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yp\PycharmProjects\project_nw_191027\result\"/>
    </mc:Choice>
  </mc:AlternateContent>
  <xr:revisionPtr revIDLastSave="0" documentId="13_ncr:1_{D8C81263-7449-4D4B-B1B9-8076BDEFB1F9}" xr6:coauthVersionLast="45" xr6:coauthVersionMax="45" xr10:uidLastSave="{00000000-0000-0000-0000-000000000000}"/>
  <bookViews>
    <workbookView xWindow="1068" yWindow="-108" windowWidth="22080" windowHeight="13176" firstSheet="1" activeTab="1" xr2:uid="{00000000-000D-0000-FFFF-FFFF00000000}"/>
  </bookViews>
  <sheets>
    <sheet name="Introduction" sheetId="1" state="hidden" r:id="rId1"/>
    <sheet name="profit_d (ic)" sheetId="13" r:id="rId2"/>
    <sheet name="profit_d (wc)" sheetId="14" r:id="rId3"/>
    <sheet name="profit_dp (ic)" sheetId="3" r:id="rId4"/>
    <sheet name="profit_dp (wc)" sheetId="10" r:id="rId5"/>
    <sheet name="profit_p (ic)" sheetId="15" r:id="rId6"/>
    <sheet name="profit_p (wc)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" i="16" l="1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BC44" i="15"/>
  <c r="BC45" i="15"/>
  <c r="BC44" i="16"/>
  <c r="BC8" i="15"/>
  <c r="BC25" i="3"/>
  <c r="BC35" i="14"/>
  <c r="BC43" i="10"/>
  <c r="BC16" i="14"/>
  <c r="BC25" i="10"/>
  <c r="BC28" i="14"/>
  <c r="BC35" i="15"/>
  <c r="BC38" i="10"/>
  <c r="BC29" i="15"/>
  <c r="BC29" i="16"/>
  <c r="BC26" i="10"/>
  <c r="BC15" i="16"/>
  <c r="BC39" i="10"/>
  <c r="BC34" i="14"/>
  <c r="BC9" i="3"/>
  <c r="BC18" i="15"/>
  <c r="BC14" i="3"/>
  <c r="BC13" i="10"/>
  <c r="BC36" i="10"/>
  <c r="BC36" i="15"/>
  <c r="BC10" i="15"/>
  <c r="BC11" i="3"/>
  <c r="BC15" i="10"/>
  <c r="BC46" i="3"/>
  <c r="BC39" i="14"/>
  <c r="BC10" i="16"/>
  <c r="BC31" i="10"/>
  <c r="BC15" i="3"/>
  <c r="BC28" i="3"/>
  <c r="BC18" i="14"/>
  <c r="BC44" i="3"/>
  <c r="BC30" i="10"/>
  <c r="BC29" i="14"/>
  <c r="BC40" i="14"/>
  <c r="BC9" i="15"/>
  <c r="BC9" i="16"/>
  <c r="BC35" i="10"/>
  <c r="BC31" i="16"/>
  <c r="BC33" i="16"/>
  <c r="BC26" i="16"/>
  <c r="BC39" i="15"/>
  <c r="BC34" i="3"/>
  <c r="BC10" i="3"/>
  <c r="BC45" i="3"/>
  <c r="BC24" i="16"/>
  <c r="BC44" i="14"/>
  <c r="BC13" i="3"/>
  <c r="BC43" i="14"/>
  <c r="BC16" i="10"/>
  <c r="BC16" i="16"/>
  <c r="BC18" i="10"/>
  <c r="BC40" i="16"/>
  <c r="BC14" i="16"/>
  <c r="BC33" i="15"/>
  <c r="BC23" i="10"/>
  <c r="BC19" i="10"/>
  <c r="BC20" i="15"/>
  <c r="BC24" i="14"/>
  <c r="BC40" i="3"/>
  <c r="BC23" i="15"/>
  <c r="BC28" i="16"/>
  <c r="BC41" i="16"/>
  <c r="BC11" i="16"/>
  <c r="BC8" i="16"/>
  <c r="BC8" i="14"/>
  <c r="BC26" i="14"/>
  <c r="BC29" i="3"/>
  <c r="BC34" i="16"/>
  <c r="BC40" i="10"/>
  <c r="BC20" i="16"/>
  <c r="BC43" i="3"/>
  <c r="BC11" i="15"/>
  <c r="BC29" i="10"/>
  <c r="BC25" i="14"/>
  <c r="BC14" i="10"/>
  <c r="BC36" i="14"/>
  <c r="BC24" i="15"/>
  <c r="BC9" i="10"/>
  <c r="BC13" i="15"/>
  <c r="BC44" i="10"/>
  <c r="BC36" i="3"/>
  <c r="BC10" i="10"/>
  <c r="BC10" i="14"/>
  <c r="BC14" i="14"/>
  <c r="BC41" i="3"/>
  <c r="BC9" i="14"/>
  <c r="BC30" i="15"/>
  <c r="BC26" i="15"/>
  <c r="BC23" i="14"/>
  <c r="BC20" i="3"/>
  <c r="BC15" i="15"/>
  <c r="BC21" i="16"/>
  <c r="BC34" i="15"/>
  <c r="BC45" i="14"/>
  <c r="BC45" i="16"/>
  <c r="BC13" i="16"/>
  <c r="BC33" i="3"/>
  <c r="BC38" i="16"/>
  <c r="BC38" i="14"/>
  <c r="BC18" i="16"/>
  <c r="BC39" i="3"/>
  <c r="BC18" i="3"/>
  <c r="BC26" i="3"/>
  <c r="BC24" i="3"/>
  <c r="BC43" i="15"/>
  <c r="BC21" i="3"/>
  <c r="BC45" i="10"/>
  <c r="BC31" i="15"/>
  <c r="BC31" i="3"/>
  <c r="BC41" i="15"/>
  <c r="BC25" i="15"/>
  <c r="BC16" i="3"/>
  <c r="BC41" i="14"/>
  <c r="BC25" i="16"/>
  <c r="BC13" i="14"/>
  <c r="BC23" i="3"/>
  <c r="BC46" i="10"/>
  <c r="BC11" i="10"/>
  <c r="BC46" i="16"/>
  <c r="BC14" i="15"/>
  <c r="BC8" i="3"/>
  <c r="BC19" i="15"/>
  <c r="BC20" i="14"/>
  <c r="BC39" i="16"/>
  <c r="BC28" i="15"/>
  <c r="BC19" i="3"/>
  <c r="BC31" i="14"/>
  <c r="BC19" i="16"/>
  <c r="BC21" i="10"/>
  <c r="BC34" i="10"/>
  <c r="BC43" i="16"/>
  <c r="BC30" i="3"/>
  <c r="BC15" i="14"/>
  <c r="BC46" i="14"/>
  <c r="BC38" i="15"/>
  <c r="BC33" i="14"/>
  <c r="BC33" i="10"/>
  <c r="BC23" i="16"/>
  <c r="BC36" i="16"/>
  <c r="BC30" i="16"/>
  <c r="BC20" i="10"/>
  <c r="BC30" i="14"/>
  <c r="BC16" i="15"/>
  <c r="BC40" i="15"/>
  <c r="BC19" i="14"/>
  <c r="BC35" i="3"/>
  <c r="BC46" i="15"/>
  <c r="BC21" i="14"/>
  <c r="BC28" i="10"/>
  <c r="BC35" i="16"/>
  <c r="BC8" i="10"/>
  <c r="BC11" i="14"/>
  <c r="BC21" i="15"/>
  <c r="BC38" i="3"/>
  <c r="BC24" i="10"/>
  <c r="BC41" i="10"/>
  <c r="BD13" i="16" l="1"/>
  <c r="BD28" i="16"/>
  <c r="BE14" i="16"/>
  <c r="BE19" i="16"/>
  <c r="BE29" i="16"/>
  <c r="BE39" i="16"/>
  <c r="BD43" i="16"/>
  <c r="BE9" i="16"/>
  <c r="BE24" i="16"/>
  <c r="BE34" i="16"/>
  <c r="BE44" i="16"/>
  <c r="BD8" i="16"/>
  <c r="BD20" i="16"/>
  <c r="BD33" i="16"/>
  <c r="BD10" i="16"/>
  <c r="BD15" i="16"/>
  <c r="BD25" i="16"/>
  <c r="BD30" i="16"/>
  <c r="BD35" i="16"/>
  <c r="BD40" i="16"/>
  <c r="BD45" i="16"/>
  <c r="BD23" i="16"/>
  <c r="BE11" i="16"/>
  <c r="BE21" i="16"/>
  <c r="BE31" i="16"/>
  <c r="BE46" i="16"/>
  <c r="BD18" i="16"/>
  <c r="BD38" i="16"/>
  <c r="BE16" i="16"/>
  <c r="BE26" i="16"/>
  <c r="BE36" i="16"/>
  <c r="BE41" i="16"/>
  <c r="BD13" i="15"/>
  <c r="BD43" i="15"/>
  <c r="BE9" i="15"/>
  <c r="BE14" i="15"/>
  <c r="BE19" i="15"/>
  <c r="BE24" i="15"/>
  <c r="BE29" i="15"/>
  <c r="BE39" i="15"/>
  <c r="BE44" i="15"/>
  <c r="BD33" i="15"/>
  <c r="BE34" i="15"/>
  <c r="BD18" i="15"/>
  <c r="BD38" i="15"/>
  <c r="BD15" i="15"/>
  <c r="BD25" i="15"/>
  <c r="BD30" i="15"/>
  <c r="BD35" i="15"/>
  <c r="BD40" i="15"/>
  <c r="BD45" i="15"/>
  <c r="BD23" i="15"/>
  <c r="BD10" i="15"/>
  <c r="BE16" i="15"/>
  <c r="BE26" i="15"/>
  <c r="BE31" i="15"/>
  <c r="BE41" i="15"/>
  <c r="BE46" i="15"/>
  <c r="BD8" i="15"/>
  <c r="BD28" i="15"/>
  <c r="BD20" i="15"/>
  <c r="BE11" i="15"/>
  <c r="BE21" i="15"/>
  <c r="BE36" i="15"/>
  <c r="BD28" i="10"/>
  <c r="BE14" i="10"/>
  <c r="BE24" i="10"/>
  <c r="BE29" i="10"/>
  <c r="BE39" i="10"/>
  <c r="BE44" i="10"/>
  <c r="BD13" i="10"/>
  <c r="BD38" i="10"/>
  <c r="BE9" i="10"/>
  <c r="BE19" i="10"/>
  <c r="BE34" i="10"/>
  <c r="BD43" i="10"/>
  <c r="BD15" i="10"/>
  <c r="BD25" i="10"/>
  <c r="BD30" i="10"/>
  <c r="BD40" i="10"/>
  <c r="BD18" i="10"/>
  <c r="BD10" i="10"/>
  <c r="BD20" i="10"/>
  <c r="BD35" i="10"/>
  <c r="BD45" i="10"/>
  <c r="BD33" i="10"/>
  <c r="BE16" i="10"/>
  <c r="BE26" i="10"/>
  <c r="BE31" i="10"/>
  <c r="BE41" i="10"/>
  <c r="BE46" i="10"/>
  <c r="BD8" i="10"/>
  <c r="BD23" i="10"/>
  <c r="BE11" i="10"/>
  <c r="BE21" i="10"/>
  <c r="BE36" i="10"/>
  <c r="BD43" i="3"/>
  <c r="BE14" i="3"/>
  <c r="BE24" i="3"/>
  <c r="BE29" i="3"/>
  <c r="BE39" i="3"/>
  <c r="BE44" i="3"/>
  <c r="BD38" i="3"/>
  <c r="BE9" i="3"/>
  <c r="BE19" i="3"/>
  <c r="BE34" i="3"/>
  <c r="BD8" i="3"/>
  <c r="BD28" i="3"/>
  <c r="BD15" i="3"/>
  <c r="BD25" i="3"/>
  <c r="BD30" i="3"/>
  <c r="BD35" i="3"/>
  <c r="BD45" i="3"/>
  <c r="BD18" i="3"/>
  <c r="BD10" i="3"/>
  <c r="BD20" i="3"/>
  <c r="BD40" i="3"/>
  <c r="BD13" i="3"/>
  <c r="BD23" i="3"/>
  <c r="BE16" i="3"/>
  <c r="BE26" i="3"/>
  <c r="BE31" i="3"/>
  <c r="BE36" i="3"/>
  <c r="BE46" i="3"/>
  <c r="BD33" i="3"/>
  <c r="BE11" i="3"/>
  <c r="BE21" i="3"/>
  <c r="BE41" i="3"/>
  <c r="BD13" i="14"/>
  <c r="BD38" i="14"/>
  <c r="BE14" i="14"/>
  <c r="BE24" i="14"/>
  <c r="BE34" i="14"/>
  <c r="BE44" i="14"/>
  <c r="BD8" i="14"/>
  <c r="BD28" i="14"/>
  <c r="BE9" i="14"/>
  <c r="BE19" i="14"/>
  <c r="BE29" i="14"/>
  <c r="BE39" i="14"/>
  <c r="BD43" i="14"/>
  <c r="BD15" i="14"/>
  <c r="BD25" i="14"/>
  <c r="BD35" i="14"/>
  <c r="BD45" i="14"/>
  <c r="BD33" i="14"/>
  <c r="BD10" i="14"/>
  <c r="BD20" i="14"/>
  <c r="BD30" i="14"/>
  <c r="BD40" i="14"/>
  <c r="BD18" i="14"/>
  <c r="BE16" i="14"/>
  <c r="BE26" i="14"/>
  <c r="BE36" i="14"/>
  <c r="BE46" i="14"/>
  <c r="BD23" i="14"/>
  <c r="BE11" i="14"/>
  <c r="BE21" i="14"/>
  <c r="BE31" i="14"/>
  <c r="BE41" i="14"/>
  <c r="P1" i="13" l="1"/>
  <c r="Q1" i="13"/>
  <c r="R1" i="13"/>
  <c r="S1" i="13"/>
  <c r="BA1" i="13" l="1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O1" i="13"/>
  <c r="N1" i="13"/>
  <c r="M1" i="13"/>
  <c r="L1" i="13"/>
  <c r="K1" i="13"/>
  <c r="J1" i="13"/>
  <c r="I1" i="13"/>
  <c r="H1" i="13"/>
  <c r="G1" i="13"/>
  <c r="F1" i="13"/>
  <c r="E1" i="13"/>
  <c r="D1" i="13"/>
  <c r="BC21" i="13"/>
  <c r="BC10" i="13"/>
  <c r="BC13" i="13"/>
  <c r="BC25" i="13"/>
  <c r="BC40" i="13"/>
  <c r="BC33" i="13"/>
  <c r="BC15" i="13"/>
  <c r="BC36" i="13"/>
  <c r="BC34" i="13"/>
  <c r="BC16" i="13"/>
  <c r="BC38" i="13"/>
  <c r="BC29" i="13"/>
  <c r="BC39" i="13"/>
  <c r="BC35" i="13"/>
  <c r="BC44" i="13"/>
  <c r="BC46" i="13"/>
  <c r="BC18" i="13"/>
  <c r="BC24" i="13"/>
  <c r="BC43" i="13"/>
  <c r="BC45" i="13"/>
  <c r="BC8" i="13"/>
  <c r="BC19" i="13"/>
  <c r="BC41" i="13"/>
  <c r="BC30" i="13"/>
  <c r="BC26" i="13"/>
  <c r="BC20" i="13"/>
  <c r="BC28" i="13"/>
  <c r="BC14" i="13"/>
  <c r="BC9" i="13"/>
  <c r="BC11" i="13"/>
  <c r="BC23" i="13"/>
  <c r="BC31" i="13"/>
  <c r="BE11" i="13" l="1"/>
  <c r="BE36" i="13"/>
  <c r="BD8" i="13"/>
  <c r="BD13" i="13"/>
  <c r="BD18" i="13"/>
  <c r="BD23" i="13"/>
  <c r="BD28" i="13"/>
  <c r="BD33" i="13"/>
  <c r="BD38" i="13"/>
  <c r="BD43" i="13"/>
  <c r="BE21" i="13"/>
  <c r="BE46" i="13"/>
  <c r="BE19" i="13"/>
  <c r="BE39" i="13"/>
  <c r="BE16" i="13"/>
  <c r="BE31" i="13"/>
  <c r="BE9" i="13"/>
  <c r="BE29" i="13"/>
  <c r="BE44" i="13"/>
  <c r="BD10" i="13"/>
  <c r="BD20" i="13"/>
  <c r="BD25" i="13"/>
  <c r="BD30" i="13"/>
  <c r="BD40" i="13"/>
  <c r="BD45" i="13"/>
  <c r="BE26" i="13"/>
  <c r="BE41" i="13"/>
  <c r="BE14" i="13"/>
  <c r="BE24" i="13"/>
  <c r="BE34" i="13"/>
  <c r="BD15" i="13"/>
  <c r="BD35" i="13"/>
</calcChain>
</file>

<file path=xl/sharedStrings.xml><?xml version="1.0" encoding="utf-8"?>
<sst xmlns="http://schemas.openxmlformats.org/spreadsheetml/2006/main" count="1340" uniqueCount="85">
  <si>
    <t>dataset</t>
  </si>
  <si>
    <t>name</t>
  </si>
  <si>
    <t>direction</t>
  </si>
  <si>
    <t>num_node</t>
  </si>
  <si>
    <t>num_edge</t>
  </si>
  <si>
    <t>max_degree</t>
  </si>
  <si>
    <t>sum_cost</t>
  </si>
  <si>
    <t>email</t>
  </si>
  <si>
    <t>undirected</t>
  </si>
  <si>
    <t>dnc_email</t>
  </si>
  <si>
    <t>directed</t>
  </si>
  <si>
    <t>email_Eu_core</t>
  </si>
  <si>
    <t>NetHEPT</t>
  </si>
  <si>
    <t>budget</t>
  </si>
  <si>
    <t>1~10</t>
  </si>
  <si>
    <t>選擇seed時最多可以使用的成本，不一定要完全使用。</t>
  </si>
  <si>
    <t>seed cost = out-degree / max out-degree，因此 0 &lt;= seed cost &lt;= 1。</t>
  </si>
  <si>
    <t>whether passing information with purchasing (wpiwp)</t>
  </si>
  <si>
    <t>node購買商品後，才有可能將商品的資訊傳給鄰居。</t>
  </si>
  <si>
    <t>即使node沒有購買商品，一旦接收到商品資訊即有可能將商品的資訊傳播給鄰居。</t>
  </si>
  <si>
    <t xml:space="preserve">mu </t>
  </si>
  <si>
    <t>sigma</t>
  </si>
  <si>
    <t>wallet distribution (wd)</t>
  </si>
  <si>
    <t>m50e25</t>
  </si>
  <si>
    <t>50%的人負擔得起商品均價，且25%的人買得起最貴商品。</t>
  </si>
  <si>
    <t>mean(price)</t>
  </si>
  <si>
    <t>(max(price) - mu) / 0.6745</t>
  </si>
  <si>
    <t>m99e96</t>
  </si>
  <si>
    <t>99%的人負擔得起商品均價，且96%的人買得起最貴商品。</t>
  </si>
  <si>
    <t>sum(price)</t>
  </si>
  <si>
    <t>abs(min(price) - mu) / 3</t>
  </si>
  <si>
    <t>personal purchasing probability (ppp)</t>
  </si>
  <si>
    <t>Random</t>
  </si>
  <si>
    <t>Expensive</t>
  </si>
  <si>
    <t>Cheap</t>
  </si>
  <si>
    <t>item</t>
  </si>
  <si>
    <t>lphc</t>
  </si>
  <si>
    <t>low profit high cost</t>
  </si>
  <si>
    <t>Profit</t>
  </si>
  <si>
    <t>Cost</t>
  </si>
  <si>
    <t>Ratio</t>
  </si>
  <si>
    <t>Price</t>
  </si>
  <si>
    <t>item1</t>
  </si>
  <si>
    <t>item2</t>
  </si>
  <si>
    <t>item3</t>
  </si>
  <si>
    <t>lphc_ce</t>
  </si>
  <si>
    <t>lphc with cheaper the most expensive item</t>
  </si>
  <si>
    <t>lphc_ee</t>
  </si>
  <si>
    <t>lphc with more expensive the most expensive item</t>
  </si>
  <si>
    <t>hplc</t>
  </si>
  <si>
    <t>high profit low cost</t>
  </si>
  <si>
    <t>hplc_ce</t>
  </si>
  <si>
    <t>hplc with cheaper the most expensive item</t>
  </si>
  <si>
    <t>hplc_ee</t>
  </si>
  <si>
    <t>hplc with more expensive the most expensive item</t>
  </si>
  <si>
    <t>wd</t>
  </si>
  <si>
    <t>total cost / 2^10</t>
  </si>
  <si>
    <t>total cost / 2^9</t>
  </si>
  <si>
    <t>total cost / 2^8</t>
  </si>
  <si>
    <t>total cost / 2^7</t>
  </si>
  <si>
    <t>total cost / 2^6</t>
  </si>
  <si>
    <t>m50e25</t>
    <phoneticPr fontId="1" type="noConversion"/>
  </si>
  <si>
    <t>m99e96</t>
    <phoneticPr fontId="1" type="noConversion"/>
  </si>
  <si>
    <t>MIOA</t>
    <phoneticPr fontId="1" type="noConversion"/>
  </si>
  <si>
    <t>EPW</t>
    <phoneticPr fontId="1" type="noConversion"/>
  </si>
  <si>
    <t>R</t>
    <phoneticPr fontId="1" type="noConversion"/>
  </si>
  <si>
    <t>PW</t>
    <phoneticPr fontId="1" type="noConversion"/>
  </si>
  <si>
    <t>DAG1</t>
    <phoneticPr fontId="1" type="noConversion"/>
  </si>
  <si>
    <t>DAG2</t>
    <phoneticPr fontId="1" type="noConversion"/>
  </si>
  <si>
    <t>NG</t>
    <phoneticPr fontId="1" type="noConversion"/>
  </si>
  <si>
    <t>HD</t>
    <phoneticPr fontId="1" type="noConversion"/>
  </si>
  <si>
    <t>Random</t>
    <phoneticPr fontId="1" type="noConversion"/>
  </si>
  <si>
    <t>Method</t>
    <phoneticPr fontId="1" type="noConversion"/>
  </si>
  <si>
    <t>Ratio</t>
    <phoneticPr fontId="1" type="noConversion"/>
  </si>
  <si>
    <t>Product Weight</t>
    <phoneticPr fontId="1" type="noConversion"/>
  </si>
  <si>
    <t>可共用seed</t>
    <phoneticPr fontId="1" type="noConversion"/>
  </si>
  <si>
    <t>不可共用seed</t>
    <phoneticPr fontId="1" type="noConversion"/>
  </si>
  <si>
    <t>D</t>
    <phoneticPr fontId="1" type="noConversion"/>
  </si>
  <si>
    <t>DAG2</t>
  </si>
  <si>
    <t>DAG1</t>
  </si>
  <si>
    <t>Profit</t>
    <phoneticPr fontId="1" type="noConversion"/>
  </si>
  <si>
    <t>BCS</t>
    <phoneticPr fontId="1" type="noConversion"/>
  </si>
  <si>
    <t>BCSM</t>
    <phoneticPr fontId="1" type="noConversion"/>
  </si>
  <si>
    <t>D</t>
    <phoneticPr fontId="1" type="noConversion"/>
  </si>
  <si>
    <t>m66e34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</si>
</sst>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2"/>
      <color theme="1"/>
      <name val="新細明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distributed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6" borderId="0" xfId="0" applyFill="1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distributed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</cellXfs>
  <cellStyles count="1">
    <cellStyle name="一般" xfId="0" builtinId="0"/>
  </cellStyles>
  <dxfs count="86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Normal="100" workbookViewId="0">
      <selection activeCell="D5" sqref="A5:XFD5"/>
    </sheetView>
  </sheetViews>
  <sheetFormatPr defaultRowHeight="16.2" x14ac:dyDescent="0.3"/>
  <cols>
    <col min="1" max="1" width="26.6640625" style="7" customWidth="1"/>
    <col min="2" max="2" width="8.88671875" style="7" customWidth="1"/>
    <col min="4" max="8" width="11.109375" style="9" customWidth="1"/>
    <col min="10" max="11" width="8.88671875" style="9" customWidth="1"/>
  </cols>
  <sheetData>
    <row r="1" spans="1:15" s="8" customFormat="1" x14ac:dyDescent="0.3">
      <c r="A1" s="26" t="s">
        <v>0</v>
      </c>
      <c r="B1" s="26" t="s">
        <v>1</v>
      </c>
      <c r="C1" s="27"/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15" s="8" customFormat="1" x14ac:dyDescent="0.3">
      <c r="A2" s="27"/>
      <c r="B2" s="26" t="s">
        <v>7</v>
      </c>
      <c r="C2" s="27"/>
      <c r="D2" s="7" t="s">
        <v>8</v>
      </c>
      <c r="E2" s="7">
        <v>1134</v>
      </c>
      <c r="F2" s="7">
        <v>10902</v>
      </c>
      <c r="G2" s="7">
        <v>71</v>
      </c>
      <c r="H2" s="7">
        <v>153.5565</v>
      </c>
    </row>
    <row r="3" spans="1:15" s="8" customFormat="1" x14ac:dyDescent="0.3">
      <c r="A3" s="27"/>
      <c r="B3" s="26" t="s">
        <v>9</v>
      </c>
      <c r="C3" s="27"/>
      <c r="D3" s="7" t="s">
        <v>10</v>
      </c>
      <c r="E3" s="7">
        <v>2030</v>
      </c>
      <c r="F3" s="7">
        <v>5595</v>
      </c>
      <c r="G3" s="7">
        <v>331</v>
      </c>
      <c r="H3" s="7">
        <v>16.892600000000002</v>
      </c>
    </row>
    <row r="4" spans="1:15" s="8" customFormat="1" x14ac:dyDescent="0.3">
      <c r="A4" s="27"/>
      <c r="B4" s="26" t="s">
        <v>11</v>
      </c>
      <c r="C4" s="27"/>
      <c r="D4" s="7" t="s">
        <v>10</v>
      </c>
      <c r="E4" s="7">
        <v>1005</v>
      </c>
      <c r="F4" s="7">
        <v>25571</v>
      </c>
      <c r="G4" s="7">
        <v>334</v>
      </c>
      <c r="H4" s="7">
        <v>76.563599999999994</v>
      </c>
    </row>
    <row r="5" spans="1:15" s="8" customFormat="1" x14ac:dyDescent="0.3">
      <c r="A5" s="27"/>
      <c r="B5" s="26" t="s">
        <v>12</v>
      </c>
      <c r="C5" s="27"/>
      <c r="D5" s="7" t="s">
        <v>8</v>
      </c>
      <c r="E5" s="7">
        <v>15233</v>
      </c>
      <c r="F5" s="7">
        <v>58891</v>
      </c>
      <c r="G5" s="7">
        <v>218</v>
      </c>
      <c r="H5" s="7">
        <v>270.2294</v>
      </c>
    </row>
    <row r="6" spans="1:15" s="8" customFormat="1" x14ac:dyDescent="0.3">
      <c r="A6" s="7"/>
      <c r="B6" s="7"/>
    </row>
    <row r="7" spans="1:15" x14ac:dyDescent="0.3">
      <c r="A7" s="26" t="s">
        <v>13</v>
      </c>
      <c r="B7" s="26" t="s">
        <v>14</v>
      </c>
      <c r="C7" s="5" t="s">
        <v>15</v>
      </c>
    </row>
    <row r="8" spans="1:15" s="8" customFormat="1" x14ac:dyDescent="0.3">
      <c r="A8" s="27"/>
      <c r="B8" s="27"/>
      <c r="C8" s="5" t="s">
        <v>16</v>
      </c>
    </row>
    <row r="10" spans="1:15" x14ac:dyDescent="0.3">
      <c r="A10" s="29" t="s">
        <v>17</v>
      </c>
      <c r="B10" s="7" t="b">
        <v>1</v>
      </c>
      <c r="C10" s="5" t="s">
        <v>18</v>
      </c>
    </row>
    <row r="11" spans="1:15" x14ac:dyDescent="0.3">
      <c r="A11" s="26"/>
      <c r="B11" s="7" t="b">
        <v>0</v>
      </c>
      <c r="C11" s="5" t="s">
        <v>19</v>
      </c>
    </row>
    <row r="12" spans="1:15" s="8" customFormat="1" x14ac:dyDescent="0.3">
      <c r="A12" s="6"/>
      <c r="B12" s="7"/>
      <c r="C12" s="5"/>
    </row>
    <row r="13" spans="1:15" x14ac:dyDescent="0.3">
      <c r="G13" s="8"/>
      <c r="J13" s="26" t="s">
        <v>20</v>
      </c>
      <c r="K13" s="28"/>
      <c r="L13" s="27"/>
      <c r="M13" s="26" t="s">
        <v>21</v>
      </c>
      <c r="N13" s="27"/>
      <c r="O13" s="27"/>
    </row>
    <row r="14" spans="1:15" x14ac:dyDescent="0.3">
      <c r="A14" s="26" t="s">
        <v>22</v>
      </c>
      <c r="B14" s="7" t="s">
        <v>23</v>
      </c>
      <c r="C14" s="8" t="s">
        <v>24</v>
      </c>
      <c r="G14" s="8"/>
      <c r="J14" s="26" t="s">
        <v>25</v>
      </c>
      <c r="K14" s="28"/>
      <c r="L14" s="27"/>
      <c r="M14" s="26" t="s">
        <v>26</v>
      </c>
      <c r="N14" s="27"/>
      <c r="O14" s="27"/>
    </row>
    <row r="15" spans="1:15" x14ac:dyDescent="0.3">
      <c r="A15" s="26"/>
      <c r="B15" s="7" t="s">
        <v>27</v>
      </c>
      <c r="C15" s="8" t="s">
        <v>28</v>
      </c>
      <c r="J15" s="26" t="s">
        <v>29</v>
      </c>
      <c r="K15" s="28"/>
      <c r="L15" s="27"/>
      <c r="M15" s="26" t="s">
        <v>30</v>
      </c>
      <c r="N15" s="27"/>
      <c r="O15" s="27"/>
    </row>
    <row r="17" spans="1:7" x14ac:dyDescent="0.3">
      <c r="A17" s="29" t="s">
        <v>31</v>
      </c>
      <c r="B17" s="7" t="s">
        <v>32</v>
      </c>
    </row>
    <row r="18" spans="1:7" x14ac:dyDescent="0.3">
      <c r="A18" s="26"/>
      <c r="B18" s="7" t="s">
        <v>33</v>
      </c>
    </row>
    <row r="19" spans="1:7" x14ac:dyDescent="0.3">
      <c r="A19" s="26"/>
      <c r="B19" s="7" t="s">
        <v>34</v>
      </c>
      <c r="C19" s="8"/>
    </row>
    <row r="20" spans="1:7" x14ac:dyDescent="0.3">
      <c r="C20" s="8"/>
    </row>
    <row r="21" spans="1:7" ht="16.8" customHeight="1" thickBot="1" x14ac:dyDescent="0.35">
      <c r="A21" s="26" t="s">
        <v>35</v>
      </c>
      <c r="B21" s="26" t="s">
        <v>36</v>
      </c>
      <c r="D21" s="8" t="s">
        <v>37</v>
      </c>
    </row>
    <row r="22" spans="1:7" ht="16.8" customHeight="1" thickBot="1" x14ac:dyDescent="0.35">
      <c r="A22" s="26"/>
      <c r="B22" s="26"/>
      <c r="D22" s="1" t="s">
        <v>38</v>
      </c>
      <c r="E22" s="1" t="s">
        <v>39</v>
      </c>
      <c r="F22" s="1" t="s">
        <v>40</v>
      </c>
      <c r="G22" s="1" t="s">
        <v>41</v>
      </c>
    </row>
    <row r="23" spans="1:7" ht="17.399999999999999" customHeight="1" thickTop="1" thickBot="1" x14ac:dyDescent="0.35">
      <c r="A23" s="26"/>
      <c r="B23" s="26"/>
      <c r="C23" s="7" t="s">
        <v>42</v>
      </c>
      <c r="D23" s="2">
        <v>0.05</v>
      </c>
      <c r="E23" s="2">
        <v>0.19</v>
      </c>
      <c r="F23" s="2">
        <v>0.26</v>
      </c>
      <c r="G23" s="2">
        <v>0.24</v>
      </c>
    </row>
    <row r="24" spans="1:7" ht="16.8" customHeight="1" thickBot="1" x14ac:dyDescent="0.35">
      <c r="A24" s="26"/>
      <c r="B24" s="26"/>
      <c r="C24" s="7" t="s">
        <v>43</v>
      </c>
      <c r="D24" s="3">
        <v>0.1</v>
      </c>
      <c r="E24" s="3">
        <v>0.38</v>
      </c>
      <c r="F24" s="3">
        <v>0.26</v>
      </c>
      <c r="G24" s="3">
        <v>0.48</v>
      </c>
    </row>
    <row r="25" spans="1:7" ht="16.8" customHeight="1" thickBot="1" x14ac:dyDescent="0.35">
      <c r="A25" s="26"/>
      <c r="B25" s="26"/>
      <c r="C25" s="7" t="s">
        <v>44</v>
      </c>
      <c r="D25" s="4">
        <v>0.15</v>
      </c>
      <c r="E25" s="4">
        <v>0.56999999999999995</v>
      </c>
      <c r="F25" s="4">
        <v>0.26</v>
      </c>
      <c r="G25" s="4">
        <v>0.72</v>
      </c>
    </row>
    <row r="26" spans="1:7" ht="16.8" customHeight="1" thickBot="1" x14ac:dyDescent="0.35">
      <c r="A26" s="26"/>
      <c r="B26" s="26" t="s">
        <v>45</v>
      </c>
      <c r="C26" s="7"/>
      <c r="D26" s="8" t="s">
        <v>46</v>
      </c>
    </row>
    <row r="27" spans="1:7" ht="16.8" customHeight="1" thickBot="1" x14ac:dyDescent="0.35">
      <c r="A27" s="26"/>
      <c r="B27" s="26"/>
      <c r="C27" s="7"/>
      <c r="D27" s="1" t="s">
        <v>38</v>
      </c>
      <c r="E27" s="1" t="s">
        <v>39</v>
      </c>
      <c r="F27" s="1" t="s">
        <v>40</v>
      </c>
      <c r="G27" s="1" t="s">
        <v>41</v>
      </c>
    </row>
    <row r="28" spans="1:7" ht="17.399999999999999" customHeight="1" thickTop="1" thickBot="1" x14ac:dyDescent="0.35">
      <c r="A28" s="26"/>
      <c r="B28" s="26"/>
      <c r="C28" s="7" t="s">
        <v>42</v>
      </c>
      <c r="D28" s="2">
        <v>0.05</v>
      </c>
      <c r="E28" s="2">
        <v>0.19</v>
      </c>
      <c r="F28" s="2">
        <v>0.26</v>
      </c>
      <c r="G28" s="2">
        <v>0.24</v>
      </c>
    </row>
    <row r="29" spans="1:7" ht="16.8" customHeight="1" thickBot="1" x14ac:dyDescent="0.35">
      <c r="A29" s="26"/>
      <c r="B29" s="26"/>
      <c r="C29" s="7" t="s">
        <v>43</v>
      </c>
      <c r="D29" s="3">
        <v>0.1</v>
      </c>
      <c r="E29" s="3">
        <v>0.38</v>
      </c>
      <c r="F29" s="3">
        <v>0.26</v>
      </c>
      <c r="G29" s="3">
        <v>0.48</v>
      </c>
    </row>
    <row r="30" spans="1:7" ht="16.8" customHeight="1" thickBot="1" x14ac:dyDescent="0.35">
      <c r="A30" s="26"/>
      <c r="B30" s="26"/>
      <c r="C30" s="7" t="s">
        <v>44</v>
      </c>
      <c r="D30" s="4">
        <v>0.12</v>
      </c>
      <c r="E30" s="4">
        <v>0.48</v>
      </c>
      <c r="F30" s="4">
        <v>0.25</v>
      </c>
      <c r="G30" s="4">
        <v>0.6</v>
      </c>
    </row>
    <row r="31" spans="1:7" ht="16.8" customHeight="1" thickBot="1" x14ac:dyDescent="0.35">
      <c r="A31" s="26"/>
      <c r="B31" s="26" t="s">
        <v>47</v>
      </c>
      <c r="C31" s="7"/>
      <c r="D31" s="8" t="s">
        <v>48</v>
      </c>
    </row>
    <row r="32" spans="1:7" ht="16.8" customHeight="1" thickBot="1" x14ac:dyDescent="0.35">
      <c r="A32" s="26"/>
      <c r="B32" s="26"/>
      <c r="C32" s="7"/>
      <c r="D32" s="1" t="s">
        <v>38</v>
      </c>
      <c r="E32" s="1" t="s">
        <v>39</v>
      </c>
      <c r="F32" s="1" t="s">
        <v>40</v>
      </c>
      <c r="G32" s="1" t="s">
        <v>41</v>
      </c>
    </row>
    <row r="33" spans="1:7" ht="17.399999999999999" customHeight="1" thickTop="1" thickBot="1" x14ac:dyDescent="0.35">
      <c r="A33" s="26"/>
      <c r="B33" s="26"/>
      <c r="C33" s="7" t="s">
        <v>42</v>
      </c>
      <c r="D33" s="2">
        <v>0.05</v>
      </c>
      <c r="E33" s="2">
        <v>0.19</v>
      </c>
      <c r="F33" s="2">
        <v>0.26</v>
      </c>
      <c r="G33" s="2">
        <v>0.24</v>
      </c>
    </row>
    <row r="34" spans="1:7" ht="16.8" customHeight="1" thickBot="1" x14ac:dyDescent="0.35">
      <c r="A34" s="26"/>
      <c r="B34" s="26"/>
      <c r="C34" s="7" t="s">
        <v>43</v>
      </c>
      <c r="D34" s="3">
        <v>0.1</v>
      </c>
      <c r="E34" s="3">
        <v>0.38</v>
      </c>
      <c r="F34" s="3">
        <v>0.26</v>
      </c>
      <c r="G34" s="3">
        <v>0.48</v>
      </c>
    </row>
    <row r="35" spans="1:7" ht="16.8" customHeight="1" thickBot="1" x14ac:dyDescent="0.35">
      <c r="A35" s="26"/>
      <c r="B35" s="26"/>
      <c r="C35" s="7" t="s">
        <v>44</v>
      </c>
      <c r="D35" s="4">
        <v>0.2</v>
      </c>
      <c r="E35" s="4">
        <v>0.76</v>
      </c>
      <c r="F35" s="4">
        <v>0.26</v>
      </c>
      <c r="G35" s="4">
        <v>0.96</v>
      </c>
    </row>
    <row r="36" spans="1:7" ht="16.8" customHeight="1" thickBot="1" x14ac:dyDescent="0.35">
      <c r="A36" s="26"/>
      <c r="B36" s="26" t="s">
        <v>49</v>
      </c>
      <c r="C36" s="7"/>
      <c r="D36" s="8" t="s">
        <v>50</v>
      </c>
    </row>
    <row r="37" spans="1:7" ht="16.8" customHeight="1" thickBot="1" x14ac:dyDescent="0.35">
      <c r="A37" s="26"/>
      <c r="B37" s="26"/>
      <c r="C37" s="7"/>
      <c r="D37" s="1" t="s">
        <v>38</v>
      </c>
      <c r="E37" s="1" t="s">
        <v>39</v>
      </c>
      <c r="F37" s="1" t="s">
        <v>40</v>
      </c>
      <c r="G37" s="1" t="s">
        <v>41</v>
      </c>
    </row>
    <row r="38" spans="1:7" ht="17.399999999999999" customHeight="1" thickTop="1" thickBot="1" x14ac:dyDescent="0.35">
      <c r="A38" s="26"/>
      <c r="B38" s="26"/>
      <c r="C38" s="7" t="s">
        <v>42</v>
      </c>
      <c r="D38" s="2">
        <v>0.13</v>
      </c>
      <c r="E38" s="2">
        <v>0.11</v>
      </c>
      <c r="F38" s="2">
        <v>1.18</v>
      </c>
      <c r="G38" s="2">
        <v>0.24</v>
      </c>
    </row>
    <row r="39" spans="1:7" ht="16.8" customHeight="1" thickBot="1" x14ac:dyDescent="0.35">
      <c r="A39" s="26"/>
      <c r="B39" s="26"/>
      <c r="C39" s="7" t="s">
        <v>43</v>
      </c>
      <c r="D39" s="3">
        <v>0.26</v>
      </c>
      <c r="E39" s="3">
        <v>0.22</v>
      </c>
      <c r="F39" s="3">
        <v>1.18</v>
      </c>
      <c r="G39" s="3">
        <v>0.48</v>
      </c>
    </row>
    <row r="40" spans="1:7" ht="16.8" customHeight="1" thickBot="1" x14ac:dyDescent="0.35">
      <c r="A40" s="26"/>
      <c r="B40" s="26"/>
      <c r="C40" s="7" t="s">
        <v>44</v>
      </c>
      <c r="D40" s="4">
        <v>0.39</v>
      </c>
      <c r="E40" s="4">
        <v>0.33</v>
      </c>
      <c r="F40" s="4">
        <v>1.18</v>
      </c>
      <c r="G40" s="4">
        <v>0.72</v>
      </c>
    </row>
    <row r="41" spans="1:7" ht="16.8" customHeight="1" thickBot="1" x14ac:dyDescent="0.35">
      <c r="A41" s="26"/>
      <c r="B41" s="26" t="s">
        <v>51</v>
      </c>
      <c r="C41" s="7"/>
      <c r="D41" s="8" t="s">
        <v>52</v>
      </c>
    </row>
    <row r="42" spans="1:7" ht="16.8" customHeight="1" thickBot="1" x14ac:dyDescent="0.35">
      <c r="A42" s="26"/>
      <c r="B42" s="26"/>
      <c r="D42" s="1" t="s">
        <v>38</v>
      </c>
      <c r="E42" s="1" t="s">
        <v>39</v>
      </c>
      <c r="F42" s="1" t="s">
        <v>40</v>
      </c>
      <c r="G42" s="1" t="s">
        <v>41</v>
      </c>
    </row>
    <row r="43" spans="1:7" ht="17.399999999999999" customHeight="1" thickTop="1" thickBot="1" x14ac:dyDescent="0.35">
      <c r="A43" s="26"/>
      <c r="B43" s="26"/>
      <c r="C43" s="7" t="s">
        <v>42</v>
      </c>
      <c r="D43" s="2">
        <v>0.13</v>
      </c>
      <c r="E43" s="2">
        <v>0.11</v>
      </c>
      <c r="F43" s="2">
        <v>1.18</v>
      </c>
      <c r="G43" s="2">
        <v>0.24</v>
      </c>
    </row>
    <row r="44" spans="1:7" ht="16.8" customHeight="1" thickBot="1" x14ac:dyDescent="0.35">
      <c r="A44" s="26"/>
      <c r="B44" s="26"/>
      <c r="C44" s="7" t="s">
        <v>43</v>
      </c>
      <c r="D44" s="3">
        <v>0.26</v>
      </c>
      <c r="E44" s="3">
        <v>0.22</v>
      </c>
      <c r="F44" s="3">
        <v>1.18</v>
      </c>
      <c r="G44" s="3">
        <v>0.48</v>
      </c>
    </row>
    <row r="45" spans="1:7" ht="16.8" customHeight="1" thickBot="1" x14ac:dyDescent="0.35">
      <c r="A45" s="26"/>
      <c r="B45" s="26"/>
      <c r="C45" s="7" t="s">
        <v>44</v>
      </c>
      <c r="D45" s="4">
        <v>0.32</v>
      </c>
      <c r="E45" s="4">
        <v>0.28000000000000003</v>
      </c>
      <c r="F45" s="4">
        <v>1.1399999999999999</v>
      </c>
      <c r="G45" s="4">
        <v>0.6</v>
      </c>
    </row>
    <row r="46" spans="1:7" ht="16.8" customHeight="1" thickBot="1" x14ac:dyDescent="0.35">
      <c r="A46" s="26"/>
      <c r="B46" s="26" t="s">
        <v>53</v>
      </c>
      <c r="C46" s="7"/>
      <c r="D46" s="8" t="s">
        <v>54</v>
      </c>
    </row>
    <row r="47" spans="1:7" ht="16.8" customHeight="1" thickBot="1" x14ac:dyDescent="0.35">
      <c r="A47" s="26"/>
      <c r="B47" s="26"/>
      <c r="C47" s="7"/>
      <c r="D47" s="1" t="s">
        <v>38</v>
      </c>
      <c r="E47" s="1" t="s">
        <v>39</v>
      </c>
      <c r="F47" s="1" t="s">
        <v>40</v>
      </c>
      <c r="G47" s="1" t="s">
        <v>41</v>
      </c>
    </row>
    <row r="48" spans="1:7" ht="17.399999999999999" customHeight="1" thickTop="1" thickBot="1" x14ac:dyDescent="0.35">
      <c r="A48" s="26"/>
      <c r="B48" s="26"/>
      <c r="C48" s="7" t="s">
        <v>42</v>
      </c>
      <c r="D48" s="2">
        <v>0.13</v>
      </c>
      <c r="E48" s="2">
        <v>0.11</v>
      </c>
      <c r="F48" s="2">
        <v>1.18</v>
      </c>
      <c r="G48" s="2">
        <v>0.24</v>
      </c>
    </row>
    <row r="49" spans="1:7" ht="16.8" customHeight="1" thickBot="1" x14ac:dyDescent="0.35">
      <c r="A49" s="26"/>
      <c r="B49" s="26"/>
      <c r="C49" s="7" t="s">
        <v>43</v>
      </c>
      <c r="D49" s="3">
        <v>0.26</v>
      </c>
      <c r="E49" s="3">
        <v>0.22</v>
      </c>
      <c r="F49" s="3">
        <v>1.18</v>
      </c>
      <c r="G49" s="3">
        <v>0.48</v>
      </c>
    </row>
    <row r="50" spans="1:7" ht="16.8" customHeight="1" thickBot="1" x14ac:dyDescent="0.35">
      <c r="A50" s="26"/>
      <c r="B50" s="26"/>
      <c r="C50" s="7" t="s">
        <v>44</v>
      </c>
      <c r="D50" s="4">
        <v>0.52</v>
      </c>
      <c r="E50" s="4">
        <v>0.44</v>
      </c>
      <c r="F50" s="4">
        <v>1.18</v>
      </c>
      <c r="G50" s="4">
        <v>0.96</v>
      </c>
    </row>
  </sheetData>
  <mergeCells count="24">
    <mergeCell ref="A10:A11"/>
    <mergeCell ref="A17:A19"/>
    <mergeCell ref="B21:B25"/>
    <mergeCell ref="B26:B30"/>
    <mergeCell ref="B31:B35"/>
    <mergeCell ref="B36:B40"/>
    <mergeCell ref="B41:B45"/>
    <mergeCell ref="B46:B50"/>
    <mergeCell ref="A21:A50"/>
    <mergeCell ref="M15:O15"/>
    <mergeCell ref="M13:O13"/>
    <mergeCell ref="J15:L15"/>
    <mergeCell ref="J14:L14"/>
    <mergeCell ref="J13:L13"/>
    <mergeCell ref="A14:A15"/>
    <mergeCell ref="M14:O14"/>
    <mergeCell ref="B1:C1"/>
    <mergeCell ref="A1:A5"/>
    <mergeCell ref="B7:B8"/>
    <mergeCell ref="A7:A8"/>
    <mergeCell ref="B5:C5"/>
    <mergeCell ref="B4:C4"/>
    <mergeCell ref="B3:C3"/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E1C3-599A-4AA4-80E4-3541BD57D670}">
  <dimension ref="A1:BE56"/>
  <sheetViews>
    <sheetView tabSelected="1" zoomScaleNormal="100" workbookViewId="0">
      <pane xSplit="3" ySplit="2" topLeftCell="D12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13" customWidth="1"/>
    <col min="2" max="2" width="8.88671875" style="13" customWidth="1"/>
    <col min="3" max="3" width="8.88671875" style="24" customWidth="1"/>
    <col min="4" max="15" width="8.88671875" style="12" customWidth="1"/>
    <col min="16" max="19" width="8.88671875" style="19" customWidth="1"/>
    <col min="20" max="33" width="8.88671875" style="12" customWidth="1"/>
    <col min="34" max="53" width="8.88671875" style="12"/>
    <col min="54" max="54" width="8.88671875" style="13"/>
    <col min="55" max="57" width="8.88671875" style="10"/>
    <col min="58" max="16384" width="8.88671875" style="13"/>
  </cols>
  <sheetData>
    <row r="1" spans="1:57" ht="16.2" customHeight="1" x14ac:dyDescent="0.3">
      <c r="A1" s="26" t="s">
        <v>80</v>
      </c>
      <c r="B1" s="27"/>
      <c r="C1" s="27"/>
      <c r="D1" s="37" t="str">
        <f t="shared" ref="D1:T1" si="0">D3&amp;D4&amp;D5&amp;D6</f>
        <v>MIOAEPW</v>
      </c>
      <c r="E1" s="37" t="str">
        <f t="shared" si="0"/>
        <v>MIOADEPW</v>
      </c>
      <c r="F1" s="37" t="str">
        <f t="shared" si="0"/>
        <v>MIOAREPW</v>
      </c>
      <c r="G1" s="37" t="str">
        <f t="shared" si="0"/>
        <v>MIOARDEPW</v>
      </c>
      <c r="H1" s="37" t="str">
        <f t="shared" si="0"/>
        <v>DAG1EPW</v>
      </c>
      <c r="I1" s="37" t="str">
        <f t="shared" si="0"/>
        <v>DAG1DEPW</v>
      </c>
      <c r="J1" s="37" t="str">
        <f t="shared" si="0"/>
        <v>DAG1REPW</v>
      </c>
      <c r="K1" s="37" t="str">
        <f t="shared" si="0"/>
        <v>DAG1RDEPW</v>
      </c>
      <c r="L1" s="37" t="str">
        <f t="shared" si="0"/>
        <v>DAG2EPW</v>
      </c>
      <c r="M1" s="37" t="str">
        <f t="shared" si="0"/>
        <v>DAG2DEPW</v>
      </c>
      <c r="N1" s="37" t="str">
        <f t="shared" si="0"/>
        <v>DAG2REPW</v>
      </c>
      <c r="O1" s="37" t="str">
        <f t="shared" si="0"/>
        <v>DAG2RDEPW</v>
      </c>
      <c r="P1" s="30" t="str">
        <f t="shared" ref="P1:S1" si="1">P3&amp;P4&amp;P5&amp;P6</f>
        <v>BCS</v>
      </c>
      <c r="Q1" s="30" t="str">
        <f t="shared" si="1"/>
        <v>BCSD</v>
      </c>
      <c r="R1" s="30" t="str">
        <f t="shared" si="1"/>
        <v>BCSM</v>
      </c>
      <c r="S1" s="30" t="str">
        <f t="shared" si="1"/>
        <v>BCSMD</v>
      </c>
      <c r="T1" s="35" t="str">
        <f t="shared" si="0"/>
        <v>MIOA</v>
      </c>
      <c r="U1" s="35" t="str">
        <f t="shared" ref="U1:AQ1" si="2">U3&amp;U4&amp;U5&amp;U6</f>
        <v>MIOAD</v>
      </c>
      <c r="V1" s="35" t="str">
        <f t="shared" si="2"/>
        <v>MIOAPW</v>
      </c>
      <c r="W1" s="35" t="str">
        <f t="shared" si="2"/>
        <v>MIOADPW</v>
      </c>
      <c r="X1" s="35" t="str">
        <f t="shared" si="2"/>
        <v>MIOAR</v>
      </c>
      <c r="Y1" s="35" t="str">
        <f t="shared" si="2"/>
        <v>MIOARD</v>
      </c>
      <c r="Z1" s="35" t="str">
        <f t="shared" si="2"/>
        <v>MIOARPW</v>
      </c>
      <c r="AA1" s="35" t="str">
        <f t="shared" si="2"/>
        <v>MIOARDPW</v>
      </c>
      <c r="AB1" s="35" t="str">
        <f t="shared" si="2"/>
        <v>DAG1</v>
      </c>
      <c r="AC1" s="35" t="str">
        <f t="shared" si="2"/>
        <v>DAG1D</v>
      </c>
      <c r="AD1" s="35" t="str">
        <f t="shared" si="2"/>
        <v>DAG1PW</v>
      </c>
      <c r="AE1" s="35" t="str">
        <f t="shared" si="2"/>
        <v>DAG1DPW</v>
      </c>
      <c r="AF1" s="35" t="str">
        <f t="shared" si="2"/>
        <v>DAG1R</v>
      </c>
      <c r="AG1" s="35" t="str">
        <f t="shared" si="2"/>
        <v>DAG1RD</v>
      </c>
      <c r="AH1" s="35" t="str">
        <f t="shared" si="2"/>
        <v>DAG1RPW</v>
      </c>
      <c r="AI1" s="35" t="str">
        <f t="shared" si="2"/>
        <v>DAG1RDPW</v>
      </c>
      <c r="AJ1" s="35" t="str">
        <f t="shared" si="2"/>
        <v>DAG2</v>
      </c>
      <c r="AK1" s="35" t="str">
        <f t="shared" si="2"/>
        <v>DAG2D</v>
      </c>
      <c r="AL1" s="35" t="str">
        <f t="shared" si="2"/>
        <v>DAG2PW</v>
      </c>
      <c r="AM1" s="35" t="str">
        <f t="shared" si="2"/>
        <v>DAG2DPW</v>
      </c>
      <c r="AN1" s="35" t="str">
        <f t="shared" si="2"/>
        <v>DAG2R</v>
      </c>
      <c r="AO1" s="35" t="str">
        <f t="shared" si="2"/>
        <v>DAG2RD</v>
      </c>
      <c r="AP1" s="35" t="str">
        <f t="shared" si="2"/>
        <v>DAG2RPW</v>
      </c>
      <c r="AQ1" s="35" t="str">
        <f t="shared" si="2"/>
        <v>DAG2RDPW</v>
      </c>
      <c r="AR1" s="39" t="str">
        <f>AR3&amp;AR4&amp;AR5&amp;AR6</f>
        <v>NG</v>
      </c>
      <c r="AS1" s="39" t="str">
        <f t="shared" ref="AS1:AY1" si="3">AS3&amp;AS4&amp;AS5&amp;AS6</f>
        <v>NGD</v>
      </c>
      <c r="AT1" s="39" t="str">
        <f t="shared" si="3"/>
        <v>NGPW</v>
      </c>
      <c r="AU1" s="39" t="str">
        <f t="shared" si="3"/>
        <v>NGDPW</v>
      </c>
      <c r="AV1" s="39" t="str">
        <f t="shared" si="3"/>
        <v>NGR</v>
      </c>
      <c r="AW1" s="39" t="str">
        <f t="shared" si="3"/>
        <v>NGRD</v>
      </c>
      <c r="AX1" s="39" t="str">
        <f t="shared" si="3"/>
        <v>NGRPW</v>
      </c>
      <c r="AY1" s="39" t="str">
        <f t="shared" si="3"/>
        <v>NGRDPW</v>
      </c>
      <c r="AZ1" s="39" t="str">
        <f>AZ3&amp;AZ4&amp;AZ6</f>
        <v>HD</v>
      </c>
      <c r="BA1" s="39" t="str">
        <f>BA3&amp;BA4&amp;BA6</f>
        <v>Random</v>
      </c>
    </row>
    <row r="2" spans="1:57" x14ac:dyDescent="0.3">
      <c r="A2" s="12"/>
      <c r="B2" s="12" t="s">
        <v>35</v>
      </c>
      <c r="C2" s="23" t="s">
        <v>55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1"/>
      <c r="Q2" s="31"/>
      <c r="R2" s="31"/>
      <c r="S2" s="31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6" t="s">
        <v>72</v>
      </c>
      <c r="B3" s="36"/>
      <c r="C3" s="36"/>
      <c r="D3" s="15" t="s">
        <v>63</v>
      </c>
      <c r="E3" s="15" t="s">
        <v>63</v>
      </c>
      <c r="F3" s="15" t="s">
        <v>63</v>
      </c>
      <c r="G3" s="15" t="s">
        <v>63</v>
      </c>
      <c r="H3" s="15" t="s">
        <v>67</v>
      </c>
      <c r="I3" s="15" t="s">
        <v>67</v>
      </c>
      <c r="J3" s="15" t="s">
        <v>67</v>
      </c>
      <c r="K3" s="15" t="s">
        <v>67</v>
      </c>
      <c r="L3" s="15" t="s">
        <v>68</v>
      </c>
      <c r="M3" s="15" t="s">
        <v>68</v>
      </c>
      <c r="N3" s="15" t="s">
        <v>68</v>
      </c>
      <c r="O3" s="15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15" t="s">
        <v>63</v>
      </c>
      <c r="U3" s="15" t="s">
        <v>63</v>
      </c>
      <c r="V3" s="15" t="s">
        <v>63</v>
      </c>
      <c r="W3" s="15" t="s">
        <v>63</v>
      </c>
      <c r="X3" s="15" t="s">
        <v>63</v>
      </c>
      <c r="Y3" s="15" t="s">
        <v>63</v>
      </c>
      <c r="Z3" s="15" t="s">
        <v>63</v>
      </c>
      <c r="AA3" s="15" t="s">
        <v>63</v>
      </c>
      <c r="AB3" s="15" t="s">
        <v>67</v>
      </c>
      <c r="AC3" s="15" t="s">
        <v>67</v>
      </c>
      <c r="AD3" s="15" t="s">
        <v>79</v>
      </c>
      <c r="AE3" s="15" t="s">
        <v>79</v>
      </c>
      <c r="AF3" s="15" t="s">
        <v>79</v>
      </c>
      <c r="AG3" s="15" t="s">
        <v>79</v>
      </c>
      <c r="AH3" s="15" t="s">
        <v>79</v>
      </c>
      <c r="AI3" s="15" t="s">
        <v>79</v>
      </c>
      <c r="AJ3" s="15" t="s">
        <v>68</v>
      </c>
      <c r="AK3" s="15" t="s">
        <v>78</v>
      </c>
      <c r="AL3" s="15" t="s">
        <v>78</v>
      </c>
      <c r="AM3" s="15" t="s">
        <v>78</v>
      </c>
      <c r="AN3" s="15" t="s">
        <v>78</v>
      </c>
      <c r="AO3" s="15" t="s">
        <v>78</v>
      </c>
      <c r="AP3" s="15" t="s">
        <v>78</v>
      </c>
      <c r="AQ3" s="15" t="s">
        <v>78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70</v>
      </c>
      <c r="BA3" s="15" t="s">
        <v>71</v>
      </c>
    </row>
    <row r="4" spans="1:57" x14ac:dyDescent="0.3">
      <c r="A4" s="36" t="s">
        <v>73</v>
      </c>
      <c r="B4" s="36"/>
      <c r="C4" s="36"/>
      <c r="D4" s="15"/>
      <c r="E4" s="15"/>
      <c r="F4" s="15" t="s">
        <v>65</v>
      </c>
      <c r="G4" s="15" t="s">
        <v>65</v>
      </c>
      <c r="H4" s="15"/>
      <c r="I4" s="15"/>
      <c r="J4" s="15" t="s">
        <v>65</v>
      </c>
      <c r="K4" s="15" t="s">
        <v>65</v>
      </c>
      <c r="L4" s="15"/>
      <c r="M4" s="15"/>
      <c r="N4" s="15" t="s">
        <v>65</v>
      </c>
      <c r="O4" s="15" t="s">
        <v>65</v>
      </c>
      <c r="P4" s="21"/>
      <c r="Q4" s="21"/>
      <c r="R4" s="21"/>
      <c r="S4" s="21"/>
      <c r="T4" s="15"/>
      <c r="U4" s="15"/>
      <c r="V4" s="15"/>
      <c r="W4" s="15"/>
      <c r="X4" s="15" t="s">
        <v>65</v>
      </c>
      <c r="Y4" s="15" t="s">
        <v>65</v>
      </c>
      <c r="Z4" s="15" t="s">
        <v>65</v>
      </c>
      <c r="AA4" s="15" t="s">
        <v>65</v>
      </c>
      <c r="AB4" s="15"/>
      <c r="AC4" s="15"/>
      <c r="AD4" s="15"/>
      <c r="AE4" s="15"/>
      <c r="AF4" s="15" t="s">
        <v>65</v>
      </c>
      <c r="AG4" s="15" t="s">
        <v>65</v>
      </c>
      <c r="AH4" s="15" t="s">
        <v>65</v>
      </c>
      <c r="AI4" s="15" t="s">
        <v>65</v>
      </c>
      <c r="AJ4" s="15"/>
      <c r="AK4" s="15"/>
      <c r="AL4" s="15"/>
      <c r="AM4" s="15"/>
      <c r="AN4" s="15" t="s">
        <v>65</v>
      </c>
      <c r="AO4" s="15" t="s">
        <v>65</v>
      </c>
      <c r="AP4" s="15" t="s">
        <v>65</v>
      </c>
      <c r="AQ4" s="15" t="s">
        <v>65</v>
      </c>
      <c r="AR4" s="15"/>
      <c r="AS4" s="15"/>
      <c r="AT4" s="15"/>
      <c r="AU4" s="15"/>
      <c r="AV4" s="15" t="s">
        <v>65</v>
      </c>
      <c r="AW4" s="15" t="s">
        <v>65</v>
      </c>
      <c r="AX4" s="15" t="s">
        <v>65</v>
      </c>
      <c r="AY4" s="15" t="s">
        <v>65</v>
      </c>
      <c r="AZ4" s="15"/>
      <c r="BA4" s="15"/>
    </row>
    <row r="5" spans="1:57" x14ac:dyDescent="0.3">
      <c r="A5" s="15"/>
      <c r="B5" s="15" t="s">
        <v>77</v>
      </c>
      <c r="C5" s="25"/>
      <c r="D5" s="15"/>
      <c r="E5" s="15" t="s">
        <v>77</v>
      </c>
      <c r="F5" s="15"/>
      <c r="G5" s="15" t="s">
        <v>77</v>
      </c>
      <c r="H5" s="15"/>
      <c r="I5" s="15" t="s">
        <v>77</v>
      </c>
      <c r="J5" s="15"/>
      <c r="K5" s="15" t="s">
        <v>77</v>
      </c>
      <c r="L5" s="15"/>
      <c r="M5" s="15" t="s">
        <v>77</v>
      </c>
      <c r="N5" s="15"/>
      <c r="O5" s="15" t="s">
        <v>77</v>
      </c>
      <c r="P5" s="21"/>
      <c r="Q5" s="21" t="s">
        <v>83</v>
      </c>
      <c r="R5" s="21"/>
      <c r="S5" s="21" t="s">
        <v>83</v>
      </c>
      <c r="T5" s="15"/>
      <c r="U5" s="15" t="s">
        <v>77</v>
      </c>
      <c r="V5" s="15"/>
      <c r="W5" s="15" t="s">
        <v>77</v>
      </c>
      <c r="X5" s="15"/>
      <c r="Y5" s="15" t="s">
        <v>77</v>
      </c>
      <c r="Z5" s="15"/>
      <c r="AA5" s="15" t="s">
        <v>77</v>
      </c>
      <c r="AB5" s="15"/>
      <c r="AC5" s="15" t="s">
        <v>77</v>
      </c>
      <c r="AD5" s="15"/>
      <c r="AE5" s="15" t="s">
        <v>77</v>
      </c>
      <c r="AF5" s="15"/>
      <c r="AG5" s="15" t="s">
        <v>77</v>
      </c>
      <c r="AH5" s="15"/>
      <c r="AI5" s="15" t="s">
        <v>77</v>
      </c>
      <c r="AJ5" s="15"/>
      <c r="AK5" s="15" t="s">
        <v>77</v>
      </c>
      <c r="AL5" s="15"/>
      <c r="AM5" s="15" t="s">
        <v>77</v>
      </c>
      <c r="AN5" s="15"/>
      <c r="AO5" s="15" t="s">
        <v>77</v>
      </c>
      <c r="AP5" s="15"/>
      <c r="AQ5" s="15" t="s">
        <v>77</v>
      </c>
      <c r="AR5" s="15"/>
      <c r="AS5" s="15" t="s">
        <v>77</v>
      </c>
      <c r="AT5" s="15"/>
      <c r="AU5" s="15" t="s">
        <v>77</v>
      </c>
      <c r="AV5" s="15"/>
      <c r="AW5" s="15" t="s">
        <v>77</v>
      </c>
      <c r="AX5" s="15"/>
      <c r="AY5" s="15" t="s">
        <v>77</v>
      </c>
      <c r="AZ5" s="15"/>
      <c r="BA5" s="15"/>
    </row>
    <row r="6" spans="1:57" x14ac:dyDescent="0.3">
      <c r="A6" s="36" t="s">
        <v>74</v>
      </c>
      <c r="B6" s="36"/>
      <c r="C6" s="36"/>
      <c r="D6" s="15" t="s">
        <v>64</v>
      </c>
      <c r="E6" s="15" t="s">
        <v>64</v>
      </c>
      <c r="F6" s="15" t="s">
        <v>64</v>
      </c>
      <c r="G6" s="15" t="s">
        <v>64</v>
      </c>
      <c r="H6" s="15" t="s">
        <v>64</v>
      </c>
      <c r="I6" s="15" t="s">
        <v>64</v>
      </c>
      <c r="J6" s="15" t="s">
        <v>64</v>
      </c>
      <c r="K6" s="15" t="s">
        <v>64</v>
      </c>
      <c r="L6" s="15" t="s">
        <v>64</v>
      </c>
      <c r="M6" s="15" t="s">
        <v>64</v>
      </c>
      <c r="N6" s="15" t="s">
        <v>64</v>
      </c>
      <c r="O6" s="15" t="s">
        <v>64</v>
      </c>
      <c r="P6" s="21"/>
      <c r="Q6" s="21"/>
      <c r="R6" s="21"/>
      <c r="S6" s="21"/>
      <c r="T6" s="15"/>
      <c r="U6" s="15"/>
      <c r="V6" s="15" t="s">
        <v>66</v>
      </c>
      <c r="W6" s="15" t="s">
        <v>66</v>
      </c>
      <c r="X6" s="15"/>
      <c r="Y6" s="15"/>
      <c r="Z6" s="15" t="s">
        <v>66</v>
      </c>
      <c r="AA6" s="15" t="s">
        <v>66</v>
      </c>
      <c r="AB6" s="15"/>
      <c r="AC6" s="15"/>
      <c r="AD6" s="15" t="s">
        <v>66</v>
      </c>
      <c r="AE6" s="15" t="s">
        <v>66</v>
      </c>
      <c r="AF6" s="15"/>
      <c r="AG6" s="15"/>
      <c r="AH6" s="15" t="s">
        <v>66</v>
      </c>
      <c r="AI6" s="15" t="s">
        <v>66</v>
      </c>
      <c r="AJ6" s="15"/>
      <c r="AK6" s="15"/>
      <c r="AL6" s="15" t="s">
        <v>66</v>
      </c>
      <c r="AM6" s="15" t="s">
        <v>66</v>
      </c>
      <c r="AN6" s="15"/>
      <c r="AO6" s="15"/>
      <c r="AP6" s="15" t="s">
        <v>66</v>
      </c>
      <c r="AQ6" s="15" t="s">
        <v>66</v>
      </c>
      <c r="AR6" s="15"/>
      <c r="AS6" s="15"/>
      <c r="AT6" s="15" t="s">
        <v>66</v>
      </c>
      <c r="AU6" s="15" t="s">
        <v>66</v>
      </c>
      <c r="AV6" s="15"/>
      <c r="AW6" s="15"/>
      <c r="AX6" s="15" t="s">
        <v>66</v>
      </c>
      <c r="AY6" s="15" t="s">
        <v>66</v>
      </c>
      <c r="AZ6" s="15"/>
      <c r="BA6" s="15"/>
    </row>
    <row r="7" spans="1:57" x14ac:dyDescent="0.3">
      <c r="A7" s="33" t="s">
        <v>56</v>
      </c>
      <c r="B7" s="27"/>
      <c r="C7" s="2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22"/>
      <c r="Q7" s="22"/>
      <c r="R7" s="22"/>
      <c r="S7" s="22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D7" s="10" t="s">
        <v>61</v>
      </c>
      <c r="BE7" s="10" t="s">
        <v>62</v>
      </c>
    </row>
    <row r="8" spans="1:57" ht="16.2" customHeight="1" x14ac:dyDescent="0.3">
      <c r="A8" s="34" t="s">
        <v>75</v>
      </c>
      <c r="B8" s="26" t="s">
        <v>36</v>
      </c>
      <c r="C8" s="23" t="s">
        <v>23</v>
      </c>
      <c r="D8" s="17">
        <v>35.962600000000002</v>
      </c>
      <c r="E8" s="17">
        <v>34.994500000000002</v>
      </c>
      <c r="F8" s="17">
        <v>48.593000000000004</v>
      </c>
      <c r="G8" s="17">
        <v>48.137999999999998</v>
      </c>
      <c r="H8" s="17">
        <v>35.527799999999999</v>
      </c>
      <c r="I8" s="17">
        <v>35.495899999999999</v>
      </c>
      <c r="J8" s="17">
        <v>47.7072</v>
      </c>
      <c r="K8" s="17">
        <v>47.571399999999997</v>
      </c>
      <c r="L8" s="17">
        <v>34.897199999999998</v>
      </c>
      <c r="M8" s="17">
        <v>36.441800000000001</v>
      </c>
      <c r="N8" s="17">
        <v>47.544199999999996</v>
      </c>
      <c r="O8" s="17">
        <v>48.222799999999999</v>
      </c>
      <c r="P8" s="20">
        <v>40.074199999999998</v>
      </c>
      <c r="Q8" s="20">
        <v>41.007399999999997</v>
      </c>
      <c r="R8" s="20">
        <v>3.7827000000000002</v>
      </c>
      <c r="S8" s="20">
        <v>5.1138000000000003</v>
      </c>
      <c r="T8" s="17">
        <v>4.3700999999999999</v>
      </c>
      <c r="U8" s="17">
        <v>4.4950999999999999</v>
      </c>
      <c r="V8" s="16">
        <v>35.341700000000003</v>
      </c>
      <c r="W8" s="16">
        <v>35.261200000000002</v>
      </c>
      <c r="X8" s="16">
        <v>26.808</v>
      </c>
      <c r="Y8" s="16">
        <v>29.9453</v>
      </c>
      <c r="Z8" s="16">
        <v>45.654600000000002</v>
      </c>
      <c r="AA8" s="16">
        <v>46.436799999999998</v>
      </c>
      <c r="AB8" s="16">
        <v>5.3471000000000002</v>
      </c>
      <c r="AC8" s="16">
        <v>4.9074999999999998</v>
      </c>
      <c r="AD8" s="16">
        <v>34.319400000000002</v>
      </c>
      <c r="AE8" s="16">
        <v>33.695799999999998</v>
      </c>
      <c r="AF8" s="16">
        <v>36.4771</v>
      </c>
      <c r="AG8" s="16">
        <v>34.307200000000002</v>
      </c>
      <c r="AH8" s="16">
        <v>44.202399999999997</v>
      </c>
      <c r="AI8" s="16">
        <v>45.13</v>
      </c>
      <c r="AJ8" s="16">
        <v>4.7201000000000004</v>
      </c>
      <c r="AK8" s="16">
        <v>4.9824999999999999</v>
      </c>
      <c r="AL8" s="16">
        <v>35.293100000000003</v>
      </c>
      <c r="AM8" s="16">
        <v>34.008299999999998</v>
      </c>
      <c r="AN8" s="16">
        <v>36.020099999999999</v>
      </c>
      <c r="AO8" s="16">
        <v>34.5914</v>
      </c>
      <c r="AP8" s="16">
        <v>43.626399999999997</v>
      </c>
      <c r="AQ8" s="16">
        <v>43.190800000000003</v>
      </c>
      <c r="AR8" s="16">
        <v>23.187200000000001</v>
      </c>
      <c r="AS8" s="16">
        <v>18.525200000000002</v>
      </c>
      <c r="AT8" s="16">
        <v>43.599600000000002</v>
      </c>
      <c r="AU8" s="16">
        <v>19.375</v>
      </c>
      <c r="AV8" s="16">
        <v>33.616700000000002</v>
      </c>
      <c r="AW8" s="16">
        <v>30.792200000000001</v>
      </c>
      <c r="AX8" s="16">
        <v>47.611499999999999</v>
      </c>
      <c r="AY8" s="16">
        <v>45.903500000000001</v>
      </c>
      <c r="AZ8" s="16">
        <v>4.8867000000000003</v>
      </c>
      <c r="BA8" s="16">
        <v>33.812800000000003</v>
      </c>
      <c r="BB8" s="17"/>
      <c r="BC8" s="11" t="str">
        <f ca="1">INDIRECT(ADDRESS(1, MATCH(MAX(D8:BA8),D8:BA8,0)+3, 4),TRUE)</f>
        <v>MIOAREPW</v>
      </c>
      <c r="BD8" s="11" t="str">
        <f ca="1">BC8</f>
        <v>MIOAREPW</v>
      </c>
      <c r="BE8" s="11"/>
    </row>
    <row r="9" spans="1:57" x14ac:dyDescent="0.3">
      <c r="A9" s="27"/>
      <c r="B9" s="27"/>
      <c r="C9" s="23" t="s">
        <v>84</v>
      </c>
      <c r="D9" s="17">
        <v>133.50360000000001</v>
      </c>
      <c r="E9" s="17">
        <v>133.2808</v>
      </c>
      <c r="F9" s="17">
        <v>194.82900000000001</v>
      </c>
      <c r="G9" s="17">
        <v>198.0582</v>
      </c>
      <c r="H9" s="17">
        <v>132.685</v>
      </c>
      <c r="I9" s="17">
        <v>133.012</v>
      </c>
      <c r="J9" s="17">
        <v>193.94059999999999</v>
      </c>
      <c r="K9" s="17">
        <v>190.6112</v>
      </c>
      <c r="L9" s="17">
        <v>133.44319999999999</v>
      </c>
      <c r="M9" s="17">
        <v>133.06</v>
      </c>
      <c r="N9" s="17">
        <v>193.53819999999999</v>
      </c>
      <c r="O9" s="17">
        <v>191.14580000000001</v>
      </c>
      <c r="P9" s="20">
        <v>206.9451</v>
      </c>
      <c r="Q9" s="20">
        <v>200.45930000000001</v>
      </c>
      <c r="R9" s="20">
        <v>133.1183</v>
      </c>
      <c r="S9" s="20">
        <v>132.935</v>
      </c>
      <c r="T9" s="17">
        <v>133.77440000000001</v>
      </c>
      <c r="U9" s="17">
        <v>133.19540000000001</v>
      </c>
      <c r="V9" s="16">
        <v>133.4828</v>
      </c>
      <c r="W9" s="16">
        <v>133.62029999999999</v>
      </c>
      <c r="X9" s="16">
        <v>192.19880000000001</v>
      </c>
      <c r="Y9" s="16">
        <v>189.23859999999999</v>
      </c>
      <c r="Z9" s="16">
        <v>188.3049</v>
      </c>
      <c r="AA9" s="16">
        <v>184.01920000000001</v>
      </c>
      <c r="AB9" s="16">
        <v>133.44110000000001</v>
      </c>
      <c r="AC9" s="16">
        <v>133.49950000000001</v>
      </c>
      <c r="AD9" s="16">
        <v>131.7852</v>
      </c>
      <c r="AE9" s="16">
        <v>133.02250000000001</v>
      </c>
      <c r="AF9" s="16">
        <v>194.80770000000001</v>
      </c>
      <c r="AG9" s="16">
        <v>192.7389</v>
      </c>
      <c r="AH9" s="16">
        <v>195.7783</v>
      </c>
      <c r="AI9" s="16">
        <v>190.05699999999999</v>
      </c>
      <c r="AJ9" s="16">
        <v>132.0976</v>
      </c>
      <c r="AK9" s="16">
        <v>133.1995</v>
      </c>
      <c r="AL9" s="16">
        <v>133.77440000000001</v>
      </c>
      <c r="AM9" s="16">
        <v>133.2766</v>
      </c>
      <c r="AN9" s="16">
        <v>191.32939999999999</v>
      </c>
      <c r="AO9" s="16">
        <v>191.2458</v>
      </c>
      <c r="AP9" s="16">
        <v>199.92250000000001</v>
      </c>
      <c r="AQ9" s="16">
        <v>196.7388</v>
      </c>
      <c r="AR9" s="16">
        <v>175.2936</v>
      </c>
      <c r="AS9" s="16">
        <v>170.0291</v>
      </c>
      <c r="AT9" s="16">
        <v>132.80170000000001</v>
      </c>
      <c r="AU9" s="16">
        <v>138.18219999999999</v>
      </c>
      <c r="AV9" s="16">
        <v>191.37780000000001</v>
      </c>
      <c r="AW9" s="16">
        <v>188.846</v>
      </c>
      <c r="AX9" s="16">
        <v>194.0523</v>
      </c>
      <c r="AY9" s="16">
        <v>192.2723</v>
      </c>
      <c r="AZ9" s="16">
        <v>132.9683</v>
      </c>
      <c r="BA9" s="16">
        <v>154.02520000000001</v>
      </c>
      <c r="BB9" s="17"/>
      <c r="BC9" s="11" t="str">
        <f ca="1">INDIRECT(ADDRESS(1, MATCH(MAX(D9:BA9),D9:BA9,0)+3, 4),TRUE)</f>
        <v>BCS</v>
      </c>
      <c r="BD9" s="11"/>
      <c r="BE9" s="11" t="str">
        <f ca="1">BC9</f>
        <v>BCS</v>
      </c>
    </row>
    <row r="10" spans="1:57" x14ac:dyDescent="0.3">
      <c r="A10" s="27"/>
      <c r="B10" s="26" t="s">
        <v>49</v>
      </c>
      <c r="C10" s="23" t="s">
        <v>23</v>
      </c>
      <c r="D10" s="17">
        <v>75.148499999999999</v>
      </c>
      <c r="E10" s="17">
        <v>84.836799999999997</v>
      </c>
      <c r="F10" s="17">
        <v>117.274</v>
      </c>
      <c r="G10" s="17">
        <v>118.2852</v>
      </c>
      <c r="H10" s="17">
        <v>79.1387</v>
      </c>
      <c r="I10" s="17">
        <v>80.460300000000004</v>
      </c>
      <c r="J10" s="17">
        <v>110.4832</v>
      </c>
      <c r="K10" s="17">
        <v>108.17149999999999</v>
      </c>
      <c r="L10" s="17">
        <v>85.374899999999997</v>
      </c>
      <c r="M10" s="17">
        <v>83.616299999999995</v>
      </c>
      <c r="N10" s="17">
        <v>112.1598</v>
      </c>
      <c r="O10" s="17">
        <v>109.78619999999999</v>
      </c>
      <c r="P10" s="20">
        <v>92.605199999999996</v>
      </c>
      <c r="Q10" s="20">
        <v>88.126999999999995</v>
      </c>
      <c r="R10" s="20">
        <v>14.29</v>
      </c>
      <c r="S10" s="20">
        <v>13.688800000000001</v>
      </c>
      <c r="T10" s="17">
        <v>12.925000000000001</v>
      </c>
      <c r="U10" s="17">
        <v>15.0322</v>
      </c>
      <c r="V10" s="16">
        <v>80.041399999999996</v>
      </c>
      <c r="W10" s="16">
        <v>81.987799999999993</v>
      </c>
      <c r="X10" s="16">
        <v>59.404699999999998</v>
      </c>
      <c r="Y10" s="16">
        <v>74.036699999999996</v>
      </c>
      <c r="Z10" s="16">
        <v>107.7551</v>
      </c>
      <c r="AA10" s="16">
        <v>108.92100000000001</v>
      </c>
      <c r="AB10" s="16">
        <v>13.8513</v>
      </c>
      <c r="AC10" s="16">
        <v>14.5555</v>
      </c>
      <c r="AD10" s="16">
        <v>79.962000000000003</v>
      </c>
      <c r="AE10" s="16">
        <v>83.587400000000002</v>
      </c>
      <c r="AF10" s="16">
        <v>76.633099999999999</v>
      </c>
      <c r="AG10" s="16">
        <v>74.049899999999994</v>
      </c>
      <c r="AH10" s="16">
        <v>94.873199999999997</v>
      </c>
      <c r="AI10" s="16">
        <v>107.49930000000001</v>
      </c>
      <c r="AJ10" s="16">
        <v>14.3171</v>
      </c>
      <c r="AK10" s="16">
        <v>13.2879</v>
      </c>
      <c r="AL10" s="16">
        <v>79.846400000000003</v>
      </c>
      <c r="AM10" s="16">
        <v>86.284800000000004</v>
      </c>
      <c r="AN10" s="16">
        <v>71.672799999999995</v>
      </c>
      <c r="AO10" s="16">
        <v>73.558300000000003</v>
      </c>
      <c r="AP10" s="16">
        <v>103.68049999999999</v>
      </c>
      <c r="AQ10" s="16">
        <v>94.276399999999995</v>
      </c>
      <c r="AR10" s="16">
        <v>11.760300000000001</v>
      </c>
      <c r="AS10" s="16">
        <v>43.984499999999997</v>
      </c>
      <c r="AT10" s="16">
        <v>81.074200000000005</v>
      </c>
      <c r="AU10" s="16">
        <v>47.395299999999999</v>
      </c>
      <c r="AV10" s="16">
        <v>59.531300000000002</v>
      </c>
      <c r="AW10" s="16">
        <v>68.687200000000004</v>
      </c>
      <c r="AX10" s="16">
        <v>103.8849</v>
      </c>
      <c r="AY10" s="16">
        <v>112.0758</v>
      </c>
      <c r="AZ10" s="16">
        <v>12.610799999999999</v>
      </c>
      <c r="BA10" s="16">
        <v>97.489199999999997</v>
      </c>
      <c r="BB10" s="17"/>
      <c r="BC10" s="11" t="str">
        <f ca="1">INDIRECT(ADDRESS(1, MATCH(MAX(D10:BA10),D10:BA10,0)+3, 4),TRUE)</f>
        <v>MIOARDEPW</v>
      </c>
      <c r="BD10" s="11" t="str">
        <f ca="1">BC10</f>
        <v>MIOARDEPW</v>
      </c>
      <c r="BE10" s="11"/>
    </row>
    <row r="11" spans="1:57" x14ac:dyDescent="0.3">
      <c r="A11" s="27"/>
      <c r="B11" s="27"/>
      <c r="C11" s="23" t="s">
        <v>84</v>
      </c>
      <c r="D11" s="17">
        <v>339.39670000000001</v>
      </c>
      <c r="E11" s="17">
        <v>339.1096</v>
      </c>
      <c r="F11" s="17">
        <v>504.02190000000002</v>
      </c>
      <c r="G11" s="17">
        <v>499.4341</v>
      </c>
      <c r="H11" s="17">
        <v>335.8107</v>
      </c>
      <c r="I11" s="17">
        <v>337.8854</v>
      </c>
      <c r="J11" s="17">
        <v>488.21100000000001</v>
      </c>
      <c r="K11" s="17">
        <v>485.53859999999997</v>
      </c>
      <c r="L11" s="17">
        <v>339.46170000000001</v>
      </c>
      <c r="M11" s="17">
        <v>340.07380000000001</v>
      </c>
      <c r="N11" s="17">
        <v>482.6617</v>
      </c>
      <c r="O11" s="17">
        <v>481.0675</v>
      </c>
      <c r="P11" s="20">
        <v>516.73109999999997</v>
      </c>
      <c r="Q11" s="20">
        <v>515.53579999999999</v>
      </c>
      <c r="R11" s="20">
        <v>339.50510000000003</v>
      </c>
      <c r="S11" s="20">
        <v>338.75749999999999</v>
      </c>
      <c r="T11" s="17">
        <v>338.99590000000001</v>
      </c>
      <c r="U11" s="17">
        <v>339.53210000000001</v>
      </c>
      <c r="V11" s="16">
        <v>339.75420000000003</v>
      </c>
      <c r="W11" s="16">
        <v>339.65129999999999</v>
      </c>
      <c r="X11" s="16">
        <v>475.0505</v>
      </c>
      <c r="Y11" s="16">
        <v>485.71809999999999</v>
      </c>
      <c r="Z11" s="16">
        <v>480.61309999999997</v>
      </c>
      <c r="AA11" s="16">
        <v>490.65620000000001</v>
      </c>
      <c r="AB11" s="16">
        <v>338.83339999999998</v>
      </c>
      <c r="AC11" s="16">
        <v>338.31869999999998</v>
      </c>
      <c r="AD11" s="16">
        <v>340.16050000000001</v>
      </c>
      <c r="AE11" s="16">
        <v>338.54079999999999</v>
      </c>
      <c r="AF11" s="16">
        <v>497.9024</v>
      </c>
      <c r="AG11" s="16">
        <v>496.38159999999999</v>
      </c>
      <c r="AH11" s="16">
        <v>495.18110000000001</v>
      </c>
      <c r="AI11" s="16">
        <v>493.53390000000002</v>
      </c>
      <c r="AJ11" s="16">
        <v>338.67630000000003</v>
      </c>
      <c r="AK11" s="16">
        <v>339.44549999999998</v>
      </c>
      <c r="AL11" s="16">
        <v>340.32839999999999</v>
      </c>
      <c r="AM11" s="16">
        <v>339.26130000000001</v>
      </c>
      <c r="AN11" s="16">
        <v>473.77120000000002</v>
      </c>
      <c r="AO11" s="16">
        <v>504.43770000000001</v>
      </c>
      <c r="AP11" s="16">
        <v>499.97449999999998</v>
      </c>
      <c r="AQ11" s="16">
        <v>497.30090000000001</v>
      </c>
      <c r="AR11" s="16">
        <v>339.18549999999999</v>
      </c>
      <c r="AS11" s="16">
        <v>406</v>
      </c>
      <c r="AT11" s="16">
        <v>421.57549999999998</v>
      </c>
      <c r="AU11" s="16">
        <v>421.26780000000002</v>
      </c>
      <c r="AV11" s="16">
        <v>460.49799999999999</v>
      </c>
      <c r="AW11" s="16">
        <v>489.35390000000001</v>
      </c>
      <c r="AX11" s="16">
        <v>480.50420000000003</v>
      </c>
      <c r="AY11" s="16">
        <v>477.59960000000001</v>
      </c>
      <c r="AZ11" s="16">
        <v>339.38589999999999</v>
      </c>
      <c r="BA11" s="16">
        <v>438.13330000000002</v>
      </c>
      <c r="BB11" s="17"/>
      <c r="BC11" s="11" t="str">
        <f ca="1">INDIRECT(ADDRESS(1, MATCH(MAX(D11:BA11),D11:BA11,0)+3, 4),TRUE)</f>
        <v>BCS</v>
      </c>
      <c r="BD11" s="11"/>
      <c r="BE11" s="11" t="str">
        <f ca="1">BC11</f>
        <v>BCS</v>
      </c>
    </row>
    <row r="12" spans="1:57" x14ac:dyDescent="0.3">
      <c r="B12" s="12"/>
      <c r="C12" s="2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20"/>
      <c r="Q12" s="20"/>
      <c r="R12" s="20"/>
      <c r="S12" s="20"/>
      <c r="T12" s="17"/>
      <c r="U12" s="17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7"/>
      <c r="BC12" s="11"/>
      <c r="BD12" s="11"/>
      <c r="BE12" s="11"/>
    </row>
    <row r="13" spans="1:57" ht="16.2" customHeight="1" x14ac:dyDescent="0.3">
      <c r="A13" s="32" t="s">
        <v>76</v>
      </c>
      <c r="B13" s="26" t="s">
        <v>36</v>
      </c>
      <c r="C13" s="23" t="s">
        <v>23</v>
      </c>
      <c r="D13" s="17">
        <v>35.998699999999999</v>
      </c>
      <c r="E13" s="17">
        <v>35.038899999999998</v>
      </c>
      <c r="F13" s="17">
        <v>49.844799999999999</v>
      </c>
      <c r="G13" s="17">
        <v>47.533900000000003</v>
      </c>
      <c r="H13" s="17">
        <v>35.5959</v>
      </c>
      <c r="I13" s="17">
        <v>37.114100000000001</v>
      </c>
      <c r="J13" s="17">
        <v>34.880400000000002</v>
      </c>
      <c r="K13" s="17">
        <v>34.933900000000001</v>
      </c>
      <c r="L13" s="17">
        <v>34.658299999999997</v>
      </c>
      <c r="M13" s="17">
        <v>36.343200000000003</v>
      </c>
      <c r="N13" s="17">
        <v>34.815899999999999</v>
      </c>
      <c r="O13" s="17">
        <v>35.055300000000003</v>
      </c>
      <c r="P13" s="20">
        <v>28.175999999999998</v>
      </c>
      <c r="Q13" s="20">
        <v>28.3127</v>
      </c>
      <c r="R13" s="20">
        <v>4.9721000000000002</v>
      </c>
      <c r="S13" s="20">
        <v>4.6138000000000003</v>
      </c>
      <c r="T13" s="17">
        <v>4.8804999999999996</v>
      </c>
      <c r="U13" s="17">
        <v>5.0284000000000004</v>
      </c>
      <c r="V13" s="16">
        <v>35.848700000000001</v>
      </c>
      <c r="W13" s="16">
        <v>35.898699999999998</v>
      </c>
      <c r="X13" s="16">
        <v>4.6387999999999998</v>
      </c>
      <c r="Y13" s="16">
        <v>4.3659999999999997</v>
      </c>
      <c r="Z13" s="16">
        <v>36.447400000000002</v>
      </c>
      <c r="AA13" s="16">
        <v>35.619500000000002</v>
      </c>
      <c r="AB13" s="16">
        <v>3.6244000000000001</v>
      </c>
      <c r="AC13" s="16">
        <v>5.3658000000000001</v>
      </c>
      <c r="AD13" s="16">
        <v>35.897300000000001</v>
      </c>
      <c r="AE13" s="16">
        <v>34.955599999999997</v>
      </c>
      <c r="AF13" s="16">
        <v>12.694699999999999</v>
      </c>
      <c r="AG13" s="16">
        <v>10.763199999999999</v>
      </c>
      <c r="AH13" s="16">
        <v>46.34</v>
      </c>
      <c r="AI13" s="16">
        <v>44.7864</v>
      </c>
      <c r="AJ13" s="16">
        <v>4.9138000000000002</v>
      </c>
      <c r="AK13" s="16">
        <v>4.7971000000000004</v>
      </c>
      <c r="AL13" s="16">
        <v>36.869599999999998</v>
      </c>
      <c r="AM13" s="16">
        <v>36.008400000000002</v>
      </c>
      <c r="AN13" s="16">
        <v>15.627700000000001</v>
      </c>
      <c r="AO13" s="16">
        <v>13.672000000000001</v>
      </c>
      <c r="AP13" s="16">
        <v>44.984699999999997</v>
      </c>
      <c r="AQ13" s="16">
        <v>48.2211</v>
      </c>
      <c r="AR13" s="16">
        <v>15.9505</v>
      </c>
      <c r="AS13" s="16">
        <v>22.598800000000001</v>
      </c>
      <c r="AT13" s="16">
        <v>44.299700000000001</v>
      </c>
      <c r="AU13" s="16">
        <v>20.988700000000001</v>
      </c>
      <c r="AV13" s="16">
        <v>29.240600000000001</v>
      </c>
      <c r="AW13" s="16">
        <v>29.332899999999999</v>
      </c>
      <c r="AX13" s="16">
        <v>43.705199999999998</v>
      </c>
      <c r="AY13" s="16">
        <v>40.406300000000002</v>
      </c>
      <c r="AZ13" s="16">
        <v>5.3158000000000003</v>
      </c>
      <c r="BA13" s="16">
        <v>30.3154</v>
      </c>
      <c r="BB13" s="17"/>
      <c r="BC13" s="11" t="str">
        <f ca="1">INDIRECT(ADDRESS(1, MATCH(MAX(D13:BA13),D13:BA13,0)+3, 4),TRUE)</f>
        <v>MIOAREPW</v>
      </c>
      <c r="BD13" s="11" t="str">
        <f t="shared" ref="BD13" ca="1" si="4">BC13</f>
        <v>MIOAREPW</v>
      </c>
      <c r="BE13" s="11"/>
    </row>
    <row r="14" spans="1:57" x14ac:dyDescent="0.3">
      <c r="A14" s="27"/>
      <c r="B14" s="27"/>
      <c r="C14" s="23" t="s">
        <v>84</v>
      </c>
      <c r="D14" s="17">
        <v>133.21619999999999</v>
      </c>
      <c r="E14" s="17">
        <v>133.33699999999999</v>
      </c>
      <c r="F14" s="17">
        <v>192.4238</v>
      </c>
      <c r="G14" s="17">
        <v>189.49090000000001</v>
      </c>
      <c r="H14" s="17">
        <v>133.34119999999999</v>
      </c>
      <c r="I14" s="17">
        <v>132.73079999999999</v>
      </c>
      <c r="J14" s="17">
        <v>165.36709999999999</v>
      </c>
      <c r="K14" s="17">
        <v>172.21520000000001</v>
      </c>
      <c r="L14" s="17">
        <v>133.1183</v>
      </c>
      <c r="M14" s="17">
        <v>131.77680000000001</v>
      </c>
      <c r="N14" s="17">
        <v>173.18960000000001</v>
      </c>
      <c r="O14" s="17">
        <v>178.43469999999999</v>
      </c>
      <c r="P14" s="20">
        <v>190.4051</v>
      </c>
      <c r="Q14" s="20">
        <v>187.97389999999999</v>
      </c>
      <c r="R14" s="20">
        <v>132.7663</v>
      </c>
      <c r="S14" s="20">
        <v>131.7039</v>
      </c>
      <c r="T14" s="17">
        <v>131.6123</v>
      </c>
      <c r="U14" s="17">
        <v>133.012</v>
      </c>
      <c r="V14" s="16">
        <v>132.7413</v>
      </c>
      <c r="W14" s="16">
        <v>133.33699999999999</v>
      </c>
      <c r="X14" s="16">
        <v>131.58099999999999</v>
      </c>
      <c r="Y14" s="16">
        <v>131.26230000000001</v>
      </c>
      <c r="Z14" s="16">
        <v>131.2936</v>
      </c>
      <c r="AA14" s="16">
        <v>131.14779999999999</v>
      </c>
      <c r="AB14" s="16">
        <v>133.44739999999999</v>
      </c>
      <c r="AC14" s="16">
        <v>132.94329999999999</v>
      </c>
      <c r="AD14" s="16">
        <v>133.3287</v>
      </c>
      <c r="AE14" s="16">
        <v>133.0975</v>
      </c>
      <c r="AF14" s="16">
        <v>167.4162</v>
      </c>
      <c r="AG14" s="16">
        <v>170.87110000000001</v>
      </c>
      <c r="AH14" s="16">
        <v>168.35890000000001</v>
      </c>
      <c r="AI14" s="16">
        <v>170.88040000000001</v>
      </c>
      <c r="AJ14" s="16">
        <v>133.5557</v>
      </c>
      <c r="AK14" s="16">
        <v>131.98929999999999</v>
      </c>
      <c r="AL14" s="16">
        <v>133.06</v>
      </c>
      <c r="AM14" s="16">
        <v>133.35990000000001</v>
      </c>
      <c r="AN14" s="16">
        <v>170.54140000000001</v>
      </c>
      <c r="AO14" s="16">
        <v>169.0941</v>
      </c>
      <c r="AP14" s="16">
        <v>168.7364</v>
      </c>
      <c r="AQ14" s="16">
        <v>165.44659999999999</v>
      </c>
      <c r="AR14" s="16">
        <v>160.04929999999999</v>
      </c>
      <c r="AS14" s="16">
        <v>175.84970000000001</v>
      </c>
      <c r="AT14" s="16">
        <v>171.97569999999999</v>
      </c>
      <c r="AU14" s="16">
        <v>166.8509</v>
      </c>
      <c r="AV14" s="16">
        <v>181.55680000000001</v>
      </c>
      <c r="AW14" s="16">
        <v>191.39850000000001</v>
      </c>
      <c r="AX14" s="16">
        <v>191.06</v>
      </c>
      <c r="AY14" s="16">
        <v>190.5856</v>
      </c>
      <c r="AZ14" s="16">
        <v>133.08080000000001</v>
      </c>
      <c r="BA14" s="16">
        <v>188.7304</v>
      </c>
      <c r="BB14" s="17"/>
      <c r="BC14" s="11" t="str">
        <f ca="1">INDIRECT(ADDRESS(1, MATCH(MAX(D14:BA14),D14:BA14,0)+3, 4),TRUE)</f>
        <v>MIOAREPW</v>
      </c>
      <c r="BD14" s="11"/>
      <c r="BE14" s="11" t="str">
        <f t="shared" ref="BE14" ca="1" si="5">BC14</f>
        <v>MIOAREPW</v>
      </c>
    </row>
    <row r="15" spans="1:57" x14ac:dyDescent="0.3">
      <c r="A15" s="27"/>
      <c r="B15" s="26" t="s">
        <v>49</v>
      </c>
      <c r="C15" s="23" t="s">
        <v>23</v>
      </c>
      <c r="D15" s="17">
        <v>82.630499999999998</v>
      </c>
      <c r="E15" s="17">
        <v>81.456900000000005</v>
      </c>
      <c r="F15" s="17">
        <v>114.88979999999999</v>
      </c>
      <c r="G15" s="17">
        <v>122.2419</v>
      </c>
      <c r="H15" s="17">
        <v>81.940799999999996</v>
      </c>
      <c r="I15" s="17">
        <v>82.847200000000001</v>
      </c>
      <c r="J15" s="17">
        <v>87.8673</v>
      </c>
      <c r="K15" s="17">
        <v>88.8245</v>
      </c>
      <c r="L15" s="17">
        <v>80.539699999999996</v>
      </c>
      <c r="M15" s="17">
        <v>82.1755</v>
      </c>
      <c r="N15" s="17">
        <v>88.602400000000003</v>
      </c>
      <c r="O15" s="17">
        <v>88.587900000000005</v>
      </c>
      <c r="P15" s="20">
        <v>72.323700000000002</v>
      </c>
      <c r="Q15" s="20">
        <v>58.8675</v>
      </c>
      <c r="R15" s="20">
        <v>12.274900000000001</v>
      </c>
      <c r="S15" s="20">
        <v>12.984500000000001</v>
      </c>
      <c r="T15" s="17">
        <v>13.574999999999999</v>
      </c>
      <c r="U15" s="17">
        <v>14.9076</v>
      </c>
      <c r="V15" s="16">
        <v>83.099900000000005</v>
      </c>
      <c r="W15" s="16">
        <v>88.043400000000005</v>
      </c>
      <c r="X15" s="16">
        <v>7.9847000000000001</v>
      </c>
      <c r="Y15" s="16">
        <v>6.1970000000000001</v>
      </c>
      <c r="Z15" s="16">
        <v>83.432199999999995</v>
      </c>
      <c r="AA15" s="16">
        <v>84.598500000000001</v>
      </c>
      <c r="AB15" s="16">
        <v>15.557600000000001</v>
      </c>
      <c r="AC15" s="16">
        <v>13.3529</v>
      </c>
      <c r="AD15" s="16">
        <v>79.228999999999999</v>
      </c>
      <c r="AE15" s="16">
        <v>84.186899999999994</v>
      </c>
      <c r="AF15" s="16">
        <v>34.551299999999998</v>
      </c>
      <c r="AG15" s="16">
        <v>32.489400000000003</v>
      </c>
      <c r="AH15" s="16">
        <v>83.946799999999996</v>
      </c>
      <c r="AI15" s="16">
        <v>110.4873</v>
      </c>
      <c r="AJ15" s="16">
        <v>12.811199999999999</v>
      </c>
      <c r="AK15" s="16">
        <v>13.0983</v>
      </c>
      <c r="AL15" s="16">
        <v>84.161600000000007</v>
      </c>
      <c r="AM15" s="16">
        <v>81.940799999999996</v>
      </c>
      <c r="AN15" s="16">
        <v>37.106200000000001</v>
      </c>
      <c r="AO15" s="16">
        <v>29.5716</v>
      </c>
      <c r="AP15" s="16">
        <v>82.284000000000006</v>
      </c>
      <c r="AQ15" s="16">
        <v>109.9055</v>
      </c>
      <c r="AR15" s="16">
        <v>41.057899999999997</v>
      </c>
      <c r="AS15" s="16">
        <v>53.508600000000001</v>
      </c>
      <c r="AT15" s="16">
        <v>86.209000000000003</v>
      </c>
      <c r="AU15" s="16">
        <v>40.677</v>
      </c>
      <c r="AV15" s="16">
        <v>66.794799999999995</v>
      </c>
      <c r="AW15" s="16">
        <v>67.086200000000005</v>
      </c>
      <c r="AX15" s="16">
        <v>115.5932</v>
      </c>
      <c r="AY15" s="16">
        <v>108.1661</v>
      </c>
      <c r="AZ15" s="16">
        <v>13.6183</v>
      </c>
      <c r="BA15" s="16">
        <v>95.983400000000003</v>
      </c>
      <c r="BB15" s="17"/>
      <c r="BC15" s="11" t="str">
        <f ca="1">INDIRECT(ADDRESS(1, MATCH(MAX(D15:BA15),D15:BA15,0)+3, 4),TRUE)</f>
        <v>MIOARDEPW</v>
      </c>
      <c r="BD15" s="11" t="str">
        <f t="shared" ref="BD15" ca="1" si="6">BC15</f>
        <v>MIOARDEPW</v>
      </c>
      <c r="BE15" s="11"/>
    </row>
    <row r="16" spans="1:57" x14ac:dyDescent="0.3">
      <c r="A16" s="27"/>
      <c r="B16" s="27"/>
      <c r="C16" s="23" t="s">
        <v>84</v>
      </c>
      <c r="D16" s="17">
        <v>340.64800000000002</v>
      </c>
      <c r="E16" s="17">
        <v>338.9796</v>
      </c>
      <c r="F16" s="17">
        <v>483.3329</v>
      </c>
      <c r="G16" s="17">
        <v>487.68029999999999</v>
      </c>
      <c r="H16" s="17">
        <v>339.44009999999997</v>
      </c>
      <c r="I16" s="17">
        <v>335.54520000000002</v>
      </c>
      <c r="J16" s="17">
        <v>424.33120000000002</v>
      </c>
      <c r="K16" s="17">
        <v>434.37349999999998</v>
      </c>
      <c r="L16" s="17">
        <v>335.34480000000002</v>
      </c>
      <c r="M16" s="17">
        <v>340.37180000000001</v>
      </c>
      <c r="N16" s="17">
        <v>445.66149999999999</v>
      </c>
      <c r="O16" s="17">
        <v>454.40859999999998</v>
      </c>
      <c r="P16" s="20">
        <v>479.25479999999999</v>
      </c>
      <c r="Q16" s="20">
        <v>481.5763</v>
      </c>
      <c r="R16" s="20">
        <v>339.72719999999998</v>
      </c>
      <c r="S16" s="20">
        <v>339.14210000000003</v>
      </c>
      <c r="T16" s="17">
        <v>335.17689999999999</v>
      </c>
      <c r="U16" s="17">
        <v>340.54509999999999</v>
      </c>
      <c r="V16" s="16">
        <v>339.12049999999999</v>
      </c>
      <c r="W16" s="16">
        <v>338.72500000000002</v>
      </c>
      <c r="X16" s="16">
        <v>334.41309999999999</v>
      </c>
      <c r="Y16" s="16">
        <v>334.79230000000001</v>
      </c>
      <c r="Z16" s="16">
        <v>334.36430000000001</v>
      </c>
      <c r="AA16" s="16">
        <v>334.45100000000002</v>
      </c>
      <c r="AB16" s="16">
        <v>338.95249999999999</v>
      </c>
      <c r="AC16" s="16">
        <v>338.9092</v>
      </c>
      <c r="AD16" s="16">
        <v>338.83879999999999</v>
      </c>
      <c r="AE16" s="16">
        <v>339.1096</v>
      </c>
      <c r="AF16" s="16">
        <v>433.74180000000001</v>
      </c>
      <c r="AG16" s="16">
        <v>437.61590000000001</v>
      </c>
      <c r="AH16" s="16">
        <v>449.43830000000003</v>
      </c>
      <c r="AI16" s="16">
        <v>446.10180000000003</v>
      </c>
      <c r="AJ16" s="16">
        <v>339.80840000000001</v>
      </c>
      <c r="AK16" s="16">
        <v>336.93740000000003</v>
      </c>
      <c r="AL16" s="16">
        <v>338.93630000000002</v>
      </c>
      <c r="AM16" s="16">
        <v>338.68169999999998</v>
      </c>
      <c r="AN16" s="16">
        <v>434.68220000000002</v>
      </c>
      <c r="AO16" s="16">
        <v>432.15469999999999</v>
      </c>
      <c r="AP16" s="16">
        <v>433.99259999999998</v>
      </c>
      <c r="AQ16" s="16">
        <v>440.78640000000001</v>
      </c>
      <c r="AR16" s="16">
        <v>433.59539999999998</v>
      </c>
      <c r="AS16" s="16">
        <v>426.16019999999997</v>
      </c>
      <c r="AT16" s="16">
        <v>433.77210000000002</v>
      </c>
      <c r="AU16" s="16">
        <v>428.49290000000002</v>
      </c>
      <c r="AV16" s="16">
        <v>478.41649999999998</v>
      </c>
      <c r="AW16" s="16">
        <v>465.95979999999997</v>
      </c>
      <c r="AX16" s="16">
        <v>475.6207</v>
      </c>
      <c r="AY16" s="16">
        <v>463.4665</v>
      </c>
      <c r="AZ16" s="16">
        <v>340.16050000000001</v>
      </c>
      <c r="BA16" s="16">
        <v>506.26319999999998</v>
      </c>
      <c r="BB16" s="17"/>
      <c r="BC16" s="11" t="str">
        <f ca="1">INDIRECT(ADDRESS(1, MATCH(MAX(D16:BA16),D16:BA16,0)+3, 4),TRUE)</f>
        <v>Random</v>
      </c>
      <c r="BD16" s="11"/>
      <c r="BE16" s="11" t="str">
        <f t="shared" ref="BE16" ca="1" si="7">BC16</f>
        <v>Random</v>
      </c>
    </row>
    <row r="17" spans="1:57" x14ac:dyDescent="0.3">
      <c r="A17" s="33" t="s">
        <v>57</v>
      </c>
      <c r="B17" s="27"/>
      <c r="C17" s="2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2"/>
      <c r="Q17" s="22"/>
      <c r="R17" s="22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7"/>
      <c r="BC17" s="11"/>
      <c r="BD17" s="11"/>
      <c r="BE17" s="11"/>
    </row>
    <row r="18" spans="1:57" ht="16.2" customHeight="1" x14ac:dyDescent="0.3">
      <c r="A18" s="34" t="s">
        <v>75</v>
      </c>
      <c r="B18" s="26" t="s">
        <v>36</v>
      </c>
      <c r="C18" s="23" t="s">
        <v>23</v>
      </c>
      <c r="D18" s="17">
        <v>40.7498</v>
      </c>
      <c r="E18" s="17">
        <v>41.669499999999999</v>
      </c>
      <c r="F18" s="17">
        <v>50.6496</v>
      </c>
      <c r="G18" s="17">
        <v>51.418700000000001</v>
      </c>
      <c r="H18" s="17">
        <v>40.862200000000001</v>
      </c>
      <c r="I18" s="17">
        <v>41.712899999999998</v>
      </c>
      <c r="J18" s="17">
        <v>50.944499999999998</v>
      </c>
      <c r="K18" s="17">
        <v>51.382800000000003</v>
      </c>
      <c r="L18" s="17">
        <v>42.147100000000002</v>
      </c>
      <c r="M18" s="17">
        <v>40.037399999999998</v>
      </c>
      <c r="N18" s="17">
        <v>51.180100000000003</v>
      </c>
      <c r="O18" s="17">
        <v>50.920699999999997</v>
      </c>
      <c r="P18" s="20">
        <v>50.531700000000001</v>
      </c>
      <c r="Q18" s="20">
        <v>49.611499999999999</v>
      </c>
      <c r="R18" s="20">
        <v>10.14</v>
      </c>
      <c r="S18" s="20">
        <v>7.7077</v>
      </c>
      <c r="T18" s="17">
        <v>8.9176000000000002</v>
      </c>
      <c r="U18" s="17">
        <v>11.2447</v>
      </c>
      <c r="V18" s="16">
        <v>37.273800000000001</v>
      </c>
      <c r="W18" s="16">
        <v>39.259599999999999</v>
      </c>
      <c r="X18" s="16">
        <v>39.563099999999999</v>
      </c>
      <c r="Y18" s="16">
        <v>41.232700000000001</v>
      </c>
      <c r="Z18" s="16">
        <v>51.005000000000003</v>
      </c>
      <c r="AA18" s="16">
        <v>51.134999999999998</v>
      </c>
      <c r="AB18" s="16">
        <v>9.6376000000000008</v>
      </c>
      <c r="AC18" s="16">
        <v>10.7628</v>
      </c>
      <c r="AD18" s="16">
        <v>41.351700000000001</v>
      </c>
      <c r="AE18" s="16">
        <v>40.3782</v>
      </c>
      <c r="AF18" s="16">
        <v>43.4206</v>
      </c>
      <c r="AG18" s="16">
        <v>43.004600000000003</v>
      </c>
      <c r="AH18" s="16">
        <v>51.386499999999998</v>
      </c>
      <c r="AI18" s="16">
        <v>52.521799999999999</v>
      </c>
      <c r="AJ18" s="16">
        <v>9.7951999999999995</v>
      </c>
      <c r="AK18" s="16">
        <v>11.8719</v>
      </c>
      <c r="AL18" s="16">
        <v>40.593200000000003</v>
      </c>
      <c r="AM18" s="16">
        <v>40.920099999999998</v>
      </c>
      <c r="AN18" s="16">
        <v>43.584200000000003</v>
      </c>
      <c r="AO18" s="16">
        <v>43.234299999999998</v>
      </c>
      <c r="AP18" s="16">
        <v>52.343899999999998</v>
      </c>
      <c r="AQ18" s="16">
        <v>52.081699999999998</v>
      </c>
      <c r="AR18" s="16">
        <v>22.290600000000001</v>
      </c>
      <c r="AS18" s="16">
        <v>28.492599999999999</v>
      </c>
      <c r="AT18" s="16">
        <v>49.363799999999998</v>
      </c>
      <c r="AU18" s="16">
        <v>31.7376</v>
      </c>
      <c r="AV18" s="16">
        <v>36.281300000000002</v>
      </c>
      <c r="AW18" s="16">
        <v>36.605699999999999</v>
      </c>
      <c r="AX18" s="16">
        <v>51.104900000000001</v>
      </c>
      <c r="AY18" s="16">
        <v>49.765599999999999</v>
      </c>
      <c r="AZ18" s="16">
        <v>6.0698999999999996</v>
      </c>
      <c r="BA18" s="16">
        <v>39.631900000000002</v>
      </c>
      <c r="BB18" s="17"/>
      <c r="BC18" s="11" t="str">
        <f ca="1">INDIRECT(ADDRESS(1, MATCH(MAX(D18:BA18),D18:BA18,0)+3, 4),TRUE)</f>
        <v>DAG1RDPW</v>
      </c>
      <c r="BD18" s="11" t="str">
        <f ca="1">BC18</f>
        <v>DAG1RDPW</v>
      </c>
      <c r="BE18" s="11"/>
    </row>
    <row r="19" spans="1:57" x14ac:dyDescent="0.3">
      <c r="A19" s="27"/>
      <c r="B19" s="27"/>
      <c r="C19" s="23" t="s">
        <v>84</v>
      </c>
      <c r="D19" s="17">
        <v>132.7183</v>
      </c>
      <c r="E19" s="17">
        <v>140.02590000000001</v>
      </c>
      <c r="F19" s="17">
        <v>209.07400000000001</v>
      </c>
      <c r="G19" s="17">
        <v>211.79050000000001</v>
      </c>
      <c r="H19" s="17">
        <v>144.834</v>
      </c>
      <c r="I19" s="17">
        <v>145.57849999999999</v>
      </c>
      <c r="J19" s="17">
        <v>208.4529</v>
      </c>
      <c r="K19" s="17">
        <v>207.6199</v>
      </c>
      <c r="L19" s="17">
        <v>149.1874</v>
      </c>
      <c r="M19" s="17">
        <v>147.63069999999999</v>
      </c>
      <c r="N19" s="17">
        <v>209.82140000000001</v>
      </c>
      <c r="O19" s="17">
        <v>204.34129999999999</v>
      </c>
      <c r="P19" s="20">
        <v>215.66229999999999</v>
      </c>
      <c r="Q19" s="20">
        <v>214.4649</v>
      </c>
      <c r="R19" s="20">
        <v>142.20519999999999</v>
      </c>
      <c r="S19" s="20">
        <v>139.8801</v>
      </c>
      <c r="T19" s="17">
        <v>136.94929999999999</v>
      </c>
      <c r="U19" s="17">
        <v>140.1969</v>
      </c>
      <c r="V19" s="16">
        <v>139.94749999999999</v>
      </c>
      <c r="W19" s="16">
        <v>138.09530000000001</v>
      </c>
      <c r="X19" s="16">
        <v>205.50790000000001</v>
      </c>
      <c r="Y19" s="16">
        <v>203.8655</v>
      </c>
      <c r="Z19" s="16">
        <v>203.91540000000001</v>
      </c>
      <c r="AA19" s="16">
        <v>205.4212</v>
      </c>
      <c r="AB19" s="16">
        <v>137.93539999999999</v>
      </c>
      <c r="AC19" s="16">
        <v>139.49199999999999</v>
      </c>
      <c r="AD19" s="16">
        <v>158.8244</v>
      </c>
      <c r="AE19" s="16">
        <v>155.80619999999999</v>
      </c>
      <c r="AF19" s="16">
        <v>211.01349999999999</v>
      </c>
      <c r="AG19" s="16">
        <v>209.0506</v>
      </c>
      <c r="AH19" s="16">
        <v>207.57929999999999</v>
      </c>
      <c r="AI19" s="16">
        <v>208.40610000000001</v>
      </c>
      <c r="AJ19" s="16">
        <v>142.69909999999999</v>
      </c>
      <c r="AK19" s="16">
        <v>140.1942</v>
      </c>
      <c r="AL19" s="16">
        <v>153.32249999999999</v>
      </c>
      <c r="AM19" s="16">
        <v>153.81710000000001</v>
      </c>
      <c r="AN19" s="16">
        <v>208.45060000000001</v>
      </c>
      <c r="AO19" s="16">
        <v>208.29589999999999</v>
      </c>
      <c r="AP19" s="16">
        <v>208.70400000000001</v>
      </c>
      <c r="AQ19" s="16">
        <v>209.19329999999999</v>
      </c>
      <c r="AR19" s="16">
        <v>180.6867</v>
      </c>
      <c r="AS19" s="16">
        <v>189.48439999999999</v>
      </c>
      <c r="AT19" s="16">
        <v>187.4564</v>
      </c>
      <c r="AU19" s="16">
        <v>186.6206</v>
      </c>
      <c r="AV19" s="16">
        <v>197.9083</v>
      </c>
      <c r="AW19" s="16">
        <v>195.42529999999999</v>
      </c>
      <c r="AX19" s="16">
        <v>206.59460000000001</v>
      </c>
      <c r="AY19" s="16">
        <v>202.38910000000001</v>
      </c>
      <c r="AZ19" s="16">
        <v>132.9162</v>
      </c>
      <c r="BA19" s="16">
        <v>185.58959999999999</v>
      </c>
      <c r="BB19" s="17"/>
      <c r="BC19" s="11" t="str">
        <f t="shared" ref="BC19:BC26" ca="1" si="8">INDIRECT(ADDRESS(1, MATCH(MAX(AC19:BA19),AC19:BA19,0)+3, 4),TRUE)</f>
        <v>MIOARDEPW</v>
      </c>
      <c r="BD19" s="11"/>
      <c r="BE19" s="11" t="str">
        <f ca="1">BC19</f>
        <v>MIOARDEPW</v>
      </c>
    </row>
    <row r="20" spans="1:57" x14ac:dyDescent="0.3">
      <c r="A20" s="27"/>
      <c r="B20" s="26" t="s">
        <v>49</v>
      </c>
      <c r="C20" s="23" t="s">
        <v>23</v>
      </c>
      <c r="D20" s="17">
        <v>102.79</v>
      </c>
      <c r="E20" s="17">
        <v>96.608599999999996</v>
      </c>
      <c r="F20" s="17">
        <v>126.2895</v>
      </c>
      <c r="G20" s="17">
        <v>125.3669</v>
      </c>
      <c r="H20" s="17">
        <v>102.9089</v>
      </c>
      <c r="I20" s="17">
        <v>95.387500000000003</v>
      </c>
      <c r="J20" s="17">
        <v>123.96080000000001</v>
      </c>
      <c r="K20" s="17">
        <v>125.8942</v>
      </c>
      <c r="L20" s="17">
        <v>100.27719999999999</v>
      </c>
      <c r="M20" s="17">
        <v>93.983099999999993</v>
      </c>
      <c r="N20" s="17">
        <v>125.4466</v>
      </c>
      <c r="O20" s="17">
        <v>123.82680000000001</v>
      </c>
      <c r="P20" s="20">
        <v>117.9558</v>
      </c>
      <c r="Q20" s="20">
        <v>121.92659999999999</v>
      </c>
      <c r="R20" s="20">
        <v>25.5822</v>
      </c>
      <c r="S20" s="20">
        <v>28.108000000000001</v>
      </c>
      <c r="T20" s="17">
        <v>23.559799999999999</v>
      </c>
      <c r="U20" s="17">
        <v>30.353999999999999</v>
      </c>
      <c r="V20" s="16">
        <v>93.0976</v>
      </c>
      <c r="W20" s="16">
        <v>88.621200000000002</v>
      </c>
      <c r="X20" s="16">
        <v>94.122699999999995</v>
      </c>
      <c r="Y20" s="16">
        <v>92.9054</v>
      </c>
      <c r="Z20" s="16">
        <v>121.5552</v>
      </c>
      <c r="AA20" s="16">
        <v>122.97620000000001</v>
      </c>
      <c r="AB20" s="16">
        <v>23.715</v>
      </c>
      <c r="AC20" s="16">
        <v>23.357600000000001</v>
      </c>
      <c r="AD20" s="16">
        <v>96.073400000000007</v>
      </c>
      <c r="AE20" s="16">
        <v>98.380799999999994</v>
      </c>
      <c r="AF20" s="16">
        <v>101.3107</v>
      </c>
      <c r="AG20" s="16">
        <v>103.72750000000001</v>
      </c>
      <c r="AH20" s="16">
        <v>122.0964</v>
      </c>
      <c r="AI20" s="16">
        <v>123.29600000000001</v>
      </c>
      <c r="AJ20" s="16">
        <v>25.609200000000001</v>
      </c>
      <c r="AK20" s="16">
        <v>27.383900000000001</v>
      </c>
      <c r="AL20" s="16">
        <v>95.295100000000005</v>
      </c>
      <c r="AM20" s="16">
        <v>96.934399999999997</v>
      </c>
      <c r="AN20" s="16">
        <v>104.6323</v>
      </c>
      <c r="AO20" s="16">
        <v>97.666300000000007</v>
      </c>
      <c r="AP20" s="16">
        <v>125.121</v>
      </c>
      <c r="AQ20" s="16">
        <v>122.44329999999999</v>
      </c>
      <c r="AR20" s="16">
        <v>78.181100000000001</v>
      </c>
      <c r="AS20" s="16">
        <v>62.393700000000003</v>
      </c>
      <c r="AT20" s="16">
        <v>93.703800000000001</v>
      </c>
      <c r="AU20" s="16">
        <v>60.8431</v>
      </c>
      <c r="AV20" s="16">
        <v>102.81189999999999</v>
      </c>
      <c r="AW20" s="16">
        <v>108.97490000000001</v>
      </c>
      <c r="AX20" s="16">
        <v>122.1814</v>
      </c>
      <c r="AY20" s="16">
        <v>128.387</v>
      </c>
      <c r="AZ20" s="16">
        <v>16.8794</v>
      </c>
      <c r="BA20" s="16">
        <v>120.26090000000001</v>
      </c>
      <c r="BB20" s="17"/>
      <c r="BC20" s="11" t="str">
        <f ca="1">INDIRECT(ADDRESS(1, MATCH(MAX(AC20:BA20),AC20:BA20,0)+3, 4),TRUE)</f>
        <v>MIOARPW</v>
      </c>
      <c r="BD20" s="11" t="str">
        <f ca="1">BC20</f>
        <v>MIOARPW</v>
      </c>
      <c r="BE20" s="11"/>
    </row>
    <row r="21" spans="1:57" x14ac:dyDescent="0.3">
      <c r="A21" s="27"/>
      <c r="B21" s="27"/>
      <c r="C21" s="23" t="s">
        <v>84</v>
      </c>
      <c r="D21" s="17">
        <v>338.90379999999999</v>
      </c>
      <c r="E21" s="17">
        <v>351.77510000000001</v>
      </c>
      <c r="F21" s="17">
        <v>533.36929999999995</v>
      </c>
      <c r="G21" s="17">
        <v>537.83730000000003</v>
      </c>
      <c r="H21" s="17">
        <v>373.55099999999999</v>
      </c>
      <c r="I21" s="17">
        <v>368.62200000000001</v>
      </c>
      <c r="J21" s="17">
        <v>527.73829999999998</v>
      </c>
      <c r="K21" s="17">
        <v>540.13080000000002</v>
      </c>
      <c r="L21" s="17">
        <v>376.62209999999999</v>
      </c>
      <c r="M21" s="17">
        <v>372.97140000000002</v>
      </c>
      <c r="N21" s="17">
        <v>534.02880000000005</v>
      </c>
      <c r="O21" s="17">
        <v>531.61429999999996</v>
      </c>
      <c r="P21" s="20">
        <v>546.85350000000005</v>
      </c>
      <c r="Q21" s="20">
        <v>550.67769999999996</v>
      </c>
      <c r="R21" s="20">
        <v>358.17899999999997</v>
      </c>
      <c r="S21" s="20">
        <v>364.17680000000001</v>
      </c>
      <c r="T21" s="17">
        <v>352.54230000000001</v>
      </c>
      <c r="U21" s="17">
        <v>359.01490000000001</v>
      </c>
      <c r="V21" s="16">
        <v>349.42970000000003</v>
      </c>
      <c r="W21" s="16">
        <v>346.63499999999999</v>
      </c>
      <c r="X21" s="16">
        <v>529.40520000000004</v>
      </c>
      <c r="Y21" s="16">
        <v>525.27679999999998</v>
      </c>
      <c r="Z21" s="16">
        <v>527.52269999999999</v>
      </c>
      <c r="AA21" s="16">
        <v>522.18799999999999</v>
      </c>
      <c r="AB21" s="16">
        <v>354.34960000000001</v>
      </c>
      <c r="AC21" s="16">
        <v>361.17250000000001</v>
      </c>
      <c r="AD21" s="16">
        <v>403.66820000000001</v>
      </c>
      <c r="AE21" s="16">
        <v>395.03059999999999</v>
      </c>
      <c r="AF21" s="16">
        <v>537.19489999999996</v>
      </c>
      <c r="AG21" s="16">
        <v>530.51289999999995</v>
      </c>
      <c r="AH21" s="16">
        <v>535.26679999999999</v>
      </c>
      <c r="AI21" s="16">
        <v>535.81269999999995</v>
      </c>
      <c r="AJ21" s="16">
        <v>348.24880000000002</v>
      </c>
      <c r="AK21" s="16">
        <v>352.24079999999998</v>
      </c>
      <c r="AL21" s="16">
        <v>374.8707</v>
      </c>
      <c r="AM21" s="16">
        <v>406.56040000000002</v>
      </c>
      <c r="AN21" s="16">
        <v>526.37109999999996</v>
      </c>
      <c r="AO21" s="16">
        <v>533.71479999999997</v>
      </c>
      <c r="AP21" s="16">
        <v>540.60479999999995</v>
      </c>
      <c r="AQ21" s="16">
        <v>535.53930000000003</v>
      </c>
      <c r="AR21" s="16">
        <v>493.91250000000002</v>
      </c>
      <c r="AS21" s="16">
        <v>489.2749</v>
      </c>
      <c r="AT21" s="16">
        <v>500.09829999999999</v>
      </c>
      <c r="AU21" s="16">
        <v>477.28980000000001</v>
      </c>
      <c r="AV21" s="16">
        <v>531.47439999999995</v>
      </c>
      <c r="AW21" s="16">
        <v>545.75189999999998</v>
      </c>
      <c r="AX21" s="16">
        <v>514.98469999999998</v>
      </c>
      <c r="AY21" s="16">
        <v>539.73450000000003</v>
      </c>
      <c r="AZ21" s="16">
        <v>338.49209999999999</v>
      </c>
      <c r="BA21" s="16">
        <v>490.02159999999998</v>
      </c>
      <c r="BB21" s="17"/>
      <c r="BC21" s="11" t="str">
        <f t="shared" ca="1" si="8"/>
        <v>MIOAR</v>
      </c>
      <c r="BD21" s="11"/>
      <c r="BE21" s="11" t="str">
        <f ca="1">BC21</f>
        <v>MIOAR</v>
      </c>
    </row>
    <row r="22" spans="1:57" x14ac:dyDescent="0.3">
      <c r="B22" s="12"/>
      <c r="C22" s="23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0"/>
      <c r="Q22" s="20"/>
      <c r="R22" s="20"/>
      <c r="S22" s="20"/>
      <c r="T22" s="17"/>
      <c r="U22" s="17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7"/>
      <c r="BC22" s="11"/>
      <c r="BD22" s="11"/>
      <c r="BE22" s="11"/>
    </row>
    <row r="23" spans="1:57" ht="16.2" customHeight="1" x14ac:dyDescent="0.3">
      <c r="A23" s="32" t="s">
        <v>76</v>
      </c>
      <c r="B23" s="26" t="s">
        <v>36</v>
      </c>
      <c r="C23" s="23" t="s">
        <v>23</v>
      </c>
      <c r="D23" s="17">
        <v>42.498699999999999</v>
      </c>
      <c r="E23" s="17">
        <v>43.881999999999998</v>
      </c>
      <c r="F23" s="17">
        <v>51.834499999999998</v>
      </c>
      <c r="G23" s="17">
        <v>50.966500000000003</v>
      </c>
      <c r="H23" s="17">
        <v>41.548200000000001</v>
      </c>
      <c r="I23" s="17">
        <v>42.2121</v>
      </c>
      <c r="J23" s="17">
        <v>43.562199999999997</v>
      </c>
      <c r="K23" s="17">
        <v>42.969799999999999</v>
      </c>
      <c r="L23" s="17">
        <v>41.081800000000001</v>
      </c>
      <c r="M23" s="17">
        <v>43.962699999999998</v>
      </c>
      <c r="N23" s="17">
        <v>41.2971</v>
      </c>
      <c r="O23" s="17">
        <v>41.079700000000003</v>
      </c>
      <c r="P23" s="20">
        <v>46.790199999999999</v>
      </c>
      <c r="Q23" s="20">
        <v>46.723100000000002</v>
      </c>
      <c r="R23" s="20">
        <v>6.3219000000000003</v>
      </c>
      <c r="S23" s="20">
        <v>7.1529999999999996</v>
      </c>
      <c r="T23" s="17">
        <v>5.9844999999999997</v>
      </c>
      <c r="U23" s="17">
        <v>5.5762</v>
      </c>
      <c r="V23" s="16">
        <v>37.045999999999999</v>
      </c>
      <c r="W23" s="16">
        <v>38.982300000000002</v>
      </c>
      <c r="X23" s="16">
        <v>7.8945999999999996</v>
      </c>
      <c r="Y23" s="16">
        <v>7.1009000000000002</v>
      </c>
      <c r="Z23" s="16">
        <v>36.740400000000001</v>
      </c>
      <c r="AA23" s="16">
        <v>37.129399999999997</v>
      </c>
      <c r="AB23" s="16">
        <v>8.6458999999999993</v>
      </c>
      <c r="AC23" s="16">
        <v>8.9116999999999997</v>
      </c>
      <c r="AD23" s="16">
        <v>40.105400000000003</v>
      </c>
      <c r="AE23" s="16">
        <v>40.390999999999998</v>
      </c>
      <c r="AF23" s="16">
        <v>31.191700000000001</v>
      </c>
      <c r="AG23" s="16">
        <v>26.860700000000001</v>
      </c>
      <c r="AH23" s="16">
        <v>53.806800000000003</v>
      </c>
      <c r="AI23" s="16">
        <v>51.021500000000003</v>
      </c>
      <c r="AJ23" s="16">
        <v>9.1959</v>
      </c>
      <c r="AK23" s="16">
        <v>9.2464999999999993</v>
      </c>
      <c r="AL23" s="16">
        <v>39.677399999999999</v>
      </c>
      <c r="AM23" s="16">
        <v>39.5702</v>
      </c>
      <c r="AN23" s="16">
        <v>28.014900000000001</v>
      </c>
      <c r="AO23" s="16">
        <v>28.5852</v>
      </c>
      <c r="AP23" s="16">
        <v>52.999200000000002</v>
      </c>
      <c r="AQ23" s="16">
        <v>51.32</v>
      </c>
      <c r="AR23" s="16">
        <v>23.151900000000001</v>
      </c>
      <c r="AS23" s="16">
        <v>30.084199999999999</v>
      </c>
      <c r="AT23" s="16">
        <v>37.550800000000002</v>
      </c>
      <c r="AU23" s="16">
        <v>27.560099999999998</v>
      </c>
      <c r="AV23" s="16">
        <v>35.165999999999997</v>
      </c>
      <c r="AW23" s="16">
        <v>38.6128</v>
      </c>
      <c r="AX23" s="16">
        <v>48.683</v>
      </c>
      <c r="AY23" s="16">
        <v>50.243200000000002</v>
      </c>
      <c r="AZ23" s="16">
        <v>5.8906999999999998</v>
      </c>
      <c r="BA23" s="16">
        <v>44.570500000000003</v>
      </c>
      <c r="BB23" s="17"/>
      <c r="BC23" s="11" t="str">
        <f t="shared" ca="1" si="8"/>
        <v>DAG1DEPW</v>
      </c>
      <c r="BD23" s="11" t="str">
        <f t="shared" ref="BD23" ca="1" si="9">BC23</f>
        <v>DAG1DEPW</v>
      </c>
      <c r="BE23" s="11"/>
    </row>
    <row r="24" spans="1:57" x14ac:dyDescent="0.3">
      <c r="A24" s="27"/>
      <c r="B24" s="27"/>
      <c r="C24" s="23" t="s">
        <v>84</v>
      </c>
      <c r="D24" s="17">
        <v>132.97040000000001</v>
      </c>
      <c r="E24" s="17">
        <v>132.96209999999999</v>
      </c>
      <c r="F24" s="17">
        <v>193.54730000000001</v>
      </c>
      <c r="G24" s="17">
        <v>194.30269999999999</v>
      </c>
      <c r="H24" s="17">
        <v>138.523</v>
      </c>
      <c r="I24" s="17">
        <v>138.20150000000001</v>
      </c>
      <c r="J24" s="17">
        <v>192.88460000000001</v>
      </c>
      <c r="K24" s="17">
        <v>193.23009999999999</v>
      </c>
      <c r="L24" s="17">
        <v>146.56970000000001</v>
      </c>
      <c r="M24" s="17">
        <v>149.64769999999999</v>
      </c>
      <c r="N24" s="17">
        <v>194.6113</v>
      </c>
      <c r="O24" s="17">
        <v>196.66329999999999</v>
      </c>
      <c r="P24" s="20">
        <v>212.84370000000001</v>
      </c>
      <c r="Q24" s="20">
        <v>209.86080000000001</v>
      </c>
      <c r="R24" s="20">
        <v>133.1995</v>
      </c>
      <c r="S24" s="20">
        <v>132.49959999999999</v>
      </c>
      <c r="T24" s="17">
        <v>132.96</v>
      </c>
      <c r="U24" s="17">
        <v>133.28280000000001</v>
      </c>
      <c r="V24" s="16">
        <v>132.8725</v>
      </c>
      <c r="W24" s="16">
        <v>132.73079999999999</v>
      </c>
      <c r="X24" s="16">
        <v>129.93960000000001</v>
      </c>
      <c r="Y24" s="16">
        <v>129.42099999999999</v>
      </c>
      <c r="Z24" s="16">
        <v>130.18539999999999</v>
      </c>
      <c r="AA24" s="16">
        <v>129.47300000000001</v>
      </c>
      <c r="AB24" s="16">
        <v>138.21680000000001</v>
      </c>
      <c r="AC24" s="16">
        <v>140.55029999999999</v>
      </c>
      <c r="AD24" s="16">
        <v>153.7304</v>
      </c>
      <c r="AE24" s="16">
        <v>153.91839999999999</v>
      </c>
      <c r="AF24" s="16">
        <v>195.89439999999999</v>
      </c>
      <c r="AG24" s="16">
        <v>193.96690000000001</v>
      </c>
      <c r="AH24" s="16">
        <v>195.72980000000001</v>
      </c>
      <c r="AI24" s="16">
        <v>191.55799999999999</v>
      </c>
      <c r="AJ24" s="16">
        <v>139.98580000000001</v>
      </c>
      <c r="AK24" s="16">
        <v>140.96019999999999</v>
      </c>
      <c r="AL24" s="16">
        <v>154.11349999999999</v>
      </c>
      <c r="AM24" s="16">
        <v>154.49019999999999</v>
      </c>
      <c r="AN24" s="16">
        <v>192.88290000000001</v>
      </c>
      <c r="AO24" s="16">
        <v>190.6009</v>
      </c>
      <c r="AP24" s="16">
        <v>193.863</v>
      </c>
      <c r="AQ24" s="16">
        <v>195.38720000000001</v>
      </c>
      <c r="AR24" s="16">
        <v>179.14080000000001</v>
      </c>
      <c r="AS24" s="16">
        <v>188.82509999999999</v>
      </c>
      <c r="AT24" s="16">
        <v>184.51070000000001</v>
      </c>
      <c r="AU24" s="16">
        <v>195.07400000000001</v>
      </c>
      <c r="AV24" s="16">
        <v>194.69489999999999</v>
      </c>
      <c r="AW24" s="16">
        <v>199.1634</v>
      </c>
      <c r="AX24" s="16">
        <v>201.06270000000001</v>
      </c>
      <c r="AY24" s="16">
        <v>212.53309999999999</v>
      </c>
      <c r="AZ24" s="16">
        <v>133.6515</v>
      </c>
      <c r="BA24" s="16">
        <v>214.88419999999999</v>
      </c>
      <c r="BB24" s="17"/>
      <c r="BC24" s="11" t="str">
        <f t="shared" ca="1" si="8"/>
        <v>DAG1</v>
      </c>
      <c r="BD24" s="11"/>
      <c r="BE24" s="11" t="str">
        <f t="shared" ref="BE24" ca="1" si="10">BC24</f>
        <v>DAG1</v>
      </c>
    </row>
    <row r="25" spans="1:57" x14ac:dyDescent="0.3">
      <c r="A25" s="27"/>
      <c r="B25" s="26" t="s">
        <v>49</v>
      </c>
      <c r="C25" s="23" t="s">
        <v>23</v>
      </c>
      <c r="D25" s="17">
        <v>98.373500000000007</v>
      </c>
      <c r="E25" s="17">
        <v>101.637</v>
      </c>
      <c r="F25" s="17">
        <v>125.0325</v>
      </c>
      <c r="G25" s="17">
        <v>124.268</v>
      </c>
      <c r="H25" s="17">
        <v>100.58240000000001</v>
      </c>
      <c r="I25" s="17">
        <v>105.2195</v>
      </c>
      <c r="J25" s="17">
        <v>108.8536</v>
      </c>
      <c r="K25" s="17">
        <v>106.8677</v>
      </c>
      <c r="L25" s="17">
        <v>98.055999999999997</v>
      </c>
      <c r="M25" s="17">
        <v>105.1258</v>
      </c>
      <c r="N25" s="17">
        <v>102.86499999999999</v>
      </c>
      <c r="O25" s="17">
        <v>103.4121</v>
      </c>
      <c r="P25" s="20">
        <v>106.3019</v>
      </c>
      <c r="Q25" s="20">
        <v>108.93300000000001</v>
      </c>
      <c r="R25" s="20">
        <v>20.037500000000001</v>
      </c>
      <c r="S25" s="20">
        <v>18.6616</v>
      </c>
      <c r="T25" s="17">
        <v>17.767800000000001</v>
      </c>
      <c r="U25" s="17">
        <v>17.8978</v>
      </c>
      <c r="V25" s="16">
        <v>86.949299999999994</v>
      </c>
      <c r="W25" s="16">
        <v>87.220100000000002</v>
      </c>
      <c r="X25" s="16">
        <v>20.389600000000002</v>
      </c>
      <c r="Y25" s="16">
        <v>18.677800000000001</v>
      </c>
      <c r="Z25" s="16">
        <v>87.1768</v>
      </c>
      <c r="AA25" s="16">
        <v>86.201800000000006</v>
      </c>
      <c r="AB25" s="16">
        <v>26.667000000000002</v>
      </c>
      <c r="AC25" s="16">
        <v>31.374199999999998</v>
      </c>
      <c r="AD25" s="16">
        <v>94.410399999999996</v>
      </c>
      <c r="AE25" s="16">
        <v>94.463999999999999</v>
      </c>
      <c r="AF25" s="16">
        <v>76.390100000000004</v>
      </c>
      <c r="AG25" s="16">
        <v>79.764799999999994</v>
      </c>
      <c r="AH25" s="16">
        <v>88.805700000000002</v>
      </c>
      <c r="AI25" s="16">
        <v>128.28039999999999</v>
      </c>
      <c r="AJ25" s="16">
        <v>25.089099999999998</v>
      </c>
      <c r="AK25" s="16">
        <v>25.204599999999999</v>
      </c>
      <c r="AL25" s="16">
        <v>96.193600000000004</v>
      </c>
      <c r="AM25" s="16">
        <v>96.584800000000001</v>
      </c>
      <c r="AN25" s="16">
        <v>73.954999999999998</v>
      </c>
      <c r="AO25" s="16">
        <v>75.984800000000007</v>
      </c>
      <c r="AP25" s="16">
        <v>86.9803</v>
      </c>
      <c r="AQ25" s="16">
        <v>125.9542</v>
      </c>
      <c r="AR25" s="16">
        <v>70.146500000000003</v>
      </c>
      <c r="AS25" s="16">
        <v>50.535699999999999</v>
      </c>
      <c r="AT25" s="16">
        <v>122.16970000000001</v>
      </c>
      <c r="AU25" s="16">
        <v>74.644199999999998</v>
      </c>
      <c r="AV25" s="16">
        <v>108.55249999999999</v>
      </c>
      <c r="AW25" s="16">
        <v>88.065799999999996</v>
      </c>
      <c r="AX25" s="16">
        <v>121.3723</v>
      </c>
      <c r="AY25" s="16">
        <v>116.9037</v>
      </c>
      <c r="AZ25" s="16">
        <v>17.729800000000001</v>
      </c>
      <c r="BA25" s="16">
        <v>109.58499999999999</v>
      </c>
      <c r="BB25" s="17"/>
      <c r="BC25" s="11" t="str">
        <f ca="1">INDIRECT(ADDRESS(1, MATCH(MAX(AC25:BA25),AC25:BA25,0)+3, 4),TRUE)</f>
        <v>DAG1REPW</v>
      </c>
      <c r="BD25" s="11" t="str">
        <f t="shared" ref="BD25" ca="1" si="11">BC25</f>
        <v>DAG1REPW</v>
      </c>
      <c r="BE25" s="11"/>
    </row>
    <row r="26" spans="1:57" x14ac:dyDescent="0.3">
      <c r="A26" s="27"/>
      <c r="B26" s="27"/>
      <c r="C26" s="23" t="s">
        <v>84</v>
      </c>
      <c r="D26" s="17">
        <v>338.45420000000001</v>
      </c>
      <c r="E26" s="17">
        <v>337.73910000000001</v>
      </c>
      <c r="F26" s="17">
        <v>496.43790000000001</v>
      </c>
      <c r="G26" s="17">
        <v>492.8553</v>
      </c>
      <c r="H26" s="17">
        <v>354.00299999999999</v>
      </c>
      <c r="I26" s="17">
        <v>362.15649999999999</v>
      </c>
      <c r="J26" s="17">
        <v>490.8023</v>
      </c>
      <c r="K26" s="17">
        <v>494.0206</v>
      </c>
      <c r="L26" s="17">
        <v>374.15219999999999</v>
      </c>
      <c r="M26" s="17">
        <v>370.64580000000001</v>
      </c>
      <c r="N26" s="17">
        <v>497.33749999999998</v>
      </c>
      <c r="O26" s="17">
        <v>498.37610000000001</v>
      </c>
      <c r="P26" s="20">
        <v>542.66729999999995</v>
      </c>
      <c r="Q26" s="20">
        <v>544.05849999999998</v>
      </c>
      <c r="R26" s="20">
        <v>338.65460000000002</v>
      </c>
      <c r="S26" s="20">
        <v>338.93090000000001</v>
      </c>
      <c r="T26" s="17">
        <v>338.78460000000001</v>
      </c>
      <c r="U26" s="17">
        <v>337.70659999999998</v>
      </c>
      <c r="V26" s="16">
        <v>338.22120000000001</v>
      </c>
      <c r="W26" s="16">
        <v>339.15839999999997</v>
      </c>
      <c r="X26" s="16">
        <v>329.50529999999998</v>
      </c>
      <c r="Y26" s="16">
        <v>329.35359999999997</v>
      </c>
      <c r="Z26" s="16">
        <v>330.13909999999998</v>
      </c>
      <c r="AA26" s="16">
        <v>329.07190000000003</v>
      </c>
      <c r="AB26" s="16">
        <v>352.55680000000001</v>
      </c>
      <c r="AC26" s="16">
        <v>348.33909999999997</v>
      </c>
      <c r="AD26" s="16">
        <v>384.00459999999998</v>
      </c>
      <c r="AE26" s="16">
        <v>396.9409</v>
      </c>
      <c r="AF26" s="16">
        <v>497.2765</v>
      </c>
      <c r="AG26" s="16">
        <v>491.06330000000003</v>
      </c>
      <c r="AH26" s="16">
        <v>491.428</v>
      </c>
      <c r="AI26" s="16">
        <v>494.1771</v>
      </c>
      <c r="AJ26" s="16">
        <v>354.86590000000001</v>
      </c>
      <c r="AK26" s="16">
        <v>351.01859999999999</v>
      </c>
      <c r="AL26" s="16">
        <v>388.33780000000002</v>
      </c>
      <c r="AM26" s="16">
        <v>387.24369999999999</v>
      </c>
      <c r="AN26" s="16">
        <v>496.29719999999998</v>
      </c>
      <c r="AO26" s="16">
        <v>491.76139999999998</v>
      </c>
      <c r="AP26" s="16">
        <v>500.53859999999997</v>
      </c>
      <c r="AQ26" s="16">
        <v>497.39370000000002</v>
      </c>
      <c r="AR26" s="16">
        <v>493.20690000000002</v>
      </c>
      <c r="AS26" s="16">
        <v>440.72179999999997</v>
      </c>
      <c r="AT26" s="16">
        <v>478.5</v>
      </c>
      <c r="AU26" s="16">
        <v>499.2319</v>
      </c>
      <c r="AV26" s="16">
        <v>537.60050000000001</v>
      </c>
      <c r="AW26" s="16">
        <v>506.53320000000002</v>
      </c>
      <c r="AX26" s="16">
        <v>515.57770000000005</v>
      </c>
      <c r="AY26" s="16">
        <v>539.87509999999997</v>
      </c>
      <c r="AZ26" s="16">
        <v>338.4</v>
      </c>
      <c r="BA26" s="16">
        <v>530.29300000000001</v>
      </c>
      <c r="BB26" s="17"/>
      <c r="BC26" s="11" t="str">
        <f t="shared" ca="1" si="8"/>
        <v>MIOARPW</v>
      </c>
      <c r="BD26" s="11"/>
      <c r="BE26" s="11" t="str">
        <f t="shared" ref="BE26" ca="1" si="12">BC26</f>
        <v>MIOARPW</v>
      </c>
    </row>
    <row r="27" spans="1:57" x14ac:dyDescent="0.3">
      <c r="A27" s="33" t="s">
        <v>58</v>
      </c>
      <c r="B27" s="27"/>
      <c r="C27" s="2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22"/>
      <c r="Q27" s="22"/>
      <c r="R27" s="22"/>
      <c r="S27" s="22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7"/>
      <c r="BC27" s="11"/>
      <c r="BD27" s="11"/>
      <c r="BE27" s="11"/>
    </row>
    <row r="28" spans="1:57" ht="16.2" customHeight="1" x14ac:dyDescent="0.3">
      <c r="A28" s="34" t="s">
        <v>75</v>
      </c>
      <c r="B28" s="26" t="s">
        <v>36</v>
      </c>
      <c r="C28" s="23" t="s">
        <v>23</v>
      </c>
      <c r="D28" s="17">
        <v>37.058500000000002</v>
      </c>
      <c r="E28" s="17">
        <v>39.563099999999999</v>
      </c>
      <c r="F28" s="17">
        <v>51.769599999999997</v>
      </c>
      <c r="G28" s="17">
        <v>51.590899999999998</v>
      </c>
      <c r="H28" s="17">
        <v>37.396000000000001</v>
      </c>
      <c r="I28" s="17">
        <v>37.411299999999997</v>
      </c>
      <c r="J28" s="17">
        <v>51.972000000000001</v>
      </c>
      <c r="K28" s="17">
        <v>51.947699999999998</v>
      </c>
      <c r="L28" s="17">
        <v>37.261299999999999</v>
      </c>
      <c r="M28" s="17">
        <v>37.297400000000003</v>
      </c>
      <c r="N28" s="17">
        <v>51.682200000000002</v>
      </c>
      <c r="O28" s="17">
        <v>52.09</v>
      </c>
      <c r="P28" s="20">
        <v>52.083599999999997</v>
      </c>
      <c r="Q28" s="20">
        <v>51.9771</v>
      </c>
      <c r="R28" s="20">
        <v>8.4298999999999999</v>
      </c>
      <c r="S28" s="20">
        <v>9.2818000000000005</v>
      </c>
      <c r="T28" s="17">
        <v>9.2506000000000004</v>
      </c>
      <c r="U28" s="17">
        <v>9.3463999999999992</v>
      </c>
      <c r="V28" s="16">
        <v>37.254399999999997</v>
      </c>
      <c r="W28" s="16">
        <v>37.158499999999997</v>
      </c>
      <c r="X28" s="16">
        <v>43.4313</v>
      </c>
      <c r="Y28" s="16">
        <v>44.846499999999999</v>
      </c>
      <c r="Z28" s="16">
        <v>53.278199999999998</v>
      </c>
      <c r="AA28" s="16">
        <v>53.090600000000002</v>
      </c>
      <c r="AB28" s="16">
        <v>10.1502</v>
      </c>
      <c r="AC28" s="16">
        <v>16.6172</v>
      </c>
      <c r="AD28" s="16">
        <v>37.0488</v>
      </c>
      <c r="AE28" s="16">
        <v>37.387500000000003</v>
      </c>
      <c r="AF28" s="16">
        <v>49.036499999999997</v>
      </c>
      <c r="AG28" s="16">
        <v>48.912799999999997</v>
      </c>
      <c r="AH28" s="16">
        <v>52.527700000000003</v>
      </c>
      <c r="AI28" s="16">
        <v>51.7697</v>
      </c>
      <c r="AJ28" s="16">
        <v>12.200699999999999</v>
      </c>
      <c r="AK28" s="16">
        <v>16.956800000000001</v>
      </c>
      <c r="AL28" s="16">
        <v>37.093200000000003</v>
      </c>
      <c r="AM28" s="16">
        <v>37.513199999999998</v>
      </c>
      <c r="AN28" s="16">
        <v>50.164400000000001</v>
      </c>
      <c r="AO28" s="16">
        <v>50.121299999999998</v>
      </c>
      <c r="AP28" s="16">
        <v>51.5047</v>
      </c>
      <c r="AQ28" s="16">
        <v>51.706499999999998</v>
      </c>
      <c r="AR28" s="16">
        <v>39.493600000000001</v>
      </c>
      <c r="AS28" s="16">
        <v>35.301299999999998</v>
      </c>
      <c r="AT28" s="16">
        <v>37.399900000000002</v>
      </c>
      <c r="AU28" s="16">
        <v>43.953400000000002</v>
      </c>
      <c r="AV28" s="16">
        <v>51.411799999999999</v>
      </c>
      <c r="AW28" s="16">
        <v>52.111199999999997</v>
      </c>
      <c r="AX28" s="16">
        <v>49.8566</v>
      </c>
      <c r="AY28" s="16">
        <v>50.462400000000002</v>
      </c>
      <c r="AZ28" s="16">
        <v>9.3963999999999999</v>
      </c>
      <c r="BA28" s="16">
        <v>50.157499999999999</v>
      </c>
      <c r="BB28" s="17"/>
      <c r="BC28" s="11" t="str">
        <f ca="1">INDIRECT(ADDRESS(1, MATCH(MAX(D28:BA28),D28:BA28,0)+3, 4),TRUE)</f>
        <v>MIOARPW</v>
      </c>
      <c r="BD28" s="11" t="str">
        <f ca="1">BC28</f>
        <v>MIOARPW</v>
      </c>
      <c r="BE28" s="11"/>
    </row>
    <row r="29" spans="1:57" x14ac:dyDescent="0.3">
      <c r="A29" s="27"/>
      <c r="B29" s="27"/>
      <c r="C29" s="23" t="s">
        <v>84</v>
      </c>
      <c r="D29" s="17">
        <v>133.0162</v>
      </c>
      <c r="E29" s="17">
        <v>132.9308</v>
      </c>
      <c r="F29" s="17">
        <v>213.9984</v>
      </c>
      <c r="G29" s="17">
        <v>214.58449999999999</v>
      </c>
      <c r="H29" s="17">
        <v>142.5213</v>
      </c>
      <c r="I29" s="17">
        <v>152.87909999999999</v>
      </c>
      <c r="J29" s="17">
        <v>214.08150000000001</v>
      </c>
      <c r="K29" s="17">
        <v>215.11689999999999</v>
      </c>
      <c r="L29" s="17">
        <v>146.04740000000001</v>
      </c>
      <c r="M29" s="17">
        <v>157.8767</v>
      </c>
      <c r="N29" s="17">
        <v>214.95769999999999</v>
      </c>
      <c r="O29" s="17">
        <v>214.51849999999999</v>
      </c>
      <c r="P29" s="20">
        <v>216.0402</v>
      </c>
      <c r="Q29" s="20">
        <v>215.6421</v>
      </c>
      <c r="R29" s="20">
        <v>133.2099</v>
      </c>
      <c r="S29" s="20">
        <v>133.30779999999999</v>
      </c>
      <c r="T29" s="17">
        <v>132.77879999999999</v>
      </c>
      <c r="U29" s="17">
        <v>133.05369999999999</v>
      </c>
      <c r="V29" s="16">
        <v>133.18289999999999</v>
      </c>
      <c r="W29" s="16">
        <v>133.3058</v>
      </c>
      <c r="X29" s="16">
        <v>210.0067</v>
      </c>
      <c r="Y29" s="16">
        <v>209.84790000000001</v>
      </c>
      <c r="Z29" s="16">
        <v>206.53360000000001</v>
      </c>
      <c r="AA29" s="16">
        <v>209.6489</v>
      </c>
      <c r="AB29" s="16">
        <v>146.8869</v>
      </c>
      <c r="AC29" s="16">
        <v>158.3477</v>
      </c>
      <c r="AD29" s="16">
        <v>142.6567</v>
      </c>
      <c r="AE29" s="16">
        <v>162.33150000000001</v>
      </c>
      <c r="AF29" s="16">
        <v>213.86340000000001</v>
      </c>
      <c r="AG29" s="16">
        <v>214.9127</v>
      </c>
      <c r="AH29" s="16">
        <v>214.2696</v>
      </c>
      <c r="AI29" s="16">
        <v>216.43809999999999</v>
      </c>
      <c r="AJ29" s="16">
        <v>148.39279999999999</v>
      </c>
      <c r="AK29" s="16">
        <v>152.71180000000001</v>
      </c>
      <c r="AL29" s="16">
        <v>143.1422</v>
      </c>
      <c r="AM29" s="16">
        <v>154.98150000000001</v>
      </c>
      <c r="AN29" s="16">
        <v>213.02090000000001</v>
      </c>
      <c r="AO29" s="16">
        <v>216.33680000000001</v>
      </c>
      <c r="AP29" s="16">
        <v>215.10759999999999</v>
      </c>
      <c r="AQ29" s="16">
        <v>216.20089999999999</v>
      </c>
      <c r="AR29" s="16">
        <v>201.4402</v>
      </c>
      <c r="AS29" s="16">
        <v>198.69399999999999</v>
      </c>
      <c r="AT29" s="16">
        <v>198.19550000000001</v>
      </c>
      <c r="AU29" s="16">
        <v>198.2619</v>
      </c>
      <c r="AV29" s="16">
        <v>214.53120000000001</v>
      </c>
      <c r="AW29" s="16">
        <v>213.7269</v>
      </c>
      <c r="AX29" s="16">
        <v>213.221</v>
      </c>
      <c r="AY29" s="16">
        <v>215.64</v>
      </c>
      <c r="AZ29" s="16">
        <v>133.1891</v>
      </c>
      <c r="BA29" s="16">
        <v>206.25729999999999</v>
      </c>
      <c r="BB29" s="17"/>
      <c r="BC29" s="11" t="str">
        <f ca="1">INDIRECT(ADDRESS(1, MATCH(MAX(D29:BA29),D29:BA29,0)+3, 4),TRUE)</f>
        <v>DAG1RDPW</v>
      </c>
      <c r="BD29" s="11"/>
      <c r="BE29" s="11" t="str">
        <f ca="1">BC29</f>
        <v>DAG1RDPW</v>
      </c>
    </row>
    <row r="30" spans="1:57" x14ac:dyDescent="0.3">
      <c r="A30" s="27"/>
      <c r="B30" s="26" t="s">
        <v>49</v>
      </c>
      <c r="C30" s="23" t="s">
        <v>23</v>
      </c>
      <c r="D30" s="17">
        <v>88.307000000000002</v>
      </c>
      <c r="E30" s="17">
        <v>98.329400000000007</v>
      </c>
      <c r="F30" s="17">
        <v>127.2624</v>
      </c>
      <c r="G30" s="17">
        <v>127.4049</v>
      </c>
      <c r="H30" s="17">
        <v>87.812299999999993</v>
      </c>
      <c r="I30" s="17">
        <v>87.790599999999998</v>
      </c>
      <c r="J30" s="17">
        <v>128.19</v>
      </c>
      <c r="K30" s="17">
        <v>128.54580000000001</v>
      </c>
      <c r="L30" s="17">
        <v>87.823099999999997</v>
      </c>
      <c r="M30" s="17">
        <v>87.960300000000004</v>
      </c>
      <c r="N30" s="17">
        <v>127.0022</v>
      </c>
      <c r="O30" s="17">
        <v>126.7062</v>
      </c>
      <c r="P30" s="20">
        <v>126.9949</v>
      </c>
      <c r="Q30" s="20">
        <v>126.3822</v>
      </c>
      <c r="R30" s="20">
        <v>23.444800000000001</v>
      </c>
      <c r="S30" s="20">
        <v>23.3581</v>
      </c>
      <c r="T30" s="17">
        <v>21.126300000000001</v>
      </c>
      <c r="U30" s="17">
        <v>21.863</v>
      </c>
      <c r="V30" s="16">
        <v>88.971400000000003</v>
      </c>
      <c r="W30" s="16">
        <v>88.8125</v>
      </c>
      <c r="X30" s="16">
        <v>111.2337</v>
      </c>
      <c r="Y30" s="16">
        <v>108.2289</v>
      </c>
      <c r="Z30" s="16">
        <v>129.0145</v>
      </c>
      <c r="AA30" s="16">
        <v>129.99809999999999</v>
      </c>
      <c r="AB30" s="16">
        <v>25.651</v>
      </c>
      <c r="AC30" s="16">
        <v>44.742199999999997</v>
      </c>
      <c r="AD30" s="16">
        <v>96.512</v>
      </c>
      <c r="AE30" s="16">
        <v>89.165000000000006</v>
      </c>
      <c r="AF30" s="16">
        <v>122.0416</v>
      </c>
      <c r="AG30" s="16">
        <v>122.26860000000001</v>
      </c>
      <c r="AH30" s="16">
        <v>128.614</v>
      </c>
      <c r="AI30" s="16">
        <v>128.65029999999999</v>
      </c>
      <c r="AJ30" s="16">
        <v>30.123200000000001</v>
      </c>
      <c r="AK30" s="16">
        <v>37.0184</v>
      </c>
      <c r="AL30" s="16">
        <v>99.490600000000001</v>
      </c>
      <c r="AM30" s="16">
        <v>88.82</v>
      </c>
      <c r="AN30" s="16">
        <v>119.84350000000001</v>
      </c>
      <c r="AO30" s="16">
        <v>120.57510000000001</v>
      </c>
      <c r="AP30" s="16">
        <v>129.86500000000001</v>
      </c>
      <c r="AQ30" s="16">
        <v>126.6121</v>
      </c>
      <c r="AR30" s="16">
        <v>86.569699999999997</v>
      </c>
      <c r="AS30" s="16">
        <v>88.351200000000006</v>
      </c>
      <c r="AT30" s="16">
        <v>118.22750000000001</v>
      </c>
      <c r="AU30" s="16">
        <v>100.8524</v>
      </c>
      <c r="AV30" s="16">
        <v>120.8194</v>
      </c>
      <c r="AW30" s="16">
        <v>124.5215</v>
      </c>
      <c r="AX30" s="16">
        <v>124.68940000000001</v>
      </c>
      <c r="AY30" s="16">
        <v>126.2166</v>
      </c>
      <c r="AZ30" s="16">
        <v>22.8597</v>
      </c>
      <c r="BA30" s="16">
        <v>134.87299999999999</v>
      </c>
      <c r="BB30" s="17"/>
      <c r="BC30" s="11" t="str">
        <f ca="1">INDIRECT(ADDRESS(1, MATCH(MAX(D30:BA30),D30:BA30,0)+3, 4),TRUE)</f>
        <v>Random</v>
      </c>
      <c r="BD30" s="11" t="str">
        <f ca="1">BC30</f>
        <v>Random</v>
      </c>
      <c r="BE30" s="11"/>
    </row>
    <row r="31" spans="1:57" x14ac:dyDescent="0.3">
      <c r="A31" s="27"/>
      <c r="B31" s="27"/>
      <c r="C31" s="23" t="s">
        <v>84</v>
      </c>
      <c r="D31" s="17">
        <v>337.21910000000003</v>
      </c>
      <c r="E31" s="17">
        <v>338.24290000000002</v>
      </c>
      <c r="F31" s="17">
        <v>550.39059999999995</v>
      </c>
      <c r="G31" s="17">
        <v>548.54079999999999</v>
      </c>
      <c r="H31" s="17">
        <v>371.49099999999999</v>
      </c>
      <c r="I31" s="17">
        <v>398.76819999999998</v>
      </c>
      <c r="J31" s="17">
        <v>547.52769999999998</v>
      </c>
      <c r="K31" s="17">
        <v>544.56730000000005</v>
      </c>
      <c r="L31" s="17">
        <v>368.82249999999999</v>
      </c>
      <c r="M31" s="17">
        <v>390.58409999999998</v>
      </c>
      <c r="N31" s="17">
        <v>544.23540000000003</v>
      </c>
      <c r="O31" s="17">
        <v>543.94600000000003</v>
      </c>
      <c r="P31" s="20">
        <v>555.08259999999996</v>
      </c>
      <c r="Q31" s="20">
        <v>552.36130000000003</v>
      </c>
      <c r="R31" s="20">
        <v>339.4563</v>
      </c>
      <c r="S31" s="20">
        <v>338.08580000000001</v>
      </c>
      <c r="T31" s="17">
        <v>338.46499999999997</v>
      </c>
      <c r="U31" s="17">
        <v>338.25909999999999</v>
      </c>
      <c r="V31" s="16">
        <v>338.4</v>
      </c>
      <c r="W31" s="16">
        <v>337.98289999999997</v>
      </c>
      <c r="X31" s="16">
        <v>531.55150000000003</v>
      </c>
      <c r="Y31" s="16">
        <v>537.37620000000004</v>
      </c>
      <c r="Z31" s="16">
        <v>530.38670000000002</v>
      </c>
      <c r="AA31" s="16">
        <v>537.15239999999994</v>
      </c>
      <c r="AB31" s="16">
        <v>372.61770000000001</v>
      </c>
      <c r="AC31" s="16">
        <v>391.12400000000002</v>
      </c>
      <c r="AD31" s="16">
        <v>366.00409999999999</v>
      </c>
      <c r="AE31" s="16">
        <v>391.60230000000001</v>
      </c>
      <c r="AF31" s="16">
        <v>549.09450000000004</v>
      </c>
      <c r="AG31" s="16">
        <v>547.18389999999999</v>
      </c>
      <c r="AH31" s="16">
        <v>544.94299999999998</v>
      </c>
      <c r="AI31" s="16">
        <v>549.67880000000002</v>
      </c>
      <c r="AJ31" s="16">
        <v>369.76499999999999</v>
      </c>
      <c r="AK31" s="16">
        <v>410.49149999999997</v>
      </c>
      <c r="AL31" s="16">
        <v>377.57920000000001</v>
      </c>
      <c r="AM31" s="16">
        <v>403.44810000000001</v>
      </c>
      <c r="AN31" s="16">
        <v>547.71879999999999</v>
      </c>
      <c r="AO31" s="16">
        <v>545.94140000000004</v>
      </c>
      <c r="AP31" s="16">
        <v>551.90520000000004</v>
      </c>
      <c r="AQ31" s="16">
        <v>546.32600000000002</v>
      </c>
      <c r="AR31" s="16">
        <v>505.35700000000003</v>
      </c>
      <c r="AS31" s="16">
        <v>505.4289</v>
      </c>
      <c r="AT31" s="16">
        <v>505.49430000000001</v>
      </c>
      <c r="AU31" s="16">
        <v>506.69880000000001</v>
      </c>
      <c r="AV31" s="16">
        <v>548.31539999999995</v>
      </c>
      <c r="AW31" s="16">
        <v>551.14250000000004</v>
      </c>
      <c r="AX31" s="16">
        <v>544.32569999999998</v>
      </c>
      <c r="AY31" s="16">
        <v>545.59670000000006</v>
      </c>
      <c r="AZ31" s="16">
        <v>337.7174</v>
      </c>
      <c r="BA31" s="16">
        <v>527.16210000000001</v>
      </c>
      <c r="BB31" s="17"/>
      <c r="BC31" s="11" t="str">
        <f ca="1">INDIRECT(ADDRESS(1, MATCH(MAX(D31:BA31),D31:BA31,0)+3, 4),TRUE)</f>
        <v>BCS</v>
      </c>
      <c r="BD31" s="11"/>
      <c r="BE31" s="11" t="str">
        <f ca="1">BC31</f>
        <v>BCS</v>
      </c>
    </row>
    <row r="32" spans="1:57" x14ac:dyDescent="0.3">
      <c r="B32" s="12"/>
      <c r="C32" s="2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0"/>
      <c r="Q32" s="20"/>
      <c r="R32" s="20"/>
      <c r="S32" s="20"/>
      <c r="T32" s="17"/>
      <c r="U32" s="17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7"/>
      <c r="BC32" s="11"/>
      <c r="BD32" s="11"/>
      <c r="BE32" s="11"/>
    </row>
    <row r="33" spans="1:57" ht="16.2" customHeight="1" x14ac:dyDescent="0.3">
      <c r="A33" s="32" t="s">
        <v>76</v>
      </c>
      <c r="B33" s="26" t="s">
        <v>36</v>
      </c>
      <c r="C33" s="23" t="s">
        <v>23</v>
      </c>
      <c r="D33" s="17">
        <v>37.229399999999998</v>
      </c>
      <c r="E33" s="17">
        <v>41.5321</v>
      </c>
      <c r="F33" s="17">
        <v>52.857300000000002</v>
      </c>
      <c r="G33" s="17">
        <v>53.099699999999999</v>
      </c>
      <c r="H33" s="17">
        <v>37.5961</v>
      </c>
      <c r="I33" s="17">
        <v>37.676600000000001</v>
      </c>
      <c r="J33" s="17">
        <v>48.9373</v>
      </c>
      <c r="K33" s="17">
        <v>48.826700000000002</v>
      </c>
      <c r="L33" s="17">
        <v>37.578000000000003</v>
      </c>
      <c r="M33" s="17">
        <v>37.432200000000002</v>
      </c>
      <c r="N33" s="17">
        <v>49.268500000000003</v>
      </c>
      <c r="O33" s="17">
        <v>49.1629</v>
      </c>
      <c r="P33" s="20">
        <v>51.880899999999997</v>
      </c>
      <c r="Q33" s="20">
        <v>50.692700000000002</v>
      </c>
      <c r="R33" s="20">
        <v>8.9797999999999991</v>
      </c>
      <c r="S33" s="20">
        <v>9.5235000000000003</v>
      </c>
      <c r="T33" s="17">
        <v>9.1776999999999997</v>
      </c>
      <c r="U33" s="17">
        <v>9.3401999999999994</v>
      </c>
      <c r="V33" s="16">
        <v>37.251600000000003</v>
      </c>
      <c r="W33" s="16">
        <v>37.269599999999997</v>
      </c>
      <c r="X33" s="16">
        <v>16.487300000000001</v>
      </c>
      <c r="Y33" s="16">
        <v>15.7445</v>
      </c>
      <c r="Z33" s="16">
        <v>54.251899999999999</v>
      </c>
      <c r="AA33" s="16">
        <v>53.435299999999998</v>
      </c>
      <c r="AB33" s="16">
        <v>11.862</v>
      </c>
      <c r="AC33" s="16">
        <v>14.9832</v>
      </c>
      <c r="AD33" s="16">
        <v>37.162700000000001</v>
      </c>
      <c r="AE33" s="16">
        <v>37.550699999999999</v>
      </c>
      <c r="AF33" s="16">
        <v>37.019599999999997</v>
      </c>
      <c r="AG33" s="16">
        <v>38.953200000000002</v>
      </c>
      <c r="AH33" s="16">
        <v>54.546700000000001</v>
      </c>
      <c r="AI33" s="16">
        <v>54.3352</v>
      </c>
      <c r="AJ33" s="16">
        <v>10.773899999999999</v>
      </c>
      <c r="AK33" s="16">
        <v>15.0372</v>
      </c>
      <c r="AL33" s="16">
        <v>36.945999999999998</v>
      </c>
      <c r="AM33" s="16">
        <v>37.858899999999998</v>
      </c>
      <c r="AN33" s="16">
        <v>36.265000000000001</v>
      </c>
      <c r="AO33" s="16">
        <v>35.779299999999999</v>
      </c>
      <c r="AP33" s="16">
        <v>54.2928</v>
      </c>
      <c r="AQ33" s="16">
        <v>54.410600000000002</v>
      </c>
      <c r="AR33" s="16">
        <v>37.671199999999999</v>
      </c>
      <c r="AS33" s="16">
        <v>36.3371</v>
      </c>
      <c r="AT33" s="16">
        <v>53.182000000000002</v>
      </c>
      <c r="AU33" s="16">
        <v>43.383200000000002</v>
      </c>
      <c r="AV33" s="16">
        <v>50.686300000000003</v>
      </c>
      <c r="AW33" s="16">
        <v>50.5441</v>
      </c>
      <c r="AX33" s="16">
        <v>51.5229</v>
      </c>
      <c r="AY33" s="16">
        <v>49.916200000000003</v>
      </c>
      <c r="AZ33" s="16">
        <v>9.4505999999999997</v>
      </c>
      <c r="BA33" s="16">
        <v>52.195399999999999</v>
      </c>
      <c r="BB33" s="17"/>
      <c r="BC33" s="11" t="str">
        <f ca="1">INDIRECT(ADDRESS(1, MATCH(MAX(D33:BA33),D33:BA33,0)+3, 4),TRUE)</f>
        <v>DAG1RPW</v>
      </c>
      <c r="BD33" s="11" t="str">
        <f t="shared" ref="BD33" ca="1" si="13">BC33</f>
        <v>DAG1RPW</v>
      </c>
      <c r="BE33" s="11"/>
    </row>
    <row r="34" spans="1:57" x14ac:dyDescent="0.3">
      <c r="A34" s="27"/>
      <c r="B34" s="27"/>
      <c r="C34" s="23" t="s">
        <v>84</v>
      </c>
      <c r="D34" s="17">
        <v>133.19540000000001</v>
      </c>
      <c r="E34" s="17">
        <v>132.72669999999999</v>
      </c>
      <c r="F34" s="17">
        <v>191.0814</v>
      </c>
      <c r="G34" s="17">
        <v>190.55170000000001</v>
      </c>
      <c r="H34" s="17">
        <v>144.31870000000001</v>
      </c>
      <c r="I34" s="17">
        <v>158.3408</v>
      </c>
      <c r="J34" s="17">
        <v>202.4194</v>
      </c>
      <c r="K34" s="17">
        <v>200.18969999999999</v>
      </c>
      <c r="L34" s="17">
        <v>152.6208</v>
      </c>
      <c r="M34" s="17">
        <v>153.4264</v>
      </c>
      <c r="N34" s="17">
        <v>205.4811</v>
      </c>
      <c r="O34" s="17">
        <v>203.47790000000001</v>
      </c>
      <c r="P34" s="20">
        <v>213.74270000000001</v>
      </c>
      <c r="Q34" s="20">
        <v>213.94710000000001</v>
      </c>
      <c r="R34" s="20">
        <v>133.3349</v>
      </c>
      <c r="S34" s="20">
        <v>133.16409999999999</v>
      </c>
      <c r="T34" s="17">
        <v>132.81829999999999</v>
      </c>
      <c r="U34" s="17">
        <v>133.56200000000001</v>
      </c>
      <c r="V34" s="16">
        <v>132.96619999999999</v>
      </c>
      <c r="W34" s="16">
        <v>132.98500000000001</v>
      </c>
      <c r="X34" s="16">
        <v>167.0883</v>
      </c>
      <c r="Y34" s="16">
        <v>159.86259999999999</v>
      </c>
      <c r="Z34" s="16">
        <v>169.00800000000001</v>
      </c>
      <c r="AA34" s="16">
        <v>171.17609999999999</v>
      </c>
      <c r="AB34" s="16">
        <v>149.43369999999999</v>
      </c>
      <c r="AC34" s="16">
        <v>151.88800000000001</v>
      </c>
      <c r="AD34" s="16">
        <v>144.63679999999999</v>
      </c>
      <c r="AE34" s="16">
        <v>157.4025</v>
      </c>
      <c r="AF34" s="16">
        <v>201.4342</v>
      </c>
      <c r="AG34" s="16">
        <v>200.39609999999999</v>
      </c>
      <c r="AH34" s="16">
        <v>203.74629999999999</v>
      </c>
      <c r="AI34" s="16">
        <v>205.803</v>
      </c>
      <c r="AJ34" s="16">
        <v>143.99160000000001</v>
      </c>
      <c r="AK34" s="16">
        <v>155.94390000000001</v>
      </c>
      <c r="AL34" s="16">
        <v>144.46950000000001</v>
      </c>
      <c r="AM34" s="16">
        <v>153.8015</v>
      </c>
      <c r="AN34" s="16">
        <v>200.9556</v>
      </c>
      <c r="AO34" s="16">
        <v>200.3621</v>
      </c>
      <c r="AP34" s="16">
        <v>204.17410000000001</v>
      </c>
      <c r="AQ34" s="16">
        <v>204.73400000000001</v>
      </c>
      <c r="AR34" s="16">
        <v>198.9734</v>
      </c>
      <c r="AS34" s="16">
        <v>198.57599999999999</v>
      </c>
      <c r="AT34" s="16">
        <v>198.7347</v>
      </c>
      <c r="AU34" s="16">
        <v>198.50700000000001</v>
      </c>
      <c r="AV34" s="16">
        <v>213.63040000000001</v>
      </c>
      <c r="AW34" s="16">
        <v>216.40170000000001</v>
      </c>
      <c r="AX34" s="16">
        <v>210.7047</v>
      </c>
      <c r="AY34" s="16">
        <v>216.83</v>
      </c>
      <c r="AZ34" s="16">
        <v>133.0829</v>
      </c>
      <c r="BA34" s="16">
        <v>217.4255</v>
      </c>
      <c r="BB34" s="17"/>
      <c r="BC34" s="11" t="str">
        <f ca="1">INDIRECT(ADDRESS(1, MATCH(MAX(D34:BA34),D34:BA34,0)+3, 4),TRUE)</f>
        <v>Random</v>
      </c>
      <c r="BD34" s="11"/>
      <c r="BE34" s="11" t="str">
        <f t="shared" ref="BE34" ca="1" si="14">BC34</f>
        <v>Random</v>
      </c>
    </row>
    <row r="35" spans="1:57" x14ac:dyDescent="0.3">
      <c r="A35" s="27"/>
      <c r="B35" s="26" t="s">
        <v>49</v>
      </c>
      <c r="C35" s="23" t="s">
        <v>23</v>
      </c>
      <c r="D35" s="17">
        <v>87.599199999999996</v>
      </c>
      <c r="E35" s="17">
        <v>96.4726</v>
      </c>
      <c r="F35" s="17">
        <v>130.7653</v>
      </c>
      <c r="G35" s="17">
        <v>131.05770000000001</v>
      </c>
      <c r="H35" s="17">
        <v>87.487300000000005</v>
      </c>
      <c r="I35" s="17">
        <v>88.743899999999996</v>
      </c>
      <c r="J35" s="17">
        <v>121.38030000000001</v>
      </c>
      <c r="K35" s="17">
        <v>120.9956</v>
      </c>
      <c r="L35" s="17">
        <v>88.895600000000002</v>
      </c>
      <c r="M35" s="17">
        <v>88.307000000000002</v>
      </c>
      <c r="N35" s="17">
        <v>118.2912</v>
      </c>
      <c r="O35" s="17">
        <v>118.5621</v>
      </c>
      <c r="P35" s="20">
        <v>126.1955</v>
      </c>
      <c r="Q35" s="20">
        <v>126.5925</v>
      </c>
      <c r="R35" s="20">
        <v>22.892199999999999</v>
      </c>
      <c r="S35" s="20">
        <v>20.411300000000001</v>
      </c>
      <c r="T35" s="17">
        <v>23.233499999999999</v>
      </c>
      <c r="U35" s="17">
        <v>21.733000000000001</v>
      </c>
      <c r="V35" s="16">
        <v>89.870599999999996</v>
      </c>
      <c r="W35" s="16">
        <v>89.303600000000003</v>
      </c>
      <c r="X35" s="16">
        <v>35.915399999999998</v>
      </c>
      <c r="Y35" s="16">
        <v>35.345100000000002</v>
      </c>
      <c r="Z35" s="16">
        <v>128.80340000000001</v>
      </c>
      <c r="AA35" s="16">
        <v>129.03639999999999</v>
      </c>
      <c r="AB35" s="16">
        <v>26.792000000000002</v>
      </c>
      <c r="AC35" s="16">
        <v>37.888399999999997</v>
      </c>
      <c r="AD35" s="16">
        <v>99.768500000000003</v>
      </c>
      <c r="AE35" s="16">
        <v>88.480599999999995</v>
      </c>
      <c r="AF35" s="16">
        <v>95.484999999999999</v>
      </c>
      <c r="AG35" s="16">
        <v>95.080399999999997</v>
      </c>
      <c r="AH35" s="16">
        <v>131.07689999999999</v>
      </c>
      <c r="AI35" s="16">
        <v>131.57230000000001</v>
      </c>
      <c r="AJ35" s="16">
        <v>32.241</v>
      </c>
      <c r="AK35" s="16">
        <v>43.727600000000002</v>
      </c>
      <c r="AL35" s="16">
        <v>99.554000000000002</v>
      </c>
      <c r="AM35" s="16">
        <v>87.866799999999998</v>
      </c>
      <c r="AN35" s="16">
        <v>95.583600000000004</v>
      </c>
      <c r="AO35" s="16">
        <v>94.611500000000007</v>
      </c>
      <c r="AP35" s="16">
        <v>130.56469999999999</v>
      </c>
      <c r="AQ35" s="16">
        <v>129.4016</v>
      </c>
      <c r="AR35" s="16">
        <v>82.207599999999999</v>
      </c>
      <c r="AS35" s="16">
        <v>87.6999</v>
      </c>
      <c r="AT35" s="16">
        <v>107.7962</v>
      </c>
      <c r="AU35" s="16">
        <v>102.8069</v>
      </c>
      <c r="AV35" s="16">
        <v>120.0176</v>
      </c>
      <c r="AW35" s="16">
        <v>126.182</v>
      </c>
      <c r="AX35" s="16">
        <v>117.9611</v>
      </c>
      <c r="AY35" s="16">
        <v>122.6495</v>
      </c>
      <c r="AZ35" s="16">
        <v>22.123000000000001</v>
      </c>
      <c r="BA35" s="16">
        <v>112.3927</v>
      </c>
      <c r="BB35" s="17"/>
      <c r="BC35" s="11" t="str">
        <f ca="1">INDIRECT(ADDRESS(1, MATCH(MAX(D35:BA35),D35:BA35,0)+3, 4),TRUE)</f>
        <v>DAG1RDPW</v>
      </c>
      <c r="BD35" s="11" t="str">
        <f t="shared" ref="BD35" ca="1" si="15">BC35</f>
        <v>DAG1RDPW</v>
      </c>
      <c r="BE35" s="11"/>
    </row>
    <row r="36" spans="1:57" x14ac:dyDescent="0.3">
      <c r="A36" s="27"/>
      <c r="B36" s="27"/>
      <c r="C36" s="23" t="s">
        <v>84</v>
      </c>
      <c r="D36" s="17">
        <v>338.44330000000002</v>
      </c>
      <c r="E36" s="17">
        <v>338.63290000000001</v>
      </c>
      <c r="F36" s="17">
        <v>484.75889999999998</v>
      </c>
      <c r="G36" s="17">
        <v>483.86329999999998</v>
      </c>
      <c r="H36" s="17">
        <v>372.62110000000001</v>
      </c>
      <c r="I36" s="17">
        <v>401.88099999999997</v>
      </c>
      <c r="J36" s="17">
        <v>512.14110000000005</v>
      </c>
      <c r="K36" s="17">
        <v>513.80029999999999</v>
      </c>
      <c r="L36" s="17">
        <v>359.81319999999999</v>
      </c>
      <c r="M36" s="17">
        <v>396.63780000000003</v>
      </c>
      <c r="N36" s="17">
        <v>526.06150000000002</v>
      </c>
      <c r="O36" s="17">
        <v>520.70709999999997</v>
      </c>
      <c r="P36" s="20">
        <v>546.54139999999995</v>
      </c>
      <c r="Q36" s="20">
        <v>547.42049999999995</v>
      </c>
      <c r="R36" s="20">
        <v>338.7629</v>
      </c>
      <c r="S36" s="20">
        <v>338.7088</v>
      </c>
      <c r="T36" s="17">
        <v>338.17250000000001</v>
      </c>
      <c r="U36" s="17">
        <v>338.83330000000001</v>
      </c>
      <c r="V36" s="16">
        <v>338.13459999999998</v>
      </c>
      <c r="W36" s="16">
        <v>339.26670000000001</v>
      </c>
      <c r="X36" s="16">
        <v>406.65870000000001</v>
      </c>
      <c r="Y36" s="16">
        <v>405.27030000000002</v>
      </c>
      <c r="Z36" s="16">
        <v>421.89339999999999</v>
      </c>
      <c r="AA36" s="16">
        <v>425.92509999999999</v>
      </c>
      <c r="AB36" s="16">
        <v>362.8356</v>
      </c>
      <c r="AC36" s="16">
        <v>384.71280000000002</v>
      </c>
      <c r="AD36" s="16">
        <v>360.68509999999998</v>
      </c>
      <c r="AE36" s="16">
        <v>404.73009999999999</v>
      </c>
      <c r="AF36" s="16">
        <v>524.57899999999995</v>
      </c>
      <c r="AG36" s="16">
        <v>518.79499999999996</v>
      </c>
      <c r="AH36" s="16">
        <v>510.21730000000002</v>
      </c>
      <c r="AI36" s="16">
        <v>511.60169999999999</v>
      </c>
      <c r="AJ36" s="16">
        <v>384.01209999999998</v>
      </c>
      <c r="AK36" s="16">
        <v>392.90780000000001</v>
      </c>
      <c r="AL36" s="16">
        <v>366.18819999999999</v>
      </c>
      <c r="AM36" s="16">
        <v>379.42079999999999</v>
      </c>
      <c r="AN36" s="16">
        <v>522.9624</v>
      </c>
      <c r="AO36" s="16">
        <v>524.41840000000002</v>
      </c>
      <c r="AP36" s="16">
        <v>518.51819999999998</v>
      </c>
      <c r="AQ36" s="16">
        <v>511.55450000000002</v>
      </c>
      <c r="AR36" s="16">
        <v>507.61259999999999</v>
      </c>
      <c r="AS36" s="16">
        <v>506.36660000000001</v>
      </c>
      <c r="AT36" s="16">
        <v>504.42939999999999</v>
      </c>
      <c r="AU36" s="16">
        <v>507.1069</v>
      </c>
      <c r="AV36" s="16">
        <v>553.65800000000002</v>
      </c>
      <c r="AW36" s="16">
        <v>548.59310000000005</v>
      </c>
      <c r="AX36" s="16">
        <v>526.33609999999999</v>
      </c>
      <c r="AY36" s="16">
        <v>548.29349999999999</v>
      </c>
      <c r="AZ36" s="16">
        <v>338.73579999999998</v>
      </c>
      <c r="BA36" s="16">
        <v>500.95800000000003</v>
      </c>
      <c r="BB36" s="17"/>
      <c r="BC36" s="11" t="str">
        <f ca="1">INDIRECT(ADDRESS(1, MATCH(MAX(D36:BA36),D36:BA36,0)+3, 4),TRUE)</f>
        <v>NGR</v>
      </c>
      <c r="BD36" s="11"/>
      <c r="BE36" s="11" t="str">
        <f t="shared" ref="BE36" ca="1" si="16">BC36</f>
        <v>NGR</v>
      </c>
    </row>
    <row r="37" spans="1:57" x14ac:dyDescent="0.3">
      <c r="A37" s="33" t="s">
        <v>59</v>
      </c>
      <c r="B37" s="27"/>
      <c r="C37" s="2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22"/>
      <c r="Q37" s="22"/>
      <c r="R37" s="22"/>
      <c r="S37" s="22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7"/>
      <c r="BC37" s="11"/>
      <c r="BD37" s="11"/>
      <c r="BE37" s="11"/>
    </row>
    <row r="38" spans="1:57" ht="16.2" customHeight="1" x14ac:dyDescent="0.3">
      <c r="A38" s="34" t="s">
        <v>75</v>
      </c>
      <c r="B38" s="26" t="s">
        <v>36</v>
      </c>
      <c r="C38" s="23" t="s">
        <v>23</v>
      </c>
      <c r="D38" s="17">
        <v>37.273800000000001</v>
      </c>
      <c r="E38" s="17">
        <v>37.906999999999996</v>
      </c>
      <c r="F38" s="17">
        <v>51.9377</v>
      </c>
      <c r="G38" s="17">
        <v>51.720300000000002</v>
      </c>
      <c r="H38" s="17">
        <v>37.318300000000001</v>
      </c>
      <c r="I38" s="17">
        <v>37.307200000000002</v>
      </c>
      <c r="J38" s="17">
        <v>51.725499999999997</v>
      </c>
      <c r="K38" s="17">
        <v>52.019500000000001</v>
      </c>
      <c r="L38" s="17">
        <v>37.255800000000001</v>
      </c>
      <c r="M38" s="17">
        <v>37.248800000000003</v>
      </c>
      <c r="N38" s="17">
        <v>52.137099999999997</v>
      </c>
      <c r="O38" s="17">
        <v>52.413800000000002</v>
      </c>
      <c r="P38" s="20">
        <v>52.465299999999999</v>
      </c>
      <c r="Q38" s="20">
        <v>52.925199999999997</v>
      </c>
      <c r="R38" s="20">
        <v>13.3125</v>
      </c>
      <c r="S38" s="20">
        <v>13.385400000000001</v>
      </c>
      <c r="T38" s="17">
        <v>12.520899999999999</v>
      </c>
      <c r="U38" s="17">
        <v>13.035399999999999</v>
      </c>
      <c r="V38" s="16">
        <v>36.783499999999997</v>
      </c>
      <c r="W38" s="16">
        <v>37.101599999999998</v>
      </c>
      <c r="X38" s="16">
        <v>52.994799999999998</v>
      </c>
      <c r="Y38" s="16">
        <v>52.738900000000001</v>
      </c>
      <c r="Z38" s="16">
        <v>51.435200000000002</v>
      </c>
      <c r="AA38" s="16">
        <v>51.691499999999998</v>
      </c>
      <c r="AB38" s="16">
        <v>29.1142</v>
      </c>
      <c r="AC38" s="16">
        <v>30.2394</v>
      </c>
      <c r="AD38" s="16">
        <v>37.275700000000001</v>
      </c>
      <c r="AE38" s="16">
        <v>37.293799999999997</v>
      </c>
      <c r="AF38" s="16">
        <v>53.168700000000001</v>
      </c>
      <c r="AG38" s="16">
        <v>52.789000000000001</v>
      </c>
      <c r="AH38" s="16">
        <v>53.426699999999997</v>
      </c>
      <c r="AI38" s="16">
        <v>52.086199999999998</v>
      </c>
      <c r="AJ38" s="16">
        <v>28.557300000000001</v>
      </c>
      <c r="AK38" s="16">
        <v>31.136500000000002</v>
      </c>
      <c r="AL38" s="16">
        <v>37.340400000000002</v>
      </c>
      <c r="AM38" s="16">
        <v>37.418900000000001</v>
      </c>
      <c r="AN38" s="16">
        <v>52.466500000000003</v>
      </c>
      <c r="AO38" s="16">
        <v>52.745199999999997</v>
      </c>
      <c r="AP38" s="16">
        <v>52.894500000000001</v>
      </c>
      <c r="AQ38" s="16">
        <v>52.360100000000003</v>
      </c>
      <c r="AR38" s="16">
        <v>53.703000000000003</v>
      </c>
      <c r="AS38" s="16">
        <v>53.402099999999997</v>
      </c>
      <c r="AT38" s="16">
        <v>53.244500000000002</v>
      </c>
      <c r="AU38" s="16">
        <v>53.998600000000003</v>
      </c>
      <c r="AV38" s="16">
        <v>50.285699999999999</v>
      </c>
      <c r="AW38" s="16">
        <v>50.0824</v>
      </c>
      <c r="AX38" s="16">
        <v>50.921799999999998</v>
      </c>
      <c r="AY38" s="16">
        <v>50.299399999999999</v>
      </c>
      <c r="AZ38" s="16">
        <v>13.3499</v>
      </c>
      <c r="BA38" s="16">
        <v>48.032699999999998</v>
      </c>
      <c r="BB38" s="17"/>
      <c r="BC38" s="11" t="str">
        <f ca="1">INDIRECT(ADDRESS(1, MATCH(MAX(D38:BA38),D38:BA38,0)+3, 4),TRUE)</f>
        <v>NGDPW</v>
      </c>
      <c r="BD38" s="11" t="str">
        <f ca="1">BC38</f>
        <v>NGDPW</v>
      </c>
      <c r="BE38" s="11"/>
    </row>
    <row r="39" spans="1:57" x14ac:dyDescent="0.3">
      <c r="A39" s="27"/>
      <c r="B39" s="27"/>
      <c r="C39" s="23" t="s">
        <v>84</v>
      </c>
      <c r="D39" s="17">
        <v>140.13200000000001</v>
      </c>
      <c r="E39" s="17">
        <v>144.3262</v>
      </c>
      <c r="F39" s="17">
        <v>212.96510000000001</v>
      </c>
      <c r="G39" s="17">
        <v>212.9555</v>
      </c>
      <c r="H39" s="17">
        <v>197.78909999999999</v>
      </c>
      <c r="I39" s="17">
        <v>198.84950000000001</v>
      </c>
      <c r="J39" s="17">
        <v>213.5341</v>
      </c>
      <c r="K39" s="17">
        <v>213.94229999999999</v>
      </c>
      <c r="L39" s="17">
        <v>197.87739999999999</v>
      </c>
      <c r="M39" s="17">
        <v>198.63499999999999</v>
      </c>
      <c r="N39" s="17">
        <v>214.37710000000001</v>
      </c>
      <c r="O39" s="17">
        <v>214.35409999999999</v>
      </c>
      <c r="P39" s="20">
        <v>213.35120000000001</v>
      </c>
      <c r="Q39" s="20">
        <v>214.50540000000001</v>
      </c>
      <c r="R39" s="20">
        <v>132.97659999999999</v>
      </c>
      <c r="S39" s="20">
        <v>133.3391</v>
      </c>
      <c r="T39" s="17">
        <v>133.05789999999999</v>
      </c>
      <c r="U39" s="17">
        <v>133.45570000000001</v>
      </c>
      <c r="V39" s="16">
        <v>133.48910000000001</v>
      </c>
      <c r="W39" s="16">
        <v>133.00370000000001</v>
      </c>
      <c r="X39" s="16">
        <v>210.68180000000001</v>
      </c>
      <c r="Y39" s="16">
        <v>210.024</v>
      </c>
      <c r="Z39" s="16">
        <v>212.4958</v>
      </c>
      <c r="AA39" s="16">
        <v>212.63149999999999</v>
      </c>
      <c r="AB39" s="16">
        <v>198.8211</v>
      </c>
      <c r="AC39" s="16">
        <v>198.0342</v>
      </c>
      <c r="AD39" s="16">
        <v>198.0224</v>
      </c>
      <c r="AE39" s="16">
        <v>197.38399999999999</v>
      </c>
      <c r="AF39" s="16">
        <v>214.32300000000001</v>
      </c>
      <c r="AG39" s="16">
        <v>214.8158</v>
      </c>
      <c r="AH39" s="16">
        <v>214.39840000000001</v>
      </c>
      <c r="AI39" s="16">
        <v>214.07859999999999</v>
      </c>
      <c r="AJ39" s="16">
        <v>199.31219999999999</v>
      </c>
      <c r="AK39" s="16">
        <v>199.48240000000001</v>
      </c>
      <c r="AL39" s="16">
        <v>199.21350000000001</v>
      </c>
      <c r="AM39" s="16">
        <v>199.08070000000001</v>
      </c>
      <c r="AN39" s="16">
        <v>214.0488</v>
      </c>
      <c r="AO39" s="16">
        <v>214.0856</v>
      </c>
      <c r="AP39" s="16">
        <v>213.4537</v>
      </c>
      <c r="AQ39" s="16">
        <v>213.31020000000001</v>
      </c>
      <c r="AR39" s="16">
        <v>219.9436</v>
      </c>
      <c r="AS39" s="16">
        <v>221.35560000000001</v>
      </c>
      <c r="AT39" s="16">
        <v>220.80699999999999</v>
      </c>
      <c r="AU39" s="16">
        <v>219.5367</v>
      </c>
      <c r="AV39" s="16">
        <v>209.7439</v>
      </c>
      <c r="AW39" s="16">
        <v>207.1645</v>
      </c>
      <c r="AX39" s="16">
        <v>208.72059999999999</v>
      </c>
      <c r="AY39" s="16">
        <v>208.65469999999999</v>
      </c>
      <c r="AZ39" s="16">
        <v>132.8954</v>
      </c>
      <c r="BA39" s="16">
        <v>202.0146</v>
      </c>
      <c r="BB39" s="17"/>
      <c r="BC39" s="11" t="str">
        <f ca="1">INDIRECT(ADDRESS(1, MATCH(MAX(D39:BA39),D39:BA39,0)+3, 4),TRUE)</f>
        <v>NGD</v>
      </c>
      <c r="BD39" s="11"/>
      <c r="BE39" s="11" t="str">
        <f ca="1">BC39</f>
        <v>NGD</v>
      </c>
    </row>
    <row r="40" spans="1:57" x14ac:dyDescent="0.3">
      <c r="A40" s="27"/>
      <c r="B40" s="26" t="s">
        <v>49</v>
      </c>
      <c r="C40" s="23" t="s">
        <v>23</v>
      </c>
      <c r="D40" s="17">
        <v>87.797899999999998</v>
      </c>
      <c r="E40" s="17">
        <v>88.140900000000002</v>
      </c>
      <c r="F40" s="17">
        <v>128.26150000000001</v>
      </c>
      <c r="G40" s="17">
        <v>127.765</v>
      </c>
      <c r="H40" s="17">
        <v>88.895600000000002</v>
      </c>
      <c r="I40" s="17">
        <v>88.335899999999995</v>
      </c>
      <c r="J40" s="17">
        <v>130.19659999999999</v>
      </c>
      <c r="K40" s="17">
        <v>129.98339999999999</v>
      </c>
      <c r="L40" s="17">
        <v>88.216700000000003</v>
      </c>
      <c r="M40" s="17">
        <v>88.758399999999995</v>
      </c>
      <c r="N40" s="17">
        <v>129.32640000000001</v>
      </c>
      <c r="O40" s="17">
        <v>128.9238</v>
      </c>
      <c r="P40" s="20">
        <v>127.8845</v>
      </c>
      <c r="Q40" s="20">
        <v>128.14830000000001</v>
      </c>
      <c r="R40" s="20">
        <v>30.979800000000001</v>
      </c>
      <c r="S40" s="20">
        <v>31.440300000000001</v>
      </c>
      <c r="T40" s="17">
        <v>30.216000000000001</v>
      </c>
      <c r="U40" s="17">
        <v>30.0427</v>
      </c>
      <c r="V40" s="16">
        <v>87.711200000000005</v>
      </c>
      <c r="W40" s="16">
        <v>87.490899999999996</v>
      </c>
      <c r="X40" s="16">
        <v>127.71720000000001</v>
      </c>
      <c r="Y40" s="16">
        <v>128.4417</v>
      </c>
      <c r="Z40" s="16">
        <v>126.98390000000001</v>
      </c>
      <c r="AA40" s="16">
        <v>128.3845</v>
      </c>
      <c r="AB40" s="16">
        <v>75.338700000000003</v>
      </c>
      <c r="AC40" s="16">
        <v>74.690299999999993</v>
      </c>
      <c r="AD40" s="16">
        <v>138.8785</v>
      </c>
      <c r="AE40" s="16">
        <v>139.5829</v>
      </c>
      <c r="AF40" s="16">
        <v>128.0103</v>
      </c>
      <c r="AG40" s="16">
        <v>127.47410000000001</v>
      </c>
      <c r="AH40" s="16">
        <v>125.83029999999999</v>
      </c>
      <c r="AI40" s="16">
        <v>127.21120000000001</v>
      </c>
      <c r="AJ40" s="16">
        <v>69.557299999999998</v>
      </c>
      <c r="AK40" s="16">
        <v>76.217799999999997</v>
      </c>
      <c r="AL40" s="16">
        <v>138.8895</v>
      </c>
      <c r="AM40" s="16">
        <v>137.7465</v>
      </c>
      <c r="AN40" s="16">
        <v>127.0735</v>
      </c>
      <c r="AO40" s="16">
        <v>127.2161</v>
      </c>
      <c r="AP40" s="16">
        <v>126.899</v>
      </c>
      <c r="AQ40" s="16">
        <v>126.621</v>
      </c>
      <c r="AR40" s="16">
        <v>129.63069999999999</v>
      </c>
      <c r="AS40" s="16">
        <v>130.5548</v>
      </c>
      <c r="AT40" s="16">
        <v>130.0087</v>
      </c>
      <c r="AU40" s="16">
        <v>131.05709999999999</v>
      </c>
      <c r="AV40" s="16">
        <v>126.64490000000001</v>
      </c>
      <c r="AW40" s="16">
        <v>123.4344</v>
      </c>
      <c r="AX40" s="16">
        <v>127.4813</v>
      </c>
      <c r="AY40" s="16">
        <v>122.2734</v>
      </c>
      <c r="AZ40" s="16">
        <v>30.7577</v>
      </c>
      <c r="BA40" s="16">
        <v>125.4819</v>
      </c>
      <c r="BB40" s="17"/>
      <c r="BC40" s="11" t="str">
        <f ca="1">INDIRECT(ADDRESS(1, MATCH(MAX(D40:BA40),D40:BA40,0)+3, 4),TRUE)</f>
        <v>DAG1DPW</v>
      </c>
      <c r="BD40" s="11" t="str">
        <f ca="1">BC40</f>
        <v>DAG1DPW</v>
      </c>
      <c r="BE40" s="11"/>
    </row>
    <row r="41" spans="1:57" x14ac:dyDescent="0.3">
      <c r="A41" s="27"/>
      <c r="B41" s="27"/>
      <c r="C41" s="23" t="s">
        <v>84</v>
      </c>
      <c r="D41" s="17">
        <v>348.92790000000002</v>
      </c>
      <c r="E41" s="17">
        <v>344.95569999999998</v>
      </c>
      <c r="F41" s="17">
        <v>545.2242</v>
      </c>
      <c r="G41" s="17">
        <v>543.46310000000005</v>
      </c>
      <c r="H41" s="17">
        <v>501.2876</v>
      </c>
      <c r="I41" s="17">
        <v>501.49149999999997</v>
      </c>
      <c r="J41" s="17">
        <v>544.76469999999995</v>
      </c>
      <c r="K41" s="17">
        <v>544.33109999999999</v>
      </c>
      <c r="L41" s="17">
        <v>502.7337</v>
      </c>
      <c r="M41" s="17">
        <v>505.43650000000002</v>
      </c>
      <c r="N41" s="17">
        <v>544.7106</v>
      </c>
      <c r="O41" s="17">
        <v>544.21209999999996</v>
      </c>
      <c r="P41" s="20">
        <v>547.11800000000005</v>
      </c>
      <c r="Q41" s="20">
        <v>547.06719999999996</v>
      </c>
      <c r="R41" s="20">
        <v>337.35989999999998</v>
      </c>
      <c r="S41" s="20">
        <v>338.57330000000002</v>
      </c>
      <c r="T41" s="17">
        <v>336.41739999999999</v>
      </c>
      <c r="U41" s="17">
        <v>337.48989999999998</v>
      </c>
      <c r="V41" s="16">
        <v>338.32960000000003</v>
      </c>
      <c r="W41" s="16">
        <v>338.12909999999999</v>
      </c>
      <c r="X41" s="16">
        <v>539.26329999999996</v>
      </c>
      <c r="Y41" s="16">
        <v>538.3288</v>
      </c>
      <c r="Z41" s="16">
        <v>541.75699999999995</v>
      </c>
      <c r="AA41" s="16">
        <v>540.29560000000004</v>
      </c>
      <c r="AB41" s="16">
        <v>504.52839999999998</v>
      </c>
      <c r="AC41" s="16">
        <v>508.125</v>
      </c>
      <c r="AD41" s="16">
        <v>499.06139999999999</v>
      </c>
      <c r="AE41" s="16">
        <v>507.6576</v>
      </c>
      <c r="AF41" s="16">
        <v>544.97059999999999</v>
      </c>
      <c r="AG41" s="16">
        <v>546.20360000000005</v>
      </c>
      <c r="AH41" s="16">
        <v>543.93640000000005</v>
      </c>
      <c r="AI41" s="16">
        <v>543.58730000000003</v>
      </c>
      <c r="AJ41" s="16">
        <v>502.78620000000001</v>
      </c>
      <c r="AK41" s="16">
        <v>505.34620000000001</v>
      </c>
      <c r="AL41" s="16">
        <v>503.78120000000001</v>
      </c>
      <c r="AM41" s="16">
        <v>504.97989999999999</v>
      </c>
      <c r="AN41" s="16">
        <v>545.18700000000001</v>
      </c>
      <c r="AO41" s="16">
        <v>544.48839999999996</v>
      </c>
      <c r="AP41" s="16">
        <v>546.16949999999997</v>
      </c>
      <c r="AQ41" s="16">
        <v>545.66780000000006</v>
      </c>
      <c r="AR41" s="16">
        <v>564.59929999999997</v>
      </c>
      <c r="AS41" s="16">
        <v>563.798</v>
      </c>
      <c r="AT41" s="16">
        <v>563.93240000000003</v>
      </c>
      <c r="AU41" s="16">
        <v>565.02380000000005</v>
      </c>
      <c r="AV41" s="16">
        <v>540.26130000000001</v>
      </c>
      <c r="AW41" s="16">
        <v>530.85159999999996</v>
      </c>
      <c r="AX41" s="16">
        <v>538.32529999999997</v>
      </c>
      <c r="AY41" s="16">
        <v>534.75109999999995</v>
      </c>
      <c r="AZ41" s="16">
        <v>338.05869999999999</v>
      </c>
      <c r="BA41" s="16">
        <v>532.99069999999995</v>
      </c>
      <c r="BB41" s="17"/>
      <c r="BC41" s="11" t="str">
        <f ca="1">INDIRECT(ADDRESS(1, MATCH(MAX(D41:BA41),D41:BA41,0)+3, 4),TRUE)</f>
        <v>NGDPW</v>
      </c>
      <c r="BD41" s="11"/>
      <c r="BE41" s="11" t="str">
        <f ca="1">BC41</f>
        <v>NGDPW</v>
      </c>
    </row>
    <row r="42" spans="1:57" x14ac:dyDescent="0.3">
      <c r="B42" s="12"/>
      <c r="C42" s="2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20"/>
      <c r="Q42" s="20"/>
      <c r="R42" s="20"/>
      <c r="S42" s="20"/>
      <c r="T42" s="17"/>
      <c r="U42" s="17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7"/>
      <c r="BC42" s="11"/>
      <c r="BD42" s="11"/>
      <c r="BE42" s="11"/>
    </row>
    <row r="43" spans="1:57" ht="16.2" customHeight="1" x14ac:dyDescent="0.3">
      <c r="A43" s="32" t="s">
        <v>76</v>
      </c>
      <c r="B43" s="26" t="s">
        <v>36</v>
      </c>
      <c r="C43" s="23" t="s">
        <v>23</v>
      </c>
      <c r="D43" s="17">
        <v>37.044600000000003</v>
      </c>
      <c r="E43" s="17">
        <v>39.571300000000001</v>
      </c>
      <c r="F43" s="17">
        <v>52.306899999999999</v>
      </c>
      <c r="G43" s="17">
        <v>52.155500000000004</v>
      </c>
      <c r="H43" s="17">
        <v>37.402999999999999</v>
      </c>
      <c r="I43" s="17">
        <v>36.918199999999999</v>
      </c>
      <c r="J43" s="17">
        <v>51.338999999999999</v>
      </c>
      <c r="K43" s="17">
        <v>51.151499999999999</v>
      </c>
      <c r="L43" s="17">
        <v>37.226599999999998</v>
      </c>
      <c r="M43" s="17">
        <v>37.475200000000001</v>
      </c>
      <c r="N43" s="17">
        <v>51.280799999999999</v>
      </c>
      <c r="O43" s="17">
        <v>50.655000000000001</v>
      </c>
      <c r="P43" s="20">
        <v>51.5413</v>
      </c>
      <c r="Q43" s="20">
        <v>51.104999999999997</v>
      </c>
      <c r="R43" s="20">
        <v>13.2</v>
      </c>
      <c r="S43" s="20">
        <v>12.987500000000001</v>
      </c>
      <c r="T43" s="17">
        <v>13.0312</v>
      </c>
      <c r="U43" s="17">
        <v>13</v>
      </c>
      <c r="V43" s="16">
        <v>37.269599999999997</v>
      </c>
      <c r="W43" s="16">
        <v>37.400199999999998</v>
      </c>
      <c r="X43" s="16">
        <v>36.676400000000001</v>
      </c>
      <c r="Y43" s="16">
        <v>36.313299999999998</v>
      </c>
      <c r="Z43" s="16">
        <v>51.354199999999999</v>
      </c>
      <c r="AA43" s="16">
        <v>51.475000000000001</v>
      </c>
      <c r="AB43" s="16">
        <v>31.2013</v>
      </c>
      <c r="AC43" s="16">
        <v>28.391999999999999</v>
      </c>
      <c r="AD43" s="16">
        <v>37.521700000000003</v>
      </c>
      <c r="AE43" s="16">
        <v>37.341000000000001</v>
      </c>
      <c r="AF43" s="16">
        <v>48.536700000000003</v>
      </c>
      <c r="AG43" s="16">
        <v>44.777700000000003</v>
      </c>
      <c r="AH43" s="16">
        <v>53.092700000000001</v>
      </c>
      <c r="AI43" s="16">
        <v>53.038899999999998</v>
      </c>
      <c r="AJ43" s="16">
        <v>31.948499999999999</v>
      </c>
      <c r="AK43" s="16">
        <v>30.168500000000002</v>
      </c>
      <c r="AL43" s="16">
        <v>37.241100000000003</v>
      </c>
      <c r="AM43" s="16">
        <v>37.2973</v>
      </c>
      <c r="AN43" s="16">
        <v>46.922499999999999</v>
      </c>
      <c r="AO43" s="16">
        <v>47.041400000000003</v>
      </c>
      <c r="AP43" s="16">
        <v>53.470799999999997</v>
      </c>
      <c r="AQ43" s="16">
        <v>53.536499999999997</v>
      </c>
      <c r="AR43" s="16">
        <v>53.313699999999997</v>
      </c>
      <c r="AS43" s="16">
        <v>53.453400000000002</v>
      </c>
      <c r="AT43" s="16">
        <v>54.779400000000003</v>
      </c>
      <c r="AU43" s="16">
        <v>54.081400000000002</v>
      </c>
      <c r="AV43" s="16">
        <v>51.342399999999998</v>
      </c>
      <c r="AW43" s="16">
        <v>51.1419</v>
      </c>
      <c r="AX43" s="16">
        <v>52.081899999999997</v>
      </c>
      <c r="AY43" s="16">
        <v>49.404400000000003</v>
      </c>
      <c r="AZ43" s="16">
        <v>12.870900000000001</v>
      </c>
      <c r="BA43" s="16">
        <v>53.353099999999998</v>
      </c>
      <c r="BB43" s="17"/>
      <c r="BC43" s="11" t="str">
        <f ca="1">INDIRECT(ADDRESS(1, MATCH(MAX(D43:BA43),D43:BA43,0)+3, 4),TRUE)</f>
        <v>NGPW</v>
      </c>
      <c r="BD43" s="11" t="str">
        <f t="shared" ref="BD43" ca="1" si="17">BC43</f>
        <v>NGPW</v>
      </c>
      <c r="BE43" s="11"/>
    </row>
    <row r="44" spans="1:57" x14ac:dyDescent="0.3">
      <c r="A44" s="27"/>
      <c r="B44" s="27"/>
      <c r="C44" s="23" t="s">
        <v>84</v>
      </c>
      <c r="D44" s="17">
        <v>139.4778</v>
      </c>
      <c r="E44" s="17">
        <v>146.03540000000001</v>
      </c>
      <c r="F44" s="17">
        <v>184.613</v>
      </c>
      <c r="G44" s="17">
        <v>184.61920000000001</v>
      </c>
      <c r="H44" s="17">
        <v>199.3218</v>
      </c>
      <c r="I44" s="17">
        <v>197.28</v>
      </c>
      <c r="J44" s="17">
        <v>204.0478</v>
      </c>
      <c r="K44" s="17">
        <v>203.6155</v>
      </c>
      <c r="L44" s="17">
        <v>197.2501</v>
      </c>
      <c r="M44" s="17">
        <v>197.2919</v>
      </c>
      <c r="N44" s="17">
        <v>208.76689999999999</v>
      </c>
      <c r="O44" s="17">
        <v>208.57310000000001</v>
      </c>
      <c r="P44" s="20">
        <v>208.3158</v>
      </c>
      <c r="Q44" s="20">
        <v>208.7467</v>
      </c>
      <c r="R44" s="20">
        <v>133.28909999999999</v>
      </c>
      <c r="S44" s="20">
        <v>133.0162</v>
      </c>
      <c r="T44" s="17">
        <v>132.94329999999999</v>
      </c>
      <c r="U44" s="17">
        <v>132.9725</v>
      </c>
      <c r="V44" s="16">
        <v>132.82249999999999</v>
      </c>
      <c r="W44" s="16">
        <v>133.2474</v>
      </c>
      <c r="X44" s="16">
        <v>183.70140000000001</v>
      </c>
      <c r="Y44" s="16">
        <v>184.05680000000001</v>
      </c>
      <c r="Z44" s="16">
        <v>183.636</v>
      </c>
      <c r="AA44" s="16">
        <v>183.60069999999999</v>
      </c>
      <c r="AB44" s="16">
        <v>198.22649999999999</v>
      </c>
      <c r="AC44" s="16">
        <v>198.59469999999999</v>
      </c>
      <c r="AD44" s="16">
        <v>197.68279999999999</v>
      </c>
      <c r="AE44" s="16">
        <v>197.78219999999999</v>
      </c>
      <c r="AF44" s="16">
        <v>207.2704</v>
      </c>
      <c r="AG44" s="16">
        <v>205.6534</v>
      </c>
      <c r="AH44" s="16">
        <v>206.57849999999999</v>
      </c>
      <c r="AI44" s="16">
        <v>205.3535</v>
      </c>
      <c r="AJ44" s="16">
        <v>200.13640000000001</v>
      </c>
      <c r="AK44" s="16">
        <v>197.56209999999999</v>
      </c>
      <c r="AL44" s="16">
        <v>199.744</v>
      </c>
      <c r="AM44" s="16">
        <v>198.49270000000001</v>
      </c>
      <c r="AN44" s="16">
        <v>207.0146</v>
      </c>
      <c r="AO44" s="16">
        <v>204.49350000000001</v>
      </c>
      <c r="AP44" s="16">
        <v>206.41560000000001</v>
      </c>
      <c r="AQ44" s="16">
        <v>205.54490000000001</v>
      </c>
      <c r="AR44" s="16">
        <v>219.40790000000001</v>
      </c>
      <c r="AS44" s="16">
        <v>221.76580000000001</v>
      </c>
      <c r="AT44" s="16">
        <v>220.2287</v>
      </c>
      <c r="AU44" s="16">
        <v>220.75409999999999</v>
      </c>
      <c r="AV44" s="16">
        <v>210.09690000000001</v>
      </c>
      <c r="AW44" s="16">
        <v>211.476</v>
      </c>
      <c r="AX44" s="16">
        <v>209.2174</v>
      </c>
      <c r="AY44" s="16">
        <v>208.12379999999999</v>
      </c>
      <c r="AZ44" s="16">
        <v>132.45169999999999</v>
      </c>
      <c r="BA44" s="16">
        <v>216.61340000000001</v>
      </c>
      <c r="BB44" s="17"/>
      <c r="BC44" s="11" t="str">
        <f ca="1">INDIRECT(ADDRESS(1, MATCH(MAX(D44:BA44),D44:BA44,0)+3, 4),TRUE)</f>
        <v>NGD</v>
      </c>
      <c r="BD44" s="11"/>
      <c r="BE44" s="11" t="str">
        <f t="shared" ref="BE44" ca="1" si="18">BC44</f>
        <v>NGD</v>
      </c>
    </row>
    <row r="45" spans="1:57" x14ac:dyDescent="0.3">
      <c r="A45" s="27"/>
      <c r="B45" s="26" t="s">
        <v>49</v>
      </c>
      <c r="C45" s="23" t="s">
        <v>23</v>
      </c>
      <c r="D45" s="17">
        <v>87.462000000000003</v>
      </c>
      <c r="E45" s="17">
        <v>88.119200000000006</v>
      </c>
      <c r="F45" s="17">
        <v>128.94990000000001</v>
      </c>
      <c r="G45" s="17">
        <v>128.4913</v>
      </c>
      <c r="H45" s="17">
        <v>88.451400000000007</v>
      </c>
      <c r="I45" s="17">
        <v>88.180599999999998</v>
      </c>
      <c r="J45" s="17">
        <v>125.7436</v>
      </c>
      <c r="K45" s="17">
        <v>126.48909999999999</v>
      </c>
      <c r="L45" s="17">
        <v>88.4298</v>
      </c>
      <c r="M45" s="17">
        <v>89.354200000000006</v>
      </c>
      <c r="N45" s="17">
        <v>124.94029999999999</v>
      </c>
      <c r="O45" s="17">
        <v>125.6373</v>
      </c>
      <c r="P45" s="20">
        <v>124.867</v>
      </c>
      <c r="Q45" s="20">
        <v>124.6037</v>
      </c>
      <c r="R45" s="20">
        <v>28.834700000000002</v>
      </c>
      <c r="S45" s="20">
        <v>30.633099999999999</v>
      </c>
      <c r="T45" s="17">
        <v>31.5215</v>
      </c>
      <c r="U45" s="17">
        <v>29.831399999999999</v>
      </c>
      <c r="V45" s="16">
        <v>88.187799999999996</v>
      </c>
      <c r="W45" s="16">
        <v>87.956699999999998</v>
      </c>
      <c r="X45" s="16">
        <v>85.199700000000007</v>
      </c>
      <c r="Y45" s="16">
        <v>84.634500000000003</v>
      </c>
      <c r="Z45" s="16">
        <v>127.4164</v>
      </c>
      <c r="AA45" s="16">
        <v>128.48699999999999</v>
      </c>
      <c r="AB45" s="16">
        <v>73.450100000000006</v>
      </c>
      <c r="AC45" s="16">
        <v>69.602599999999995</v>
      </c>
      <c r="AD45" s="16">
        <v>139.38800000000001</v>
      </c>
      <c r="AE45" s="16">
        <v>138.89359999999999</v>
      </c>
      <c r="AF45" s="16">
        <v>112.0104</v>
      </c>
      <c r="AG45" s="16">
        <v>113.86920000000001</v>
      </c>
      <c r="AH45" s="16">
        <v>124.2762</v>
      </c>
      <c r="AI45" s="16">
        <v>130.10669999999999</v>
      </c>
      <c r="AJ45" s="16">
        <v>69.4529</v>
      </c>
      <c r="AK45" s="16">
        <v>67.154399999999995</v>
      </c>
      <c r="AL45" s="16">
        <v>136.79990000000001</v>
      </c>
      <c r="AM45" s="16">
        <v>139.11500000000001</v>
      </c>
      <c r="AN45" s="16">
        <v>113.79640000000001</v>
      </c>
      <c r="AO45" s="16">
        <v>110.6909</v>
      </c>
      <c r="AP45" s="16">
        <v>123.92789999999999</v>
      </c>
      <c r="AQ45" s="16">
        <v>130.07589999999999</v>
      </c>
      <c r="AR45" s="16">
        <v>131.62559999999999</v>
      </c>
      <c r="AS45" s="16">
        <v>131.40049999999999</v>
      </c>
      <c r="AT45" s="16">
        <v>130.80189999999999</v>
      </c>
      <c r="AU45" s="16">
        <v>130.49690000000001</v>
      </c>
      <c r="AV45" s="16">
        <v>126.09180000000001</v>
      </c>
      <c r="AW45" s="16">
        <v>127.5279</v>
      </c>
      <c r="AX45" s="16">
        <v>124.833</v>
      </c>
      <c r="AY45" s="16">
        <v>121.08150000000001</v>
      </c>
      <c r="AZ45" s="16">
        <v>29.614699999999999</v>
      </c>
      <c r="BA45" s="16">
        <v>134.6052</v>
      </c>
      <c r="BB45" s="17"/>
      <c r="BC45" s="11" t="str">
        <f ca="1">INDIRECT(ADDRESS(1, MATCH(MAX(D45:BA45),D45:BA45,0)+3, 4),TRUE)</f>
        <v>DAG1PW</v>
      </c>
      <c r="BD45" s="11" t="str">
        <f t="shared" ref="BD45" ca="1" si="19">BC45</f>
        <v>DAG1PW</v>
      </c>
      <c r="BE45" s="11"/>
    </row>
    <row r="46" spans="1:57" x14ac:dyDescent="0.3">
      <c r="A46" s="27"/>
      <c r="B46" s="27"/>
      <c r="C46" s="23" t="s">
        <v>84</v>
      </c>
      <c r="D46" s="17">
        <v>354.77210000000002</v>
      </c>
      <c r="E46" s="17">
        <v>354.20530000000002</v>
      </c>
      <c r="F46" s="17">
        <v>468.34809999999999</v>
      </c>
      <c r="G46" s="17">
        <v>468.60640000000001</v>
      </c>
      <c r="H46" s="17">
        <v>508.07069999999999</v>
      </c>
      <c r="I46" s="17">
        <v>508.97899999999998</v>
      </c>
      <c r="J46" s="17">
        <v>524.29679999999996</v>
      </c>
      <c r="K46" s="17">
        <v>525.58460000000002</v>
      </c>
      <c r="L46" s="17">
        <v>505.72730000000001</v>
      </c>
      <c r="M46" s="17">
        <v>503.40190000000001</v>
      </c>
      <c r="N46" s="17">
        <v>526.38329999999996</v>
      </c>
      <c r="O46" s="17">
        <v>528.12130000000002</v>
      </c>
      <c r="P46" s="20">
        <v>531.79499999999996</v>
      </c>
      <c r="Q46" s="20">
        <v>530.45339999999999</v>
      </c>
      <c r="R46" s="20">
        <v>338.35669999999999</v>
      </c>
      <c r="S46" s="20">
        <v>337.30029999999999</v>
      </c>
      <c r="T46" s="17">
        <v>338.78460000000001</v>
      </c>
      <c r="U46" s="17">
        <v>337.76620000000003</v>
      </c>
      <c r="V46" s="16">
        <v>338.14</v>
      </c>
      <c r="W46" s="16">
        <v>337.79329999999999</v>
      </c>
      <c r="X46" s="16">
        <v>467.34059999999999</v>
      </c>
      <c r="Y46" s="16">
        <v>466.351</v>
      </c>
      <c r="Z46" s="16">
        <v>466.05119999999999</v>
      </c>
      <c r="AA46" s="16">
        <v>466.36360000000002</v>
      </c>
      <c r="AB46" s="16">
        <v>500.80180000000001</v>
      </c>
      <c r="AC46" s="16">
        <v>502.63979999999998</v>
      </c>
      <c r="AD46" s="16">
        <v>506.06670000000003</v>
      </c>
      <c r="AE46" s="16">
        <v>505.1026</v>
      </c>
      <c r="AF46" s="16">
        <v>525.44380000000001</v>
      </c>
      <c r="AG46" s="16">
        <v>524.68529999999998</v>
      </c>
      <c r="AH46" s="16">
        <v>518.7414</v>
      </c>
      <c r="AI46" s="16">
        <v>517.10379999999998</v>
      </c>
      <c r="AJ46" s="16">
        <v>504.10759999999999</v>
      </c>
      <c r="AK46" s="16">
        <v>506.7473</v>
      </c>
      <c r="AL46" s="16">
        <v>505.21629999999999</v>
      </c>
      <c r="AM46" s="16">
        <v>500.5797</v>
      </c>
      <c r="AN46" s="16">
        <v>525.26689999999996</v>
      </c>
      <c r="AO46" s="16">
        <v>526.39589999999998</v>
      </c>
      <c r="AP46" s="16">
        <v>518.76679999999999</v>
      </c>
      <c r="AQ46" s="16">
        <v>513.87059999999997</v>
      </c>
      <c r="AR46" s="16">
        <v>564.46029999999996</v>
      </c>
      <c r="AS46" s="16">
        <v>562.44650000000001</v>
      </c>
      <c r="AT46" s="16">
        <v>567.34349999999995</v>
      </c>
      <c r="AU46" s="16">
        <v>565.05909999999994</v>
      </c>
      <c r="AV46" s="16">
        <v>538.65150000000006</v>
      </c>
      <c r="AW46" s="16">
        <v>525.73320000000001</v>
      </c>
      <c r="AX46" s="16">
        <v>542.33780000000002</v>
      </c>
      <c r="AY46" s="16">
        <v>530.05449999999996</v>
      </c>
      <c r="AZ46" s="16">
        <v>336.66109999999998</v>
      </c>
      <c r="BA46" s="16">
        <v>544.41420000000005</v>
      </c>
      <c r="BB46" s="17"/>
      <c r="BC46" s="11" t="str">
        <f ca="1">INDIRECT(ADDRESS(1, MATCH(MAX(D46:BA46),D46:BA46,0)+3, 4),TRUE)</f>
        <v>NGPW</v>
      </c>
      <c r="BD46" s="11"/>
      <c r="BE46" s="11" t="str">
        <f t="shared" ref="BE46" ca="1" si="20">BC46</f>
        <v>NGPW</v>
      </c>
    </row>
    <row r="47" spans="1:57" x14ac:dyDescent="0.3">
      <c r="A47" s="33" t="s">
        <v>60</v>
      </c>
      <c r="B47" s="27"/>
      <c r="C47" s="2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22"/>
      <c r="Q47" s="22"/>
      <c r="R47" s="22"/>
      <c r="S47" s="22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7"/>
      <c r="BC47" s="11"/>
      <c r="BD47" s="11"/>
      <c r="BE47" s="11"/>
    </row>
    <row r="48" spans="1:57" ht="16.2" customHeight="1" x14ac:dyDescent="0.3">
      <c r="A48" s="34" t="s">
        <v>75</v>
      </c>
      <c r="B48" s="26" t="s">
        <v>36</v>
      </c>
      <c r="C48" s="23" t="s">
        <v>23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20"/>
      <c r="Q48" s="20"/>
      <c r="R48" s="20"/>
      <c r="S48" s="20"/>
      <c r="T48" s="17"/>
      <c r="U48" s="17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7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20"/>
      <c r="Q49" s="20"/>
      <c r="R49" s="20"/>
      <c r="S49" s="20"/>
      <c r="T49" s="17"/>
      <c r="U49" s="17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7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20"/>
      <c r="Q50" s="20"/>
      <c r="R50" s="20"/>
      <c r="S50" s="20"/>
      <c r="T50" s="17"/>
      <c r="U50" s="17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7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20"/>
      <c r="Q51" s="20"/>
      <c r="R51" s="20"/>
      <c r="S51" s="20"/>
      <c r="T51" s="17"/>
      <c r="U51" s="17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7"/>
      <c r="BC51" s="11"/>
      <c r="BD51" s="11"/>
      <c r="BE51" s="11"/>
    </row>
    <row r="52" spans="1:57" x14ac:dyDescent="0.3">
      <c r="B52" s="12"/>
      <c r="C52" s="23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20"/>
      <c r="Q52" s="20"/>
      <c r="R52" s="20"/>
      <c r="S52" s="20"/>
      <c r="T52" s="17"/>
      <c r="U52" s="17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7"/>
      <c r="BC52" s="11"/>
      <c r="BD52" s="11"/>
      <c r="BE52" s="11"/>
    </row>
    <row r="53" spans="1:57" ht="16.2" customHeight="1" x14ac:dyDescent="0.3">
      <c r="A53" s="32" t="s">
        <v>76</v>
      </c>
      <c r="B53" s="26" t="s">
        <v>36</v>
      </c>
      <c r="C53" s="23" t="s">
        <v>23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20"/>
      <c r="Q53" s="20"/>
      <c r="R53" s="20"/>
      <c r="S53" s="20"/>
      <c r="T53" s="17"/>
      <c r="U53" s="17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7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20"/>
      <c r="Q54" s="20"/>
      <c r="R54" s="20"/>
      <c r="S54" s="20"/>
      <c r="T54" s="17"/>
      <c r="U54" s="17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7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20"/>
      <c r="Q55" s="20"/>
      <c r="R55" s="20"/>
      <c r="S55" s="20"/>
      <c r="T55" s="17"/>
      <c r="U55" s="17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7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20"/>
      <c r="Q56" s="20"/>
      <c r="R56" s="20"/>
      <c r="S56" s="20"/>
      <c r="T56" s="17"/>
      <c r="U56" s="17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7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863" priority="7" operator="containsText" text="EPW">
      <formula>NOT(ISERROR(SEARCH("EPW",BC1)))</formula>
    </cfRule>
    <cfRule type="containsText" dxfId="862" priority="8" operator="containsText" text="MIOA">
      <formula>NOT(ISERROR(SEARCH("MIOA",BC1)))</formula>
    </cfRule>
    <cfRule type="containsText" dxfId="861" priority="9" operator="containsText" text="DAG">
      <formula>NOT(ISERROR(SEARCH("DAG",BC1)))</formula>
    </cfRule>
  </conditionalFormatting>
  <conditionalFormatting sqref="BC8:BE17 BC27:BE56">
    <cfRule type="containsText" dxfId="860" priority="4" operator="containsText" text="EPW">
      <formula>NOT(ISERROR(SEARCH("EPW",BC8)))</formula>
    </cfRule>
    <cfRule type="containsText" dxfId="859" priority="5" operator="containsText" text="MIOA">
      <formula>NOT(ISERROR(SEARCH("MIOA",BC8)))</formula>
    </cfRule>
    <cfRule type="containsText" dxfId="858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857" priority="15" rank="1"/>
    <cfRule type="top10" dxfId="856" priority="16" rank="2"/>
    <cfRule type="top10" dxfId="855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854" priority="19" rank="1"/>
    <cfRule type="top10" dxfId="853" priority="20" rank="2"/>
    <cfRule type="top10" dxfId="852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851" priority="23" rank="1"/>
    <cfRule type="top10" dxfId="850" priority="24" rank="2"/>
    <cfRule type="top10" dxfId="849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848" priority="27" rank="1"/>
    <cfRule type="top10" dxfId="847" priority="28" rank="2"/>
    <cfRule type="top10" dxfId="846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845" priority="31" rank="1"/>
    <cfRule type="top10" dxfId="844" priority="32" rank="2"/>
    <cfRule type="top10" dxfId="843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842" priority="35" rank="1"/>
    <cfRule type="top10" dxfId="841" priority="36" rank="2"/>
    <cfRule type="top10" dxfId="840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839" priority="39" rank="1"/>
    <cfRule type="top10" dxfId="838" priority="40" rank="2"/>
    <cfRule type="top10" dxfId="837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836" priority="43" rank="1"/>
    <cfRule type="top10" dxfId="835" priority="44" rank="2"/>
    <cfRule type="top10" dxfId="834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833" priority="47" rank="1"/>
    <cfRule type="top10" dxfId="832" priority="48" rank="2"/>
    <cfRule type="top10" dxfId="831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830" priority="51" rank="1"/>
    <cfRule type="top10" dxfId="829" priority="52" rank="2"/>
    <cfRule type="top10" dxfId="828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827" priority="55" rank="1"/>
    <cfRule type="top10" dxfId="826" priority="56" rank="2"/>
    <cfRule type="top10" dxfId="825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824" priority="59" rank="1"/>
    <cfRule type="top10" dxfId="823" priority="60" rank="2"/>
    <cfRule type="top10" dxfId="822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821" priority="63" rank="1"/>
    <cfRule type="top10" dxfId="820" priority="64" rank="2"/>
    <cfRule type="top10" dxfId="819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818" priority="67" rank="1"/>
    <cfRule type="top10" dxfId="817" priority="68" rank="2"/>
    <cfRule type="top10" dxfId="816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815" priority="71" rank="1"/>
    <cfRule type="top10" dxfId="814" priority="72" rank="2"/>
    <cfRule type="top10" dxfId="813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812" priority="75" rank="1"/>
    <cfRule type="top10" dxfId="811" priority="76" rank="2"/>
    <cfRule type="top10" dxfId="810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809" priority="79" rank="1"/>
    <cfRule type="top10" dxfId="808" priority="80" rank="2"/>
    <cfRule type="top10" dxfId="807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806" priority="83" rank="1"/>
    <cfRule type="top10" dxfId="805" priority="84" rank="2"/>
    <cfRule type="top10" dxfId="804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803" priority="87" rank="1"/>
    <cfRule type="top10" dxfId="802" priority="88" rank="2"/>
    <cfRule type="top10" dxfId="801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800" priority="91" rank="1"/>
    <cfRule type="top10" dxfId="799" priority="92" rank="2"/>
    <cfRule type="top10" dxfId="798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797" priority="95" rank="1"/>
    <cfRule type="top10" dxfId="796" priority="96" rank="2"/>
    <cfRule type="top10" dxfId="795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794" priority="99" rank="1"/>
    <cfRule type="top10" dxfId="793" priority="100" rank="2"/>
    <cfRule type="top10" dxfId="792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791" priority="103" rank="1"/>
    <cfRule type="top10" dxfId="790" priority="104" rank="2"/>
    <cfRule type="top10" dxfId="789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788" priority="107" rank="1"/>
    <cfRule type="top10" dxfId="787" priority="108" rank="2"/>
    <cfRule type="top10" dxfId="786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785" priority="111" rank="1"/>
    <cfRule type="top10" dxfId="784" priority="112" rank="2"/>
    <cfRule type="top10" dxfId="783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782" priority="115" rank="1"/>
    <cfRule type="top10" dxfId="781" priority="116" rank="2"/>
    <cfRule type="top10" dxfId="780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779" priority="119" rank="1"/>
    <cfRule type="top10" dxfId="778" priority="120" rank="2"/>
    <cfRule type="top10" dxfId="777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776" priority="123" rank="1"/>
    <cfRule type="top10" dxfId="775" priority="124" rank="2"/>
    <cfRule type="top10" dxfId="774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773" priority="127" rank="1"/>
    <cfRule type="top10" dxfId="772" priority="128" rank="2"/>
    <cfRule type="top10" dxfId="771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770" priority="131" rank="1"/>
    <cfRule type="top10" dxfId="769" priority="132" rank="2"/>
    <cfRule type="top10" dxfId="768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767" priority="135" rank="1"/>
    <cfRule type="top10" dxfId="766" priority="136" rank="2"/>
    <cfRule type="top10" dxfId="765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764" priority="139" rank="1"/>
    <cfRule type="top10" dxfId="763" priority="140" rank="2"/>
    <cfRule type="top10" dxfId="762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761" priority="143" rank="1"/>
    <cfRule type="top10" dxfId="760" priority="144" rank="2"/>
    <cfRule type="top10" dxfId="759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758" priority="147" rank="1"/>
    <cfRule type="top10" dxfId="757" priority="148" rank="2"/>
    <cfRule type="top10" dxfId="756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755" priority="151" rank="1"/>
    <cfRule type="top10" dxfId="754" priority="152" rank="2"/>
    <cfRule type="top10" dxfId="753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752" priority="155" rank="1"/>
    <cfRule type="top10" dxfId="751" priority="156" rank="2"/>
    <cfRule type="top10" dxfId="750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749" priority="159" rank="1"/>
    <cfRule type="top10" dxfId="748" priority="160" rank="2"/>
    <cfRule type="top10" dxfId="747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746" priority="163" rank="1"/>
    <cfRule type="top10" dxfId="745" priority="164" rank="2"/>
    <cfRule type="top10" dxfId="744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743" priority="167" rank="1"/>
    <cfRule type="top10" dxfId="742" priority="168" rank="2"/>
    <cfRule type="top10" dxfId="741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740" priority="171" rank="1"/>
    <cfRule type="top10" dxfId="739" priority="172" rank="2"/>
    <cfRule type="top10" dxfId="738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737" priority="175" rank="1"/>
    <cfRule type="top10" dxfId="736" priority="176" rank="2"/>
    <cfRule type="top10" dxfId="735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734" priority="179" rank="1"/>
    <cfRule type="top10" dxfId="733" priority="180" rank="2"/>
    <cfRule type="top10" dxfId="732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731" priority="183" rank="1"/>
    <cfRule type="top10" dxfId="730" priority="184" rank="2"/>
    <cfRule type="top10" dxfId="729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728" priority="187" rank="1"/>
    <cfRule type="top10" dxfId="727" priority="188" rank="2"/>
    <cfRule type="top10" dxfId="726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725" priority="191" rank="1"/>
    <cfRule type="top10" dxfId="724" priority="192" rank="2"/>
    <cfRule type="top10" dxfId="723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722" priority="1" operator="containsText" text="EPW">
      <formula>NOT(ISERROR(SEARCH("EPW",BC18)))</formula>
    </cfRule>
    <cfRule type="containsText" dxfId="721" priority="2" operator="containsText" text="MIOA">
      <formula>NOT(ISERROR(SEARCH("MIOA",BC18)))</formula>
    </cfRule>
    <cfRule type="containsText" dxfId="720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6FC-54B5-40C6-9181-669ABA326AA4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24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6" t="s">
        <v>80</v>
      </c>
      <c r="B1" s="27"/>
      <c r="C1" s="27"/>
      <c r="D1" s="37" t="str">
        <f t="shared" ref="D1:AQ1" si="0">D3&amp;D4&amp;D5&amp;D6</f>
        <v>MIOAEPW</v>
      </c>
      <c r="E1" s="37" t="str">
        <f t="shared" si="0"/>
        <v>MIOADEPW</v>
      </c>
      <c r="F1" s="37" t="str">
        <f t="shared" si="0"/>
        <v>MIOAREPW</v>
      </c>
      <c r="G1" s="37" t="str">
        <f t="shared" si="0"/>
        <v>MIOARDEPW</v>
      </c>
      <c r="H1" s="37" t="str">
        <f t="shared" si="0"/>
        <v>DAG1EPW</v>
      </c>
      <c r="I1" s="37" t="str">
        <f t="shared" si="0"/>
        <v>DAG1DEPW</v>
      </c>
      <c r="J1" s="37" t="str">
        <f t="shared" si="0"/>
        <v>DAG1REPW</v>
      </c>
      <c r="K1" s="37" t="str">
        <f t="shared" si="0"/>
        <v>DAG1RDEPW</v>
      </c>
      <c r="L1" s="37" t="str">
        <f t="shared" si="0"/>
        <v>DAG2EPW</v>
      </c>
      <c r="M1" s="37" t="str">
        <f t="shared" si="0"/>
        <v>DAG2DEPW</v>
      </c>
      <c r="N1" s="37" t="str">
        <f t="shared" si="0"/>
        <v>DAG2REPW</v>
      </c>
      <c r="O1" s="37" t="str">
        <f t="shared" si="0"/>
        <v>DAG2RDEPW</v>
      </c>
      <c r="P1" s="30" t="str">
        <f t="shared" si="0"/>
        <v>BCS</v>
      </c>
      <c r="Q1" s="30" t="str">
        <f t="shared" si="0"/>
        <v>BCSD</v>
      </c>
      <c r="R1" s="30" t="str">
        <f t="shared" si="0"/>
        <v>BCSM</v>
      </c>
      <c r="S1" s="30" t="str">
        <f t="shared" si="0"/>
        <v>BCSMD</v>
      </c>
      <c r="T1" s="35" t="str">
        <f t="shared" si="0"/>
        <v>MIOA</v>
      </c>
      <c r="U1" s="35" t="str">
        <f t="shared" si="0"/>
        <v>MIOAD</v>
      </c>
      <c r="V1" s="35" t="str">
        <f t="shared" si="0"/>
        <v>MIOAPW</v>
      </c>
      <c r="W1" s="35" t="str">
        <f t="shared" si="0"/>
        <v>MIOADPW</v>
      </c>
      <c r="X1" s="35" t="str">
        <f t="shared" si="0"/>
        <v>MIOAR</v>
      </c>
      <c r="Y1" s="35" t="str">
        <f t="shared" si="0"/>
        <v>MIOARD</v>
      </c>
      <c r="Z1" s="35" t="str">
        <f t="shared" si="0"/>
        <v>MIOARPW</v>
      </c>
      <c r="AA1" s="35" t="str">
        <f t="shared" si="0"/>
        <v>MIOARDPW</v>
      </c>
      <c r="AB1" s="35" t="str">
        <f t="shared" si="0"/>
        <v>DAG1</v>
      </c>
      <c r="AC1" s="35" t="str">
        <f t="shared" si="0"/>
        <v>DAG1D</v>
      </c>
      <c r="AD1" s="35" t="str">
        <f t="shared" si="0"/>
        <v>DAG1PW</v>
      </c>
      <c r="AE1" s="35" t="str">
        <f t="shared" si="0"/>
        <v>DAG1DPW</v>
      </c>
      <c r="AF1" s="35" t="str">
        <f t="shared" si="0"/>
        <v>DAG1R</v>
      </c>
      <c r="AG1" s="35" t="str">
        <f t="shared" si="0"/>
        <v>DAG1RD</v>
      </c>
      <c r="AH1" s="35" t="str">
        <f t="shared" si="0"/>
        <v>DAG1RPW</v>
      </c>
      <c r="AI1" s="35" t="str">
        <f t="shared" si="0"/>
        <v>DAG1RDPW</v>
      </c>
      <c r="AJ1" s="35" t="str">
        <f t="shared" si="0"/>
        <v>DAG2</v>
      </c>
      <c r="AK1" s="35" t="str">
        <f t="shared" si="0"/>
        <v>DAG2D</v>
      </c>
      <c r="AL1" s="35" t="str">
        <f t="shared" si="0"/>
        <v>DAG2PW</v>
      </c>
      <c r="AM1" s="35" t="str">
        <f t="shared" si="0"/>
        <v>DAG2DPW</v>
      </c>
      <c r="AN1" s="35" t="str">
        <f t="shared" si="0"/>
        <v>DAG2R</v>
      </c>
      <c r="AO1" s="35" t="str">
        <f t="shared" si="0"/>
        <v>DAG2RD</v>
      </c>
      <c r="AP1" s="35" t="str">
        <f t="shared" si="0"/>
        <v>DAG2RPW</v>
      </c>
      <c r="AQ1" s="35" t="str">
        <f t="shared" si="0"/>
        <v>DAG2RDPW</v>
      </c>
      <c r="AR1" s="39" t="str">
        <f>AR3&amp;AR4&amp;AR5&amp;AR6</f>
        <v>NG</v>
      </c>
      <c r="AS1" s="39" t="str">
        <f t="shared" ref="AS1:AY1" si="1">AS3&amp;AS4&amp;AS5&amp;AS6</f>
        <v>NGD</v>
      </c>
      <c r="AT1" s="39" t="str">
        <f t="shared" si="1"/>
        <v>NGPW</v>
      </c>
      <c r="AU1" s="39" t="str">
        <f t="shared" si="1"/>
        <v>NGDPW</v>
      </c>
      <c r="AV1" s="39" t="str">
        <f t="shared" si="1"/>
        <v>NGR</v>
      </c>
      <c r="AW1" s="39" t="str">
        <f t="shared" si="1"/>
        <v>NGRD</v>
      </c>
      <c r="AX1" s="39" t="str">
        <f t="shared" si="1"/>
        <v>NGRPW</v>
      </c>
      <c r="AY1" s="39" t="str">
        <f t="shared" si="1"/>
        <v>NGRDPW</v>
      </c>
      <c r="AZ1" s="39" t="str">
        <f>AZ3&amp;AZ4&amp;AZ6</f>
        <v>HD</v>
      </c>
      <c r="BA1" s="39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1"/>
      <c r="Q2" s="31"/>
      <c r="R2" s="31"/>
      <c r="S2" s="31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6" t="s">
        <v>72</v>
      </c>
      <c r="B3" s="36"/>
      <c r="C3" s="36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6" t="s">
        <v>73</v>
      </c>
      <c r="B4" s="36"/>
      <c r="C4" s="36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5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6" t="s">
        <v>74</v>
      </c>
      <c r="B6" s="36"/>
      <c r="C6" s="36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3" t="s">
        <v>56</v>
      </c>
      <c r="B7" s="27"/>
      <c r="C7" s="27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4" t="s">
        <v>75</v>
      </c>
      <c r="B8" s="26" t="s">
        <v>36</v>
      </c>
      <c r="C8" s="23" t="s">
        <v>23</v>
      </c>
      <c r="D8" s="20">
        <v>0.89029999999999998</v>
      </c>
      <c r="E8" s="20">
        <v>1.3977999999999999</v>
      </c>
      <c r="F8" s="20">
        <v>0.69579999999999997</v>
      </c>
      <c r="G8" s="20">
        <v>0.69920000000000004</v>
      </c>
      <c r="H8" s="20">
        <v>0.71809999999999996</v>
      </c>
      <c r="I8" s="20">
        <v>1.0351999999999999</v>
      </c>
      <c r="J8" s="20">
        <v>1.2262999999999999</v>
      </c>
      <c r="K8" s="20">
        <v>1.1637999999999999</v>
      </c>
      <c r="L8" s="20">
        <v>0.98899999999999999</v>
      </c>
      <c r="M8" s="20">
        <v>1.3720000000000001</v>
      </c>
      <c r="N8" s="20">
        <v>1.4519</v>
      </c>
      <c r="O8" s="20">
        <v>1.5268999999999999</v>
      </c>
      <c r="P8" s="20">
        <v>0.11799999999999999</v>
      </c>
      <c r="Q8" s="20">
        <v>0.2757</v>
      </c>
      <c r="R8" s="20">
        <v>0.67490000000000006</v>
      </c>
      <c r="S8" s="20">
        <v>0.64159999999999995</v>
      </c>
      <c r="T8" s="20">
        <v>0.65410000000000001</v>
      </c>
      <c r="U8" s="20">
        <v>0.67490000000000006</v>
      </c>
      <c r="V8" s="19">
        <v>0.88480000000000003</v>
      </c>
      <c r="W8" s="19">
        <v>1.3270999999999999</v>
      </c>
      <c r="X8" s="19">
        <v>0.79569999999999996</v>
      </c>
      <c r="Y8" s="19">
        <v>0.80400000000000005</v>
      </c>
      <c r="Z8" s="19">
        <v>0.65210000000000001</v>
      </c>
      <c r="AA8" s="19">
        <v>0.59789999999999999</v>
      </c>
      <c r="AB8" s="19">
        <v>0.64100000000000001</v>
      </c>
      <c r="AC8" s="19">
        <v>0.72570000000000001</v>
      </c>
      <c r="AD8" s="19">
        <v>0.88739999999999997</v>
      </c>
      <c r="AE8" s="19">
        <v>1.0266999999999999</v>
      </c>
      <c r="AF8" s="19">
        <v>0.46589999999999998</v>
      </c>
      <c r="AG8" s="19">
        <v>0.37840000000000001</v>
      </c>
      <c r="AH8" s="19">
        <v>0.76629999999999998</v>
      </c>
      <c r="AI8" s="19">
        <v>0.71560000000000001</v>
      </c>
      <c r="AJ8" s="19">
        <v>0.64859999999999995</v>
      </c>
      <c r="AK8" s="19">
        <v>0.65269999999999995</v>
      </c>
      <c r="AL8" s="19">
        <v>0.75690000000000002</v>
      </c>
      <c r="AM8" s="19">
        <v>0.94</v>
      </c>
      <c r="AN8" s="19">
        <v>0.54720000000000002</v>
      </c>
      <c r="AO8" s="19">
        <v>0.45829999999999999</v>
      </c>
      <c r="AP8" s="19">
        <v>0.77949999999999997</v>
      </c>
      <c r="AQ8" s="19">
        <v>0.60880000000000001</v>
      </c>
      <c r="AR8" s="19">
        <v>0.22289999999999999</v>
      </c>
      <c r="AS8" s="19">
        <v>1.2144999999999999</v>
      </c>
      <c r="AT8" s="19">
        <v>0.70009999999999994</v>
      </c>
      <c r="AU8" s="19">
        <v>1.1435</v>
      </c>
      <c r="AV8" s="19">
        <v>1.4451000000000001</v>
      </c>
      <c r="AW8" s="19">
        <v>1.2388999999999999</v>
      </c>
      <c r="AX8" s="19">
        <v>1.4157</v>
      </c>
      <c r="AY8" s="19">
        <v>1.1658999999999999</v>
      </c>
      <c r="AZ8" s="19">
        <v>0.26040000000000002</v>
      </c>
      <c r="BA8" s="19">
        <v>0.2797</v>
      </c>
      <c r="BC8" s="11" t="str">
        <f ca="1">INDIRECT(ADDRESS(1, MATCH(MAX(D8:BA8),D8:BA8,0)+3, 4),TRUE)</f>
        <v>DAG2RDEPW</v>
      </c>
      <c r="BD8" s="11" t="str">
        <f ca="1">BC8</f>
        <v>DAG2RDEPW</v>
      </c>
      <c r="BE8" s="11"/>
    </row>
    <row r="9" spans="1:57" x14ac:dyDescent="0.3">
      <c r="A9" s="27"/>
      <c r="B9" s="27"/>
      <c r="C9" s="23" t="s">
        <v>84</v>
      </c>
      <c r="D9" s="20">
        <v>4.1097999999999999</v>
      </c>
      <c r="E9" s="20">
        <v>4.0639000000000003</v>
      </c>
      <c r="F9" s="20">
        <v>3.0870000000000002</v>
      </c>
      <c r="G9" s="20">
        <v>3.3599000000000001</v>
      </c>
      <c r="H9" s="20">
        <v>3.9933999999999998</v>
      </c>
      <c r="I9" s="20">
        <v>3.105</v>
      </c>
      <c r="J9" s="20">
        <v>5.2769000000000004</v>
      </c>
      <c r="K9" s="20">
        <v>3.6821000000000002</v>
      </c>
      <c r="L9" s="20">
        <v>5.0819000000000001</v>
      </c>
      <c r="M9" s="20">
        <v>4.9166999999999996</v>
      </c>
      <c r="N9" s="20">
        <v>4.9248000000000003</v>
      </c>
      <c r="O9" s="20">
        <v>5.6497000000000002</v>
      </c>
      <c r="P9" s="20">
        <v>4.9328000000000003</v>
      </c>
      <c r="Q9" s="20">
        <v>4.3606999999999996</v>
      </c>
      <c r="R9" s="20">
        <v>4.8013000000000003</v>
      </c>
      <c r="S9" s="20">
        <v>5.6970000000000001</v>
      </c>
      <c r="T9" s="20">
        <v>4.4763999999999999</v>
      </c>
      <c r="U9" s="20">
        <v>4.3056000000000001</v>
      </c>
      <c r="V9" s="19">
        <v>4.8201000000000001</v>
      </c>
      <c r="W9" s="19">
        <v>3.7452000000000001</v>
      </c>
      <c r="X9" s="19">
        <v>3.8201999999999998</v>
      </c>
      <c r="Y9" s="19">
        <v>3.5286</v>
      </c>
      <c r="Z9" s="19">
        <v>2.8578999999999999</v>
      </c>
      <c r="AA9" s="19">
        <v>4.391</v>
      </c>
      <c r="AB9" s="19">
        <v>5.1577999999999999</v>
      </c>
      <c r="AC9" s="19">
        <v>3.6355</v>
      </c>
      <c r="AD9" s="19">
        <v>4.3399000000000001</v>
      </c>
      <c r="AE9" s="19">
        <v>3.5543</v>
      </c>
      <c r="AF9" s="19">
        <v>3.4836</v>
      </c>
      <c r="AG9" s="19">
        <v>3.6320999999999999</v>
      </c>
      <c r="AH9" s="19">
        <v>3.3635000000000002</v>
      </c>
      <c r="AI9" s="19">
        <v>3.31</v>
      </c>
      <c r="AJ9" s="19">
        <v>4.1696999999999997</v>
      </c>
      <c r="AK9" s="19">
        <v>4.1085000000000003</v>
      </c>
      <c r="AL9" s="19">
        <v>5.2660999999999998</v>
      </c>
      <c r="AM9" s="19">
        <v>4.1542000000000003</v>
      </c>
      <c r="AN9" s="19">
        <v>3.9411999999999998</v>
      </c>
      <c r="AO9" s="19">
        <v>4.3959000000000001</v>
      </c>
      <c r="AP9" s="19">
        <v>3.4940000000000002</v>
      </c>
      <c r="AQ9" s="19">
        <v>4.2510000000000003</v>
      </c>
      <c r="AR9" s="19">
        <v>4.6262999999999996</v>
      </c>
      <c r="AS9" s="19">
        <v>4.9683000000000002</v>
      </c>
      <c r="AT9" s="19">
        <v>4.7986000000000004</v>
      </c>
      <c r="AU9" s="19">
        <v>5.7050000000000001</v>
      </c>
      <c r="AV9" s="19">
        <v>5.6974999999999998</v>
      </c>
      <c r="AW9" s="19">
        <v>5.7030000000000003</v>
      </c>
      <c r="AX9" s="19">
        <v>6.1982999999999997</v>
      </c>
      <c r="AY9" s="19">
        <v>5.2469000000000001</v>
      </c>
      <c r="AZ9" s="19">
        <v>4.5951000000000004</v>
      </c>
      <c r="BA9" s="19">
        <v>3.3271000000000002</v>
      </c>
      <c r="BC9" s="11" t="str">
        <f ca="1">INDIRECT(ADDRESS(1, MATCH(MAX(D9:BA9),D9:BA9,0)+3, 4),TRUE)</f>
        <v>NGRPW</v>
      </c>
      <c r="BD9" s="11"/>
      <c r="BE9" s="11" t="str">
        <f ca="1">BC9</f>
        <v>NGRPW</v>
      </c>
    </row>
    <row r="10" spans="1:57" x14ac:dyDescent="0.3">
      <c r="A10" s="27"/>
      <c r="B10" s="26" t="s">
        <v>49</v>
      </c>
      <c r="C10" s="23" t="s">
        <v>23</v>
      </c>
      <c r="D10" s="20">
        <v>2.4483000000000001</v>
      </c>
      <c r="E10" s="20">
        <v>2.4843999999999999</v>
      </c>
      <c r="F10" s="20">
        <v>1.8382000000000001</v>
      </c>
      <c r="G10" s="20">
        <v>1.8653</v>
      </c>
      <c r="H10" s="20">
        <v>2.0257999999999998</v>
      </c>
      <c r="I10" s="20">
        <v>2.4268000000000001</v>
      </c>
      <c r="J10" s="20">
        <v>2.4899</v>
      </c>
      <c r="K10" s="20">
        <v>2.508</v>
      </c>
      <c r="L10" s="20">
        <v>2.5783</v>
      </c>
      <c r="M10" s="20">
        <v>2.5529999999999999</v>
      </c>
      <c r="N10" s="20">
        <v>2.9685000000000001</v>
      </c>
      <c r="O10" s="20">
        <v>3.1164999999999998</v>
      </c>
      <c r="P10" s="20">
        <v>0.43340000000000001</v>
      </c>
      <c r="Q10" s="20">
        <v>0.44779999999999998</v>
      </c>
      <c r="R10" s="20">
        <v>1.6358999999999999</v>
      </c>
      <c r="S10" s="20">
        <v>1.5980000000000001</v>
      </c>
      <c r="T10" s="20">
        <v>1.6358999999999999</v>
      </c>
      <c r="U10" s="20">
        <v>1.6358999999999999</v>
      </c>
      <c r="V10" s="19">
        <v>2.3723999999999998</v>
      </c>
      <c r="W10" s="19">
        <v>2.5205000000000002</v>
      </c>
      <c r="X10" s="19">
        <v>1.1755</v>
      </c>
      <c r="Y10" s="19">
        <v>1.0617000000000001</v>
      </c>
      <c r="Z10" s="19">
        <v>2.1053999999999999</v>
      </c>
      <c r="AA10" s="19">
        <v>1.8219000000000001</v>
      </c>
      <c r="AB10" s="19">
        <v>1.8815</v>
      </c>
      <c r="AC10" s="19">
        <v>2.0600999999999998</v>
      </c>
      <c r="AD10" s="19">
        <v>1.8255999999999999</v>
      </c>
      <c r="AE10" s="19">
        <v>2.0728</v>
      </c>
      <c r="AF10" s="19">
        <v>1.2585</v>
      </c>
      <c r="AG10" s="19">
        <v>1.2513000000000001</v>
      </c>
      <c r="AH10" s="19">
        <v>2.7088000000000001</v>
      </c>
      <c r="AI10" s="19">
        <v>2.2536999999999998</v>
      </c>
      <c r="AJ10" s="19">
        <v>1.9986999999999999</v>
      </c>
      <c r="AK10" s="19">
        <v>2.0295000000000001</v>
      </c>
      <c r="AL10" s="19">
        <v>1.8977999999999999</v>
      </c>
      <c r="AM10" s="19">
        <v>2.1684000000000001</v>
      </c>
      <c r="AN10" s="19">
        <v>1.2350000000000001</v>
      </c>
      <c r="AO10" s="19">
        <v>1.2296</v>
      </c>
      <c r="AP10" s="19">
        <v>2.9399000000000002</v>
      </c>
      <c r="AQ10" s="19">
        <v>2.2989000000000002</v>
      </c>
      <c r="AR10" s="19">
        <v>1.1375999999999999</v>
      </c>
      <c r="AS10" s="19">
        <v>0.99670000000000003</v>
      </c>
      <c r="AT10" s="19">
        <v>1.4913000000000001</v>
      </c>
      <c r="AU10" s="19">
        <v>1.2784</v>
      </c>
      <c r="AV10" s="19">
        <v>2.7138</v>
      </c>
      <c r="AW10" s="19">
        <v>2.3491</v>
      </c>
      <c r="AX10" s="19">
        <v>2.9792999999999998</v>
      </c>
      <c r="AY10" s="19">
        <v>2.6652</v>
      </c>
      <c r="AZ10" s="19">
        <v>0.72589999999999999</v>
      </c>
      <c r="BA10" s="19">
        <v>0.8306</v>
      </c>
      <c r="BC10" s="11" t="str">
        <f ca="1">INDIRECT(ADDRESS(1, MATCH(MAX(D10:BA10),D10:BA10,0)+3, 4),TRUE)</f>
        <v>DAG2RDEPW</v>
      </c>
      <c r="BD10" s="11" t="str">
        <f ca="1">BC10</f>
        <v>DAG2RDEPW</v>
      </c>
      <c r="BE10" s="11"/>
    </row>
    <row r="11" spans="1:57" x14ac:dyDescent="0.3">
      <c r="A11" s="27"/>
      <c r="B11" s="27"/>
      <c r="C11" s="23" t="s">
        <v>84</v>
      </c>
      <c r="D11" s="20">
        <v>13.1037</v>
      </c>
      <c r="E11" s="20">
        <v>10.4656</v>
      </c>
      <c r="F11" s="20">
        <v>11.3215</v>
      </c>
      <c r="G11" s="20">
        <v>7.4645999999999999</v>
      </c>
      <c r="H11" s="20">
        <v>10.492599999999999</v>
      </c>
      <c r="I11" s="20">
        <v>11.8286</v>
      </c>
      <c r="J11" s="20">
        <v>6.7857000000000003</v>
      </c>
      <c r="K11" s="20">
        <v>6.8887</v>
      </c>
      <c r="L11" s="20">
        <v>12.103300000000001</v>
      </c>
      <c r="M11" s="20">
        <v>13.5045</v>
      </c>
      <c r="N11" s="20">
        <v>15.7628</v>
      </c>
      <c r="O11" s="20">
        <v>16.456099999999999</v>
      </c>
      <c r="P11" s="20">
        <v>7.5149999999999997</v>
      </c>
      <c r="Q11" s="20">
        <v>9.9852000000000007</v>
      </c>
      <c r="R11" s="20">
        <v>13.824199999999999</v>
      </c>
      <c r="S11" s="20">
        <v>10.1677</v>
      </c>
      <c r="T11" s="20">
        <v>11.8849</v>
      </c>
      <c r="U11" s="20">
        <v>10.8773</v>
      </c>
      <c r="V11" s="19">
        <v>12.1774</v>
      </c>
      <c r="W11" s="19">
        <v>10.140599999999999</v>
      </c>
      <c r="X11" s="19">
        <v>8.0388000000000002</v>
      </c>
      <c r="Y11" s="19">
        <v>9.2251999999999992</v>
      </c>
      <c r="Z11" s="19">
        <v>9.9510000000000005</v>
      </c>
      <c r="AA11" s="19">
        <v>9.9510000000000005</v>
      </c>
      <c r="AB11" s="19">
        <v>11.120900000000001</v>
      </c>
      <c r="AC11" s="19">
        <v>9.4542000000000002</v>
      </c>
      <c r="AD11" s="19">
        <v>11.4186</v>
      </c>
      <c r="AE11" s="19">
        <v>11.146100000000001</v>
      </c>
      <c r="AF11" s="19">
        <v>7.5098000000000003</v>
      </c>
      <c r="AG11" s="19">
        <v>10.299300000000001</v>
      </c>
      <c r="AH11" s="19">
        <v>9.5266000000000002</v>
      </c>
      <c r="AI11" s="19">
        <v>8.1922999999999995</v>
      </c>
      <c r="AJ11" s="19">
        <v>14.291499999999999</v>
      </c>
      <c r="AK11" s="19">
        <v>12.2583</v>
      </c>
      <c r="AL11" s="19">
        <v>14.2536</v>
      </c>
      <c r="AM11" s="19">
        <v>11.7402</v>
      </c>
      <c r="AN11" s="19">
        <v>6.9896000000000003</v>
      </c>
      <c r="AO11" s="19">
        <v>11.882899999999999</v>
      </c>
      <c r="AP11" s="19">
        <v>11.216799999999999</v>
      </c>
      <c r="AQ11" s="19">
        <v>9.7865000000000002</v>
      </c>
      <c r="AR11" s="19">
        <v>9.0464000000000002</v>
      </c>
      <c r="AS11" s="19">
        <v>16.0777</v>
      </c>
      <c r="AT11" s="19">
        <v>8.2826000000000004</v>
      </c>
      <c r="AU11" s="19">
        <v>13.130800000000001</v>
      </c>
      <c r="AV11" s="19">
        <v>15.9399</v>
      </c>
      <c r="AW11" s="19">
        <v>15.611499999999999</v>
      </c>
      <c r="AX11" s="19">
        <v>16.042899999999999</v>
      </c>
      <c r="AY11" s="19">
        <v>16.582999999999998</v>
      </c>
      <c r="AZ11" s="19">
        <v>6.4245999999999999</v>
      </c>
      <c r="BA11" s="19">
        <v>6.7797000000000001</v>
      </c>
      <c r="BC11" s="11" t="str">
        <f ca="1">INDIRECT(ADDRESS(1, MATCH(MAX(D11:BA11),D11:BA11,0)+3, 4),TRUE)</f>
        <v>NGRDPW</v>
      </c>
      <c r="BD11" s="11"/>
      <c r="BE11" s="11" t="str">
        <f ca="1">BC11</f>
        <v>NGRDPW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2" t="s">
        <v>76</v>
      </c>
      <c r="B13" s="26" t="s">
        <v>36</v>
      </c>
      <c r="C13" s="23" t="s">
        <v>23</v>
      </c>
      <c r="D13" s="20">
        <v>0.90010000000000001</v>
      </c>
      <c r="E13" s="20">
        <v>1.4209000000000001</v>
      </c>
      <c r="F13" s="20">
        <v>0.70140000000000002</v>
      </c>
      <c r="G13" s="20">
        <v>0.65700000000000003</v>
      </c>
      <c r="H13" s="20">
        <v>0.76190000000000002</v>
      </c>
      <c r="I13" s="20">
        <v>0.92610000000000003</v>
      </c>
      <c r="J13" s="20">
        <v>0.83809999999999996</v>
      </c>
      <c r="K13" s="20">
        <v>0.78949999999999998</v>
      </c>
      <c r="L13" s="20">
        <v>0.87370000000000003</v>
      </c>
      <c r="M13" s="20">
        <v>1.3418000000000001</v>
      </c>
      <c r="N13" s="20">
        <v>1.4903999999999999</v>
      </c>
      <c r="O13" s="20">
        <v>1.4071</v>
      </c>
      <c r="P13" s="20">
        <v>0.15559999999999999</v>
      </c>
      <c r="Q13" s="20">
        <v>0.12640000000000001</v>
      </c>
      <c r="R13" s="20">
        <v>0.6895</v>
      </c>
      <c r="S13" s="20">
        <v>0.66239999999999999</v>
      </c>
      <c r="T13" s="20">
        <v>0.64780000000000004</v>
      </c>
      <c r="U13" s="20">
        <v>0.63109999999999999</v>
      </c>
      <c r="V13" s="19">
        <v>0.87649999999999995</v>
      </c>
      <c r="W13" s="19">
        <v>1.3612</v>
      </c>
      <c r="X13" s="19">
        <v>0.79990000000000006</v>
      </c>
      <c r="Y13" s="19">
        <v>0.81859999999999999</v>
      </c>
      <c r="Z13" s="19">
        <v>1.0904</v>
      </c>
      <c r="AA13" s="19">
        <v>1.0430999999999999</v>
      </c>
      <c r="AB13" s="19">
        <v>0.54449999999999998</v>
      </c>
      <c r="AC13" s="19">
        <v>0.73399999999999999</v>
      </c>
      <c r="AD13" s="19">
        <v>0.83750000000000002</v>
      </c>
      <c r="AE13" s="19">
        <v>0.6431</v>
      </c>
      <c r="AF13" s="19">
        <v>0.40210000000000001</v>
      </c>
      <c r="AG13" s="19">
        <v>0.37980000000000003</v>
      </c>
      <c r="AH13" s="19">
        <v>0.7198</v>
      </c>
      <c r="AI13" s="19">
        <v>0.83919999999999995</v>
      </c>
      <c r="AJ13" s="19">
        <v>0.66039999999999999</v>
      </c>
      <c r="AK13" s="19">
        <v>0.78620000000000001</v>
      </c>
      <c r="AL13" s="19">
        <v>0.83120000000000005</v>
      </c>
      <c r="AM13" s="19">
        <v>0.6673</v>
      </c>
      <c r="AN13" s="19">
        <v>0.40129999999999999</v>
      </c>
      <c r="AO13" s="19">
        <v>0.43190000000000001</v>
      </c>
      <c r="AP13" s="19">
        <v>0.77729999999999999</v>
      </c>
      <c r="AQ13" s="19">
        <v>0.86770000000000003</v>
      </c>
      <c r="AR13" s="19">
        <v>0.68110000000000004</v>
      </c>
      <c r="AS13" s="19">
        <v>0.91930000000000001</v>
      </c>
      <c r="AT13" s="19">
        <v>0.91539999999999999</v>
      </c>
      <c r="AU13" s="19">
        <v>0.91520000000000001</v>
      </c>
      <c r="AV13" s="19">
        <v>1.1580999999999999</v>
      </c>
      <c r="AW13" s="19">
        <v>1.1198999999999999</v>
      </c>
      <c r="AX13" s="19">
        <v>1.4696</v>
      </c>
      <c r="AY13" s="19">
        <v>1.0956999999999999</v>
      </c>
      <c r="AZ13" s="19">
        <v>0.21870000000000001</v>
      </c>
      <c r="BA13" s="19">
        <v>0.38940000000000002</v>
      </c>
      <c r="BC13" s="11" t="str">
        <f ca="1">INDIRECT(ADDRESS(1, MATCH(MAX(D13:BA13),D13:BA13,0)+3, 4),TRUE)</f>
        <v>DAG2REPW</v>
      </c>
      <c r="BD13" s="11" t="str">
        <f t="shared" ref="BD13" ca="1" si="2">BC13</f>
        <v>DAG2REPW</v>
      </c>
      <c r="BE13" s="11"/>
    </row>
    <row r="14" spans="1:57" x14ac:dyDescent="0.3">
      <c r="A14" s="27"/>
      <c r="B14" s="27"/>
      <c r="C14" s="23" t="s">
        <v>84</v>
      </c>
      <c r="D14" s="20">
        <v>5.4532999999999996</v>
      </c>
      <c r="E14" s="20">
        <v>4.8762999999999996</v>
      </c>
      <c r="F14" s="20">
        <v>3.5911</v>
      </c>
      <c r="G14" s="20">
        <v>3.5931999999999999</v>
      </c>
      <c r="H14" s="20">
        <v>4.4321999999999999</v>
      </c>
      <c r="I14" s="20">
        <v>4.1779000000000002</v>
      </c>
      <c r="J14" s="20">
        <v>3.4807999999999999</v>
      </c>
      <c r="K14" s="20">
        <v>3.9565000000000001</v>
      </c>
      <c r="L14" s="20">
        <v>4.8075999999999999</v>
      </c>
      <c r="M14" s="20">
        <v>5.6323999999999996</v>
      </c>
      <c r="N14" s="20">
        <v>4.8833000000000002</v>
      </c>
      <c r="O14" s="20">
        <v>5.6200999999999999</v>
      </c>
      <c r="P14" s="20">
        <v>3.0059</v>
      </c>
      <c r="Q14" s="20">
        <v>4.3162000000000003</v>
      </c>
      <c r="R14" s="20">
        <v>4.9116999999999997</v>
      </c>
      <c r="S14" s="20">
        <v>4.2055999999999996</v>
      </c>
      <c r="T14" s="20">
        <v>4.0263999999999998</v>
      </c>
      <c r="U14" s="20">
        <v>5.07</v>
      </c>
      <c r="V14" s="19">
        <v>5.6219999999999999</v>
      </c>
      <c r="W14" s="19">
        <v>5.5137</v>
      </c>
      <c r="X14" s="19">
        <v>5.2866999999999997</v>
      </c>
      <c r="Y14" s="19">
        <v>3.5931999999999999</v>
      </c>
      <c r="Z14" s="19">
        <v>3.3910999999999998</v>
      </c>
      <c r="AA14" s="19">
        <v>2.9912000000000001</v>
      </c>
      <c r="AB14" s="19">
        <v>4.5758999999999999</v>
      </c>
      <c r="AC14" s="19">
        <v>3.9188999999999998</v>
      </c>
      <c r="AD14" s="19">
        <v>4.0926999999999998</v>
      </c>
      <c r="AE14" s="19">
        <v>4.0000999999999998</v>
      </c>
      <c r="AF14" s="19">
        <v>4.6280000000000001</v>
      </c>
      <c r="AG14" s="19">
        <v>3.3801999999999999</v>
      </c>
      <c r="AH14" s="19">
        <v>3.8142999999999998</v>
      </c>
      <c r="AI14" s="19">
        <v>3.8586999999999998</v>
      </c>
      <c r="AJ14" s="19">
        <v>4.2363999999999997</v>
      </c>
      <c r="AK14" s="19">
        <v>4.2244999999999999</v>
      </c>
      <c r="AL14" s="19">
        <v>4.7281000000000004</v>
      </c>
      <c r="AM14" s="19">
        <v>4.3987999999999996</v>
      </c>
      <c r="AN14" s="19">
        <v>3.9079000000000002</v>
      </c>
      <c r="AO14" s="19">
        <v>4.6363000000000003</v>
      </c>
      <c r="AP14" s="19">
        <v>3.0929000000000002</v>
      </c>
      <c r="AQ14" s="19">
        <v>4.5119999999999996</v>
      </c>
      <c r="AR14" s="19">
        <v>5.9101999999999997</v>
      </c>
      <c r="AS14" s="19">
        <v>4.7119</v>
      </c>
      <c r="AT14" s="19">
        <v>4.8220999999999998</v>
      </c>
      <c r="AU14" s="19">
        <v>4.6806000000000001</v>
      </c>
      <c r="AV14" s="19">
        <v>5.9768999999999997</v>
      </c>
      <c r="AW14" s="19">
        <v>5.8178999999999998</v>
      </c>
      <c r="AX14" s="19">
        <v>5.6227</v>
      </c>
      <c r="AY14" s="19">
        <v>4.9984999999999999</v>
      </c>
      <c r="AZ14" s="19">
        <v>3.5514999999999999</v>
      </c>
      <c r="BA14" s="19">
        <v>1.5015000000000001</v>
      </c>
      <c r="BC14" s="11" t="str">
        <f ca="1">INDIRECT(ADDRESS(1, MATCH(MAX(D14:BA14),D14:BA14,0)+3, 4),TRUE)</f>
        <v>NGR</v>
      </c>
      <c r="BD14" s="11"/>
      <c r="BE14" s="11" t="str">
        <f t="shared" ref="BE14" ca="1" si="3">BC14</f>
        <v>NGR</v>
      </c>
    </row>
    <row r="15" spans="1:57" x14ac:dyDescent="0.3">
      <c r="A15" s="27"/>
      <c r="B15" s="26" t="s">
        <v>49</v>
      </c>
      <c r="C15" s="23" t="s">
        <v>23</v>
      </c>
      <c r="D15" s="20">
        <v>2.2966000000000002</v>
      </c>
      <c r="E15" s="20">
        <v>2.5059999999999998</v>
      </c>
      <c r="F15" s="20">
        <v>1.6249</v>
      </c>
      <c r="G15" s="20">
        <v>1.6069</v>
      </c>
      <c r="H15" s="20">
        <v>2.1919</v>
      </c>
      <c r="I15" s="20">
        <v>2.1774</v>
      </c>
      <c r="J15" s="20">
        <v>1.4066000000000001</v>
      </c>
      <c r="K15" s="20">
        <v>1.4554</v>
      </c>
      <c r="L15" s="20">
        <v>2.4266000000000001</v>
      </c>
      <c r="M15" s="20">
        <v>2.4662999999999999</v>
      </c>
      <c r="N15" s="20">
        <v>3.1488</v>
      </c>
      <c r="O15" s="20">
        <v>3.1507000000000001</v>
      </c>
      <c r="P15" s="20">
        <v>0.37919999999999998</v>
      </c>
      <c r="Q15" s="20">
        <v>0.41349999999999998</v>
      </c>
      <c r="R15" s="20">
        <v>1.6793</v>
      </c>
      <c r="S15" s="20">
        <v>1.6033999999999999</v>
      </c>
      <c r="T15" s="20">
        <v>1.6033999999999999</v>
      </c>
      <c r="U15" s="20">
        <v>1.5980000000000001</v>
      </c>
      <c r="V15" s="19">
        <v>2.4590999999999998</v>
      </c>
      <c r="W15" s="19">
        <v>2.4988000000000001</v>
      </c>
      <c r="X15" s="19">
        <v>1.1322000000000001</v>
      </c>
      <c r="Y15" s="19">
        <v>1.1484000000000001</v>
      </c>
      <c r="Z15" s="19">
        <v>2.0185</v>
      </c>
      <c r="AA15" s="19">
        <v>2.1341000000000001</v>
      </c>
      <c r="AB15" s="19">
        <v>2.0331000000000001</v>
      </c>
      <c r="AC15" s="19">
        <v>1.9049</v>
      </c>
      <c r="AD15" s="19">
        <v>1.8345</v>
      </c>
      <c r="AE15" s="19">
        <v>1.8615999999999999</v>
      </c>
      <c r="AF15" s="19">
        <v>1.0364</v>
      </c>
      <c r="AG15" s="19">
        <v>1.2204999999999999</v>
      </c>
      <c r="AH15" s="19">
        <v>1.5548</v>
      </c>
      <c r="AI15" s="19">
        <v>2.3315000000000001</v>
      </c>
      <c r="AJ15" s="19">
        <v>1.8615999999999999</v>
      </c>
      <c r="AK15" s="19">
        <v>2.1089000000000002</v>
      </c>
      <c r="AL15" s="19">
        <v>1.9032</v>
      </c>
      <c r="AM15" s="19">
        <v>1.7567999999999999</v>
      </c>
      <c r="AN15" s="19">
        <v>0.9859</v>
      </c>
      <c r="AO15" s="19">
        <v>1.2838000000000001</v>
      </c>
      <c r="AP15" s="19">
        <v>1.6849000000000001</v>
      </c>
      <c r="AQ15" s="19">
        <v>2.6909000000000001</v>
      </c>
      <c r="AR15" s="19">
        <v>1.0942000000000001</v>
      </c>
      <c r="AS15" s="19">
        <v>2.1179999999999999</v>
      </c>
      <c r="AT15" s="19">
        <v>2.4735</v>
      </c>
      <c r="AU15" s="19">
        <v>1.3668</v>
      </c>
      <c r="AV15" s="19">
        <v>1.5980000000000001</v>
      </c>
      <c r="AW15" s="19">
        <v>2.0007000000000001</v>
      </c>
      <c r="AX15" s="19">
        <v>3.7698999999999998</v>
      </c>
      <c r="AY15" s="19">
        <v>3.6164999999999998</v>
      </c>
      <c r="AZ15" s="19">
        <v>0.6663</v>
      </c>
      <c r="BA15" s="19">
        <v>0.44779999999999998</v>
      </c>
      <c r="BC15" s="11" t="str">
        <f ca="1">INDIRECT(ADDRESS(1, MATCH(MAX(D15:BA15),D15:BA15,0)+3, 4),TRUE)</f>
        <v>NGRPW</v>
      </c>
      <c r="BD15" s="11" t="str">
        <f t="shared" ref="BD15" ca="1" si="4">BC15</f>
        <v>NGRPW</v>
      </c>
      <c r="BE15" s="11"/>
    </row>
    <row r="16" spans="1:57" x14ac:dyDescent="0.3">
      <c r="A16" s="27"/>
      <c r="B16" s="27"/>
      <c r="C16" s="23" t="s">
        <v>84</v>
      </c>
      <c r="D16" s="20">
        <v>11.3378</v>
      </c>
      <c r="E16" s="20">
        <v>10.395200000000001</v>
      </c>
      <c r="F16" s="20">
        <v>9.1926000000000005</v>
      </c>
      <c r="G16" s="20">
        <v>9.5502000000000002</v>
      </c>
      <c r="H16" s="20">
        <v>10.857100000000001</v>
      </c>
      <c r="I16" s="20">
        <v>10.689299999999999</v>
      </c>
      <c r="J16" s="20">
        <v>12.4481</v>
      </c>
      <c r="K16" s="20">
        <v>9.9219000000000008</v>
      </c>
      <c r="L16" s="20">
        <v>11.6411</v>
      </c>
      <c r="M16" s="20">
        <v>10.806900000000001</v>
      </c>
      <c r="N16" s="20">
        <v>12.6106</v>
      </c>
      <c r="O16" s="20">
        <v>11.911899999999999</v>
      </c>
      <c r="P16" s="20">
        <v>9.5066000000000006</v>
      </c>
      <c r="Q16" s="20">
        <v>8.7934999999999999</v>
      </c>
      <c r="R16" s="20">
        <v>10.8719</v>
      </c>
      <c r="S16" s="20">
        <v>12.5512</v>
      </c>
      <c r="T16" s="20">
        <v>10.6119</v>
      </c>
      <c r="U16" s="20">
        <v>12.4374</v>
      </c>
      <c r="V16" s="19">
        <v>10.5632</v>
      </c>
      <c r="W16" s="19">
        <v>11.516500000000001</v>
      </c>
      <c r="X16" s="19">
        <v>7.4863</v>
      </c>
      <c r="Y16" s="19">
        <v>7.5621</v>
      </c>
      <c r="Z16" s="19">
        <v>6.8362999999999996</v>
      </c>
      <c r="AA16" s="19">
        <v>10.7636</v>
      </c>
      <c r="AB16" s="19">
        <v>14.333</v>
      </c>
      <c r="AC16" s="19">
        <v>11.917</v>
      </c>
      <c r="AD16" s="19">
        <v>14.3346</v>
      </c>
      <c r="AE16" s="19">
        <v>10.528499999999999</v>
      </c>
      <c r="AF16" s="19">
        <v>8.6471</v>
      </c>
      <c r="AG16" s="19">
        <v>8.8438999999999997</v>
      </c>
      <c r="AH16" s="19">
        <v>10.196400000000001</v>
      </c>
      <c r="AI16" s="19">
        <v>9.2989999999999995</v>
      </c>
      <c r="AJ16" s="19">
        <v>12.4209</v>
      </c>
      <c r="AK16" s="19">
        <v>14.5318</v>
      </c>
      <c r="AL16" s="19">
        <v>11.1769</v>
      </c>
      <c r="AM16" s="19">
        <v>12.8344</v>
      </c>
      <c r="AN16" s="19">
        <v>8.7121999999999993</v>
      </c>
      <c r="AO16" s="19">
        <v>9.8353000000000002</v>
      </c>
      <c r="AP16" s="19">
        <v>9.7666000000000004</v>
      </c>
      <c r="AQ16" s="19">
        <v>10.636900000000001</v>
      </c>
      <c r="AR16" s="19">
        <v>10.5631</v>
      </c>
      <c r="AS16" s="19">
        <v>10.8087</v>
      </c>
      <c r="AT16" s="19">
        <v>12.762499999999999</v>
      </c>
      <c r="AU16" s="19">
        <v>11.1427</v>
      </c>
      <c r="AV16" s="19">
        <v>12.968299999999999</v>
      </c>
      <c r="AW16" s="19">
        <v>14.950900000000001</v>
      </c>
      <c r="AX16" s="19">
        <v>14.6006</v>
      </c>
      <c r="AY16" s="19">
        <v>14.347799999999999</v>
      </c>
      <c r="AZ16" s="19">
        <v>8.6239000000000008</v>
      </c>
      <c r="BA16" s="19">
        <v>5.1550000000000002</v>
      </c>
      <c r="BC16" s="11" t="str">
        <f ca="1">INDIRECT(ADDRESS(1, MATCH(MAX(D16:BA16),D16:BA16,0)+3, 4),TRUE)</f>
        <v>NGRD</v>
      </c>
      <c r="BD16" s="11"/>
      <c r="BE16" s="11" t="str">
        <f t="shared" ref="BE16" ca="1" si="5">BC16</f>
        <v>NGRD</v>
      </c>
    </row>
    <row r="17" spans="1:57" x14ac:dyDescent="0.3">
      <c r="A17" s="33" t="s">
        <v>57</v>
      </c>
      <c r="B17" s="27"/>
      <c r="C17" s="2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4" t="s">
        <v>75</v>
      </c>
      <c r="B18" s="26" t="s">
        <v>36</v>
      </c>
      <c r="C18" s="23" t="s">
        <v>23</v>
      </c>
      <c r="D18" s="20">
        <v>1.7445999999999999</v>
      </c>
      <c r="E18" s="20">
        <v>1.7528999999999999</v>
      </c>
      <c r="F18" s="20">
        <v>1.6234</v>
      </c>
      <c r="G18" s="20">
        <v>1.6186</v>
      </c>
      <c r="H18" s="20">
        <v>1.4924999999999999</v>
      </c>
      <c r="I18" s="20">
        <v>1.5466</v>
      </c>
      <c r="J18" s="20">
        <v>2.1850999999999998</v>
      </c>
      <c r="K18" s="20">
        <v>2.0325000000000002</v>
      </c>
      <c r="L18" s="20">
        <v>1.7863</v>
      </c>
      <c r="M18" s="20">
        <v>1.6778999999999999</v>
      </c>
      <c r="N18" s="20">
        <v>2.4127999999999998</v>
      </c>
      <c r="O18" s="20">
        <v>2.4864000000000002</v>
      </c>
      <c r="P18" s="20">
        <v>0.4521</v>
      </c>
      <c r="Q18" s="20">
        <v>0.5736</v>
      </c>
      <c r="R18" s="20">
        <v>1.3269</v>
      </c>
      <c r="S18" s="20">
        <v>1.4144000000000001</v>
      </c>
      <c r="T18" s="20">
        <v>1.3727</v>
      </c>
      <c r="U18" s="20">
        <v>1.3894</v>
      </c>
      <c r="V18" s="19">
        <v>1.8168</v>
      </c>
      <c r="W18" s="19">
        <v>1.6668000000000001</v>
      </c>
      <c r="X18" s="19">
        <v>1.2471000000000001</v>
      </c>
      <c r="Y18" s="19">
        <v>1.2672000000000001</v>
      </c>
      <c r="Z18" s="19">
        <v>1.6471</v>
      </c>
      <c r="AA18" s="19">
        <v>1.6964999999999999</v>
      </c>
      <c r="AB18" s="19">
        <v>1.44</v>
      </c>
      <c r="AC18" s="19">
        <v>1.4088000000000001</v>
      </c>
      <c r="AD18" s="19">
        <v>1.6783999999999999</v>
      </c>
      <c r="AE18" s="19">
        <v>1.7896000000000001</v>
      </c>
      <c r="AF18" s="19">
        <v>1.2319</v>
      </c>
      <c r="AG18" s="19">
        <v>1.1742999999999999</v>
      </c>
      <c r="AH18" s="19">
        <v>1.3807</v>
      </c>
      <c r="AI18" s="19">
        <v>1.33</v>
      </c>
      <c r="AJ18" s="19">
        <v>1.3047</v>
      </c>
      <c r="AK18" s="19">
        <v>1.4601999999999999</v>
      </c>
      <c r="AL18" s="19">
        <v>1.6396999999999999</v>
      </c>
      <c r="AM18" s="19">
        <v>1.7195</v>
      </c>
      <c r="AN18" s="19">
        <v>1.1742999999999999</v>
      </c>
      <c r="AO18" s="19">
        <v>1.1507000000000001</v>
      </c>
      <c r="AP18" s="19">
        <v>1.3161</v>
      </c>
      <c r="AQ18" s="19">
        <v>1.2647999999999999</v>
      </c>
      <c r="AR18" s="19">
        <v>1.3852</v>
      </c>
      <c r="AS18" s="19">
        <v>1.6323000000000001</v>
      </c>
      <c r="AT18" s="19">
        <v>1.921</v>
      </c>
      <c r="AU18" s="19">
        <v>1.4227000000000001</v>
      </c>
      <c r="AV18" s="19">
        <v>2.0137999999999998</v>
      </c>
      <c r="AW18" s="19">
        <v>1.8631</v>
      </c>
      <c r="AX18" s="19">
        <v>2.1162000000000001</v>
      </c>
      <c r="AY18" s="19">
        <v>2.0171999999999999</v>
      </c>
      <c r="AZ18" s="19">
        <v>0.38329999999999997</v>
      </c>
      <c r="BA18" s="19">
        <v>0.59640000000000004</v>
      </c>
      <c r="BC18" s="11" t="str">
        <f ca="1">INDIRECT(ADDRESS(1, MATCH(MAX(D18:BA18),D18:BA18,0)+3, 4),TRUE)</f>
        <v>DAG2RDEPW</v>
      </c>
      <c r="BD18" s="11" t="str">
        <f ca="1">BC18</f>
        <v>DAG2RDEPW</v>
      </c>
      <c r="BE18" s="11"/>
    </row>
    <row r="19" spans="1:57" x14ac:dyDescent="0.3">
      <c r="A19" s="27"/>
      <c r="B19" s="27"/>
      <c r="C19" s="23" t="s">
        <v>84</v>
      </c>
      <c r="D19" s="20">
        <v>9.1130999999999993</v>
      </c>
      <c r="E19" s="20">
        <v>8.5360999999999994</v>
      </c>
      <c r="F19" s="20">
        <v>7.3323999999999998</v>
      </c>
      <c r="G19" s="20">
        <v>6.5407999999999999</v>
      </c>
      <c r="H19" s="20">
        <v>9.5256000000000007</v>
      </c>
      <c r="I19" s="20">
        <v>8.6224000000000007</v>
      </c>
      <c r="J19" s="20">
        <v>7.5707000000000004</v>
      </c>
      <c r="K19" s="20">
        <v>8.3908000000000005</v>
      </c>
      <c r="L19" s="20">
        <v>8.1126000000000005</v>
      </c>
      <c r="M19" s="20">
        <v>8.1334999999999997</v>
      </c>
      <c r="N19" s="20">
        <v>9.4910999999999994</v>
      </c>
      <c r="O19" s="20">
        <v>8.6390999999999991</v>
      </c>
      <c r="P19" s="20">
        <v>8.5329999999999995</v>
      </c>
      <c r="Q19" s="20">
        <v>8.5713000000000008</v>
      </c>
      <c r="R19" s="20">
        <v>7.4695999999999998</v>
      </c>
      <c r="S19" s="20">
        <v>8.1112000000000002</v>
      </c>
      <c r="T19" s="20">
        <v>6.7468000000000004</v>
      </c>
      <c r="U19" s="20">
        <v>7.5155000000000003</v>
      </c>
      <c r="V19" s="19">
        <v>8.4819999999999993</v>
      </c>
      <c r="W19" s="19">
        <v>6.8052000000000001</v>
      </c>
      <c r="X19" s="19">
        <v>6.7443</v>
      </c>
      <c r="Y19" s="19">
        <v>5.9804000000000004</v>
      </c>
      <c r="Z19" s="19">
        <v>6.0715000000000003</v>
      </c>
      <c r="AA19" s="19">
        <v>6.0824999999999996</v>
      </c>
      <c r="AB19" s="19">
        <v>8.2487999999999992</v>
      </c>
      <c r="AC19" s="19">
        <v>7.8475999999999999</v>
      </c>
      <c r="AD19" s="19">
        <v>8.2995999999999999</v>
      </c>
      <c r="AE19" s="19">
        <v>8.8251000000000008</v>
      </c>
      <c r="AF19" s="19">
        <v>7.4985999999999997</v>
      </c>
      <c r="AG19" s="19">
        <v>6.1368</v>
      </c>
      <c r="AH19" s="19">
        <v>6.9168000000000003</v>
      </c>
      <c r="AI19" s="19">
        <v>6.8903999999999996</v>
      </c>
      <c r="AJ19" s="19">
        <v>7.8407</v>
      </c>
      <c r="AK19" s="19">
        <v>7.3198999999999996</v>
      </c>
      <c r="AL19" s="19">
        <v>7.8746</v>
      </c>
      <c r="AM19" s="19">
        <v>8.0106999999999999</v>
      </c>
      <c r="AN19" s="19">
        <v>6.9545000000000003</v>
      </c>
      <c r="AO19" s="19">
        <v>6.9829999999999997</v>
      </c>
      <c r="AP19" s="19">
        <v>9.1881000000000004</v>
      </c>
      <c r="AQ19" s="19">
        <v>7.4565000000000001</v>
      </c>
      <c r="AR19" s="19">
        <v>7.4695999999999998</v>
      </c>
      <c r="AS19" s="19">
        <v>7.7302999999999997</v>
      </c>
      <c r="AT19" s="19">
        <v>7.8042999999999996</v>
      </c>
      <c r="AU19" s="19">
        <v>9.2594999999999992</v>
      </c>
      <c r="AV19" s="19">
        <v>8.8795999999999999</v>
      </c>
      <c r="AW19" s="19">
        <v>9.4733000000000001</v>
      </c>
      <c r="AX19" s="19">
        <v>8.3765999999999998</v>
      </c>
      <c r="AY19" s="19">
        <v>9.0670000000000002</v>
      </c>
      <c r="AZ19" s="19">
        <v>6.7572999999999999</v>
      </c>
      <c r="BA19" s="19">
        <v>5.9748999999999999</v>
      </c>
      <c r="BC19" s="11" t="str">
        <f t="shared" ref="BC19:BC26" ca="1" si="6">INDIRECT(ADDRESS(1, MATCH(MAX(AC19:BA19),AC19:BA19,0)+3, 4),TRUE)</f>
        <v>MIOAR</v>
      </c>
      <c r="BD19" s="11"/>
      <c r="BE19" s="11" t="str">
        <f ca="1">BC19</f>
        <v>MIOAR</v>
      </c>
    </row>
    <row r="20" spans="1:57" x14ac:dyDescent="0.3">
      <c r="A20" s="27"/>
      <c r="B20" s="26" t="s">
        <v>49</v>
      </c>
      <c r="C20" s="23" t="s">
        <v>23</v>
      </c>
      <c r="D20" s="20">
        <v>3.5568</v>
      </c>
      <c r="E20" s="20">
        <v>3.9106999999999998</v>
      </c>
      <c r="F20" s="20">
        <v>3.6583000000000001</v>
      </c>
      <c r="G20" s="20">
        <v>3.3403999999999998</v>
      </c>
      <c r="H20" s="20">
        <v>3.3077000000000001</v>
      </c>
      <c r="I20" s="20">
        <v>3.2317999999999998</v>
      </c>
      <c r="J20" s="20">
        <v>4.7992999999999997</v>
      </c>
      <c r="K20" s="20">
        <v>4.6169000000000002</v>
      </c>
      <c r="L20" s="20">
        <v>3.5207000000000002</v>
      </c>
      <c r="M20" s="20">
        <v>3.6616</v>
      </c>
      <c r="N20" s="20">
        <v>4.9855</v>
      </c>
      <c r="O20" s="20">
        <v>5.0576999999999996</v>
      </c>
      <c r="P20" s="20">
        <v>1.5148999999999999</v>
      </c>
      <c r="Q20" s="20">
        <v>1.3669</v>
      </c>
      <c r="R20" s="20">
        <v>1.7388999999999999</v>
      </c>
      <c r="S20" s="20">
        <v>1.6521999999999999</v>
      </c>
      <c r="T20" s="20">
        <v>1.6196999999999999</v>
      </c>
      <c r="U20" s="20">
        <v>1.7118</v>
      </c>
      <c r="V20" s="19">
        <v>3.7517999999999998</v>
      </c>
      <c r="W20" s="19">
        <v>3.5063</v>
      </c>
      <c r="X20" s="19">
        <v>2.2587999999999999</v>
      </c>
      <c r="Y20" s="19">
        <v>2.1505000000000001</v>
      </c>
      <c r="Z20" s="19">
        <v>3.6511</v>
      </c>
      <c r="AA20" s="19">
        <v>3.4885000000000002</v>
      </c>
      <c r="AB20" s="19">
        <v>2.0746000000000002</v>
      </c>
      <c r="AC20" s="19">
        <v>1.9464999999999999</v>
      </c>
      <c r="AD20" s="19">
        <v>3.3512</v>
      </c>
      <c r="AE20" s="19">
        <v>3.1343999999999999</v>
      </c>
      <c r="AF20" s="19">
        <v>2.9557000000000002</v>
      </c>
      <c r="AG20" s="19">
        <v>2.9123999999999999</v>
      </c>
      <c r="AH20" s="19">
        <v>4.0594000000000001</v>
      </c>
      <c r="AI20" s="19">
        <v>3.8481999999999998</v>
      </c>
      <c r="AJ20" s="19">
        <v>1.7369000000000001</v>
      </c>
      <c r="AK20" s="19">
        <v>1.8614999999999999</v>
      </c>
      <c r="AL20" s="19">
        <v>3.0948000000000002</v>
      </c>
      <c r="AM20" s="19">
        <v>3.0964999999999998</v>
      </c>
      <c r="AN20" s="19">
        <v>3.0244</v>
      </c>
      <c r="AO20" s="19">
        <v>2.8167</v>
      </c>
      <c r="AP20" s="19">
        <v>3.8679999999999999</v>
      </c>
      <c r="AQ20" s="19">
        <v>3.7109999999999999</v>
      </c>
      <c r="AR20" s="19">
        <v>1.8201000000000001</v>
      </c>
      <c r="AS20" s="19">
        <v>1.9843999999999999</v>
      </c>
      <c r="AT20" s="19">
        <v>3.3799000000000001</v>
      </c>
      <c r="AU20" s="19">
        <v>2.0512000000000001</v>
      </c>
      <c r="AV20" s="19">
        <v>4.2088999999999999</v>
      </c>
      <c r="AW20" s="19">
        <v>4.4238</v>
      </c>
      <c r="AX20" s="19">
        <v>4.8643000000000001</v>
      </c>
      <c r="AY20" s="19">
        <v>4.9728000000000003</v>
      </c>
      <c r="AZ20" s="19">
        <v>0.88839999999999997</v>
      </c>
      <c r="BA20" s="19">
        <v>1.4661</v>
      </c>
      <c r="BC20" s="11" t="str">
        <f ca="1">INDIRECT(ADDRESS(1, MATCH(MAX(AC20:BA20),AC20:BA20,0)+3, 4),TRUE)</f>
        <v>MIOARPW</v>
      </c>
      <c r="BD20" s="11" t="str">
        <f ca="1">BC20</f>
        <v>MIOARPW</v>
      </c>
      <c r="BE20" s="11"/>
    </row>
    <row r="21" spans="1:57" x14ac:dyDescent="0.3">
      <c r="A21" s="27"/>
      <c r="B21" s="27"/>
      <c r="C21" s="23" t="s">
        <v>84</v>
      </c>
      <c r="D21" s="20">
        <v>22.2151</v>
      </c>
      <c r="E21" s="20">
        <v>22.876000000000001</v>
      </c>
      <c r="F21" s="20">
        <v>15.7308</v>
      </c>
      <c r="G21" s="20">
        <v>14.8858</v>
      </c>
      <c r="H21" s="20">
        <v>21.283300000000001</v>
      </c>
      <c r="I21" s="20">
        <v>19.029800000000002</v>
      </c>
      <c r="J21" s="20">
        <v>15.949299999999999</v>
      </c>
      <c r="K21" s="20">
        <v>19.936</v>
      </c>
      <c r="L21" s="20">
        <v>22.276499999999999</v>
      </c>
      <c r="M21" s="20">
        <v>25.373200000000001</v>
      </c>
      <c r="N21" s="20">
        <v>28.0579</v>
      </c>
      <c r="O21" s="20">
        <v>24.266300000000001</v>
      </c>
      <c r="P21" s="20">
        <v>18.365100000000002</v>
      </c>
      <c r="Q21" s="20">
        <v>15.6259</v>
      </c>
      <c r="R21" s="20">
        <v>27.5184</v>
      </c>
      <c r="S21" s="20">
        <v>21.240100000000002</v>
      </c>
      <c r="T21" s="20">
        <v>23.157699999999998</v>
      </c>
      <c r="U21" s="20">
        <v>22.892199999999999</v>
      </c>
      <c r="V21" s="19">
        <v>18.797000000000001</v>
      </c>
      <c r="W21" s="19">
        <v>23.834800000000001</v>
      </c>
      <c r="X21" s="19">
        <v>19.443200000000001</v>
      </c>
      <c r="Y21" s="19">
        <v>15.508699999999999</v>
      </c>
      <c r="Z21" s="19">
        <v>14.726800000000001</v>
      </c>
      <c r="AA21" s="19">
        <v>14.5246</v>
      </c>
      <c r="AB21" s="19">
        <v>21.884399999999999</v>
      </c>
      <c r="AC21" s="19">
        <v>26.05</v>
      </c>
      <c r="AD21" s="19">
        <v>19.401800000000001</v>
      </c>
      <c r="AE21" s="19">
        <v>24.831299999999999</v>
      </c>
      <c r="AF21" s="19">
        <v>17.006699999999999</v>
      </c>
      <c r="AG21" s="19">
        <v>16.416599999999999</v>
      </c>
      <c r="AH21" s="19">
        <v>19.334399999999999</v>
      </c>
      <c r="AI21" s="19">
        <v>18.7456</v>
      </c>
      <c r="AJ21" s="19">
        <v>22.052399999999999</v>
      </c>
      <c r="AK21" s="19">
        <v>18.132400000000001</v>
      </c>
      <c r="AL21" s="19">
        <v>22.187999999999999</v>
      </c>
      <c r="AM21" s="19">
        <v>22.103000000000002</v>
      </c>
      <c r="AN21" s="19">
        <v>13.8489</v>
      </c>
      <c r="AO21" s="19">
        <v>16.584499999999998</v>
      </c>
      <c r="AP21" s="19">
        <v>17.454699999999999</v>
      </c>
      <c r="AQ21" s="19">
        <v>17.669599999999999</v>
      </c>
      <c r="AR21" s="19">
        <v>20.6279</v>
      </c>
      <c r="AS21" s="19">
        <v>24.065899999999999</v>
      </c>
      <c r="AT21" s="19">
        <v>18.988299999999999</v>
      </c>
      <c r="AU21" s="19">
        <v>21.100899999999999</v>
      </c>
      <c r="AV21" s="19">
        <v>24.365200000000002</v>
      </c>
      <c r="AW21" s="19">
        <v>21.885999999999999</v>
      </c>
      <c r="AX21" s="19">
        <v>25.755400000000002</v>
      </c>
      <c r="AY21" s="19">
        <v>26.604199999999999</v>
      </c>
      <c r="AZ21" s="19">
        <v>19.961600000000001</v>
      </c>
      <c r="BA21" s="19">
        <v>12.252599999999999</v>
      </c>
      <c r="BC21" s="11" t="str">
        <f t="shared" ca="1" si="6"/>
        <v>MIOARPW</v>
      </c>
      <c r="BD21" s="11"/>
      <c r="BE21" s="11" t="str">
        <f ca="1">BC21</f>
        <v>MIOARPW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2" t="s">
        <v>76</v>
      </c>
      <c r="B23" s="26" t="s">
        <v>36</v>
      </c>
      <c r="C23" s="23" t="s">
        <v>23</v>
      </c>
      <c r="D23" s="20">
        <v>1.7376</v>
      </c>
      <c r="E23" s="20">
        <v>1.6932</v>
      </c>
      <c r="F23" s="20">
        <v>1.4403999999999999</v>
      </c>
      <c r="G23" s="20">
        <v>1.3431999999999999</v>
      </c>
      <c r="H23" s="20">
        <v>1.7264999999999999</v>
      </c>
      <c r="I23" s="20">
        <v>1.6882999999999999</v>
      </c>
      <c r="J23" s="20">
        <v>1.3394999999999999</v>
      </c>
      <c r="K23" s="20">
        <v>1.4234</v>
      </c>
      <c r="L23" s="20">
        <v>1.8022</v>
      </c>
      <c r="M23" s="20">
        <v>1.889</v>
      </c>
      <c r="N23" s="20">
        <v>2.1265999999999998</v>
      </c>
      <c r="O23" s="20">
        <v>2.0488</v>
      </c>
      <c r="P23" s="20">
        <v>0.43959999999999999</v>
      </c>
      <c r="Q23" s="20">
        <v>0.53190000000000004</v>
      </c>
      <c r="R23" s="20">
        <v>1.4414</v>
      </c>
      <c r="S23" s="20">
        <v>1.3581000000000001</v>
      </c>
      <c r="T23" s="20">
        <v>1.3476999999999999</v>
      </c>
      <c r="U23" s="20">
        <v>1.3331</v>
      </c>
      <c r="V23" s="19">
        <v>1.7988</v>
      </c>
      <c r="W23" s="19">
        <v>1.8765000000000001</v>
      </c>
      <c r="X23" s="19">
        <v>1.1165</v>
      </c>
      <c r="Y23" s="19">
        <v>1.1623000000000001</v>
      </c>
      <c r="Z23" s="19">
        <v>1.4973000000000001</v>
      </c>
      <c r="AA23" s="19">
        <v>1.4293</v>
      </c>
      <c r="AB23" s="19">
        <v>1.3554999999999999</v>
      </c>
      <c r="AC23" s="19">
        <v>1.4944</v>
      </c>
      <c r="AD23" s="19">
        <v>1.625</v>
      </c>
      <c r="AE23" s="19">
        <v>1.607</v>
      </c>
      <c r="AF23" s="19">
        <v>0.91659999999999997</v>
      </c>
      <c r="AG23" s="19">
        <v>0.88949999999999996</v>
      </c>
      <c r="AH23" s="19">
        <v>1.1786000000000001</v>
      </c>
      <c r="AI23" s="19">
        <v>1.5242</v>
      </c>
      <c r="AJ23" s="19">
        <v>1.2408999999999999</v>
      </c>
      <c r="AK23" s="19">
        <v>1.2430000000000001</v>
      </c>
      <c r="AL23" s="19">
        <v>1.6695</v>
      </c>
      <c r="AM23" s="19">
        <v>1.6285000000000001</v>
      </c>
      <c r="AN23" s="19">
        <v>0.92989999999999995</v>
      </c>
      <c r="AO23" s="19">
        <v>0.92079999999999995</v>
      </c>
      <c r="AP23" s="19">
        <v>1.4249000000000001</v>
      </c>
      <c r="AQ23" s="19">
        <v>1.4117999999999999</v>
      </c>
      <c r="AR23" s="19">
        <v>1.4539</v>
      </c>
      <c r="AS23" s="19">
        <v>1.2267999999999999</v>
      </c>
      <c r="AT23" s="19">
        <v>1.7515000000000001</v>
      </c>
      <c r="AU23" s="19">
        <v>1.3581000000000001</v>
      </c>
      <c r="AV23" s="19">
        <v>1.7039</v>
      </c>
      <c r="AW23" s="19">
        <v>1.6609</v>
      </c>
      <c r="AX23" s="19">
        <v>2.3605</v>
      </c>
      <c r="AY23" s="19">
        <v>1.6456</v>
      </c>
      <c r="AZ23" s="19">
        <v>0.33119999999999999</v>
      </c>
      <c r="BA23" s="19">
        <v>0.75790000000000002</v>
      </c>
      <c r="BC23" s="11" t="str">
        <f t="shared" ca="1" si="6"/>
        <v>MIOARD</v>
      </c>
      <c r="BD23" s="11" t="str">
        <f t="shared" ref="BD23" ca="1" si="7">BC23</f>
        <v>MIOARD</v>
      </c>
      <c r="BE23" s="11"/>
    </row>
    <row r="24" spans="1:57" x14ac:dyDescent="0.3">
      <c r="A24" s="27"/>
      <c r="B24" s="27"/>
      <c r="C24" s="23" t="s">
        <v>84</v>
      </c>
      <c r="D24" s="20">
        <v>7.2613000000000003</v>
      </c>
      <c r="E24" s="20">
        <v>9.0006000000000004</v>
      </c>
      <c r="F24" s="20">
        <v>5.2907999999999999</v>
      </c>
      <c r="G24" s="20">
        <v>5.2887000000000004</v>
      </c>
      <c r="H24" s="20">
        <v>8.7523999999999997</v>
      </c>
      <c r="I24" s="20">
        <v>8.3752999999999993</v>
      </c>
      <c r="J24" s="20">
        <v>7.0909000000000004</v>
      </c>
      <c r="K24" s="20">
        <v>9.1720000000000006</v>
      </c>
      <c r="L24" s="20">
        <v>7.6174999999999997</v>
      </c>
      <c r="M24" s="20">
        <v>8.4320000000000004</v>
      </c>
      <c r="N24" s="20">
        <v>10.122199999999999</v>
      </c>
      <c r="O24" s="20">
        <v>9.3500999999999994</v>
      </c>
      <c r="P24" s="20">
        <v>9.3232999999999997</v>
      </c>
      <c r="Q24" s="20">
        <v>7.9789000000000003</v>
      </c>
      <c r="R24" s="20">
        <v>7.2843</v>
      </c>
      <c r="S24" s="20">
        <v>9.6296999999999997</v>
      </c>
      <c r="T24" s="20">
        <v>9.0006000000000004</v>
      </c>
      <c r="U24" s="20">
        <v>8.7568999999999999</v>
      </c>
      <c r="V24" s="19">
        <v>8.1341000000000001</v>
      </c>
      <c r="W24" s="19">
        <v>8.8506999999999998</v>
      </c>
      <c r="X24" s="19">
        <v>6.9051</v>
      </c>
      <c r="Y24" s="19">
        <v>5.3429000000000002</v>
      </c>
      <c r="Z24" s="19">
        <v>4.5639000000000003</v>
      </c>
      <c r="AA24" s="19">
        <v>6.1989999999999998</v>
      </c>
      <c r="AB24" s="19">
        <v>9.2036999999999995</v>
      </c>
      <c r="AC24" s="19">
        <v>8.7683999999999997</v>
      </c>
      <c r="AD24" s="19">
        <v>7.3311999999999999</v>
      </c>
      <c r="AE24" s="19">
        <v>9.3515999999999995</v>
      </c>
      <c r="AF24" s="19">
        <v>7.5853000000000002</v>
      </c>
      <c r="AG24" s="19">
        <v>7.3395000000000001</v>
      </c>
      <c r="AH24" s="19">
        <v>9.7324999999999999</v>
      </c>
      <c r="AI24" s="19">
        <v>8.3154000000000003</v>
      </c>
      <c r="AJ24" s="19">
        <v>8.0809999999999995</v>
      </c>
      <c r="AK24" s="19">
        <v>8.2385000000000002</v>
      </c>
      <c r="AL24" s="19">
        <v>8.7184000000000008</v>
      </c>
      <c r="AM24" s="19">
        <v>8.3068000000000008</v>
      </c>
      <c r="AN24" s="19">
        <v>7.9074999999999998</v>
      </c>
      <c r="AO24" s="19">
        <v>6.3674999999999997</v>
      </c>
      <c r="AP24" s="19">
        <v>7.8474000000000004</v>
      </c>
      <c r="AQ24" s="19">
        <v>9.0021000000000004</v>
      </c>
      <c r="AR24" s="19">
        <v>8.3986999999999998</v>
      </c>
      <c r="AS24" s="19">
        <v>7.06</v>
      </c>
      <c r="AT24" s="19">
        <v>6.7245999999999997</v>
      </c>
      <c r="AU24" s="19">
        <v>7.1238999999999999</v>
      </c>
      <c r="AV24" s="19">
        <v>9.8400999999999996</v>
      </c>
      <c r="AW24" s="19">
        <v>9.8386999999999993</v>
      </c>
      <c r="AX24" s="19">
        <v>9.6734000000000009</v>
      </c>
      <c r="AY24" s="19">
        <v>9.6006999999999998</v>
      </c>
      <c r="AZ24" s="19">
        <v>6.7134999999999998</v>
      </c>
      <c r="BA24" s="19">
        <v>5.0378999999999996</v>
      </c>
      <c r="BC24" s="11" t="str">
        <f t="shared" ca="1" si="6"/>
        <v>MIOADPW</v>
      </c>
      <c r="BD24" s="11"/>
      <c r="BE24" s="11" t="str">
        <f t="shared" ref="BE24" ca="1" si="8">BC24</f>
        <v>MIOADPW</v>
      </c>
    </row>
    <row r="25" spans="1:57" x14ac:dyDescent="0.3">
      <c r="A25" s="27"/>
      <c r="B25" s="26" t="s">
        <v>49</v>
      </c>
      <c r="C25" s="23" t="s">
        <v>23</v>
      </c>
      <c r="D25" s="20">
        <v>3.6977000000000002</v>
      </c>
      <c r="E25" s="20">
        <v>3.6181999999999999</v>
      </c>
      <c r="F25" s="20">
        <v>3.1560000000000001</v>
      </c>
      <c r="G25" s="20">
        <v>3.0766</v>
      </c>
      <c r="H25" s="20">
        <v>3.6038000000000001</v>
      </c>
      <c r="I25" s="20">
        <v>3.5531999999999999</v>
      </c>
      <c r="J25" s="20">
        <v>3.2898000000000001</v>
      </c>
      <c r="K25" s="20">
        <v>3.2915999999999999</v>
      </c>
      <c r="L25" s="20">
        <v>3.8239999999999998</v>
      </c>
      <c r="M25" s="20">
        <v>3.6254</v>
      </c>
      <c r="N25" s="20">
        <v>5.4561999999999999</v>
      </c>
      <c r="O25" s="20">
        <v>5.1927000000000003</v>
      </c>
      <c r="P25" s="20">
        <v>1.504</v>
      </c>
      <c r="Q25" s="20">
        <v>1.1809000000000001</v>
      </c>
      <c r="R25" s="20">
        <v>1.5438000000000001</v>
      </c>
      <c r="S25" s="20">
        <v>1.6576</v>
      </c>
      <c r="T25" s="20">
        <v>1.7009000000000001</v>
      </c>
      <c r="U25" s="20">
        <v>1.7767999999999999</v>
      </c>
      <c r="V25" s="19">
        <v>4.0370999999999997</v>
      </c>
      <c r="W25" s="19">
        <v>3.6002000000000001</v>
      </c>
      <c r="X25" s="19">
        <v>1.5329999999999999</v>
      </c>
      <c r="Y25" s="19">
        <v>1.4734</v>
      </c>
      <c r="Z25" s="19">
        <v>2.8418999999999999</v>
      </c>
      <c r="AA25" s="19">
        <v>2.9790999999999999</v>
      </c>
      <c r="AB25" s="19">
        <v>2.0512000000000001</v>
      </c>
      <c r="AC25" s="19">
        <v>2.3111999999999999</v>
      </c>
      <c r="AD25" s="19">
        <v>3.4830999999999999</v>
      </c>
      <c r="AE25" s="19">
        <v>3.1778</v>
      </c>
      <c r="AF25" s="19">
        <v>2.8799000000000001</v>
      </c>
      <c r="AG25" s="19">
        <v>2.7065000000000001</v>
      </c>
      <c r="AH25" s="19">
        <v>3.1150000000000002</v>
      </c>
      <c r="AI25" s="19">
        <v>4.5130999999999997</v>
      </c>
      <c r="AJ25" s="19">
        <v>1.9771000000000001</v>
      </c>
      <c r="AK25" s="19">
        <v>1.8614999999999999</v>
      </c>
      <c r="AL25" s="19">
        <v>3.5642999999999998</v>
      </c>
      <c r="AM25" s="19">
        <v>3.3203999999999998</v>
      </c>
      <c r="AN25" s="19">
        <v>2.6957</v>
      </c>
      <c r="AO25" s="19">
        <v>2.7787999999999999</v>
      </c>
      <c r="AP25" s="19">
        <v>2.9723000000000002</v>
      </c>
      <c r="AQ25" s="19">
        <v>4.0651999999999999</v>
      </c>
      <c r="AR25" s="19">
        <v>1.1755</v>
      </c>
      <c r="AS25" s="19">
        <v>1.6847000000000001</v>
      </c>
      <c r="AT25" s="19">
        <v>3.8746</v>
      </c>
      <c r="AU25" s="19">
        <v>2.0908000000000002</v>
      </c>
      <c r="AV25" s="19">
        <v>3.6583000000000001</v>
      </c>
      <c r="AW25" s="19">
        <v>3.6528999999999998</v>
      </c>
      <c r="AX25" s="19">
        <v>5.8967999999999998</v>
      </c>
      <c r="AY25" s="19">
        <v>4.6546000000000003</v>
      </c>
      <c r="AZ25" s="19">
        <v>0.83420000000000005</v>
      </c>
      <c r="BA25" s="19">
        <v>1.6704000000000001</v>
      </c>
      <c r="BC25" s="11" t="str">
        <f ca="1">INDIRECT(ADDRESS(1, MATCH(MAX(AC25:BA25),AC25:BA25,0)+3, 4),TRUE)</f>
        <v>MIOARD</v>
      </c>
      <c r="BD25" s="11" t="str">
        <f t="shared" ref="BD25" ca="1" si="9">BC25</f>
        <v>MIOARD</v>
      </c>
      <c r="BE25" s="11"/>
    </row>
    <row r="26" spans="1:57" x14ac:dyDescent="0.3">
      <c r="A26" s="27"/>
      <c r="B26" s="27"/>
      <c r="C26" s="23" t="s">
        <v>84</v>
      </c>
      <c r="D26" s="20">
        <v>23.796900000000001</v>
      </c>
      <c r="E26" s="20">
        <v>22.4697</v>
      </c>
      <c r="F26" s="20">
        <v>12.8979</v>
      </c>
      <c r="G26" s="20">
        <v>13.520799999999999</v>
      </c>
      <c r="H26" s="20">
        <v>20.4236</v>
      </c>
      <c r="I26" s="20">
        <v>17.872299999999999</v>
      </c>
      <c r="J26" s="20">
        <v>18.688199999999998</v>
      </c>
      <c r="K26" s="20">
        <v>18.661300000000001</v>
      </c>
      <c r="L26" s="20">
        <v>20.660399999999999</v>
      </c>
      <c r="M26" s="20">
        <v>20.9313</v>
      </c>
      <c r="N26" s="20">
        <v>22.530899999999999</v>
      </c>
      <c r="O26" s="20">
        <v>24.8188</v>
      </c>
      <c r="P26" s="20">
        <v>19.423100000000002</v>
      </c>
      <c r="Q26" s="20">
        <v>19.110900000000001</v>
      </c>
      <c r="R26" s="20">
        <v>24.9345</v>
      </c>
      <c r="S26" s="20">
        <v>22.7514</v>
      </c>
      <c r="T26" s="20">
        <v>24.576899999999998</v>
      </c>
      <c r="U26" s="20">
        <v>25.4924</v>
      </c>
      <c r="V26" s="19">
        <v>21.846800000000002</v>
      </c>
      <c r="W26" s="19">
        <v>23.038499999999999</v>
      </c>
      <c r="X26" s="19">
        <v>16.131799999999998</v>
      </c>
      <c r="Y26" s="19">
        <v>13.721299999999999</v>
      </c>
      <c r="Z26" s="19">
        <v>13.526199999999999</v>
      </c>
      <c r="AA26" s="19">
        <v>19.5229</v>
      </c>
      <c r="AB26" s="19">
        <v>18.7226</v>
      </c>
      <c r="AC26" s="19">
        <v>20.6891</v>
      </c>
      <c r="AD26" s="19">
        <v>20.019100000000002</v>
      </c>
      <c r="AE26" s="19">
        <v>23.778400000000001</v>
      </c>
      <c r="AF26" s="19">
        <v>18.265799999999999</v>
      </c>
      <c r="AG26" s="19">
        <v>20.237400000000001</v>
      </c>
      <c r="AH26" s="19">
        <v>17.283300000000001</v>
      </c>
      <c r="AI26" s="19">
        <v>15.418100000000001</v>
      </c>
      <c r="AJ26" s="19">
        <v>20.6403</v>
      </c>
      <c r="AK26" s="19">
        <v>17.964200000000002</v>
      </c>
      <c r="AL26" s="19">
        <v>18.357900000000001</v>
      </c>
      <c r="AM26" s="19">
        <v>20.954499999999999</v>
      </c>
      <c r="AN26" s="19">
        <v>17.574200000000001</v>
      </c>
      <c r="AO26" s="19">
        <v>19.981100000000001</v>
      </c>
      <c r="AP26" s="19">
        <v>19.681100000000001</v>
      </c>
      <c r="AQ26" s="19">
        <v>21.046199999999999</v>
      </c>
      <c r="AR26" s="19">
        <v>24.300699999999999</v>
      </c>
      <c r="AS26" s="19">
        <v>21.516300000000001</v>
      </c>
      <c r="AT26" s="19">
        <v>16.012699999999999</v>
      </c>
      <c r="AU26" s="19">
        <v>22.043500000000002</v>
      </c>
      <c r="AV26" s="19">
        <v>26.6462</v>
      </c>
      <c r="AW26" s="19">
        <v>23.258800000000001</v>
      </c>
      <c r="AX26" s="19">
        <v>27.001899999999999</v>
      </c>
      <c r="AY26" s="19">
        <v>24.1326</v>
      </c>
      <c r="AZ26" s="19">
        <v>12.469900000000001</v>
      </c>
      <c r="BA26" s="19">
        <v>15.472899999999999</v>
      </c>
      <c r="BC26" s="11" t="str">
        <f t="shared" ca="1" si="6"/>
        <v>MIOARD</v>
      </c>
      <c r="BD26" s="11"/>
      <c r="BE26" s="11" t="str">
        <f t="shared" ref="BE26" ca="1" si="10">BC26</f>
        <v>MIOARD</v>
      </c>
    </row>
    <row r="27" spans="1:57" x14ac:dyDescent="0.3">
      <c r="A27" s="33" t="s">
        <v>58</v>
      </c>
      <c r="B27" s="27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4" t="s">
        <v>75</v>
      </c>
      <c r="B28" s="26" t="s">
        <v>36</v>
      </c>
      <c r="C28" s="23" t="s">
        <v>23</v>
      </c>
      <c r="D28" s="20">
        <v>2.6877</v>
      </c>
      <c r="E28" s="20">
        <v>3.1570999999999998</v>
      </c>
      <c r="F28" s="20">
        <v>3.1760000000000002</v>
      </c>
      <c r="G28" s="20">
        <v>3.0615000000000001</v>
      </c>
      <c r="H28" s="20">
        <v>2.5632999999999999</v>
      </c>
      <c r="I28" s="20">
        <v>2.5543</v>
      </c>
      <c r="J28" s="20">
        <v>3.4836</v>
      </c>
      <c r="K28" s="20">
        <v>3.3552</v>
      </c>
      <c r="L28" s="20">
        <v>2.7155</v>
      </c>
      <c r="M28" s="20">
        <v>3.3769999999999998</v>
      </c>
      <c r="N28" s="20">
        <v>3.5550000000000002</v>
      </c>
      <c r="O28" s="20">
        <v>3.4348000000000001</v>
      </c>
      <c r="P28" s="20">
        <v>1.2193000000000001</v>
      </c>
      <c r="Q28" s="20">
        <v>1.0046999999999999</v>
      </c>
      <c r="R28" s="20">
        <v>1.6268</v>
      </c>
      <c r="S28" s="20">
        <v>2.0287999999999999</v>
      </c>
      <c r="T28" s="20">
        <v>1.5664</v>
      </c>
      <c r="U28" s="20">
        <v>2.0143</v>
      </c>
      <c r="V28" s="19">
        <v>2.8904999999999998</v>
      </c>
      <c r="W28" s="19">
        <v>2.9472999999999998</v>
      </c>
      <c r="X28" s="19">
        <v>2.4489000000000001</v>
      </c>
      <c r="Y28" s="19">
        <v>2.4051999999999998</v>
      </c>
      <c r="Z28" s="19">
        <v>3.0644</v>
      </c>
      <c r="AA28" s="19">
        <v>3.1227</v>
      </c>
      <c r="AB28" s="19">
        <v>2.093</v>
      </c>
      <c r="AC28" s="19">
        <v>2.1646000000000001</v>
      </c>
      <c r="AD28" s="19">
        <v>2.2719999999999998</v>
      </c>
      <c r="AE28" s="19">
        <v>2.4581</v>
      </c>
      <c r="AF28" s="19">
        <v>1.7484999999999999</v>
      </c>
      <c r="AG28" s="19">
        <v>1.8541000000000001</v>
      </c>
      <c r="AH28" s="19">
        <v>1.9842</v>
      </c>
      <c r="AI28" s="19">
        <v>2.0034999999999998</v>
      </c>
      <c r="AJ28" s="19">
        <v>2.0819999999999999</v>
      </c>
      <c r="AK28" s="19">
        <v>2.3792</v>
      </c>
      <c r="AL28" s="19">
        <v>2.2151000000000001</v>
      </c>
      <c r="AM28" s="19">
        <v>2.238</v>
      </c>
      <c r="AN28" s="19">
        <v>1.8832</v>
      </c>
      <c r="AO28" s="19">
        <v>1.9457</v>
      </c>
      <c r="AP28" s="19">
        <v>2.0390000000000001</v>
      </c>
      <c r="AQ28" s="19">
        <v>1.9903999999999999</v>
      </c>
      <c r="AR28" s="19">
        <v>1.1831</v>
      </c>
      <c r="AS28" s="19">
        <v>2.4630000000000001</v>
      </c>
      <c r="AT28" s="19">
        <v>1.964</v>
      </c>
      <c r="AU28" s="19">
        <v>1.9411</v>
      </c>
      <c r="AV28" s="19">
        <v>2.59</v>
      </c>
      <c r="AW28" s="19">
        <v>2.5095000000000001</v>
      </c>
      <c r="AX28" s="19">
        <v>2.9209000000000001</v>
      </c>
      <c r="AY28" s="19">
        <v>2.5217999999999998</v>
      </c>
      <c r="AZ28" s="19">
        <v>0.95609999999999995</v>
      </c>
      <c r="BA28" s="19">
        <v>1.6635</v>
      </c>
      <c r="BC28" s="11" t="str">
        <f ca="1">INDIRECT(ADDRESS(1, MATCH(MAX(D28:BA28),D28:BA28,0)+3, 4),TRUE)</f>
        <v>DAG2REPW</v>
      </c>
      <c r="BD28" s="11" t="str">
        <f ca="1">BC28</f>
        <v>DAG2REPW</v>
      </c>
      <c r="BE28" s="11"/>
    </row>
    <row r="29" spans="1:57" x14ac:dyDescent="0.3">
      <c r="A29" s="27"/>
      <c r="B29" s="27"/>
      <c r="C29" s="23" t="s">
        <v>84</v>
      </c>
      <c r="D29" s="20">
        <v>14.2477</v>
      </c>
      <c r="E29" s="20">
        <v>15.045500000000001</v>
      </c>
      <c r="F29" s="20">
        <v>13.481299999999999</v>
      </c>
      <c r="G29" s="20">
        <v>12.321899999999999</v>
      </c>
      <c r="H29" s="20">
        <v>12.4246</v>
      </c>
      <c r="I29" s="20">
        <v>15.155099999999999</v>
      </c>
      <c r="J29" s="20">
        <v>15.874499999999999</v>
      </c>
      <c r="K29" s="20">
        <v>12.612500000000001</v>
      </c>
      <c r="L29" s="20">
        <v>13.9374</v>
      </c>
      <c r="M29" s="20">
        <v>14.391500000000001</v>
      </c>
      <c r="N29" s="20">
        <v>15.452400000000001</v>
      </c>
      <c r="O29" s="20">
        <v>17.870899999999999</v>
      </c>
      <c r="P29" s="20">
        <v>13.6722</v>
      </c>
      <c r="Q29" s="20">
        <v>13.606400000000001</v>
      </c>
      <c r="R29" s="20">
        <v>13.1333</v>
      </c>
      <c r="S29" s="20">
        <v>16.003699999999998</v>
      </c>
      <c r="T29" s="20">
        <v>13.829000000000001</v>
      </c>
      <c r="U29" s="20">
        <v>16.099499999999999</v>
      </c>
      <c r="V29" s="19">
        <v>13.479100000000001</v>
      </c>
      <c r="W29" s="19">
        <v>15.41</v>
      </c>
      <c r="X29" s="19">
        <v>14.4808</v>
      </c>
      <c r="Y29" s="19">
        <v>13.146699999999999</v>
      </c>
      <c r="Z29" s="19">
        <v>13.9458</v>
      </c>
      <c r="AA29" s="19">
        <v>11.868499999999999</v>
      </c>
      <c r="AB29" s="19">
        <v>12.426600000000001</v>
      </c>
      <c r="AC29" s="19">
        <v>12.819699999999999</v>
      </c>
      <c r="AD29" s="19">
        <v>11.680099999999999</v>
      </c>
      <c r="AE29" s="19">
        <v>12.544499999999999</v>
      </c>
      <c r="AF29" s="19">
        <v>14.549799999999999</v>
      </c>
      <c r="AG29" s="19">
        <v>13.9596</v>
      </c>
      <c r="AH29" s="19">
        <v>13.692</v>
      </c>
      <c r="AI29" s="19">
        <v>14.662100000000001</v>
      </c>
      <c r="AJ29" s="19">
        <v>13.693099999999999</v>
      </c>
      <c r="AK29" s="19">
        <v>13.434100000000001</v>
      </c>
      <c r="AL29" s="19">
        <v>13.2334</v>
      </c>
      <c r="AM29" s="19">
        <v>14.902100000000001</v>
      </c>
      <c r="AN29" s="19">
        <v>13.207599999999999</v>
      </c>
      <c r="AO29" s="19">
        <v>13.822800000000001</v>
      </c>
      <c r="AP29" s="19">
        <v>14.746600000000001</v>
      </c>
      <c r="AQ29" s="19">
        <v>13.231</v>
      </c>
      <c r="AR29" s="19">
        <v>14.056800000000001</v>
      </c>
      <c r="AS29" s="19">
        <v>11.8718</v>
      </c>
      <c r="AT29" s="19">
        <v>14.416399999999999</v>
      </c>
      <c r="AU29" s="19">
        <v>15.0449</v>
      </c>
      <c r="AV29" s="19">
        <v>16.603999999999999</v>
      </c>
      <c r="AW29" s="19">
        <v>17.497499999999999</v>
      </c>
      <c r="AX29" s="19">
        <v>16.776299999999999</v>
      </c>
      <c r="AY29" s="19">
        <v>17.477599999999999</v>
      </c>
      <c r="AZ29" s="19">
        <v>14.1936</v>
      </c>
      <c r="BA29" s="19">
        <v>12.2072</v>
      </c>
      <c r="BC29" s="11" t="str">
        <f ca="1">INDIRECT(ADDRESS(1, MATCH(MAX(D29:BA29),D29:BA29,0)+3, 4),TRUE)</f>
        <v>DAG2RDEPW</v>
      </c>
      <c r="BD29" s="11"/>
      <c r="BE29" s="11" t="str">
        <f ca="1">BC29</f>
        <v>DAG2RDEPW</v>
      </c>
    </row>
    <row r="30" spans="1:57" x14ac:dyDescent="0.3">
      <c r="A30" s="27"/>
      <c r="B30" s="26" t="s">
        <v>49</v>
      </c>
      <c r="C30" s="23" t="s">
        <v>23</v>
      </c>
      <c r="D30" s="20">
        <v>6.2868000000000004</v>
      </c>
      <c r="E30" s="20">
        <v>6.9801000000000002</v>
      </c>
      <c r="F30" s="20">
        <v>7.5763999999999996</v>
      </c>
      <c r="G30" s="20">
        <v>8.1813000000000002</v>
      </c>
      <c r="H30" s="20">
        <v>6.0124000000000004</v>
      </c>
      <c r="I30" s="20">
        <v>6.2778</v>
      </c>
      <c r="J30" s="20">
        <v>8.1109000000000009</v>
      </c>
      <c r="K30" s="20">
        <v>8.3493999999999993</v>
      </c>
      <c r="L30" s="20">
        <v>5.9508999999999999</v>
      </c>
      <c r="M30" s="20">
        <v>6.6478999999999999</v>
      </c>
      <c r="N30" s="20">
        <v>8.8134999999999994</v>
      </c>
      <c r="O30" s="20">
        <v>9.2034000000000002</v>
      </c>
      <c r="P30" s="20">
        <v>3.2448000000000001</v>
      </c>
      <c r="Q30" s="20">
        <v>3.0137</v>
      </c>
      <c r="R30" s="20">
        <v>2.9035000000000002</v>
      </c>
      <c r="S30" s="20">
        <v>2.8548</v>
      </c>
      <c r="T30" s="20">
        <v>2.8222999999999998</v>
      </c>
      <c r="U30" s="20">
        <v>2.4809999999999999</v>
      </c>
      <c r="V30" s="19">
        <v>5.8498000000000001</v>
      </c>
      <c r="W30" s="19">
        <v>6.9476000000000004</v>
      </c>
      <c r="X30" s="19">
        <v>5.7058999999999997</v>
      </c>
      <c r="Y30" s="19">
        <v>5.6428000000000003</v>
      </c>
      <c r="Z30" s="19">
        <v>8.5063999999999993</v>
      </c>
      <c r="AA30" s="19">
        <v>7.5781999999999998</v>
      </c>
      <c r="AB30" s="19">
        <v>3.7429000000000001</v>
      </c>
      <c r="AC30" s="19">
        <v>4.0281000000000002</v>
      </c>
      <c r="AD30" s="19">
        <v>5.3289</v>
      </c>
      <c r="AE30" s="19">
        <v>3.7665000000000002</v>
      </c>
      <c r="AF30" s="19">
        <v>4.8661000000000003</v>
      </c>
      <c r="AG30" s="19">
        <v>4.8643000000000001</v>
      </c>
      <c r="AH30" s="19">
        <v>6.8856000000000002</v>
      </c>
      <c r="AI30" s="19">
        <v>7.1276999999999999</v>
      </c>
      <c r="AJ30" s="19">
        <v>4.1563999999999997</v>
      </c>
      <c r="AK30" s="19">
        <v>4.0732999999999997</v>
      </c>
      <c r="AL30" s="19">
        <v>4.8197000000000001</v>
      </c>
      <c r="AM30" s="19">
        <v>3.7069999999999999</v>
      </c>
      <c r="AN30" s="19">
        <v>5.2670000000000003</v>
      </c>
      <c r="AO30" s="19">
        <v>5.0808999999999997</v>
      </c>
      <c r="AP30" s="19">
        <v>6.9234999999999998</v>
      </c>
      <c r="AQ30" s="19">
        <v>6.5515999999999996</v>
      </c>
      <c r="AR30" s="19">
        <v>3.1888000000000001</v>
      </c>
      <c r="AS30" s="19">
        <v>2.8927</v>
      </c>
      <c r="AT30" s="19">
        <v>5.7378999999999998</v>
      </c>
      <c r="AU30" s="19">
        <v>3.7267000000000001</v>
      </c>
      <c r="AV30" s="19">
        <v>7.0366</v>
      </c>
      <c r="AW30" s="19">
        <v>7.1539999999999999</v>
      </c>
      <c r="AX30" s="19">
        <v>9.1995000000000005</v>
      </c>
      <c r="AY30" s="19">
        <v>6.8757999999999999</v>
      </c>
      <c r="AZ30" s="19">
        <v>1.4300999999999999</v>
      </c>
      <c r="BA30" s="19">
        <v>3.1057000000000001</v>
      </c>
      <c r="BC30" s="11" t="str">
        <f ca="1">INDIRECT(ADDRESS(1, MATCH(MAX(D30:BA30),D30:BA30,0)+3, 4),TRUE)</f>
        <v>DAG2RDEPW</v>
      </c>
      <c r="BD30" s="11" t="str">
        <f ca="1">BC30</f>
        <v>DAG2RDEPW</v>
      </c>
      <c r="BE30" s="11"/>
    </row>
    <row r="31" spans="1:57" x14ac:dyDescent="0.3">
      <c r="A31" s="27"/>
      <c r="B31" s="27"/>
      <c r="C31" s="23" t="s">
        <v>84</v>
      </c>
      <c r="D31" s="20">
        <v>38.612400000000001</v>
      </c>
      <c r="E31" s="20">
        <v>39.024099999999997</v>
      </c>
      <c r="F31" s="20">
        <v>33.502099999999999</v>
      </c>
      <c r="G31" s="20">
        <v>32.458500000000001</v>
      </c>
      <c r="H31" s="20">
        <v>34.241199999999999</v>
      </c>
      <c r="I31" s="20">
        <v>34.963299999999997</v>
      </c>
      <c r="J31" s="20">
        <v>31.668800000000001</v>
      </c>
      <c r="K31" s="20">
        <v>35.273200000000003</v>
      </c>
      <c r="L31" s="20">
        <v>32.220300000000002</v>
      </c>
      <c r="M31" s="20">
        <v>39.766199999999998</v>
      </c>
      <c r="N31" s="20">
        <v>41.2624</v>
      </c>
      <c r="O31" s="20">
        <v>43.895000000000003</v>
      </c>
      <c r="P31" s="20">
        <v>32.315300000000001</v>
      </c>
      <c r="Q31" s="20">
        <v>29.200800000000001</v>
      </c>
      <c r="R31" s="20">
        <v>36.142200000000003</v>
      </c>
      <c r="S31" s="20">
        <v>42.702199999999998</v>
      </c>
      <c r="T31" s="20">
        <v>37.615600000000001</v>
      </c>
      <c r="U31" s="20">
        <v>44.912300000000002</v>
      </c>
      <c r="V31" s="19">
        <v>39.9666</v>
      </c>
      <c r="W31" s="19">
        <v>38.877800000000001</v>
      </c>
      <c r="X31" s="19">
        <v>34.237099999999998</v>
      </c>
      <c r="Y31" s="19">
        <v>34.181100000000001</v>
      </c>
      <c r="Z31" s="19">
        <v>40.054900000000004</v>
      </c>
      <c r="AA31" s="19">
        <v>35.1509</v>
      </c>
      <c r="AB31" s="19">
        <v>28.755700000000001</v>
      </c>
      <c r="AC31" s="19">
        <v>35.168900000000001</v>
      </c>
      <c r="AD31" s="19">
        <v>33.832999999999998</v>
      </c>
      <c r="AE31" s="19">
        <v>28.246600000000001</v>
      </c>
      <c r="AF31" s="19">
        <v>35.302</v>
      </c>
      <c r="AG31" s="19">
        <v>36.273299999999999</v>
      </c>
      <c r="AH31" s="19">
        <v>35.572200000000002</v>
      </c>
      <c r="AI31" s="19">
        <v>34.1297</v>
      </c>
      <c r="AJ31" s="19">
        <v>31.5185</v>
      </c>
      <c r="AK31" s="19">
        <v>31.902999999999999</v>
      </c>
      <c r="AL31" s="19">
        <v>30.4438</v>
      </c>
      <c r="AM31" s="19">
        <v>34.929200000000002</v>
      </c>
      <c r="AN31" s="19">
        <v>33.191000000000003</v>
      </c>
      <c r="AO31" s="19">
        <v>31.293299999999999</v>
      </c>
      <c r="AP31" s="19">
        <v>33.920200000000001</v>
      </c>
      <c r="AQ31" s="19">
        <v>32.127099999999999</v>
      </c>
      <c r="AR31" s="19">
        <v>34.977499999999999</v>
      </c>
      <c r="AS31" s="19">
        <v>35.389299999999999</v>
      </c>
      <c r="AT31" s="19">
        <v>36.905999999999999</v>
      </c>
      <c r="AU31" s="19">
        <v>39.814900000000002</v>
      </c>
      <c r="AV31" s="19">
        <v>45.374099999999999</v>
      </c>
      <c r="AW31" s="19">
        <v>44.355699999999999</v>
      </c>
      <c r="AX31" s="19">
        <v>44.682400000000001</v>
      </c>
      <c r="AY31" s="19">
        <v>46.820500000000003</v>
      </c>
      <c r="AZ31" s="19">
        <v>30.7956</v>
      </c>
      <c r="BA31" s="19">
        <v>24.436800000000002</v>
      </c>
      <c r="BC31" s="11" t="str">
        <f ca="1">INDIRECT(ADDRESS(1, MATCH(MAX(D31:BA31),D31:BA31,0)+3, 4),TRUE)</f>
        <v>NGRDPW</v>
      </c>
      <c r="BD31" s="11"/>
      <c r="BE31" s="11" t="str">
        <f ca="1">BC31</f>
        <v>NGRDPW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2" t="s">
        <v>76</v>
      </c>
      <c r="B33" s="26" t="s">
        <v>36</v>
      </c>
      <c r="C33" s="23" t="s">
        <v>23</v>
      </c>
      <c r="D33" s="20">
        <v>2.8224</v>
      </c>
      <c r="E33" s="20">
        <v>3.2850000000000001</v>
      </c>
      <c r="F33" s="20">
        <v>2.7696999999999998</v>
      </c>
      <c r="G33" s="20">
        <v>2.7822</v>
      </c>
      <c r="H33" s="20">
        <v>2.6265000000000001</v>
      </c>
      <c r="I33" s="20">
        <v>2.4863</v>
      </c>
      <c r="J33" s="20">
        <v>2.4228000000000001</v>
      </c>
      <c r="K33" s="20">
        <v>2.4922</v>
      </c>
      <c r="L33" s="20">
        <v>2.8418999999999999</v>
      </c>
      <c r="M33" s="20">
        <v>3.2793999999999999</v>
      </c>
      <c r="N33" s="20">
        <v>2.9939</v>
      </c>
      <c r="O33" s="20">
        <v>2.8904999999999998</v>
      </c>
      <c r="P33" s="20">
        <v>0.79100000000000004</v>
      </c>
      <c r="Q33" s="20">
        <v>0.7631</v>
      </c>
      <c r="R33" s="20">
        <v>1.6706000000000001</v>
      </c>
      <c r="S33" s="20">
        <v>2.0933999999999999</v>
      </c>
      <c r="T33" s="20">
        <v>1.5288999999999999</v>
      </c>
      <c r="U33" s="20">
        <v>1.958</v>
      </c>
      <c r="V33" s="19">
        <v>2.8071999999999999</v>
      </c>
      <c r="W33" s="19">
        <v>2.9076</v>
      </c>
      <c r="X33" s="19">
        <v>2.0329999999999999</v>
      </c>
      <c r="Y33" s="19">
        <v>2.0579999999999998</v>
      </c>
      <c r="Z33" s="19">
        <v>2.6848999999999998</v>
      </c>
      <c r="AA33" s="19">
        <v>2.7113</v>
      </c>
      <c r="AB33" s="19">
        <v>2.3673999999999999</v>
      </c>
      <c r="AC33" s="19">
        <v>2.2812000000000001</v>
      </c>
      <c r="AD33" s="19">
        <v>1.9623999999999999</v>
      </c>
      <c r="AE33" s="19">
        <v>2.6114000000000002</v>
      </c>
      <c r="AF33" s="19">
        <v>1.5922000000000001</v>
      </c>
      <c r="AG33" s="19">
        <v>1.6999</v>
      </c>
      <c r="AH33" s="19">
        <v>2.0605000000000002</v>
      </c>
      <c r="AI33" s="19">
        <v>2.6983999999999999</v>
      </c>
      <c r="AJ33" s="19">
        <v>2.4750000000000001</v>
      </c>
      <c r="AK33" s="19">
        <v>1.9825999999999999</v>
      </c>
      <c r="AL33" s="19">
        <v>1.9631000000000001</v>
      </c>
      <c r="AM33" s="19">
        <v>2.7437999999999998</v>
      </c>
      <c r="AN33" s="19">
        <v>1.7311000000000001</v>
      </c>
      <c r="AO33" s="19">
        <v>1.7256</v>
      </c>
      <c r="AP33" s="19">
        <v>2.1840999999999999</v>
      </c>
      <c r="AQ33" s="19">
        <v>2.2736000000000001</v>
      </c>
      <c r="AR33" s="19">
        <v>1.1248</v>
      </c>
      <c r="AS33" s="19">
        <v>1.6629</v>
      </c>
      <c r="AT33" s="19">
        <v>2.4127000000000001</v>
      </c>
      <c r="AU33" s="19">
        <v>1.8781000000000001</v>
      </c>
      <c r="AV33" s="19">
        <v>1.9947999999999999</v>
      </c>
      <c r="AW33" s="19">
        <v>2.0629</v>
      </c>
      <c r="AX33" s="19">
        <v>3.4243999999999999</v>
      </c>
      <c r="AY33" s="19">
        <v>2.0371000000000001</v>
      </c>
      <c r="AZ33" s="19">
        <v>0.97070000000000001</v>
      </c>
      <c r="BA33" s="19">
        <v>1.246</v>
      </c>
      <c r="BC33" s="11" t="str">
        <f ca="1">INDIRECT(ADDRESS(1, MATCH(MAX(D33:BA33),D33:BA33,0)+3, 4),TRUE)</f>
        <v>NGRPW</v>
      </c>
      <c r="BD33" s="11" t="str">
        <f t="shared" ref="BD33" ca="1" si="11">BC33</f>
        <v>NGRPW</v>
      </c>
      <c r="BE33" s="11"/>
    </row>
    <row r="34" spans="1:57" x14ac:dyDescent="0.3">
      <c r="A34" s="27"/>
      <c r="B34" s="27"/>
      <c r="C34" s="23" t="s">
        <v>84</v>
      </c>
      <c r="D34" s="20">
        <v>15.9495</v>
      </c>
      <c r="E34" s="20">
        <v>18.226299999999998</v>
      </c>
      <c r="F34" s="20">
        <v>13.1958</v>
      </c>
      <c r="G34" s="20">
        <v>13.9686</v>
      </c>
      <c r="H34" s="20">
        <v>15.5055</v>
      </c>
      <c r="I34" s="20">
        <v>11.928599999999999</v>
      </c>
      <c r="J34" s="20">
        <v>12.388199999999999</v>
      </c>
      <c r="K34" s="20">
        <v>16.004799999999999</v>
      </c>
      <c r="L34" s="20">
        <v>12.5167</v>
      </c>
      <c r="M34" s="20">
        <v>15.599600000000001</v>
      </c>
      <c r="N34" s="20">
        <v>16.669</v>
      </c>
      <c r="O34" s="20">
        <v>16.886199999999999</v>
      </c>
      <c r="P34" s="20">
        <v>12.8666</v>
      </c>
      <c r="Q34" s="20">
        <v>13.255599999999999</v>
      </c>
      <c r="R34" s="20">
        <v>15.1059</v>
      </c>
      <c r="S34" s="20">
        <v>15.874499999999999</v>
      </c>
      <c r="T34" s="20">
        <v>17.111799999999999</v>
      </c>
      <c r="U34" s="20">
        <v>13.276999999999999</v>
      </c>
      <c r="V34" s="19">
        <v>13.3666</v>
      </c>
      <c r="W34" s="19">
        <v>15.1372</v>
      </c>
      <c r="X34" s="19">
        <v>13.470800000000001</v>
      </c>
      <c r="Y34" s="19">
        <v>14.1852</v>
      </c>
      <c r="Z34" s="19">
        <v>11.2461</v>
      </c>
      <c r="AA34" s="19">
        <v>13.2437</v>
      </c>
      <c r="AB34" s="19">
        <v>13.295199999999999</v>
      </c>
      <c r="AC34" s="19">
        <v>15.088900000000001</v>
      </c>
      <c r="AD34" s="19">
        <v>13.5397</v>
      </c>
      <c r="AE34" s="19">
        <v>12.203200000000001</v>
      </c>
      <c r="AF34" s="19">
        <v>15.107100000000001</v>
      </c>
      <c r="AG34" s="19">
        <v>13.9407</v>
      </c>
      <c r="AH34" s="19">
        <v>15.068</v>
      </c>
      <c r="AI34" s="19">
        <v>13.0649</v>
      </c>
      <c r="AJ34" s="19">
        <v>14.948600000000001</v>
      </c>
      <c r="AK34" s="19">
        <v>13.737</v>
      </c>
      <c r="AL34" s="19">
        <v>13.9681</v>
      </c>
      <c r="AM34" s="19">
        <v>12.289300000000001</v>
      </c>
      <c r="AN34" s="19">
        <v>15.169</v>
      </c>
      <c r="AO34" s="19">
        <v>14.5113</v>
      </c>
      <c r="AP34" s="19">
        <v>12.9664</v>
      </c>
      <c r="AQ34" s="19">
        <v>14.256600000000001</v>
      </c>
      <c r="AR34" s="19">
        <v>15.0893</v>
      </c>
      <c r="AS34" s="19">
        <v>14.788399999999999</v>
      </c>
      <c r="AT34" s="19">
        <v>14.3185</v>
      </c>
      <c r="AU34" s="19">
        <v>11.7384</v>
      </c>
      <c r="AV34" s="19">
        <v>15.763500000000001</v>
      </c>
      <c r="AW34" s="19">
        <v>14.869899999999999</v>
      </c>
      <c r="AX34" s="19">
        <v>18.0959</v>
      </c>
      <c r="AY34" s="19">
        <v>18.508900000000001</v>
      </c>
      <c r="AZ34" s="19">
        <v>11.718999999999999</v>
      </c>
      <c r="BA34" s="19">
        <v>11.644</v>
      </c>
      <c r="BC34" s="11" t="str">
        <f ca="1">INDIRECT(ADDRESS(1, MATCH(MAX(D34:BA34),D34:BA34,0)+3, 4),TRUE)</f>
        <v>NGRDPW</v>
      </c>
      <c r="BD34" s="11"/>
      <c r="BE34" s="11" t="str">
        <f t="shared" ref="BE34" ca="1" si="12">BC34</f>
        <v>NGRDPW</v>
      </c>
    </row>
    <row r="35" spans="1:57" x14ac:dyDescent="0.3">
      <c r="A35" s="27"/>
      <c r="B35" s="26" t="s">
        <v>49</v>
      </c>
      <c r="C35" s="23" t="s">
        <v>23</v>
      </c>
      <c r="D35" s="20">
        <v>5.8932000000000002</v>
      </c>
      <c r="E35" s="20">
        <v>7.3376000000000001</v>
      </c>
      <c r="F35" s="20">
        <v>7.2906000000000004</v>
      </c>
      <c r="G35" s="20">
        <v>7.5180999999999996</v>
      </c>
      <c r="H35" s="20">
        <v>5.6748000000000003</v>
      </c>
      <c r="I35" s="20">
        <v>6.6768000000000001</v>
      </c>
      <c r="J35" s="20">
        <v>5.9330999999999996</v>
      </c>
      <c r="K35" s="20">
        <v>6.0701999999999998</v>
      </c>
      <c r="L35" s="20">
        <v>6.3662000000000001</v>
      </c>
      <c r="M35" s="20">
        <v>6.944</v>
      </c>
      <c r="N35" s="20">
        <v>8.5545000000000009</v>
      </c>
      <c r="O35" s="20">
        <v>8.9120000000000008</v>
      </c>
      <c r="P35" s="20">
        <v>1.9987999999999999</v>
      </c>
      <c r="Q35" s="20">
        <v>2.5295999999999998</v>
      </c>
      <c r="R35" s="20">
        <v>2.7627000000000002</v>
      </c>
      <c r="S35" s="20">
        <v>2.6435</v>
      </c>
      <c r="T35" s="20">
        <v>2.9413999999999998</v>
      </c>
      <c r="U35" s="20">
        <v>3.0552000000000001</v>
      </c>
      <c r="V35" s="19">
        <v>6.1422999999999996</v>
      </c>
      <c r="W35" s="19">
        <v>7.2725999999999997</v>
      </c>
      <c r="X35" s="19">
        <v>3.9815</v>
      </c>
      <c r="Y35" s="19">
        <v>3.9436</v>
      </c>
      <c r="Z35" s="19">
        <v>7.1787000000000001</v>
      </c>
      <c r="AA35" s="19">
        <v>7.2762000000000002</v>
      </c>
      <c r="AB35" s="19">
        <v>4.55</v>
      </c>
      <c r="AC35" s="19">
        <v>4.3513000000000002</v>
      </c>
      <c r="AD35" s="19">
        <v>6.3761999999999999</v>
      </c>
      <c r="AE35" s="19">
        <v>3.8351000000000002</v>
      </c>
      <c r="AF35" s="19">
        <v>4.6043000000000003</v>
      </c>
      <c r="AG35" s="19">
        <v>4.7361000000000004</v>
      </c>
      <c r="AH35" s="19">
        <v>5.2797999999999998</v>
      </c>
      <c r="AI35" s="19">
        <v>7.1908000000000003</v>
      </c>
      <c r="AJ35" s="19">
        <v>4.9436</v>
      </c>
      <c r="AK35" s="19">
        <v>4.1364000000000001</v>
      </c>
      <c r="AL35" s="19">
        <v>6.3978000000000002</v>
      </c>
      <c r="AM35" s="19">
        <v>4.3479999999999999</v>
      </c>
      <c r="AN35" s="19">
        <v>4.8678999999999997</v>
      </c>
      <c r="AO35" s="19">
        <v>4.4581</v>
      </c>
      <c r="AP35" s="19">
        <v>5.7636000000000003</v>
      </c>
      <c r="AQ35" s="19">
        <v>6.2789000000000001</v>
      </c>
      <c r="AR35" s="19">
        <v>2.8980999999999999</v>
      </c>
      <c r="AS35" s="19">
        <v>3.8388</v>
      </c>
      <c r="AT35" s="19">
        <v>5.5122</v>
      </c>
      <c r="AU35" s="19">
        <v>4.3442999999999996</v>
      </c>
      <c r="AV35" s="19">
        <v>5.6642999999999999</v>
      </c>
      <c r="AW35" s="19">
        <v>5.3049999999999997</v>
      </c>
      <c r="AX35" s="19">
        <v>8.7439999999999998</v>
      </c>
      <c r="AY35" s="19">
        <v>7.7655000000000003</v>
      </c>
      <c r="AZ35" s="19">
        <v>1.6793</v>
      </c>
      <c r="BA35" s="19">
        <v>4.8072999999999997</v>
      </c>
      <c r="BC35" s="11" t="str">
        <f ca="1">INDIRECT(ADDRESS(1, MATCH(MAX(D35:BA35),D35:BA35,0)+3, 4),TRUE)</f>
        <v>DAG2RDEPW</v>
      </c>
      <c r="BD35" s="11" t="str">
        <f t="shared" ref="BD35" ca="1" si="13">BC35</f>
        <v>DAG2RDEPW</v>
      </c>
      <c r="BE35" s="11"/>
    </row>
    <row r="36" spans="1:57" x14ac:dyDescent="0.3">
      <c r="A36" s="27"/>
      <c r="B36" s="27"/>
      <c r="C36" s="23" t="s">
        <v>84</v>
      </c>
      <c r="D36" s="20">
        <v>37.956899999999997</v>
      </c>
      <c r="E36" s="20">
        <v>34.538800000000002</v>
      </c>
      <c r="F36" s="20">
        <v>34.701300000000003</v>
      </c>
      <c r="G36" s="20">
        <v>32.718699999999998</v>
      </c>
      <c r="H36" s="20">
        <v>31.767399999999999</v>
      </c>
      <c r="I36" s="20">
        <v>35.358600000000003</v>
      </c>
      <c r="J36" s="20">
        <v>35.3887</v>
      </c>
      <c r="K36" s="20">
        <v>34.740499999999997</v>
      </c>
      <c r="L36" s="20">
        <v>42.182200000000002</v>
      </c>
      <c r="M36" s="20">
        <v>34.782600000000002</v>
      </c>
      <c r="N36" s="20">
        <v>38.790999999999997</v>
      </c>
      <c r="O36" s="20">
        <v>43.586799999999997</v>
      </c>
      <c r="P36" s="20">
        <v>33.064700000000002</v>
      </c>
      <c r="Q36" s="20">
        <v>34.8142</v>
      </c>
      <c r="R36" s="20">
        <v>38.671999999999997</v>
      </c>
      <c r="S36" s="20">
        <v>36.2776</v>
      </c>
      <c r="T36" s="20">
        <v>36.618899999999996</v>
      </c>
      <c r="U36" s="20">
        <v>41.840899999999998</v>
      </c>
      <c r="V36" s="19">
        <v>38.904899999999998</v>
      </c>
      <c r="W36" s="19">
        <v>38.525700000000001</v>
      </c>
      <c r="X36" s="19">
        <v>33.769599999999997</v>
      </c>
      <c r="Y36" s="19">
        <v>33.352499999999999</v>
      </c>
      <c r="Z36" s="19">
        <v>32.122799999999998</v>
      </c>
      <c r="AA36" s="19">
        <v>34.197499999999998</v>
      </c>
      <c r="AB36" s="19">
        <v>33.508000000000003</v>
      </c>
      <c r="AC36" s="19">
        <v>33.9756</v>
      </c>
      <c r="AD36" s="19">
        <v>30.778099999999998</v>
      </c>
      <c r="AE36" s="19">
        <v>34.311300000000003</v>
      </c>
      <c r="AF36" s="19">
        <v>27.963899999999999</v>
      </c>
      <c r="AG36" s="19">
        <v>36.165199999999999</v>
      </c>
      <c r="AH36" s="19">
        <v>35.861800000000002</v>
      </c>
      <c r="AI36" s="19">
        <v>36.887599999999999</v>
      </c>
      <c r="AJ36" s="19">
        <v>37.112000000000002</v>
      </c>
      <c r="AK36" s="19">
        <v>35.102400000000003</v>
      </c>
      <c r="AL36" s="19">
        <v>35.423499999999997</v>
      </c>
      <c r="AM36" s="19">
        <v>32.863300000000002</v>
      </c>
      <c r="AN36" s="19">
        <v>34.509300000000003</v>
      </c>
      <c r="AO36" s="19">
        <v>33.723999999999997</v>
      </c>
      <c r="AP36" s="19">
        <v>33.097499999999997</v>
      </c>
      <c r="AQ36" s="19">
        <v>41.791699999999999</v>
      </c>
      <c r="AR36" s="19">
        <v>32.231200000000001</v>
      </c>
      <c r="AS36" s="19">
        <v>38.222299999999997</v>
      </c>
      <c r="AT36" s="19">
        <v>34.842100000000002</v>
      </c>
      <c r="AU36" s="19">
        <v>38.926600000000001</v>
      </c>
      <c r="AV36" s="19">
        <v>39.294600000000003</v>
      </c>
      <c r="AW36" s="19">
        <v>40.549799999999998</v>
      </c>
      <c r="AX36" s="19">
        <v>45.805999999999997</v>
      </c>
      <c r="AY36" s="19">
        <v>44.543900000000001</v>
      </c>
      <c r="AZ36" s="19">
        <v>33.3416</v>
      </c>
      <c r="BA36" s="19">
        <v>26.201000000000001</v>
      </c>
      <c r="BC36" s="11" t="str">
        <f ca="1">INDIRECT(ADDRESS(1, MATCH(MAX(D36:BA36),D36:BA36,0)+3, 4),TRUE)</f>
        <v>NGRPW</v>
      </c>
      <c r="BD36" s="11"/>
      <c r="BE36" s="11" t="str">
        <f t="shared" ref="BE36" ca="1" si="14">BC36</f>
        <v>NGRPW</v>
      </c>
    </row>
    <row r="37" spans="1:57" x14ac:dyDescent="0.3">
      <c r="A37" s="33" t="s">
        <v>59</v>
      </c>
      <c r="B37" s="27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4" t="s">
        <v>75</v>
      </c>
      <c r="B38" s="26" t="s">
        <v>36</v>
      </c>
      <c r="C38" s="23" t="s">
        <v>23</v>
      </c>
      <c r="D38" s="20">
        <v>4.0312999999999999</v>
      </c>
      <c r="E38" s="20">
        <v>5.5096999999999996</v>
      </c>
      <c r="F38" s="20">
        <v>4.9057000000000004</v>
      </c>
      <c r="G38" s="20">
        <v>4.8182</v>
      </c>
      <c r="H38" s="20">
        <v>3.9336000000000002</v>
      </c>
      <c r="I38" s="20">
        <v>4.8621999999999996</v>
      </c>
      <c r="J38" s="20">
        <v>5.0768000000000004</v>
      </c>
      <c r="K38" s="20">
        <v>5.0719000000000003</v>
      </c>
      <c r="L38" s="20">
        <v>4.0265000000000004</v>
      </c>
      <c r="M38" s="20">
        <v>5.8902999999999999</v>
      </c>
      <c r="N38" s="20">
        <v>5.2668999999999997</v>
      </c>
      <c r="O38" s="20">
        <v>5.1585999999999999</v>
      </c>
      <c r="P38" s="20">
        <v>2.1461000000000001</v>
      </c>
      <c r="Q38" s="20">
        <v>1.9564999999999999</v>
      </c>
      <c r="R38" s="20">
        <v>3.0933000000000002</v>
      </c>
      <c r="S38" s="20">
        <v>3.0287000000000002</v>
      </c>
      <c r="T38" s="20">
        <v>3.2328000000000001</v>
      </c>
      <c r="U38" s="20">
        <v>3.0745</v>
      </c>
      <c r="V38" s="19">
        <v>4.5392999999999999</v>
      </c>
      <c r="W38" s="19">
        <v>1.8682000000000001</v>
      </c>
      <c r="X38" s="19">
        <v>3.8767</v>
      </c>
      <c r="Y38" s="19">
        <v>3.8633999999999999</v>
      </c>
      <c r="Z38" s="19">
        <v>4.9497</v>
      </c>
      <c r="AA38" s="19">
        <v>5.0267999999999997</v>
      </c>
      <c r="AB38" s="19">
        <v>1.7767999999999999</v>
      </c>
      <c r="AC38" s="19">
        <v>1.6393</v>
      </c>
      <c r="AD38" s="19">
        <v>2.7414000000000001</v>
      </c>
      <c r="AE38" s="19">
        <v>1.8695999999999999</v>
      </c>
      <c r="AF38" s="19">
        <v>3.6456</v>
      </c>
      <c r="AG38" s="19">
        <v>3.6295999999999999</v>
      </c>
      <c r="AH38" s="19">
        <v>4.008</v>
      </c>
      <c r="AI38" s="19">
        <v>4.1592000000000002</v>
      </c>
      <c r="AJ38" s="19">
        <v>1.8809</v>
      </c>
      <c r="AK38" s="19">
        <v>1.6642999999999999</v>
      </c>
      <c r="AL38" s="19">
        <v>2.8003999999999998</v>
      </c>
      <c r="AM38" s="19">
        <v>1.7099</v>
      </c>
      <c r="AN38" s="19">
        <v>3.6004999999999998</v>
      </c>
      <c r="AO38" s="19">
        <v>3.7336999999999998</v>
      </c>
      <c r="AP38" s="19">
        <v>4.1238999999999999</v>
      </c>
      <c r="AQ38" s="19">
        <v>4.1501000000000001</v>
      </c>
      <c r="AR38" s="19">
        <v>2.0497000000000001</v>
      </c>
      <c r="AS38" s="19">
        <v>3.3647</v>
      </c>
      <c r="AT38" s="19">
        <v>3.3696000000000002</v>
      </c>
      <c r="AU38" s="19">
        <v>3.2942999999999998</v>
      </c>
      <c r="AV38" s="19">
        <v>4.0473999999999997</v>
      </c>
      <c r="AW38" s="19">
        <v>3.6315</v>
      </c>
      <c r="AX38" s="19">
        <v>4.7362000000000002</v>
      </c>
      <c r="AY38" s="19">
        <v>4.0475000000000003</v>
      </c>
      <c r="AZ38" s="19">
        <v>2.1392000000000002</v>
      </c>
      <c r="BA38" s="19">
        <v>3.3811</v>
      </c>
      <c r="BC38" s="11" t="str">
        <f ca="1">INDIRECT(ADDRESS(1, MATCH(MAX(D38:BA38),D38:BA38,0)+3, 4),TRUE)</f>
        <v>DAG2DEPW</v>
      </c>
      <c r="BD38" s="11" t="str">
        <f ca="1">BC38</f>
        <v>DAG2DEPW</v>
      </c>
      <c r="BE38" s="11"/>
    </row>
    <row r="39" spans="1:57" x14ac:dyDescent="0.3">
      <c r="A39" s="27"/>
      <c r="B39" s="27"/>
      <c r="C39" s="23" t="s">
        <v>84</v>
      </c>
      <c r="D39" s="20">
        <v>25.1876</v>
      </c>
      <c r="E39" s="20">
        <v>27.058199999999999</v>
      </c>
      <c r="F39" s="20">
        <v>26.9634</v>
      </c>
      <c r="G39" s="20">
        <v>25.662400000000002</v>
      </c>
      <c r="H39" s="20">
        <v>24.087800000000001</v>
      </c>
      <c r="I39" s="20">
        <v>23.821200000000001</v>
      </c>
      <c r="J39" s="20">
        <v>26.770700000000001</v>
      </c>
      <c r="K39" s="20">
        <v>24.801300000000001</v>
      </c>
      <c r="L39" s="20">
        <v>26.9785</v>
      </c>
      <c r="M39" s="20">
        <v>27.554099999999998</v>
      </c>
      <c r="N39" s="20">
        <v>27.966200000000001</v>
      </c>
      <c r="O39" s="20">
        <v>28.488299999999999</v>
      </c>
      <c r="P39" s="20">
        <v>24.0885</v>
      </c>
      <c r="Q39" s="20">
        <v>20.1309</v>
      </c>
      <c r="R39" s="20">
        <v>25.745899999999999</v>
      </c>
      <c r="S39" s="20">
        <v>27.2456</v>
      </c>
      <c r="T39" s="20">
        <v>25.104299999999999</v>
      </c>
      <c r="U39" s="20">
        <v>26.643699999999999</v>
      </c>
      <c r="V39" s="19">
        <v>26.2895</v>
      </c>
      <c r="W39" s="19">
        <v>25.860399999999998</v>
      </c>
      <c r="X39" s="19">
        <v>24.847999999999999</v>
      </c>
      <c r="Y39" s="19">
        <v>27.6065</v>
      </c>
      <c r="Z39" s="19">
        <v>26.6129</v>
      </c>
      <c r="AA39" s="19">
        <v>25.379100000000001</v>
      </c>
      <c r="AB39" s="19">
        <v>24.627300000000002</v>
      </c>
      <c r="AC39" s="19">
        <v>24.331499999999998</v>
      </c>
      <c r="AD39" s="19">
        <v>22.519300000000001</v>
      </c>
      <c r="AE39" s="19">
        <v>25.0002</v>
      </c>
      <c r="AF39" s="19">
        <v>23.949300000000001</v>
      </c>
      <c r="AG39" s="19">
        <v>25.3523</v>
      </c>
      <c r="AH39" s="19">
        <v>24.318999999999999</v>
      </c>
      <c r="AI39" s="19">
        <v>24.063700000000001</v>
      </c>
      <c r="AJ39" s="19">
        <v>26.333300000000001</v>
      </c>
      <c r="AK39" s="19">
        <v>24.716899999999999</v>
      </c>
      <c r="AL39" s="19">
        <v>26.235399999999998</v>
      </c>
      <c r="AM39" s="19">
        <v>24.0566</v>
      </c>
      <c r="AN39" s="19">
        <v>24.518699999999999</v>
      </c>
      <c r="AO39" s="19">
        <v>23.416899999999998</v>
      </c>
      <c r="AP39" s="19">
        <v>24.925699999999999</v>
      </c>
      <c r="AQ39" s="19">
        <v>26.720600000000001</v>
      </c>
      <c r="AR39" s="19">
        <v>25.691700000000001</v>
      </c>
      <c r="AS39" s="19">
        <v>22.432099999999998</v>
      </c>
      <c r="AT39" s="19">
        <v>23.529599999999999</v>
      </c>
      <c r="AU39" s="19">
        <v>21.868500000000001</v>
      </c>
      <c r="AV39" s="19">
        <v>27.890499999999999</v>
      </c>
      <c r="AW39" s="19">
        <v>29.8033</v>
      </c>
      <c r="AX39" s="19">
        <v>28.765899999999998</v>
      </c>
      <c r="AY39" s="19">
        <v>29.494499999999999</v>
      </c>
      <c r="AZ39" s="19">
        <v>21.884</v>
      </c>
      <c r="BA39" s="19">
        <v>18.922499999999999</v>
      </c>
      <c r="BC39" s="11" t="str">
        <f ca="1">INDIRECT(ADDRESS(1, MATCH(MAX(D39:BA39),D39:BA39,0)+3, 4),TRUE)</f>
        <v>NGRD</v>
      </c>
      <c r="BD39" s="11"/>
      <c r="BE39" s="11" t="str">
        <f ca="1">BC39</f>
        <v>NGRD</v>
      </c>
    </row>
    <row r="40" spans="1:57" x14ac:dyDescent="0.3">
      <c r="A40" s="27"/>
      <c r="B40" s="26" t="s">
        <v>49</v>
      </c>
      <c r="C40" s="23" t="s">
        <v>23</v>
      </c>
      <c r="D40" s="20">
        <v>9.5084999999999997</v>
      </c>
      <c r="E40" s="20">
        <v>11.3658</v>
      </c>
      <c r="F40" s="20">
        <v>13.5222</v>
      </c>
      <c r="G40" s="20">
        <v>13.023899999999999</v>
      </c>
      <c r="H40" s="20">
        <v>11.242900000000001</v>
      </c>
      <c r="I40" s="20">
        <v>10.4322</v>
      </c>
      <c r="J40" s="20">
        <v>13.731400000000001</v>
      </c>
      <c r="K40" s="20">
        <v>14.3292</v>
      </c>
      <c r="L40" s="20">
        <v>10.512499999999999</v>
      </c>
      <c r="M40" s="20">
        <v>11.4344</v>
      </c>
      <c r="N40" s="20">
        <v>14.299300000000001</v>
      </c>
      <c r="O40" s="20">
        <v>14.4763</v>
      </c>
      <c r="P40" s="20">
        <v>6.4680999999999997</v>
      </c>
      <c r="Q40" s="20">
        <v>5.3322000000000003</v>
      </c>
      <c r="R40" s="20">
        <v>5.6769999999999996</v>
      </c>
      <c r="S40" s="20">
        <v>5.7312000000000003</v>
      </c>
      <c r="T40" s="20">
        <v>6.3</v>
      </c>
      <c r="U40" s="20">
        <v>6.3108000000000004</v>
      </c>
      <c r="V40" s="19">
        <v>12.086</v>
      </c>
      <c r="W40" s="19">
        <v>11.487399999999999</v>
      </c>
      <c r="X40" s="19">
        <v>10.0991</v>
      </c>
      <c r="Y40" s="19">
        <v>10.052</v>
      </c>
      <c r="Z40" s="19">
        <v>13.251300000000001</v>
      </c>
      <c r="AA40" s="19">
        <v>14.0168</v>
      </c>
      <c r="AB40" s="19">
        <v>5.5415999999999999</v>
      </c>
      <c r="AC40" s="19">
        <v>4.7995000000000001</v>
      </c>
      <c r="AD40" s="19">
        <v>10.0128</v>
      </c>
      <c r="AE40" s="19">
        <v>11.385400000000001</v>
      </c>
      <c r="AF40" s="19">
        <v>8.3925000000000001</v>
      </c>
      <c r="AG40" s="19">
        <v>7.9265999999999996</v>
      </c>
      <c r="AH40" s="19">
        <v>12.880100000000001</v>
      </c>
      <c r="AI40" s="19">
        <v>12.5425</v>
      </c>
      <c r="AJ40" s="19">
        <v>5.4116</v>
      </c>
      <c r="AK40" s="19">
        <v>5.1731999999999996</v>
      </c>
      <c r="AL40" s="19">
        <v>10.3794</v>
      </c>
      <c r="AM40" s="19">
        <v>11.295199999999999</v>
      </c>
      <c r="AN40" s="19">
        <v>7.8705999999999996</v>
      </c>
      <c r="AO40" s="19">
        <v>8.1577000000000002</v>
      </c>
      <c r="AP40" s="19">
        <v>12.374599999999999</v>
      </c>
      <c r="AQ40" s="19">
        <v>12.620200000000001</v>
      </c>
      <c r="AR40" s="19">
        <v>5.4494999999999996</v>
      </c>
      <c r="AS40" s="19">
        <v>4.6856999999999998</v>
      </c>
      <c r="AT40" s="19">
        <v>9.6557999999999993</v>
      </c>
      <c r="AU40" s="19">
        <v>7.3559000000000001</v>
      </c>
      <c r="AV40" s="19">
        <v>9.0192999999999994</v>
      </c>
      <c r="AW40" s="19">
        <v>9.9852000000000007</v>
      </c>
      <c r="AX40" s="19">
        <v>14.184699999999999</v>
      </c>
      <c r="AY40" s="19">
        <v>10.9292</v>
      </c>
      <c r="AZ40" s="19">
        <v>3.9815</v>
      </c>
      <c r="BA40" s="19">
        <v>6.5598999999999998</v>
      </c>
      <c r="BC40" s="11" t="str">
        <f ca="1">INDIRECT(ADDRESS(1, MATCH(MAX(D40:BA40),D40:BA40,0)+3, 4),TRUE)</f>
        <v>DAG2RDEPW</v>
      </c>
      <c r="BD40" s="11" t="str">
        <f ca="1">BC40</f>
        <v>DAG2RDEPW</v>
      </c>
      <c r="BE40" s="11"/>
    </row>
    <row r="41" spans="1:57" x14ac:dyDescent="0.3">
      <c r="A41" s="27"/>
      <c r="B41" s="27"/>
      <c r="C41" s="23" t="s">
        <v>84</v>
      </c>
      <c r="D41" s="20">
        <v>71.8673</v>
      </c>
      <c r="E41" s="20">
        <v>72.734099999999998</v>
      </c>
      <c r="F41" s="20">
        <v>66.6755</v>
      </c>
      <c r="G41" s="20">
        <v>62.052999999999997</v>
      </c>
      <c r="H41" s="20">
        <v>60.719200000000001</v>
      </c>
      <c r="I41" s="20">
        <v>60.502499999999998</v>
      </c>
      <c r="J41" s="20">
        <v>63.657400000000003</v>
      </c>
      <c r="K41" s="20">
        <v>66.049899999999994</v>
      </c>
      <c r="L41" s="20">
        <v>65.386600000000001</v>
      </c>
      <c r="M41" s="20">
        <v>65.879499999999993</v>
      </c>
      <c r="N41" s="20">
        <v>75.571600000000004</v>
      </c>
      <c r="O41" s="20">
        <v>68.632900000000006</v>
      </c>
      <c r="P41" s="20">
        <v>53.733499999999999</v>
      </c>
      <c r="Q41" s="20">
        <v>54.060200000000002</v>
      </c>
      <c r="R41" s="20">
        <v>64.744</v>
      </c>
      <c r="S41" s="20">
        <v>61.743000000000002</v>
      </c>
      <c r="T41" s="20">
        <v>65.561999999999998</v>
      </c>
      <c r="U41" s="20">
        <v>64.576099999999997</v>
      </c>
      <c r="V41" s="19">
        <v>67.815399999999997</v>
      </c>
      <c r="W41" s="19">
        <v>67.994200000000006</v>
      </c>
      <c r="X41" s="19">
        <v>62.990099999999998</v>
      </c>
      <c r="Y41" s="19">
        <v>65.103099999999998</v>
      </c>
      <c r="Z41" s="19">
        <v>64.238</v>
      </c>
      <c r="AA41" s="19">
        <v>68.149100000000004</v>
      </c>
      <c r="AB41" s="19">
        <v>62.956400000000002</v>
      </c>
      <c r="AC41" s="19">
        <v>65.594499999999996</v>
      </c>
      <c r="AD41" s="19">
        <v>58.546900000000001</v>
      </c>
      <c r="AE41" s="19">
        <v>63.2164</v>
      </c>
      <c r="AF41" s="19">
        <v>57.202599999999997</v>
      </c>
      <c r="AG41" s="19">
        <v>63.572899999999997</v>
      </c>
      <c r="AH41" s="19">
        <v>59.759</v>
      </c>
      <c r="AI41" s="19">
        <v>60.620399999999997</v>
      </c>
      <c r="AJ41" s="19">
        <v>65.410300000000007</v>
      </c>
      <c r="AK41" s="19">
        <v>62.988900000000001</v>
      </c>
      <c r="AL41" s="19">
        <v>62.5501</v>
      </c>
      <c r="AM41" s="19">
        <v>61.575000000000003</v>
      </c>
      <c r="AN41" s="19">
        <v>62.001899999999999</v>
      </c>
      <c r="AO41" s="19">
        <v>64.9666</v>
      </c>
      <c r="AP41" s="19">
        <v>61.450899999999997</v>
      </c>
      <c r="AQ41" s="19">
        <v>61.138599999999997</v>
      </c>
      <c r="AR41" s="19">
        <v>64.267300000000006</v>
      </c>
      <c r="AS41" s="19">
        <v>63.5197</v>
      </c>
      <c r="AT41" s="19">
        <v>59.202399999999997</v>
      </c>
      <c r="AU41" s="19">
        <v>62.474299999999999</v>
      </c>
      <c r="AV41" s="19">
        <v>67.825699999999998</v>
      </c>
      <c r="AW41" s="19">
        <v>75.226900000000001</v>
      </c>
      <c r="AX41" s="19">
        <v>67.921499999999995</v>
      </c>
      <c r="AY41" s="19">
        <v>67.935900000000004</v>
      </c>
      <c r="AZ41" s="19">
        <v>51.748600000000003</v>
      </c>
      <c r="BA41" s="19">
        <v>44.3001</v>
      </c>
      <c r="BC41" s="11" t="str">
        <f ca="1">INDIRECT(ADDRESS(1, MATCH(MAX(D41:BA41),D41:BA41,0)+3, 4),TRUE)</f>
        <v>DAG2REPW</v>
      </c>
      <c r="BD41" s="11"/>
      <c r="BE41" s="11" t="str">
        <f ca="1">BC41</f>
        <v>DAG2REPW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2" t="s">
        <v>76</v>
      </c>
      <c r="B43" s="26" t="s">
        <v>36</v>
      </c>
      <c r="C43" s="23" t="s">
        <v>23</v>
      </c>
      <c r="D43" s="20">
        <v>4.6155999999999997</v>
      </c>
      <c r="E43" s="20">
        <v>5.3977000000000004</v>
      </c>
      <c r="F43" s="20">
        <v>4.4240000000000004</v>
      </c>
      <c r="G43" s="20">
        <v>4.5129000000000001</v>
      </c>
      <c r="H43" s="20">
        <v>4.0481999999999996</v>
      </c>
      <c r="I43" s="20">
        <v>4.7592999999999996</v>
      </c>
      <c r="J43" s="20">
        <v>4.2723000000000004</v>
      </c>
      <c r="K43" s="20">
        <v>4.2618999999999998</v>
      </c>
      <c r="L43" s="20">
        <v>4.7267999999999999</v>
      </c>
      <c r="M43" s="20">
        <v>5.1851000000000003</v>
      </c>
      <c r="N43" s="20">
        <v>4.5995999999999997</v>
      </c>
      <c r="O43" s="20">
        <v>4.8350999999999997</v>
      </c>
      <c r="P43" s="20">
        <v>1.9256</v>
      </c>
      <c r="Q43" s="20">
        <v>2.0150000000000001</v>
      </c>
      <c r="R43" s="20">
        <v>3.137</v>
      </c>
      <c r="S43" s="20">
        <v>3.1057999999999999</v>
      </c>
      <c r="T43" s="20">
        <v>3.0787</v>
      </c>
      <c r="U43" s="20">
        <v>3.1787000000000001</v>
      </c>
      <c r="V43" s="19">
        <v>4.3808999999999996</v>
      </c>
      <c r="W43" s="19">
        <v>1.889</v>
      </c>
      <c r="X43" s="19">
        <v>3.1577999999999999</v>
      </c>
      <c r="Y43" s="19">
        <v>3.0952999999999999</v>
      </c>
      <c r="Z43" s="19">
        <v>4.4809000000000001</v>
      </c>
      <c r="AA43" s="19">
        <v>4.6031000000000004</v>
      </c>
      <c r="AB43" s="19">
        <v>1.756</v>
      </c>
      <c r="AC43" s="19">
        <v>1.8768</v>
      </c>
      <c r="AD43" s="19">
        <v>2.8727</v>
      </c>
      <c r="AE43" s="19">
        <v>1.6349</v>
      </c>
      <c r="AF43" s="19">
        <v>3.7164000000000001</v>
      </c>
      <c r="AG43" s="19">
        <v>3.5497999999999998</v>
      </c>
      <c r="AH43" s="19">
        <v>4.0250000000000004</v>
      </c>
      <c r="AI43" s="19">
        <v>4.149</v>
      </c>
      <c r="AJ43" s="19">
        <v>1.6580999999999999</v>
      </c>
      <c r="AK43" s="19">
        <v>1.8143</v>
      </c>
      <c r="AL43" s="19">
        <v>2.5253999999999999</v>
      </c>
      <c r="AM43" s="19">
        <v>1.871</v>
      </c>
      <c r="AN43" s="19">
        <v>3.7067000000000001</v>
      </c>
      <c r="AO43" s="19">
        <v>3.5838000000000001</v>
      </c>
      <c r="AP43" s="19">
        <v>3.8317999999999999</v>
      </c>
      <c r="AQ43" s="19">
        <v>4.1315</v>
      </c>
      <c r="AR43" s="19">
        <v>2.1372</v>
      </c>
      <c r="AS43" s="19">
        <v>2.6594000000000002</v>
      </c>
      <c r="AT43" s="19">
        <v>3.4641999999999999</v>
      </c>
      <c r="AU43" s="19">
        <v>3.2069999999999999</v>
      </c>
      <c r="AV43" s="19">
        <v>3.2627000000000002</v>
      </c>
      <c r="AW43" s="19">
        <v>3.3197000000000001</v>
      </c>
      <c r="AX43" s="19">
        <v>4.8514999999999997</v>
      </c>
      <c r="AY43" s="19">
        <v>3.2162000000000002</v>
      </c>
      <c r="AZ43" s="19">
        <v>2.0600999999999998</v>
      </c>
      <c r="BA43" s="19">
        <v>2.6594000000000002</v>
      </c>
      <c r="BC43" s="11" t="str">
        <f ca="1">INDIRECT(ADDRESS(1, MATCH(MAX(D43:BA43),D43:BA43,0)+3, 4),TRUE)</f>
        <v>MIOADEPW</v>
      </c>
      <c r="BD43" s="11" t="str">
        <f t="shared" ref="BD43" ca="1" si="15">BC43</f>
        <v>MIOADEPW</v>
      </c>
      <c r="BE43" s="11"/>
    </row>
    <row r="44" spans="1:57" x14ac:dyDescent="0.3">
      <c r="A44" s="27"/>
      <c r="B44" s="27"/>
      <c r="C44" s="23" t="s">
        <v>84</v>
      </c>
      <c r="D44" s="20">
        <v>27.0457</v>
      </c>
      <c r="E44" s="20">
        <v>27.181100000000001</v>
      </c>
      <c r="F44" s="20">
        <v>24.400300000000001</v>
      </c>
      <c r="G44" s="20">
        <v>25.3626</v>
      </c>
      <c r="H44" s="20">
        <v>24.958500000000001</v>
      </c>
      <c r="I44" s="20">
        <v>22.642199999999999</v>
      </c>
      <c r="J44" s="20">
        <v>24.452100000000002</v>
      </c>
      <c r="K44" s="20">
        <v>24.517399999999999</v>
      </c>
      <c r="L44" s="20">
        <v>26.479099999999999</v>
      </c>
      <c r="M44" s="20">
        <v>26.724900000000002</v>
      </c>
      <c r="N44" s="20">
        <v>29.090599999999998</v>
      </c>
      <c r="O44" s="20">
        <v>27.9331</v>
      </c>
      <c r="P44" s="20">
        <v>21.635899999999999</v>
      </c>
      <c r="Q44" s="20">
        <v>20.5688</v>
      </c>
      <c r="R44" s="20">
        <v>26.237500000000001</v>
      </c>
      <c r="S44" s="20">
        <v>26.626999999999999</v>
      </c>
      <c r="T44" s="20">
        <v>26.304099999999998</v>
      </c>
      <c r="U44" s="20">
        <v>28.8371</v>
      </c>
      <c r="V44" s="19">
        <v>26.074999999999999</v>
      </c>
      <c r="W44" s="19">
        <v>25.889600000000002</v>
      </c>
      <c r="X44" s="19">
        <v>25.5959</v>
      </c>
      <c r="Y44" s="19">
        <v>22.738</v>
      </c>
      <c r="Z44" s="19">
        <v>24.952300000000001</v>
      </c>
      <c r="AA44" s="19">
        <v>26.05</v>
      </c>
      <c r="AB44" s="19">
        <v>25.6584</v>
      </c>
      <c r="AC44" s="19">
        <v>23.0213</v>
      </c>
      <c r="AD44" s="19">
        <v>24.546099999999999</v>
      </c>
      <c r="AE44" s="19">
        <v>23.127500000000001</v>
      </c>
      <c r="AF44" s="19">
        <v>27.805099999999999</v>
      </c>
      <c r="AG44" s="19">
        <v>25.971499999999999</v>
      </c>
      <c r="AH44" s="19">
        <v>24.6541</v>
      </c>
      <c r="AI44" s="19">
        <v>27.032900000000001</v>
      </c>
      <c r="AJ44" s="19">
        <v>25.7334</v>
      </c>
      <c r="AK44" s="19">
        <v>26.893599999999999</v>
      </c>
      <c r="AL44" s="19">
        <v>25.870899999999999</v>
      </c>
      <c r="AM44" s="19">
        <v>25.495899999999999</v>
      </c>
      <c r="AN44" s="19">
        <v>24.6465</v>
      </c>
      <c r="AO44" s="19">
        <v>25.351800000000001</v>
      </c>
      <c r="AP44" s="19">
        <v>22.272500000000001</v>
      </c>
      <c r="AQ44" s="19">
        <v>24.159800000000001</v>
      </c>
      <c r="AR44" s="19">
        <v>26.6082</v>
      </c>
      <c r="AS44" s="19">
        <v>20.639600000000002</v>
      </c>
      <c r="AT44" s="19">
        <v>24.7544</v>
      </c>
      <c r="AU44" s="19">
        <v>20.4619</v>
      </c>
      <c r="AV44" s="19">
        <v>26.8124</v>
      </c>
      <c r="AW44" s="19">
        <v>26.779699999999998</v>
      </c>
      <c r="AX44" s="19">
        <v>28.673500000000001</v>
      </c>
      <c r="AY44" s="19">
        <v>26.531199999999998</v>
      </c>
      <c r="AZ44" s="19">
        <v>24.423200000000001</v>
      </c>
      <c r="BA44" s="19">
        <v>18.915199999999999</v>
      </c>
      <c r="BC44" s="11" t="str">
        <f ca="1">INDIRECT(ADDRESS(1, MATCH(MAX(D44:BA44),D44:BA44,0)+3, 4),TRUE)</f>
        <v>DAG2REPW</v>
      </c>
      <c r="BD44" s="11"/>
      <c r="BE44" s="11" t="str">
        <f t="shared" ref="BE44" ca="1" si="16">BC44</f>
        <v>DAG2REPW</v>
      </c>
    </row>
    <row r="45" spans="1:57" x14ac:dyDescent="0.3">
      <c r="A45" s="27"/>
      <c r="B45" s="26" t="s">
        <v>49</v>
      </c>
      <c r="C45" s="23" t="s">
        <v>23</v>
      </c>
      <c r="D45" s="20">
        <v>11.623799999999999</v>
      </c>
      <c r="E45" s="20">
        <v>11.2338</v>
      </c>
      <c r="F45" s="20">
        <v>13.880699999999999</v>
      </c>
      <c r="G45" s="20">
        <v>13.786799999999999</v>
      </c>
      <c r="H45" s="20">
        <v>10.722899999999999</v>
      </c>
      <c r="I45" s="20">
        <v>10.7536</v>
      </c>
      <c r="J45" s="20">
        <v>11.8119</v>
      </c>
      <c r="K45" s="20">
        <v>11.7469</v>
      </c>
      <c r="L45" s="20">
        <v>11.808</v>
      </c>
      <c r="M45" s="20">
        <v>12.147399999999999</v>
      </c>
      <c r="N45" s="20">
        <v>13.479799999999999</v>
      </c>
      <c r="O45" s="20">
        <v>13.9367</v>
      </c>
      <c r="P45" s="20">
        <v>5.7291999999999996</v>
      </c>
      <c r="Q45" s="20">
        <v>4.9564000000000004</v>
      </c>
      <c r="R45" s="20">
        <v>6.1429</v>
      </c>
      <c r="S45" s="20">
        <v>5.7149000000000001</v>
      </c>
      <c r="T45" s="20">
        <v>6.0941000000000001</v>
      </c>
      <c r="U45" s="20">
        <v>6.2458</v>
      </c>
      <c r="V45" s="19">
        <v>11.9344</v>
      </c>
      <c r="W45" s="19">
        <v>12.0848</v>
      </c>
      <c r="X45" s="19">
        <v>8.2175999999999991</v>
      </c>
      <c r="Y45" s="19">
        <v>8.1146999999999991</v>
      </c>
      <c r="Z45" s="19">
        <v>13.4076</v>
      </c>
      <c r="AA45" s="19">
        <v>12.8407</v>
      </c>
      <c r="AB45" s="19">
        <v>5.4820000000000002</v>
      </c>
      <c r="AC45" s="19">
        <v>4.8860999999999999</v>
      </c>
      <c r="AD45" s="19">
        <v>10.310600000000001</v>
      </c>
      <c r="AE45" s="19">
        <v>11.067600000000001</v>
      </c>
      <c r="AF45" s="19">
        <v>8.4845000000000006</v>
      </c>
      <c r="AG45" s="19">
        <v>8.1957000000000004</v>
      </c>
      <c r="AH45" s="19">
        <v>9.7881999999999998</v>
      </c>
      <c r="AI45" s="19">
        <v>12.251899999999999</v>
      </c>
      <c r="AJ45" s="19">
        <v>5.1840999999999999</v>
      </c>
      <c r="AK45" s="19">
        <v>4.9619999999999997</v>
      </c>
      <c r="AL45" s="19">
        <v>8.9510000000000005</v>
      </c>
      <c r="AM45" s="19">
        <v>11.119899999999999</v>
      </c>
      <c r="AN45" s="19">
        <v>7.9265999999999996</v>
      </c>
      <c r="AO45" s="19">
        <v>8.4573999999999998</v>
      </c>
      <c r="AP45" s="19">
        <v>9.9021000000000008</v>
      </c>
      <c r="AQ45" s="19">
        <v>12.3818</v>
      </c>
      <c r="AR45" s="19">
        <v>4.2089999999999996</v>
      </c>
      <c r="AS45" s="19">
        <v>6.1050000000000004</v>
      </c>
      <c r="AT45" s="19">
        <v>8.4352999999999998</v>
      </c>
      <c r="AU45" s="19">
        <v>8.4445999999999994</v>
      </c>
      <c r="AV45" s="19">
        <v>7.4880000000000004</v>
      </c>
      <c r="AW45" s="19">
        <v>8.8496000000000006</v>
      </c>
      <c r="AX45" s="19">
        <v>12.0609</v>
      </c>
      <c r="AY45" s="19">
        <v>11.7576</v>
      </c>
      <c r="AZ45" s="19">
        <v>4.1872999999999996</v>
      </c>
      <c r="BA45" s="19">
        <v>6.7953000000000001</v>
      </c>
      <c r="BC45" s="11" t="str">
        <f ca="1">INDIRECT(ADDRESS(1, MATCH(MAX(D45:BA45),D45:BA45,0)+3, 4),TRUE)</f>
        <v>DAG2RDEPW</v>
      </c>
      <c r="BD45" s="11" t="str">
        <f t="shared" ref="BD45" ca="1" si="17">BC45</f>
        <v>DAG2RDEPW</v>
      </c>
      <c r="BE45" s="11"/>
    </row>
    <row r="46" spans="1:57" x14ac:dyDescent="0.3">
      <c r="A46" s="27"/>
      <c r="B46" s="27"/>
      <c r="C46" s="23" t="s">
        <v>84</v>
      </c>
      <c r="D46" s="20">
        <v>71.385199999999998</v>
      </c>
      <c r="E46" s="20">
        <v>68.232500000000002</v>
      </c>
      <c r="F46" s="20">
        <v>60.686700000000002</v>
      </c>
      <c r="G46" s="20">
        <v>58.465699999999998</v>
      </c>
      <c r="H46" s="20">
        <v>62.420099999999998</v>
      </c>
      <c r="I46" s="20">
        <v>65.085300000000004</v>
      </c>
      <c r="J46" s="20">
        <v>60.625900000000001</v>
      </c>
      <c r="K46" s="20">
        <v>67.115499999999997</v>
      </c>
      <c r="L46" s="20">
        <v>64.175200000000004</v>
      </c>
      <c r="M46" s="20">
        <v>67.5608</v>
      </c>
      <c r="N46" s="20">
        <v>67.649199999999993</v>
      </c>
      <c r="O46" s="20">
        <v>67.0154</v>
      </c>
      <c r="P46" s="20">
        <v>56.268700000000003</v>
      </c>
      <c r="Q46" s="20">
        <v>49.979500000000002</v>
      </c>
      <c r="R46" s="20">
        <v>64.841499999999996</v>
      </c>
      <c r="S46" s="20">
        <v>69.955100000000002</v>
      </c>
      <c r="T46" s="20">
        <v>68.308400000000006</v>
      </c>
      <c r="U46" s="20">
        <v>68.936700000000002</v>
      </c>
      <c r="V46" s="19">
        <v>67.804599999999994</v>
      </c>
      <c r="W46" s="19">
        <v>69.749300000000005</v>
      </c>
      <c r="X46" s="19">
        <v>59.819899999999997</v>
      </c>
      <c r="Y46" s="19">
        <v>60.9358</v>
      </c>
      <c r="Z46" s="19">
        <v>60.513300000000001</v>
      </c>
      <c r="AA46" s="19">
        <v>63.6877</v>
      </c>
      <c r="AB46" s="19">
        <v>65.670299999999997</v>
      </c>
      <c r="AC46" s="19">
        <v>64.955200000000005</v>
      </c>
      <c r="AD46" s="19">
        <v>62.1601</v>
      </c>
      <c r="AE46" s="19">
        <v>64.5869</v>
      </c>
      <c r="AF46" s="19">
        <v>60.927300000000002</v>
      </c>
      <c r="AG46" s="19">
        <v>61.592199999999998</v>
      </c>
      <c r="AH46" s="19">
        <v>67.748800000000003</v>
      </c>
      <c r="AI46" s="19">
        <v>65.084000000000003</v>
      </c>
      <c r="AJ46" s="19">
        <v>67.094999999999999</v>
      </c>
      <c r="AK46" s="19">
        <v>58.314</v>
      </c>
      <c r="AL46" s="19">
        <v>64.001900000000006</v>
      </c>
      <c r="AM46" s="19">
        <v>62.4255</v>
      </c>
      <c r="AN46" s="19">
        <v>62.065100000000001</v>
      </c>
      <c r="AO46" s="19">
        <v>60.194600000000001</v>
      </c>
      <c r="AP46" s="19">
        <v>62.835999999999999</v>
      </c>
      <c r="AQ46" s="19">
        <v>60.9908</v>
      </c>
      <c r="AR46" s="19">
        <v>56.8568</v>
      </c>
      <c r="AS46" s="19">
        <v>64.142700000000005</v>
      </c>
      <c r="AT46" s="19">
        <v>57.750599999999999</v>
      </c>
      <c r="AU46" s="19">
        <v>65.903199999999998</v>
      </c>
      <c r="AV46" s="19">
        <v>63.895200000000003</v>
      </c>
      <c r="AW46" s="19">
        <v>72.450500000000005</v>
      </c>
      <c r="AX46" s="19">
        <v>65.066900000000004</v>
      </c>
      <c r="AY46" s="19">
        <v>67.566199999999995</v>
      </c>
      <c r="AZ46" s="19">
        <v>63.8123</v>
      </c>
      <c r="BA46" s="19">
        <v>46.991799999999998</v>
      </c>
      <c r="BC46" s="11" t="str">
        <f ca="1">INDIRECT(ADDRESS(1, MATCH(MAX(D46:BA46),D46:BA46,0)+3, 4),TRUE)</f>
        <v>NGRD</v>
      </c>
      <c r="BD46" s="11"/>
      <c r="BE46" s="11" t="str">
        <f t="shared" ref="BE46" ca="1" si="18">BC46</f>
        <v>NGRD</v>
      </c>
    </row>
    <row r="47" spans="1:57" x14ac:dyDescent="0.3">
      <c r="A47" s="33" t="s">
        <v>60</v>
      </c>
      <c r="B47" s="27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4" t="s">
        <v>75</v>
      </c>
      <c r="B48" s="26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2" t="s">
        <v>76</v>
      </c>
      <c r="B53" s="26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719" priority="7" operator="containsText" text="EPW">
      <formula>NOT(ISERROR(SEARCH("EPW",BC1)))</formula>
    </cfRule>
    <cfRule type="containsText" dxfId="718" priority="8" operator="containsText" text="MIOA">
      <formula>NOT(ISERROR(SEARCH("MIOA",BC1)))</formula>
    </cfRule>
    <cfRule type="containsText" dxfId="717" priority="9" operator="containsText" text="DAG">
      <formula>NOT(ISERROR(SEARCH("DAG",BC1)))</formula>
    </cfRule>
  </conditionalFormatting>
  <conditionalFormatting sqref="BC8:BE17 BC27:BE56">
    <cfRule type="containsText" dxfId="716" priority="4" operator="containsText" text="EPW">
      <formula>NOT(ISERROR(SEARCH("EPW",BC8)))</formula>
    </cfRule>
    <cfRule type="containsText" dxfId="715" priority="5" operator="containsText" text="MIOA">
      <formula>NOT(ISERROR(SEARCH("MIOA",BC8)))</formula>
    </cfRule>
    <cfRule type="containsText" dxfId="714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713" priority="15" rank="1"/>
    <cfRule type="top10" dxfId="712" priority="16" rank="2"/>
    <cfRule type="top10" dxfId="711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710" priority="19" rank="1"/>
    <cfRule type="top10" dxfId="709" priority="20" rank="2"/>
    <cfRule type="top10" dxfId="708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707" priority="23" rank="1"/>
    <cfRule type="top10" dxfId="706" priority="24" rank="2"/>
    <cfRule type="top10" dxfId="705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704" priority="27" rank="1"/>
    <cfRule type="top10" dxfId="703" priority="28" rank="2"/>
    <cfRule type="top10" dxfId="702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701" priority="31" rank="1"/>
    <cfRule type="top10" dxfId="700" priority="32" rank="2"/>
    <cfRule type="top10" dxfId="699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698" priority="35" rank="1"/>
    <cfRule type="top10" dxfId="697" priority="36" rank="2"/>
    <cfRule type="top10" dxfId="696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695" priority="39" rank="1"/>
    <cfRule type="top10" dxfId="694" priority="40" rank="2"/>
    <cfRule type="top10" dxfId="693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692" priority="43" rank="1"/>
    <cfRule type="top10" dxfId="691" priority="44" rank="2"/>
    <cfRule type="top10" dxfId="690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689" priority="47" rank="1"/>
    <cfRule type="top10" dxfId="688" priority="48" rank="2"/>
    <cfRule type="top10" dxfId="687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686" priority="51" rank="1"/>
    <cfRule type="top10" dxfId="685" priority="52" rank="2"/>
    <cfRule type="top10" dxfId="684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683" priority="55" rank="1"/>
    <cfRule type="top10" dxfId="682" priority="56" rank="2"/>
    <cfRule type="top10" dxfId="681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680" priority="59" rank="1"/>
    <cfRule type="top10" dxfId="679" priority="60" rank="2"/>
    <cfRule type="top10" dxfId="678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677" priority="63" rank="1"/>
    <cfRule type="top10" dxfId="676" priority="64" rank="2"/>
    <cfRule type="top10" dxfId="675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674" priority="67" rank="1"/>
    <cfRule type="top10" dxfId="673" priority="68" rank="2"/>
    <cfRule type="top10" dxfId="672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671" priority="71" rank="1"/>
    <cfRule type="top10" dxfId="670" priority="72" rank="2"/>
    <cfRule type="top10" dxfId="669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668" priority="75" rank="1"/>
    <cfRule type="top10" dxfId="667" priority="76" rank="2"/>
    <cfRule type="top10" dxfId="666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665" priority="79" rank="1"/>
    <cfRule type="top10" dxfId="664" priority="80" rank="2"/>
    <cfRule type="top10" dxfId="663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662" priority="83" rank="1"/>
    <cfRule type="top10" dxfId="661" priority="84" rank="2"/>
    <cfRule type="top10" dxfId="660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659" priority="87" rank="1"/>
    <cfRule type="top10" dxfId="658" priority="88" rank="2"/>
    <cfRule type="top10" dxfId="657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656" priority="91" rank="1"/>
    <cfRule type="top10" dxfId="655" priority="92" rank="2"/>
    <cfRule type="top10" dxfId="654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653" priority="95" rank="1"/>
    <cfRule type="top10" dxfId="652" priority="96" rank="2"/>
    <cfRule type="top10" dxfId="651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650" priority="99" rank="1"/>
    <cfRule type="top10" dxfId="649" priority="100" rank="2"/>
    <cfRule type="top10" dxfId="648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647" priority="103" rank="1"/>
    <cfRule type="top10" dxfId="646" priority="104" rank="2"/>
    <cfRule type="top10" dxfId="645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644" priority="107" rank="1"/>
    <cfRule type="top10" dxfId="643" priority="108" rank="2"/>
    <cfRule type="top10" dxfId="642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641" priority="111" rank="1"/>
    <cfRule type="top10" dxfId="640" priority="112" rank="2"/>
    <cfRule type="top10" dxfId="639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638" priority="115" rank="1"/>
    <cfRule type="top10" dxfId="637" priority="116" rank="2"/>
    <cfRule type="top10" dxfId="636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635" priority="119" rank="1"/>
    <cfRule type="top10" dxfId="634" priority="120" rank="2"/>
    <cfRule type="top10" dxfId="633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632" priority="123" rank="1"/>
    <cfRule type="top10" dxfId="631" priority="124" rank="2"/>
    <cfRule type="top10" dxfId="630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629" priority="127" rank="1"/>
    <cfRule type="top10" dxfId="628" priority="128" rank="2"/>
    <cfRule type="top10" dxfId="627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626" priority="131" rank="1"/>
    <cfRule type="top10" dxfId="625" priority="132" rank="2"/>
    <cfRule type="top10" dxfId="624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623" priority="135" rank="1"/>
    <cfRule type="top10" dxfId="622" priority="136" rank="2"/>
    <cfRule type="top10" dxfId="621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620" priority="139" rank="1"/>
    <cfRule type="top10" dxfId="619" priority="140" rank="2"/>
    <cfRule type="top10" dxfId="618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617" priority="143" rank="1"/>
    <cfRule type="top10" dxfId="616" priority="144" rank="2"/>
    <cfRule type="top10" dxfId="615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614" priority="147" rank="1"/>
    <cfRule type="top10" dxfId="613" priority="148" rank="2"/>
    <cfRule type="top10" dxfId="612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611" priority="151" rank="1"/>
    <cfRule type="top10" dxfId="610" priority="152" rank="2"/>
    <cfRule type="top10" dxfId="609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608" priority="155" rank="1"/>
    <cfRule type="top10" dxfId="607" priority="156" rank="2"/>
    <cfRule type="top10" dxfId="606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605" priority="159" rank="1"/>
    <cfRule type="top10" dxfId="604" priority="160" rank="2"/>
    <cfRule type="top10" dxfId="603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602" priority="163" rank="1"/>
    <cfRule type="top10" dxfId="601" priority="164" rank="2"/>
    <cfRule type="top10" dxfId="600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599" priority="167" rank="1"/>
    <cfRule type="top10" dxfId="598" priority="168" rank="2"/>
    <cfRule type="top10" dxfId="597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596" priority="171" rank="1"/>
    <cfRule type="top10" dxfId="595" priority="172" rank="2"/>
    <cfRule type="top10" dxfId="594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593" priority="175" rank="1"/>
    <cfRule type="top10" dxfId="592" priority="176" rank="2"/>
    <cfRule type="top10" dxfId="591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590" priority="179" rank="1"/>
    <cfRule type="top10" dxfId="589" priority="180" rank="2"/>
    <cfRule type="top10" dxfId="588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587" priority="183" rank="1"/>
    <cfRule type="top10" dxfId="586" priority="184" rank="2"/>
    <cfRule type="top10" dxfId="585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584" priority="187" rank="1"/>
    <cfRule type="top10" dxfId="583" priority="188" rank="2"/>
    <cfRule type="top10" dxfId="582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581" priority="191" rank="1"/>
    <cfRule type="top10" dxfId="580" priority="192" rank="2"/>
    <cfRule type="top10" dxfId="579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578" priority="1" operator="containsText" text="EPW">
      <formula>NOT(ISERROR(SEARCH("EPW",BC18)))</formula>
    </cfRule>
    <cfRule type="containsText" dxfId="577" priority="2" operator="containsText" text="MIOA">
      <formula>NOT(ISERROR(SEARCH("MIOA",BC18)))</formula>
    </cfRule>
    <cfRule type="containsText" dxfId="576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24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6" t="s">
        <v>80</v>
      </c>
      <c r="B1" s="27"/>
      <c r="C1" s="27"/>
      <c r="D1" s="37" t="str">
        <f t="shared" ref="D1:AQ1" si="0">D3&amp;D4&amp;D5&amp;D6</f>
        <v>MIOAEPW</v>
      </c>
      <c r="E1" s="37" t="str">
        <f t="shared" si="0"/>
        <v>MIOADEPW</v>
      </c>
      <c r="F1" s="37" t="str">
        <f t="shared" si="0"/>
        <v>MIOAREPW</v>
      </c>
      <c r="G1" s="37" t="str">
        <f t="shared" si="0"/>
        <v>MIOARDEPW</v>
      </c>
      <c r="H1" s="37" t="str">
        <f t="shared" si="0"/>
        <v>DAG1EPW</v>
      </c>
      <c r="I1" s="37" t="str">
        <f t="shared" si="0"/>
        <v>DAG1DEPW</v>
      </c>
      <c r="J1" s="37" t="str">
        <f t="shared" si="0"/>
        <v>DAG1REPW</v>
      </c>
      <c r="K1" s="37" t="str">
        <f t="shared" si="0"/>
        <v>DAG1RDEPW</v>
      </c>
      <c r="L1" s="37" t="str">
        <f t="shared" si="0"/>
        <v>DAG2EPW</v>
      </c>
      <c r="M1" s="37" t="str">
        <f t="shared" si="0"/>
        <v>DAG2DEPW</v>
      </c>
      <c r="N1" s="37" t="str">
        <f t="shared" si="0"/>
        <v>DAG2REPW</v>
      </c>
      <c r="O1" s="37" t="str">
        <f t="shared" si="0"/>
        <v>DAG2RDEPW</v>
      </c>
      <c r="P1" s="30" t="str">
        <f t="shared" si="0"/>
        <v>BCS</v>
      </c>
      <c r="Q1" s="30" t="str">
        <f t="shared" si="0"/>
        <v>BCSD</v>
      </c>
      <c r="R1" s="30" t="str">
        <f t="shared" si="0"/>
        <v>BCSM</v>
      </c>
      <c r="S1" s="30" t="str">
        <f t="shared" si="0"/>
        <v>BCSMD</v>
      </c>
      <c r="T1" s="35" t="str">
        <f t="shared" si="0"/>
        <v>MIOA</v>
      </c>
      <c r="U1" s="35" t="str">
        <f t="shared" si="0"/>
        <v>MIOAD</v>
      </c>
      <c r="V1" s="35" t="str">
        <f t="shared" si="0"/>
        <v>MIOAPW</v>
      </c>
      <c r="W1" s="35" t="str">
        <f t="shared" si="0"/>
        <v>MIOADPW</v>
      </c>
      <c r="X1" s="35" t="str">
        <f t="shared" si="0"/>
        <v>MIOAR</v>
      </c>
      <c r="Y1" s="35" t="str">
        <f t="shared" si="0"/>
        <v>MIOARD</v>
      </c>
      <c r="Z1" s="35" t="str">
        <f t="shared" si="0"/>
        <v>MIOARPW</v>
      </c>
      <c r="AA1" s="35" t="str">
        <f t="shared" si="0"/>
        <v>MIOARDPW</v>
      </c>
      <c r="AB1" s="35" t="str">
        <f t="shared" si="0"/>
        <v>DAG1</v>
      </c>
      <c r="AC1" s="35" t="str">
        <f t="shared" si="0"/>
        <v>DAG1D</v>
      </c>
      <c r="AD1" s="35" t="str">
        <f t="shared" si="0"/>
        <v>DAG1PW</v>
      </c>
      <c r="AE1" s="35" t="str">
        <f t="shared" si="0"/>
        <v>DAG1DPW</v>
      </c>
      <c r="AF1" s="35" t="str">
        <f t="shared" si="0"/>
        <v>DAG1R</v>
      </c>
      <c r="AG1" s="35" t="str">
        <f t="shared" si="0"/>
        <v>DAG1RD</v>
      </c>
      <c r="AH1" s="35" t="str">
        <f t="shared" si="0"/>
        <v>DAG1RPW</v>
      </c>
      <c r="AI1" s="35" t="str">
        <f t="shared" si="0"/>
        <v>DAG1RDPW</v>
      </c>
      <c r="AJ1" s="35" t="str">
        <f t="shared" si="0"/>
        <v>DAG2</v>
      </c>
      <c r="AK1" s="35" t="str">
        <f t="shared" si="0"/>
        <v>DAG2D</v>
      </c>
      <c r="AL1" s="35" t="str">
        <f t="shared" si="0"/>
        <v>DAG2PW</v>
      </c>
      <c r="AM1" s="35" t="str">
        <f t="shared" si="0"/>
        <v>DAG2DPW</v>
      </c>
      <c r="AN1" s="35" t="str">
        <f t="shared" si="0"/>
        <v>DAG2R</v>
      </c>
      <c r="AO1" s="35" t="str">
        <f t="shared" si="0"/>
        <v>DAG2RD</v>
      </c>
      <c r="AP1" s="35" t="str">
        <f t="shared" si="0"/>
        <v>DAG2RPW</v>
      </c>
      <c r="AQ1" s="35" t="str">
        <f t="shared" si="0"/>
        <v>DAG2RDPW</v>
      </c>
      <c r="AR1" s="39" t="str">
        <f>AR3&amp;AR4&amp;AR5&amp;AR6</f>
        <v>NG</v>
      </c>
      <c r="AS1" s="39" t="str">
        <f t="shared" ref="AS1:AY1" si="1">AS3&amp;AS4&amp;AS5&amp;AS6</f>
        <v>NGD</v>
      </c>
      <c r="AT1" s="39" t="str">
        <f t="shared" si="1"/>
        <v>NGPW</v>
      </c>
      <c r="AU1" s="39" t="str">
        <f t="shared" si="1"/>
        <v>NGDPW</v>
      </c>
      <c r="AV1" s="39" t="str">
        <f t="shared" si="1"/>
        <v>NGR</v>
      </c>
      <c r="AW1" s="39" t="str">
        <f t="shared" si="1"/>
        <v>NGRD</v>
      </c>
      <c r="AX1" s="39" t="str">
        <f t="shared" si="1"/>
        <v>NGRPW</v>
      </c>
      <c r="AY1" s="39" t="str">
        <f t="shared" si="1"/>
        <v>NGRDPW</v>
      </c>
      <c r="AZ1" s="39" t="str">
        <f>AZ3&amp;AZ4&amp;AZ6</f>
        <v>HD</v>
      </c>
      <c r="BA1" s="39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1"/>
      <c r="Q2" s="31"/>
      <c r="R2" s="31"/>
      <c r="S2" s="31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6" t="s">
        <v>72</v>
      </c>
      <c r="B3" s="36"/>
      <c r="C3" s="36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6" t="s">
        <v>73</v>
      </c>
      <c r="B4" s="36"/>
      <c r="C4" s="36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5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6" t="s">
        <v>74</v>
      </c>
      <c r="B6" s="36"/>
      <c r="C6" s="36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3" t="s">
        <v>56</v>
      </c>
      <c r="B7" s="27"/>
      <c r="C7" s="27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4" t="s">
        <v>75</v>
      </c>
      <c r="B8" s="26" t="s">
        <v>36</v>
      </c>
      <c r="C8" s="23" t="s">
        <v>23</v>
      </c>
      <c r="D8" s="20">
        <v>37.404400000000003</v>
      </c>
      <c r="E8" s="20">
        <v>37.390500000000003</v>
      </c>
      <c r="F8" s="20">
        <v>37.1571</v>
      </c>
      <c r="G8" s="20">
        <v>37.307200000000002</v>
      </c>
      <c r="H8" s="20">
        <v>37.366900000000001</v>
      </c>
      <c r="I8" s="20">
        <v>37.443300000000001</v>
      </c>
      <c r="J8" s="20">
        <v>37.737699999999997</v>
      </c>
      <c r="K8" s="20">
        <v>37.259900000000002</v>
      </c>
      <c r="L8" s="20">
        <v>37.554400000000001</v>
      </c>
      <c r="M8" s="20">
        <v>37.214100000000002</v>
      </c>
      <c r="N8" s="20">
        <v>37.233499999999999</v>
      </c>
      <c r="O8" s="20">
        <v>37.025199999999998</v>
      </c>
      <c r="P8" s="20">
        <v>31.677700000000002</v>
      </c>
      <c r="Q8" s="20">
        <v>33.949399999999997</v>
      </c>
      <c r="R8" s="20">
        <v>25.720300000000002</v>
      </c>
      <c r="S8" s="20">
        <v>30.115100000000002</v>
      </c>
      <c r="T8" s="20">
        <v>28.4832</v>
      </c>
      <c r="U8" s="20">
        <v>26.754000000000001</v>
      </c>
      <c r="V8" s="19">
        <v>37.373800000000003</v>
      </c>
      <c r="W8" s="19">
        <v>37.2502</v>
      </c>
      <c r="X8" s="19">
        <v>29.604700000000001</v>
      </c>
      <c r="Y8" s="19">
        <v>29.665600000000001</v>
      </c>
      <c r="Z8" s="19">
        <v>37.216900000000003</v>
      </c>
      <c r="AA8" s="19">
        <v>37.354399999999998</v>
      </c>
      <c r="AB8" s="19">
        <v>26.884799999999998</v>
      </c>
      <c r="AC8" s="19">
        <v>27.534300000000002</v>
      </c>
      <c r="AD8" s="19">
        <v>37.1877</v>
      </c>
      <c r="AE8" s="19">
        <v>37.195999999999998</v>
      </c>
      <c r="AF8" s="19">
        <v>28.471699999999998</v>
      </c>
      <c r="AG8" s="19">
        <v>26.252700000000001</v>
      </c>
      <c r="AH8" s="19">
        <v>37.326599999999999</v>
      </c>
      <c r="AI8" s="19">
        <v>36.998800000000003</v>
      </c>
      <c r="AJ8" s="19">
        <v>30.021599999999999</v>
      </c>
      <c r="AK8" s="19">
        <v>27.414999999999999</v>
      </c>
      <c r="AL8" s="19">
        <v>37.387700000000002</v>
      </c>
      <c r="AM8" s="19">
        <v>37.368299999999998</v>
      </c>
      <c r="AN8" s="19">
        <v>27.362300000000001</v>
      </c>
      <c r="AO8" s="19">
        <v>29.344899999999999</v>
      </c>
      <c r="AP8" s="19">
        <v>37.354399999999998</v>
      </c>
      <c r="AQ8" s="19">
        <v>37.412700000000001</v>
      </c>
      <c r="AR8" s="19">
        <v>33.617400000000004</v>
      </c>
      <c r="AS8" s="19">
        <v>25.567900000000002</v>
      </c>
      <c r="AT8" s="19">
        <v>37.103000000000002</v>
      </c>
      <c r="AU8" s="19">
        <v>38.140599999999999</v>
      </c>
      <c r="AV8" s="19">
        <v>36.2592</v>
      </c>
      <c r="AW8" s="19">
        <v>37.787500000000001</v>
      </c>
      <c r="AX8" s="19">
        <v>53.212000000000003</v>
      </c>
      <c r="AY8" s="19">
        <v>37.272100000000002</v>
      </c>
      <c r="AZ8" s="19">
        <v>36.975200000000001</v>
      </c>
      <c r="BA8" s="19">
        <v>45.102400000000003</v>
      </c>
      <c r="BC8" s="11" t="str">
        <f ca="1">INDIRECT(ADDRESS(1, MATCH(MAX(D8:BA8),D8:BA8,0)+3, 4),TRUE)</f>
        <v>NGRPW</v>
      </c>
      <c r="BD8" s="11" t="str">
        <f ca="1">BC8</f>
        <v>NGRPW</v>
      </c>
      <c r="BE8" s="11"/>
    </row>
    <row r="9" spans="1:57" x14ac:dyDescent="0.3">
      <c r="A9" s="27"/>
      <c r="B9" s="27"/>
      <c r="C9" s="23" t="s">
        <v>84</v>
      </c>
      <c r="D9" s="20">
        <v>162.9324</v>
      </c>
      <c r="E9" s="20">
        <v>163.96100000000001</v>
      </c>
      <c r="F9" s="20">
        <v>160.63890000000001</v>
      </c>
      <c r="G9" s="20">
        <v>157.49719999999999</v>
      </c>
      <c r="H9" s="20">
        <v>156.13839999999999</v>
      </c>
      <c r="I9" s="20">
        <v>161.4564</v>
      </c>
      <c r="J9" s="20">
        <v>159.35830000000001</v>
      </c>
      <c r="K9" s="20">
        <v>158.81309999999999</v>
      </c>
      <c r="L9" s="20">
        <v>159.48830000000001</v>
      </c>
      <c r="M9" s="20">
        <v>157.66040000000001</v>
      </c>
      <c r="N9" s="20">
        <v>161.92830000000001</v>
      </c>
      <c r="O9" s="20">
        <v>158.01480000000001</v>
      </c>
      <c r="P9" s="20">
        <v>194.03550000000001</v>
      </c>
      <c r="Q9" s="20">
        <v>194.4461</v>
      </c>
      <c r="R9" s="20">
        <v>163.33860000000001</v>
      </c>
      <c r="S9" s="20">
        <v>161.13720000000001</v>
      </c>
      <c r="T9" s="20">
        <v>161.91579999999999</v>
      </c>
      <c r="U9" s="20">
        <v>162.3203</v>
      </c>
      <c r="V9" s="19">
        <v>159.80879999999999</v>
      </c>
      <c r="W9" s="19">
        <v>160.70060000000001</v>
      </c>
      <c r="X9" s="19">
        <v>160.30510000000001</v>
      </c>
      <c r="Y9" s="19">
        <v>160.0669</v>
      </c>
      <c r="Z9" s="19">
        <v>161.1705</v>
      </c>
      <c r="AA9" s="19">
        <v>162.3125</v>
      </c>
      <c r="AB9" s="19">
        <v>157.30969999999999</v>
      </c>
      <c r="AC9" s="19">
        <v>158.2869</v>
      </c>
      <c r="AD9" s="19">
        <v>160.4272</v>
      </c>
      <c r="AE9" s="19">
        <v>157.89349999999999</v>
      </c>
      <c r="AF9" s="19">
        <v>159.9213</v>
      </c>
      <c r="AG9" s="19">
        <v>160.40430000000001</v>
      </c>
      <c r="AH9" s="19">
        <v>158.34729999999999</v>
      </c>
      <c r="AI9" s="19">
        <v>159.8374</v>
      </c>
      <c r="AJ9" s="19">
        <v>161.11060000000001</v>
      </c>
      <c r="AK9" s="19">
        <v>160.67080000000001</v>
      </c>
      <c r="AL9" s="19">
        <v>160.4599</v>
      </c>
      <c r="AM9" s="19">
        <v>155.7877</v>
      </c>
      <c r="AN9" s="19">
        <v>160.1662</v>
      </c>
      <c r="AO9" s="19">
        <v>160.68620000000001</v>
      </c>
      <c r="AP9" s="19">
        <v>161.08019999999999</v>
      </c>
      <c r="AQ9" s="19">
        <v>159.09399999999999</v>
      </c>
      <c r="AR9" s="19">
        <v>164.16300000000001</v>
      </c>
      <c r="AS9" s="19">
        <v>162.38470000000001</v>
      </c>
      <c r="AT9" s="19">
        <v>164.60419999999999</v>
      </c>
      <c r="AU9" s="19">
        <v>172.46019999999999</v>
      </c>
      <c r="AV9" s="19">
        <v>171.15770000000001</v>
      </c>
      <c r="AW9" s="19">
        <v>172.8751</v>
      </c>
      <c r="AX9" s="19">
        <v>198.2758</v>
      </c>
      <c r="AY9" s="19">
        <v>170.5762</v>
      </c>
      <c r="AZ9" s="19">
        <v>91.400400000000005</v>
      </c>
      <c r="BA9" s="19">
        <v>128.52690000000001</v>
      </c>
      <c r="BC9" s="11" t="str">
        <f ca="1">INDIRECT(ADDRESS(1, MATCH(MAX(D9:BA9),D9:BA9,0)+3, 4),TRUE)</f>
        <v>NGRPW</v>
      </c>
      <c r="BD9" s="11"/>
      <c r="BE9" s="11" t="str">
        <f ca="1">BC9</f>
        <v>NGRPW</v>
      </c>
    </row>
    <row r="10" spans="1:57" x14ac:dyDescent="0.3">
      <c r="A10" s="27"/>
      <c r="B10" s="26" t="s">
        <v>49</v>
      </c>
      <c r="C10" s="23" t="s">
        <v>23</v>
      </c>
      <c r="D10" s="20">
        <v>89.137500000000003</v>
      </c>
      <c r="E10" s="20">
        <v>88.148099999999999</v>
      </c>
      <c r="F10" s="20">
        <v>88.816199999999995</v>
      </c>
      <c r="G10" s="20">
        <v>88.624799999999993</v>
      </c>
      <c r="H10" s="20">
        <v>88.018100000000004</v>
      </c>
      <c r="I10" s="20">
        <v>89.180899999999994</v>
      </c>
      <c r="J10" s="20">
        <v>88.635599999999997</v>
      </c>
      <c r="K10" s="20">
        <v>88.823400000000007</v>
      </c>
      <c r="L10" s="20">
        <v>88.292599999999993</v>
      </c>
      <c r="M10" s="20">
        <v>88.790899999999993</v>
      </c>
      <c r="N10" s="20">
        <v>88.946200000000005</v>
      </c>
      <c r="O10" s="20">
        <v>88.769199999999998</v>
      </c>
      <c r="P10" s="20">
        <v>71.628200000000007</v>
      </c>
      <c r="Q10" s="20">
        <v>71.8125</v>
      </c>
      <c r="R10" s="20">
        <v>24.723199999999999</v>
      </c>
      <c r="S10" s="20">
        <v>22.8597</v>
      </c>
      <c r="T10" s="20">
        <v>23.737300000000001</v>
      </c>
      <c r="U10" s="20">
        <v>24.414400000000001</v>
      </c>
      <c r="V10" s="19">
        <v>88.736699999999999</v>
      </c>
      <c r="W10" s="19">
        <v>88.285300000000007</v>
      </c>
      <c r="X10" s="19">
        <v>23.596499999999999</v>
      </c>
      <c r="Y10" s="19">
        <v>23.813099999999999</v>
      </c>
      <c r="Z10" s="19">
        <v>132.5395</v>
      </c>
      <c r="AA10" s="19">
        <v>88.162599999999998</v>
      </c>
      <c r="AB10" s="19">
        <v>24.636500000000002</v>
      </c>
      <c r="AC10" s="19">
        <v>24.576899999999998</v>
      </c>
      <c r="AD10" s="19">
        <v>88.079499999999996</v>
      </c>
      <c r="AE10" s="19">
        <v>89.740600000000001</v>
      </c>
      <c r="AF10" s="19">
        <v>25.134899999999998</v>
      </c>
      <c r="AG10" s="19">
        <v>23.244299999999999</v>
      </c>
      <c r="AH10" s="19">
        <v>135.24860000000001</v>
      </c>
      <c r="AI10" s="19">
        <v>88.650099999999995</v>
      </c>
      <c r="AJ10" s="19">
        <v>23.5044</v>
      </c>
      <c r="AK10" s="19">
        <v>24.9724</v>
      </c>
      <c r="AL10" s="19">
        <v>88.848699999999994</v>
      </c>
      <c r="AM10" s="19">
        <v>89.4084</v>
      </c>
      <c r="AN10" s="19">
        <v>24.002700000000001</v>
      </c>
      <c r="AO10" s="19">
        <v>23.396000000000001</v>
      </c>
      <c r="AP10" s="19">
        <v>134.77010000000001</v>
      </c>
      <c r="AQ10" s="19">
        <v>88.245599999999996</v>
      </c>
      <c r="AR10" s="19">
        <v>24.869399999999999</v>
      </c>
      <c r="AS10" s="19">
        <v>21.126300000000001</v>
      </c>
      <c r="AT10" s="19">
        <v>91.004400000000004</v>
      </c>
      <c r="AU10" s="19">
        <v>23.244299999999999</v>
      </c>
      <c r="AV10" s="19">
        <v>95.116699999999994</v>
      </c>
      <c r="AW10" s="19">
        <v>92.953500000000005</v>
      </c>
      <c r="AX10" s="19">
        <v>120.5419</v>
      </c>
      <c r="AY10" s="19">
        <v>65.861599999999996</v>
      </c>
      <c r="AZ10" s="19">
        <v>88.451400000000007</v>
      </c>
      <c r="BA10" s="19">
        <v>88.01</v>
      </c>
      <c r="BC10" s="11" t="str">
        <f ca="1">INDIRECT(ADDRESS(1, MATCH(MAX(D10:BA10),D10:BA10,0)+3, 4),TRUE)</f>
        <v>DAG1RPW</v>
      </c>
      <c r="BD10" s="11" t="str">
        <f ca="1">BC10</f>
        <v>DAG1RPW</v>
      </c>
      <c r="BE10" s="11"/>
    </row>
    <row r="11" spans="1:57" x14ac:dyDescent="0.3">
      <c r="A11" s="27"/>
      <c r="B11" s="27"/>
      <c r="C11" s="23" t="s">
        <v>84</v>
      </c>
      <c r="D11" s="20">
        <v>338.86590000000001</v>
      </c>
      <c r="E11" s="20">
        <v>338.91460000000001</v>
      </c>
      <c r="F11" s="20">
        <v>338.37830000000002</v>
      </c>
      <c r="G11" s="20">
        <v>338.7088</v>
      </c>
      <c r="H11" s="20">
        <v>338.59500000000003</v>
      </c>
      <c r="I11" s="20">
        <v>339.21800000000002</v>
      </c>
      <c r="J11" s="20">
        <v>339.46170000000001</v>
      </c>
      <c r="K11" s="20">
        <v>337.50619999999998</v>
      </c>
      <c r="L11" s="20">
        <v>338.68709999999999</v>
      </c>
      <c r="M11" s="20">
        <v>338.05329999999998</v>
      </c>
      <c r="N11" s="20">
        <v>338.52460000000002</v>
      </c>
      <c r="O11" s="20">
        <v>337.83120000000002</v>
      </c>
      <c r="P11" s="20">
        <v>501.10579999999999</v>
      </c>
      <c r="Q11" s="20">
        <v>491.43709999999999</v>
      </c>
      <c r="R11" s="20">
        <v>338.79539999999997</v>
      </c>
      <c r="S11" s="20">
        <v>338.35669999999999</v>
      </c>
      <c r="T11" s="20">
        <v>339.34249999999997</v>
      </c>
      <c r="U11" s="20">
        <v>338.94170000000003</v>
      </c>
      <c r="V11" s="19">
        <v>339.37509999999997</v>
      </c>
      <c r="W11" s="19">
        <v>338.18869999999998</v>
      </c>
      <c r="X11" s="19">
        <v>339.29379999999998</v>
      </c>
      <c r="Y11" s="19">
        <v>338.86590000000001</v>
      </c>
      <c r="Z11" s="19">
        <v>338.32420000000002</v>
      </c>
      <c r="AA11" s="19">
        <v>339.96010000000001</v>
      </c>
      <c r="AB11" s="19">
        <v>338.87670000000003</v>
      </c>
      <c r="AC11" s="19">
        <v>340.38799999999998</v>
      </c>
      <c r="AD11" s="19">
        <v>339.86259999999999</v>
      </c>
      <c r="AE11" s="19">
        <v>339.36419999999998</v>
      </c>
      <c r="AF11" s="19">
        <v>338.25369999999998</v>
      </c>
      <c r="AG11" s="19">
        <v>339.245</v>
      </c>
      <c r="AH11" s="19">
        <v>339.30459999999999</v>
      </c>
      <c r="AI11" s="19">
        <v>340.1551</v>
      </c>
      <c r="AJ11" s="19">
        <v>339.20170000000002</v>
      </c>
      <c r="AK11" s="19">
        <v>339.55380000000002</v>
      </c>
      <c r="AL11" s="19">
        <v>339.14210000000003</v>
      </c>
      <c r="AM11" s="19">
        <v>337.9991</v>
      </c>
      <c r="AN11" s="19">
        <v>338.3621</v>
      </c>
      <c r="AO11" s="19">
        <v>338.73039999999997</v>
      </c>
      <c r="AP11" s="19">
        <v>338.34039999999999</v>
      </c>
      <c r="AQ11" s="19">
        <v>339.93299999999999</v>
      </c>
      <c r="AR11" s="19">
        <v>339.71629999999999</v>
      </c>
      <c r="AS11" s="19">
        <v>338.99040000000002</v>
      </c>
      <c r="AT11" s="19">
        <v>340.69139999999999</v>
      </c>
      <c r="AU11" s="19">
        <v>339.64589999999998</v>
      </c>
      <c r="AV11" s="19">
        <v>437.39600000000002</v>
      </c>
      <c r="AW11" s="19">
        <v>436.5256</v>
      </c>
      <c r="AX11" s="19">
        <v>439.4135</v>
      </c>
      <c r="AY11" s="19">
        <v>505.69299999999998</v>
      </c>
      <c r="AZ11" s="19">
        <v>236.41579999999999</v>
      </c>
      <c r="BA11" s="19">
        <v>140.98670000000001</v>
      </c>
      <c r="BC11" s="11" t="str">
        <f ca="1">INDIRECT(ADDRESS(1, MATCH(MAX(D11:BA11),D11:BA11,0)+3, 4),TRUE)</f>
        <v>NGRDPW</v>
      </c>
      <c r="BD11" s="11"/>
      <c r="BE11" s="11" t="str">
        <f ca="1">BC11</f>
        <v>NGRDPW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2" t="s">
        <v>76</v>
      </c>
      <c r="B13" s="26" t="s">
        <v>36</v>
      </c>
      <c r="C13" s="23" t="s">
        <v>23</v>
      </c>
      <c r="D13" s="20">
        <v>37.336300000000001</v>
      </c>
      <c r="E13" s="20">
        <v>37.1571</v>
      </c>
      <c r="F13" s="20">
        <v>37.326599999999999</v>
      </c>
      <c r="G13" s="20">
        <v>37.2988</v>
      </c>
      <c r="H13" s="20">
        <v>37.676600000000001</v>
      </c>
      <c r="I13" s="20">
        <v>37.276600000000002</v>
      </c>
      <c r="J13" s="20">
        <v>37.483600000000003</v>
      </c>
      <c r="K13" s="20">
        <v>37.100200000000001</v>
      </c>
      <c r="L13" s="20">
        <v>37.058500000000002</v>
      </c>
      <c r="M13" s="20">
        <v>37.003</v>
      </c>
      <c r="N13" s="20">
        <v>37.400199999999998</v>
      </c>
      <c r="O13" s="20">
        <v>37.2849</v>
      </c>
      <c r="P13" s="20">
        <v>31.092199999999998</v>
      </c>
      <c r="Q13" s="20">
        <v>33.246699999999997</v>
      </c>
      <c r="R13" s="20">
        <v>28.985199999999999</v>
      </c>
      <c r="S13" s="20">
        <v>27.415600000000001</v>
      </c>
      <c r="T13" s="20">
        <v>28.633099999999999</v>
      </c>
      <c r="U13" s="20">
        <v>27.727699999999999</v>
      </c>
      <c r="V13" s="19">
        <v>37.307200000000002</v>
      </c>
      <c r="W13" s="19">
        <v>37.083500000000001</v>
      </c>
      <c r="X13" s="19">
        <v>27.717199999999998</v>
      </c>
      <c r="Y13" s="19">
        <v>24.646599999999999</v>
      </c>
      <c r="Z13" s="19">
        <v>37.603000000000002</v>
      </c>
      <c r="AA13" s="19">
        <v>37.418300000000002</v>
      </c>
      <c r="AB13" s="19">
        <v>26.6157</v>
      </c>
      <c r="AC13" s="19">
        <v>27.586200000000002</v>
      </c>
      <c r="AD13" s="19">
        <v>37.320999999999998</v>
      </c>
      <c r="AE13" s="19">
        <v>37.068199999999997</v>
      </c>
      <c r="AF13" s="19">
        <v>29.215</v>
      </c>
      <c r="AG13" s="19">
        <v>28.225999999999999</v>
      </c>
      <c r="AH13" s="19">
        <v>37.2363</v>
      </c>
      <c r="AI13" s="19">
        <v>37.414099999999998</v>
      </c>
      <c r="AJ13" s="19">
        <v>26.319500000000001</v>
      </c>
      <c r="AK13" s="19">
        <v>27.223800000000001</v>
      </c>
      <c r="AL13" s="19">
        <v>37.280799999999999</v>
      </c>
      <c r="AM13" s="19">
        <v>37.326599999999999</v>
      </c>
      <c r="AN13" s="19">
        <v>29.356999999999999</v>
      </c>
      <c r="AO13" s="19">
        <v>26.344100000000001</v>
      </c>
      <c r="AP13" s="19">
        <v>37.326599999999999</v>
      </c>
      <c r="AQ13" s="19">
        <v>37.328000000000003</v>
      </c>
      <c r="AR13" s="19">
        <v>28.816500000000001</v>
      </c>
      <c r="AS13" s="19">
        <v>24.669599999999999</v>
      </c>
      <c r="AT13" s="19">
        <v>37.369700000000002</v>
      </c>
      <c r="AU13" s="19">
        <v>37.945300000000003</v>
      </c>
      <c r="AV13" s="19">
        <v>38.723300000000002</v>
      </c>
      <c r="AW13" s="19">
        <v>38.638100000000001</v>
      </c>
      <c r="AX13" s="19">
        <v>51.593699999999998</v>
      </c>
      <c r="AY13" s="19">
        <v>37.658000000000001</v>
      </c>
      <c r="AZ13" s="19">
        <v>36.978000000000002</v>
      </c>
      <c r="BA13" s="19">
        <v>9.6355000000000004</v>
      </c>
      <c r="BC13" s="11" t="str">
        <f ca="1">INDIRECT(ADDRESS(1, MATCH(MAX(D13:BA13),D13:BA13,0)+3, 4),TRUE)</f>
        <v>NGRPW</v>
      </c>
      <c r="BD13" s="11" t="str">
        <f t="shared" ref="BD13" ca="1" si="2">BC13</f>
        <v>NGRPW</v>
      </c>
      <c r="BE13" s="11"/>
    </row>
    <row r="14" spans="1:57" x14ac:dyDescent="0.3">
      <c r="A14" s="27"/>
      <c r="B14" s="27"/>
      <c r="C14" s="23" t="s">
        <v>84</v>
      </c>
      <c r="D14" s="20">
        <v>161.85489999999999</v>
      </c>
      <c r="E14" s="20">
        <v>156.52279999999999</v>
      </c>
      <c r="F14" s="20">
        <v>161.0643</v>
      </c>
      <c r="G14" s="20">
        <v>161.5274</v>
      </c>
      <c r="H14" s="20">
        <v>160.56059999999999</v>
      </c>
      <c r="I14" s="20">
        <v>159.76429999999999</v>
      </c>
      <c r="J14" s="20">
        <v>156.53460000000001</v>
      </c>
      <c r="K14" s="20">
        <v>160.00739999999999</v>
      </c>
      <c r="L14" s="20">
        <v>159.93219999999999</v>
      </c>
      <c r="M14" s="20">
        <v>157.76169999999999</v>
      </c>
      <c r="N14" s="20">
        <v>156.75749999999999</v>
      </c>
      <c r="O14" s="20">
        <v>159.0461</v>
      </c>
      <c r="P14" s="20">
        <v>191.92949999999999</v>
      </c>
      <c r="Q14" s="20">
        <v>187.5454</v>
      </c>
      <c r="R14" s="20">
        <v>162.3219</v>
      </c>
      <c r="S14" s="20">
        <v>163.07</v>
      </c>
      <c r="T14" s="20">
        <v>161.70959999999999</v>
      </c>
      <c r="U14" s="20">
        <v>159.88229999999999</v>
      </c>
      <c r="V14" s="19">
        <v>161.2989</v>
      </c>
      <c r="W14" s="19">
        <v>158.62819999999999</v>
      </c>
      <c r="X14" s="19">
        <v>159.17140000000001</v>
      </c>
      <c r="Y14" s="19">
        <v>162.5898</v>
      </c>
      <c r="Z14" s="19">
        <v>165.29810000000001</v>
      </c>
      <c r="AA14" s="19">
        <v>159.15729999999999</v>
      </c>
      <c r="AB14" s="19">
        <v>161.83750000000001</v>
      </c>
      <c r="AC14" s="19">
        <v>157.48099999999999</v>
      </c>
      <c r="AD14" s="19">
        <v>157.74780000000001</v>
      </c>
      <c r="AE14" s="19">
        <v>159.93940000000001</v>
      </c>
      <c r="AF14" s="19">
        <v>160.86099999999999</v>
      </c>
      <c r="AG14" s="19">
        <v>159.26400000000001</v>
      </c>
      <c r="AH14" s="19">
        <v>156.67689999999999</v>
      </c>
      <c r="AI14" s="19">
        <v>159.9984</v>
      </c>
      <c r="AJ14" s="19">
        <v>163.1404</v>
      </c>
      <c r="AK14" s="19">
        <v>160.13140000000001</v>
      </c>
      <c r="AL14" s="19">
        <v>158.1628</v>
      </c>
      <c r="AM14" s="19">
        <v>157.73869999999999</v>
      </c>
      <c r="AN14" s="19">
        <v>157.1739</v>
      </c>
      <c r="AO14" s="19">
        <v>159.17859999999999</v>
      </c>
      <c r="AP14" s="19">
        <v>161.8569</v>
      </c>
      <c r="AQ14" s="19">
        <v>159.08699999999999</v>
      </c>
      <c r="AR14" s="19">
        <v>165.83</v>
      </c>
      <c r="AS14" s="19">
        <v>162.61959999999999</v>
      </c>
      <c r="AT14" s="19">
        <v>168.17760000000001</v>
      </c>
      <c r="AU14" s="19">
        <v>155.0301</v>
      </c>
      <c r="AV14" s="19">
        <v>172.99799999999999</v>
      </c>
      <c r="AW14" s="19">
        <v>173.15350000000001</v>
      </c>
      <c r="AX14" s="19">
        <v>195.60230000000001</v>
      </c>
      <c r="AY14" s="19">
        <v>172.34809999999999</v>
      </c>
      <c r="AZ14" s="19">
        <v>91.522599999999997</v>
      </c>
      <c r="BA14" s="19">
        <v>21.918399999999998</v>
      </c>
      <c r="BC14" s="11" t="str">
        <f ca="1">INDIRECT(ADDRESS(1, MATCH(MAX(D14:BA14),D14:BA14,0)+3, 4),TRUE)</f>
        <v>NGRPW</v>
      </c>
      <c r="BD14" s="11"/>
      <c r="BE14" s="11" t="str">
        <f t="shared" ref="BE14" ca="1" si="3">BC14</f>
        <v>NGRPW</v>
      </c>
    </row>
    <row r="15" spans="1:57" x14ac:dyDescent="0.3">
      <c r="A15" s="27"/>
      <c r="B15" s="26" t="s">
        <v>49</v>
      </c>
      <c r="C15" s="23" t="s">
        <v>23</v>
      </c>
      <c r="D15" s="20">
        <v>88.2637</v>
      </c>
      <c r="E15" s="20">
        <v>88.108400000000003</v>
      </c>
      <c r="F15" s="20">
        <v>89.585300000000004</v>
      </c>
      <c r="G15" s="20">
        <v>88.408100000000005</v>
      </c>
      <c r="H15" s="20">
        <v>88.018100000000004</v>
      </c>
      <c r="I15" s="20">
        <v>88.267300000000006</v>
      </c>
      <c r="J15" s="20">
        <v>89.072500000000005</v>
      </c>
      <c r="K15" s="20">
        <v>89.671999999999997</v>
      </c>
      <c r="L15" s="20">
        <v>89.346999999999994</v>
      </c>
      <c r="M15" s="20">
        <v>87.620900000000006</v>
      </c>
      <c r="N15" s="20">
        <v>88.902799999999999</v>
      </c>
      <c r="O15" s="20">
        <v>88.675299999999993</v>
      </c>
      <c r="P15" s="20">
        <v>74.706699999999998</v>
      </c>
      <c r="Q15" s="20">
        <v>72.213399999999993</v>
      </c>
      <c r="R15" s="20">
        <v>23.813099999999999</v>
      </c>
      <c r="S15" s="20">
        <v>22.989699999999999</v>
      </c>
      <c r="T15" s="20">
        <v>23.314800000000002</v>
      </c>
      <c r="U15" s="20">
        <v>24.815300000000001</v>
      </c>
      <c r="V15" s="19">
        <v>88.339500000000001</v>
      </c>
      <c r="W15" s="19">
        <v>87.115399999999994</v>
      </c>
      <c r="X15" s="19">
        <v>24.0731</v>
      </c>
      <c r="Y15" s="19">
        <v>23.948599999999999</v>
      </c>
      <c r="Z15" s="19">
        <v>134.46039999999999</v>
      </c>
      <c r="AA15" s="19">
        <v>89.617800000000003</v>
      </c>
      <c r="AB15" s="19">
        <v>21.202100000000002</v>
      </c>
      <c r="AC15" s="19">
        <v>23.666899999999998</v>
      </c>
      <c r="AD15" s="19">
        <v>87.837599999999995</v>
      </c>
      <c r="AE15" s="19">
        <v>89.04</v>
      </c>
      <c r="AF15" s="19">
        <v>24.176100000000002</v>
      </c>
      <c r="AG15" s="19">
        <v>23.0764</v>
      </c>
      <c r="AH15" s="19">
        <v>132.50790000000001</v>
      </c>
      <c r="AI15" s="19">
        <v>89.065299999999993</v>
      </c>
      <c r="AJ15" s="19">
        <v>24.6311</v>
      </c>
      <c r="AK15" s="19">
        <v>23.433900000000001</v>
      </c>
      <c r="AL15" s="19">
        <v>88.7042</v>
      </c>
      <c r="AM15" s="19">
        <v>89.563599999999994</v>
      </c>
      <c r="AN15" s="19">
        <v>23.536899999999999</v>
      </c>
      <c r="AO15" s="19">
        <v>24.560700000000001</v>
      </c>
      <c r="AP15" s="19">
        <v>135.1378</v>
      </c>
      <c r="AQ15" s="19">
        <v>87.772599999999997</v>
      </c>
      <c r="AR15" s="19">
        <v>24.213999999999999</v>
      </c>
      <c r="AS15" s="19">
        <v>23.547699999999999</v>
      </c>
      <c r="AT15" s="19">
        <v>88.447800000000001</v>
      </c>
      <c r="AU15" s="19">
        <v>24.9832</v>
      </c>
      <c r="AV15" s="19">
        <v>94.427000000000007</v>
      </c>
      <c r="AW15" s="19">
        <v>67.725200000000001</v>
      </c>
      <c r="AX15" s="19">
        <v>129.33340000000001</v>
      </c>
      <c r="AY15" s="19">
        <v>92.893600000000006</v>
      </c>
      <c r="AZ15" s="19">
        <v>88.859499999999997</v>
      </c>
      <c r="BA15" s="19">
        <v>80.781400000000005</v>
      </c>
      <c r="BC15" s="11" t="str">
        <f ca="1">INDIRECT(ADDRESS(1, MATCH(MAX(D15:BA15),D15:BA15,0)+3, 4),TRUE)</f>
        <v>DAG2RPW</v>
      </c>
      <c r="BD15" s="11" t="str">
        <f t="shared" ref="BD15" ca="1" si="4">BC15</f>
        <v>DAG2RPW</v>
      </c>
      <c r="BE15" s="11"/>
    </row>
    <row r="16" spans="1:57" x14ac:dyDescent="0.3">
      <c r="A16" s="27"/>
      <c r="B16" s="27"/>
      <c r="C16" s="23" t="s">
        <v>84</v>
      </c>
      <c r="D16" s="20">
        <v>339.70010000000002</v>
      </c>
      <c r="E16" s="20">
        <v>339.71089999999998</v>
      </c>
      <c r="F16" s="20">
        <v>338.36750000000001</v>
      </c>
      <c r="G16" s="20">
        <v>338.33499999999998</v>
      </c>
      <c r="H16" s="20">
        <v>339.03379999999999</v>
      </c>
      <c r="I16" s="20">
        <v>339.16919999999999</v>
      </c>
      <c r="J16" s="20">
        <v>339.91680000000002</v>
      </c>
      <c r="K16" s="20">
        <v>338.5788</v>
      </c>
      <c r="L16" s="20">
        <v>339.64049999999997</v>
      </c>
      <c r="M16" s="20">
        <v>339.55380000000002</v>
      </c>
      <c r="N16" s="20">
        <v>340.79430000000002</v>
      </c>
      <c r="O16" s="20">
        <v>338.92</v>
      </c>
      <c r="P16" s="20">
        <v>489.15140000000002</v>
      </c>
      <c r="Q16" s="20">
        <v>491.33780000000002</v>
      </c>
      <c r="R16" s="20">
        <v>338.30250000000001</v>
      </c>
      <c r="S16" s="20">
        <v>339.5213</v>
      </c>
      <c r="T16" s="20">
        <v>338.92540000000002</v>
      </c>
      <c r="U16" s="20">
        <v>338.33499999999998</v>
      </c>
      <c r="V16" s="19">
        <v>339.27749999999997</v>
      </c>
      <c r="W16" s="19">
        <v>339.4563</v>
      </c>
      <c r="X16" s="19">
        <v>338.6979</v>
      </c>
      <c r="Y16" s="19">
        <v>340.06299999999999</v>
      </c>
      <c r="Z16" s="19">
        <v>340.03050000000002</v>
      </c>
      <c r="AA16" s="19">
        <v>338.93630000000002</v>
      </c>
      <c r="AB16" s="19">
        <v>338.4</v>
      </c>
      <c r="AC16" s="19">
        <v>338.50290000000001</v>
      </c>
      <c r="AD16" s="19">
        <v>338.82249999999999</v>
      </c>
      <c r="AE16" s="19">
        <v>339.42380000000003</v>
      </c>
      <c r="AF16" s="19">
        <v>339.79759999999999</v>
      </c>
      <c r="AG16" s="19">
        <v>338.95249999999999</v>
      </c>
      <c r="AH16" s="19">
        <v>340.22550000000001</v>
      </c>
      <c r="AI16" s="19">
        <v>337.77159999999998</v>
      </c>
      <c r="AJ16" s="19">
        <v>339.9547</v>
      </c>
      <c r="AK16" s="19">
        <v>339.30459999999999</v>
      </c>
      <c r="AL16" s="19">
        <v>339.58089999999999</v>
      </c>
      <c r="AM16" s="19">
        <v>339.26670000000001</v>
      </c>
      <c r="AN16" s="19">
        <v>339.34249999999997</v>
      </c>
      <c r="AO16" s="19">
        <v>338.84960000000001</v>
      </c>
      <c r="AP16" s="19">
        <v>338.94170000000003</v>
      </c>
      <c r="AQ16" s="19">
        <v>339.91680000000002</v>
      </c>
      <c r="AR16" s="19">
        <v>340.1551</v>
      </c>
      <c r="AS16" s="19">
        <v>339.34800000000001</v>
      </c>
      <c r="AT16" s="19">
        <v>339.44549999999998</v>
      </c>
      <c r="AU16" s="19">
        <v>339.1096</v>
      </c>
      <c r="AV16" s="19">
        <v>436.76220000000001</v>
      </c>
      <c r="AW16" s="19">
        <v>406.04969999999997</v>
      </c>
      <c r="AX16" s="19">
        <v>435.57740000000001</v>
      </c>
      <c r="AY16" s="19">
        <v>439.99689999999998</v>
      </c>
      <c r="AZ16" s="19">
        <v>236.62520000000001</v>
      </c>
      <c r="BA16" s="19">
        <v>427.98469999999998</v>
      </c>
      <c r="BC16" s="11" t="str">
        <f ca="1">INDIRECT(ADDRESS(1, MATCH(MAX(D16:BA16),D16:BA16,0)+3, 4),TRUE)</f>
        <v>BCSD</v>
      </c>
      <c r="BD16" s="11"/>
      <c r="BE16" s="11" t="str">
        <f t="shared" ref="BE16" ca="1" si="5">BC16</f>
        <v>BCSD</v>
      </c>
    </row>
    <row r="17" spans="1:57" x14ac:dyDescent="0.3">
      <c r="A17" s="33" t="s">
        <v>57</v>
      </c>
      <c r="B17" s="27"/>
      <c r="C17" s="2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4" t="s">
        <v>75</v>
      </c>
      <c r="B18" s="26" t="s">
        <v>36</v>
      </c>
      <c r="C18" s="23" t="s">
        <v>23</v>
      </c>
      <c r="D18" s="20">
        <v>51.2879</v>
      </c>
      <c r="E18" s="20">
        <v>51.737299999999998</v>
      </c>
      <c r="F18" s="20">
        <v>51.253900000000002</v>
      </c>
      <c r="G18" s="20">
        <v>51.408700000000003</v>
      </c>
      <c r="H18" s="20">
        <v>50.8977</v>
      </c>
      <c r="I18" s="20">
        <v>51.136600000000001</v>
      </c>
      <c r="J18" s="20">
        <v>51.447800000000001</v>
      </c>
      <c r="K18" s="20">
        <v>50.8506</v>
      </c>
      <c r="L18" s="20">
        <v>51.0991</v>
      </c>
      <c r="M18" s="20">
        <v>51.1038</v>
      </c>
      <c r="N18" s="20">
        <v>51.2089</v>
      </c>
      <c r="O18" s="20">
        <v>50.664299999999997</v>
      </c>
      <c r="P18" s="20">
        <v>51.42</v>
      </c>
      <c r="Q18" s="20">
        <v>52.156700000000001</v>
      </c>
      <c r="R18" s="20">
        <v>28.325700000000001</v>
      </c>
      <c r="S18" s="20">
        <v>29.689399999999999</v>
      </c>
      <c r="T18" s="20">
        <v>27.7197</v>
      </c>
      <c r="U18" s="20">
        <v>27.760899999999999</v>
      </c>
      <c r="V18" s="19">
        <v>38.9178</v>
      </c>
      <c r="W18" s="19">
        <v>51.750599999999999</v>
      </c>
      <c r="X18" s="19">
        <v>29.777200000000001</v>
      </c>
      <c r="Y18" s="19">
        <v>27.784300000000002</v>
      </c>
      <c r="Z18" s="19">
        <v>54.727899999999998</v>
      </c>
      <c r="AA18" s="19">
        <v>52.180999999999997</v>
      </c>
      <c r="AB18" s="19">
        <v>38.802399999999999</v>
      </c>
      <c r="AC18" s="19">
        <v>38.9621</v>
      </c>
      <c r="AD18" s="19">
        <v>39.0261</v>
      </c>
      <c r="AE18" s="19">
        <v>51.264299999999999</v>
      </c>
      <c r="AF18" s="19">
        <v>38.821899999999999</v>
      </c>
      <c r="AG18" s="19">
        <v>38.797600000000003</v>
      </c>
      <c r="AH18" s="19">
        <v>50.049300000000002</v>
      </c>
      <c r="AI18" s="19">
        <v>51.228000000000002</v>
      </c>
      <c r="AJ18" s="19">
        <v>38.657899999999998</v>
      </c>
      <c r="AK18" s="19">
        <v>39.111499999999999</v>
      </c>
      <c r="AL18" s="19">
        <v>38.945500000000003</v>
      </c>
      <c r="AM18" s="19">
        <v>51.853999999999999</v>
      </c>
      <c r="AN18" s="19">
        <v>38.881700000000002</v>
      </c>
      <c r="AO18" s="19">
        <v>38.651000000000003</v>
      </c>
      <c r="AP18" s="19">
        <v>50.384700000000002</v>
      </c>
      <c r="AQ18" s="19">
        <v>51.908299999999997</v>
      </c>
      <c r="AR18" s="19">
        <v>38.954500000000003</v>
      </c>
      <c r="AS18" s="19">
        <v>38.8247</v>
      </c>
      <c r="AT18" s="19">
        <v>51.3386</v>
      </c>
      <c r="AU18" s="19">
        <v>39.197499999999998</v>
      </c>
      <c r="AV18" s="19">
        <v>49.1006</v>
      </c>
      <c r="AW18" s="19">
        <v>53.589500000000001</v>
      </c>
      <c r="AX18" s="19">
        <v>50.198900000000002</v>
      </c>
      <c r="AY18" s="19">
        <v>50.602899999999998</v>
      </c>
      <c r="AZ18" s="19">
        <v>38.8324</v>
      </c>
      <c r="BA18" s="19">
        <v>45.483800000000002</v>
      </c>
      <c r="BC18" s="11" t="str">
        <f ca="1">INDIRECT(ADDRESS(1, MATCH(MAX(D18:BA18),D18:BA18,0)+3, 4),TRUE)</f>
        <v>MIOARPW</v>
      </c>
      <c r="BD18" s="11" t="str">
        <f ca="1">BC18</f>
        <v>MIOARPW</v>
      </c>
      <c r="BE18" s="11"/>
    </row>
    <row r="19" spans="1:57" x14ac:dyDescent="0.3">
      <c r="A19" s="27"/>
      <c r="B19" s="27"/>
      <c r="C19" s="23" t="s">
        <v>84</v>
      </c>
      <c r="D19" s="20">
        <v>157.43289999999999</v>
      </c>
      <c r="E19" s="20">
        <v>153.50020000000001</v>
      </c>
      <c r="F19" s="20">
        <v>162.23679999999999</v>
      </c>
      <c r="G19" s="20">
        <v>161.72229999999999</v>
      </c>
      <c r="H19" s="20">
        <v>152.5326</v>
      </c>
      <c r="I19" s="20">
        <v>147.90379999999999</v>
      </c>
      <c r="J19" s="20">
        <v>151.90870000000001</v>
      </c>
      <c r="K19" s="20">
        <v>148.96619999999999</v>
      </c>
      <c r="L19" s="20">
        <v>150.94900000000001</v>
      </c>
      <c r="M19" s="20">
        <v>152.48679999999999</v>
      </c>
      <c r="N19" s="20">
        <v>154.11709999999999</v>
      </c>
      <c r="O19" s="20">
        <v>150.64359999999999</v>
      </c>
      <c r="P19" s="20">
        <v>216.71889999999999</v>
      </c>
      <c r="Q19" s="20">
        <v>219.2792</v>
      </c>
      <c r="R19" s="20">
        <v>157.8922</v>
      </c>
      <c r="S19" s="20">
        <v>156.02969999999999</v>
      </c>
      <c r="T19" s="20">
        <v>157.66120000000001</v>
      </c>
      <c r="U19" s="20">
        <v>161.11189999999999</v>
      </c>
      <c r="V19" s="19">
        <v>156.41120000000001</v>
      </c>
      <c r="W19" s="19">
        <v>161.64680000000001</v>
      </c>
      <c r="X19" s="19">
        <v>164.0042</v>
      </c>
      <c r="Y19" s="19">
        <v>160.92789999999999</v>
      </c>
      <c r="Z19" s="19">
        <v>159.66040000000001</v>
      </c>
      <c r="AA19" s="19">
        <v>159.31479999999999</v>
      </c>
      <c r="AB19" s="19">
        <v>197.57040000000001</v>
      </c>
      <c r="AC19" s="19">
        <v>197.96340000000001</v>
      </c>
      <c r="AD19" s="19">
        <v>198.05240000000001</v>
      </c>
      <c r="AE19" s="19">
        <v>197.60990000000001</v>
      </c>
      <c r="AF19" s="19">
        <v>198.0669</v>
      </c>
      <c r="AG19" s="19">
        <v>197.80879999999999</v>
      </c>
      <c r="AH19" s="19">
        <v>198.4238</v>
      </c>
      <c r="AI19" s="19">
        <v>198.1926</v>
      </c>
      <c r="AJ19" s="19">
        <v>198.22380000000001</v>
      </c>
      <c r="AK19" s="19">
        <v>198.0676</v>
      </c>
      <c r="AL19" s="19">
        <v>198.38069999999999</v>
      </c>
      <c r="AM19" s="19">
        <v>197.9864</v>
      </c>
      <c r="AN19" s="19">
        <v>197.80520000000001</v>
      </c>
      <c r="AO19" s="19">
        <v>198.35939999999999</v>
      </c>
      <c r="AP19" s="19">
        <v>198.15780000000001</v>
      </c>
      <c r="AQ19" s="19">
        <v>198.2329</v>
      </c>
      <c r="AR19" s="19">
        <v>198.09950000000001</v>
      </c>
      <c r="AS19" s="19">
        <v>198.3245</v>
      </c>
      <c r="AT19" s="19">
        <v>198.4556</v>
      </c>
      <c r="AU19" s="19">
        <v>198.0377</v>
      </c>
      <c r="AV19" s="19">
        <v>215.54249999999999</v>
      </c>
      <c r="AW19" s="19">
        <v>217.54669999999999</v>
      </c>
      <c r="AX19" s="19">
        <v>214.35059999999999</v>
      </c>
      <c r="AY19" s="19">
        <v>214.77420000000001</v>
      </c>
      <c r="AZ19" s="19">
        <v>198.38480000000001</v>
      </c>
      <c r="BA19" s="19">
        <v>200.98310000000001</v>
      </c>
      <c r="BC19" s="11" t="str">
        <f t="shared" ref="BC19:BC26" ca="1" si="6">INDIRECT(ADDRESS(1, MATCH(MAX(AC19:BA19),AC19:BA19,0)+3, 4),TRUE)</f>
        <v>MIOAR</v>
      </c>
      <c r="BD19" s="11"/>
      <c r="BE19" s="11" t="str">
        <f ca="1">BC19</f>
        <v>MIOAR</v>
      </c>
    </row>
    <row r="20" spans="1:57" x14ac:dyDescent="0.3">
      <c r="A20" s="27"/>
      <c r="B20" s="26" t="s">
        <v>49</v>
      </c>
      <c r="C20" s="23" t="s">
        <v>23</v>
      </c>
      <c r="D20" s="20">
        <v>87.4512</v>
      </c>
      <c r="E20" s="20">
        <v>88.148099999999999</v>
      </c>
      <c r="F20" s="20">
        <v>130.91659999999999</v>
      </c>
      <c r="G20" s="20">
        <v>130.922</v>
      </c>
      <c r="H20" s="20">
        <v>90.000600000000006</v>
      </c>
      <c r="I20" s="20">
        <v>88.783699999999996</v>
      </c>
      <c r="J20" s="20">
        <v>89.029200000000003</v>
      </c>
      <c r="K20" s="20">
        <v>89.5745</v>
      </c>
      <c r="L20" s="20">
        <v>89.180899999999994</v>
      </c>
      <c r="M20" s="20">
        <v>89.108599999999996</v>
      </c>
      <c r="N20" s="20">
        <v>89.924700000000001</v>
      </c>
      <c r="O20" s="20">
        <v>90.516900000000007</v>
      </c>
      <c r="P20" s="20">
        <v>121.91800000000001</v>
      </c>
      <c r="Q20" s="20">
        <v>121.13030000000001</v>
      </c>
      <c r="R20" s="20">
        <v>32.6158</v>
      </c>
      <c r="S20" s="20">
        <v>31.153199999999998</v>
      </c>
      <c r="T20" s="20">
        <v>31.9224</v>
      </c>
      <c r="U20" s="20">
        <v>30.432700000000001</v>
      </c>
      <c r="V20" s="19">
        <v>88.346699999999998</v>
      </c>
      <c r="W20" s="19">
        <v>88.072299999999998</v>
      </c>
      <c r="X20" s="19">
        <v>31.033999999999999</v>
      </c>
      <c r="Y20" s="19">
        <v>32.577800000000003</v>
      </c>
      <c r="Z20" s="19">
        <v>130.49780000000001</v>
      </c>
      <c r="AA20" s="19">
        <v>88.032600000000002</v>
      </c>
      <c r="AB20" s="19">
        <v>90.299800000000005</v>
      </c>
      <c r="AC20" s="19">
        <v>90.666399999999996</v>
      </c>
      <c r="AD20" s="19">
        <v>89.412000000000006</v>
      </c>
      <c r="AE20" s="19">
        <v>89.5167</v>
      </c>
      <c r="AF20" s="19">
        <v>88.5214</v>
      </c>
      <c r="AG20" s="19">
        <v>87.333399999999997</v>
      </c>
      <c r="AH20" s="19">
        <v>130.79759999999999</v>
      </c>
      <c r="AI20" s="19">
        <v>129.29920000000001</v>
      </c>
      <c r="AJ20" s="19">
        <v>89.198499999999996</v>
      </c>
      <c r="AK20" s="19">
        <v>89.9786</v>
      </c>
      <c r="AL20" s="19">
        <v>89.332499999999996</v>
      </c>
      <c r="AM20" s="19">
        <v>90.101699999999994</v>
      </c>
      <c r="AN20" s="19">
        <v>87.161799999999999</v>
      </c>
      <c r="AO20" s="19">
        <v>88.877099999999999</v>
      </c>
      <c r="AP20" s="19">
        <v>131.0881</v>
      </c>
      <c r="AQ20" s="19">
        <v>129.1781</v>
      </c>
      <c r="AR20" s="19">
        <v>89.494600000000005</v>
      </c>
      <c r="AS20" s="19">
        <v>89.691400000000002</v>
      </c>
      <c r="AT20" s="19">
        <v>127.956</v>
      </c>
      <c r="AU20" s="19">
        <v>88.389700000000005</v>
      </c>
      <c r="AV20" s="19">
        <v>121.6086</v>
      </c>
      <c r="AW20" s="19">
        <v>123.0782</v>
      </c>
      <c r="AX20" s="19">
        <v>117.2744</v>
      </c>
      <c r="AY20" s="19">
        <v>121.7153</v>
      </c>
      <c r="AZ20" s="19">
        <v>97.808800000000005</v>
      </c>
      <c r="BA20" s="19">
        <v>91.65</v>
      </c>
      <c r="BC20" s="11" t="str">
        <f ca="1">INDIRECT(ADDRESS(1, MATCH(MAX(AC20:BA20),AC20:BA20,0)+3, 4),TRUE)</f>
        <v>BCSD</v>
      </c>
      <c r="BD20" s="11" t="str">
        <f ca="1">BC20</f>
        <v>BCSD</v>
      </c>
      <c r="BE20" s="11"/>
    </row>
    <row r="21" spans="1:57" x14ac:dyDescent="0.3">
      <c r="A21" s="27"/>
      <c r="B21" s="27"/>
      <c r="C21" s="23" t="s">
        <v>84</v>
      </c>
      <c r="D21" s="20">
        <v>338.6925</v>
      </c>
      <c r="E21" s="20">
        <v>338.61130000000003</v>
      </c>
      <c r="F21" s="20">
        <v>338.79539999999997</v>
      </c>
      <c r="G21" s="20">
        <v>338.56790000000001</v>
      </c>
      <c r="H21" s="20">
        <v>338.12909999999999</v>
      </c>
      <c r="I21" s="20">
        <v>338.35669999999999</v>
      </c>
      <c r="J21" s="20">
        <v>339.41840000000002</v>
      </c>
      <c r="K21" s="20">
        <v>338.41079999999999</v>
      </c>
      <c r="L21" s="20">
        <v>339.68380000000002</v>
      </c>
      <c r="M21" s="20">
        <v>338.13459999999998</v>
      </c>
      <c r="N21" s="20">
        <v>338.75749999999999</v>
      </c>
      <c r="O21" s="20">
        <v>338.10210000000001</v>
      </c>
      <c r="P21" s="20">
        <v>556.76099999999997</v>
      </c>
      <c r="Q21" s="20">
        <v>554.63390000000004</v>
      </c>
      <c r="R21" s="20">
        <v>338.27539999999999</v>
      </c>
      <c r="S21" s="20">
        <v>337.94499999999999</v>
      </c>
      <c r="T21" s="20">
        <v>338.32420000000002</v>
      </c>
      <c r="U21" s="20">
        <v>337.90159999999997</v>
      </c>
      <c r="V21" s="19">
        <v>338.5788</v>
      </c>
      <c r="W21" s="19">
        <v>339.57010000000002</v>
      </c>
      <c r="X21" s="19">
        <v>338.63830000000002</v>
      </c>
      <c r="Y21" s="19">
        <v>339.03379999999999</v>
      </c>
      <c r="Z21" s="19">
        <v>339.48880000000003</v>
      </c>
      <c r="AA21" s="19">
        <v>339.83010000000002</v>
      </c>
      <c r="AB21" s="19">
        <v>503.49880000000002</v>
      </c>
      <c r="AC21" s="19">
        <v>502.24560000000002</v>
      </c>
      <c r="AD21" s="19">
        <v>503.41030000000001</v>
      </c>
      <c r="AE21" s="19">
        <v>503.43020000000001</v>
      </c>
      <c r="AF21" s="19">
        <v>504.54610000000002</v>
      </c>
      <c r="AG21" s="19">
        <v>503.5025</v>
      </c>
      <c r="AH21" s="19">
        <v>503.2912</v>
      </c>
      <c r="AI21" s="19">
        <v>503.19729999999998</v>
      </c>
      <c r="AJ21" s="19">
        <v>504.80070000000001</v>
      </c>
      <c r="AK21" s="19">
        <v>502.99680000000001</v>
      </c>
      <c r="AL21" s="19">
        <v>504.49200000000002</v>
      </c>
      <c r="AM21" s="19">
        <v>503.67399999999998</v>
      </c>
      <c r="AN21" s="19">
        <v>503.77699999999999</v>
      </c>
      <c r="AO21" s="19">
        <v>504.5659</v>
      </c>
      <c r="AP21" s="19">
        <v>502.9751</v>
      </c>
      <c r="AQ21" s="19">
        <v>503.41219999999998</v>
      </c>
      <c r="AR21" s="19">
        <v>503.25689999999997</v>
      </c>
      <c r="AS21" s="19">
        <v>504.71589999999998</v>
      </c>
      <c r="AT21" s="19">
        <v>502.3612</v>
      </c>
      <c r="AU21" s="19">
        <v>502.3107</v>
      </c>
      <c r="AV21" s="19">
        <v>553.84479999999996</v>
      </c>
      <c r="AW21" s="19">
        <v>555.00080000000003</v>
      </c>
      <c r="AX21" s="19">
        <v>552.60630000000003</v>
      </c>
      <c r="AY21" s="19">
        <v>547.3365</v>
      </c>
      <c r="AZ21" s="19">
        <v>436.91090000000003</v>
      </c>
      <c r="BA21" s="19">
        <v>423.81400000000002</v>
      </c>
      <c r="BC21" s="11" t="str">
        <f t="shared" ca="1" si="6"/>
        <v>MIOAR</v>
      </c>
      <c r="BD21" s="11"/>
      <c r="BE21" s="11" t="str">
        <f ca="1">BC21</f>
        <v>MIOAR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2" t="s">
        <v>76</v>
      </c>
      <c r="B23" s="26" t="s">
        <v>36</v>
      </c>
      <c r="C23" s="23" t="s">
        <v>23</v>
      </c>
      <c r="D23" s="20">
        <v>55.651699999999998</v>
      </c>
      <c r="E23" s="20">
        <v>55.164099999999998</v>
      </c>
      <c r="F23" s="20">
        <v>51.170999999999999</v>
      </c>
      <c r="G23" s="20">
        <v>51.037599999999998</v>
      </c>
      <c r="H23" s="20">
        <v>55.247500000000002</v>
      </c>
      <c r="I23" s="20">
        <v>55.362000000000002</v>
      </c>
      <c r="J23" s="20">
        <v>49.879100000000001</v>
      </c>
      <c r="K23" s="20">
        <v>49.790999999999997</v>
      </c>
      <c r="L23" s="20">
        <v>55.5886</v>
      </c>
      <c r="M23" s="20">
        <v>55.494100000000003</v>
      </c>
      <c r="N23" s="20">
        <v>50.507599999999996</v>
      </c>
      <c r="O23" s="20">
        <v>50.257800000000003</v>
      </c>
      <c r="P23" s="20">
        <v>51.838000000000001</v>
      </c>
      <c r="Q23" s="20">
        <v>51.796100000000003</v>
      </c>
      <c r="R23" s="20">
        <v>27.3474</v>
      </c>
      <c r="S23" s="20">
        <v>27.296299999999999</v>
      </c>
      <c r="T23" s="20">
        <v>30.087900000000001</v>
      </c>
      <c r="U23" s="20">
        <v>28.068899999999999</v>
      </c>
      <c r="V23" s="19">
        <v>55.625399999999999</v>
      </c>
      <c r="W23" s="19">
        <v>55.378700000000002</v>
      </c>
      <c r="X23" s="19">
        <v>28.148499999999999</v>
      </c>
      <c r="Y23" s="19">
        <v>29.665900000000001</v>
      </c>
      <c r="Z23" s="19">
        <v>55.569899999999997</v>
      </c>
      <c r="AA23" s="19">
        <v>54.8748</v>
      </c>
      <c r="AB23" s="19">
        <v>24.014700000000001</v>
      </c>
      <c r="AC23" s="19">
        <v>25.082100000000001</v>
      </c>
      <c r="AD23" s="19">
        <v>55.1509</v>
      </c>
      <c r="AE23" s="19">
        <v>55.897199999999998</v>
      </c>
      <c r="AF23" s="19">
        <v>21.064599999999999</v>
      </c>
      <c r="AG23" s="19">
        <v>25.5396</v>
      </c>
      <c r="AH23" s="19">
        <v>50.059699999999999</v>
      </c>
      <c r="AI23" s="19">
        <v>50.085500000000003</v>
      </c>
      <c r="AJ23" s="19">
        <v>26.588799999999999</v>
      </c>
      <c r="AK23" s="19">
        <v>23.793800000000001</v>
      </c>
      <c r="AL23" s="19">
        <v>55.227899999999998</v>
      </c>
      <c r="AM23" s="19">
        <v>55.939100000000003</v>
      </c>
      <c r="AN23" s="19">
        <v>22.052199999999999</v>
      </c>
      <c r="AO23" s="19">
        <v>24.431699999999999</v>
      </c>
      <c r="AP23" s="19">
        <v>50.044600000000003</v>
      </c>
      <c r="AQ23" s="19">
        <v>50.325800000000001</v>
      </c>
      <c r="AR23" s="19">
        <v>53.729399999999998</v>
      </c>
      <c r="AS23" s="19">
        <v>53.354500000000002</v>
      </c>
      <c r="AT23" s="19">
        <v>53.652900000000002</v>
      </c>
      <c r="AU23" s="19">
        <v>52.886400000000002</v>
      </c>
      <c r="AV23" s="19">
        <v>49.847900000000003</v>
      </c>
      <c r="AW23" s="19">
        <v>48.907699999999998</v>
      </c>
      <c r="AX23" s="19">
        <v>49.698500000000003</v>
      </c>
      <c r="AY23" s="19">
        <v>49.444400000000002</v>
      </c>
      <c r="AZ23" s="19">
        <v>23.9193</v>
      </c>
      <c r="BA23" s="19">
        <v>41.751199999999997</v>
      </c>
      <c r="BC23" s="11" t="str">
        <f t="shared" ca="1" si="6"/>
        <v>DAG2REPW</v>
      </c>
      <c r="BD23" s="11" t="str">
        <f t="shared" ref="BD23" ca="1" si="7">BC23</f>
        <v>DAG2REPW</v>
      </c>
      <c r="BE23" s="11"/>
    </row>
    <row r="24" spans="1:57" x14ac:dyDescent="0.3">
      <c r="A24" s="27"/>
      <c r="B24" s="27"/>
      <c r="C24" s="23" t="s">
        <v>84</v>
      </c>
      <c r="D24" s="20">
        <v>157.17060000000001</v>
      </c>
      <c r="E24" s="20">
        <v>156.9872</v>
      </c>
      <c r="F24" s="20">
        <v>158.3536</v>
      </c>
      <c r="G24" s="20">
        <v>167.51499999999999</v>
      </c>
      <c r="H24" s="20">
        <v>150.99449999999999</v>
      </c>
      <c r="I24" s="20">
        <v>151.30609999999999</v>
      </c>
      <c r="J24" s="20">
        <v>155.46260000000001</v>
      </c>
      <c r="K24" s="20">
        <v>154.3905</v>
      </c>
      <c r="L24" s="20">
        <v>156.12190000000001</v>
      </c>
      <c r="M24" s="20">
        <v>154.14680000000001</v>
      </c>
      <c r="N24" s="20">
        <v>148.56489999999999</v>
      </c>
      <c r="O24" s="20">
        <v>150.92760000000001</v>
      </c>
      <c r="P24" s="20">
        <v>217.05359999999999</v>
      </c>
      <c r="Q24" s="20">
        <v>216.91849999999999</v>
      </c>
      <c r="R24" s="20">
        <v>156.45150000000001</v>
      </c>
      <c r="S24" s="20">
        <v>159.77879999999999</v>
      </c>
      <c r="T24" s="20">
        <v>157.0171</v>
      </c>
      <c r="U24" s="20">
        <v>158.26849999999999</v>
      </c>
      <c r="V24" s="19">
        <v>152.1661</v>
      </c>
      <c r="W24" s="19">
        <v>155.2629</v>
      </c>
      <c r="X24" s="19">
        <v>164.26740000000001</v>
      </c>
      <c r="Y24" s="19">
        <v>162.50299999999999</v>
      </c>
      <c r="Z24" s="19">
        <v>161.13730000000001</v>
      </c>
      <c r="AA24" s="19">
        <v>164.08269999999999</v>
      </c>
      <c r="AB24" s="19">
        <v>147.07579999999999</v>
      </c>
      <c r="AC24" s="19">
        <v>151.98650000000001</v>
      </c>
      <c r="AD24" s="19">
        <v>153.00470000000001</v>
      </c>
      <c r="AE24" s="19">
        <v>152.62710000000001</v>
      </c>
      <c r="AF24" s="19">
        <v>152.45359999999999</v>
      </c>
      <c r="AG24" s="19">
        <v>151.56180000000001</v>
      </c>
      <c r="AH24" s="19">
        <v>150.40610000000001</v>
      </c>
      <c r="AI24" s="19">
        <v>154.86770000000001</v>
      </c>
      <c r="AJ24" s="19">
        <v>153.20240000000001</v>
      </c>
      <c r="AK24" s="19">
        <v>154.06639999999999</v>
      </c>
      <c r="AL24" s="19">
        <v>148.46170000000001</v>
      </c>
      <c r="AM24" s="19">
        <v>150.63390000000001</v>
      </c>
      <c r="AN24" s="19">
        <v>151.83170000000001</v>
      </c>
      <c r="AO24" s="19">
        <v>153.52099999999999</v>
      </c>
      <c r="AP24" s="19">
        <v>148.92740000000001</v>
      </c>
      <c r="AQ24" s="19">
        <v>151.48740000000001</v>
      </c>
      <c r="AR24" s="19">
        <v>219.48349999999999</v>
      </c>
      <c r="AS24" s="19">
        <v>219.3904</v>
      </c>
      <c r="AT24" s="19">
        <v>220.26349999999999</v>
      </c>
      <c r="AU24" s="19">
        <v>219.42850000000001</v>
      </c>
      <c r="AV24" s="19">
        <v>215.92949999999999</v>
      </c>
      <c r="AW24" s="19">
        <v>215.13890000000001</v>
      </c>
      <c r="AX24" s="19">
        <v>215.3347</v>
      </c>
      <c r="AY24" s="19">
        <v>222.3082</v>
      </c>
      <c r="AZ24" s="19">
        <v>154.92619999999999</v>
      </c>
      <c r="BA24" s="19">
        <v>107.79819999999999</v>
      </c>
      <c r="BC24" s="11" t="str">
        <f t="shared" ca="1" si="6"/>
        <v>MIOARPW</v>
      </c>
      <c r="BD24" s="11"/>
      <c r="BE24" s="11" t="str">
        <f t="shared" ref="BE24" ca="1" si="8">BC24</f>
        <v>MIOARPW</v>
      </c>
    </row>
    <row r="25" spans="1:57" x14ac:dyDescent="0.3">
      <c r="A25" s="27"/>
      <c r="B25" s="26" t="s">
        <v>49</v>
      </c>
      <c r="C25" s="23" t="s">
        <v>23</v>
      </c>
      <c r="D25" s="20">
        <v>88.408100000000005</v>
      </c>
      <c r="E25" s="20">
        <v>88.632000000000005</v>
      </c>
      <c r="F25" s="20">
        <v>130.51560000000001</v>
      </c>
      <c r="G25" s="20">
        <v>129.90379999999999</v>
      </c>
      <c r="H25" s="20">
        <v>89.726100000000002</v>
      </c>
      <c r="I25" s="20">
        <v>89.437200000000004</v>
      </c>
      <c r="J25" s="20">
        <v>90.589200000000005</v>
      </c>
      <c r="K25" s="20">
        <v>89.263900000000007</v>
      </c>
      <c r="L25" s="20">
        <v>89.419200000000004</v>
      </c>
      <c r="M25" s="20">
        <v>90.1631</v>
      </c>
      <c r="N25" s="20">
        <v>89.863299999999995</v>
      </c>
      <c r="O25" s="20">
        <v>90.202799999999996</v>
      </c>
      <c r="P25" s="20">
        <v>121.4995</v>
      </c>
      <c r="Q25" s="20">
        <v>122.07170000000001</v>
      </c>
      <c r="R25" s="20">
        <v>30.931100000000001</v>
      </c>
      <c r="S25" s="20">
        <v>31.3048</v>
      </c>
      <c r="T25" s="20">
        <v>30.779399999999999</v>
      </c>
      <c r="U25" s="20">
        <v>30.232299999999999</v>
      </c>
      <c r="V25" s="19">
        <v>87.411500000000004</v>
      </c>
      <c r="W25" s="19">
        <v>88.884799999999998</v>
      </c>
      <c r="X25" s="19">
        <v>31.483599999999999</v>
      </c>
      <c r="Y25" s="19">
        <v>30.400200000000002</v>
      </c>
      <c r="Z25" s="19">
        <v>130.3389</v>
      </c>
      <c r="AA25" s="19">
        <v>88.610299999999995</v>
      </c>
      <c r="AB25" s="19">
        <v>89.073899999999995</v>
      </c>
      <c r="AC25" s="19">
        <v>89.998400000000004</v>
      </c>
      <c r="AD25" s="19">
        <v>89.686400000000006</v>
      </c>
      <c r="AE25" s="19">
        <v>90.246099999999998</v>
      </c>
      <c r="AF25" s="19">
        <v>88.465500000000006</v>
      </c>
      <c r="AG25" s="19">
        <v>88.209000000000003</v>
      </c>
      <c r="AH25" s="19">
        <v>131.73259999999999</v>
      </c>
      <c r="AI25" s="19">
        <v>129.7413</v>
      </c>
      <c r="AJ25" s="19">
        <v>89.313999999999993</v>
      </c>
      <c r="AK25" s="19">
        <v>89.756500000000003</v>
      </c>
      <c r="AL25" s="19">
        <v>89.700900000000004</v>
      </c>
      <c r="AM25" s="19">
        <v>89.087000000000003</v>
      </c>
      <c r="AN25" s="19">
        <v>88.461799999999997</v>
      </c>
      <c r="AO25" s="19">
        <v>88.554000000000002</v>
      </c>
      <c r="AP25" s="19">
        <v>129.31700000000001</v>
      </c>
      <c r="AQ25" s="19">
        <v>130.29570000000001</v>
      </c>
      <c r="AR25" s="19">
        <v>88.987200000000001</v>
      </c>
      <c r="AS25" s="19">
        <v>90.150099999999995</v>
      </c>
      <c r="AT25" s="19">
        <v>90.113500000000002</v>
      </c>
      <c r="AU25" s="19">
        <v>87.797399999999996</v>
      </c>
      <c r="AV25" s="19">
        <v>116.0591</v>
      </c>
      <c r="AW25" s="19">
        <v>126.2891</v>
      </c>
      <c r="AX25" s="19">
        <v>126.4776</v>
      </c>
      <c r="AY25" s="19">
        <v>114.6314</v>
      </c>
      <c r="AZ25" s="19">
        <v>97.926299999999998</v>
      </c>
      <c r="BA25" s="19">
        <v>131.8399</v>
      </c>
      <c r="BC25" s="11" t="str">
        <f ca="1">INDIRECT(ADDRESS(1, MATCH(MAX(AC25:BA25),AC25:BA25,0)+3, 4),TRUE)</f>
        <v>DAG1</v>
      </c>
      <c r="BD25" s="11" t="str">
        <f t="shared" ref="BD25" ca="1" si="9">BC25</f>
        <v>DAG1</v>
      </c>
      <c r="BE25" s="11"/>
    </row>
    <row r="26" spans="1:57" x14ac:dyDescent="0.3">
      <c r="A26" s="27"/>
      <c r="B26" s="27"/>
      <c r="C26" s="23" t="s">
        <v>84</v>
      </c>
      <c r="D26" s="20">
        <v>338.13459999999998</v>
      </c>
      <c r="E26" s="20">
        <v>339.07170000000002</v>
      </c>
      <c r="F26" s="20">
        <v>338.60039999999998</v>
      </c>
      <c r="G26" s="20">
        <v>339.70549999999997</v>
      </c>
      <c r="H26" s="20">
        <v>338.18869999999998</v>
      </c>
      <c r="I26" s="20">
        <v>338.40539999999999</v>
      </c>
      <c r="J26" s="20">
        <v>338.41079999999999</v>
      </c>
      <c r="K26" s="20">
        <v>338.84960000000001</v>
      </c>
      <c r="L26" s="20">
        <v>338.24829999999997</v>
      </c>
      <c r="M26" s="20">
        <v>337.28410000000002</v>
      </c>
      <c r="N26" s="20">
        <v>339.00130000000001</v>
      </c>
      <c r="O26" s="20">
        <v>338.62209999999999</v>
      </c>
      <c r="P26" s="20">
        <v>553.15129999999999</v>
      </c>
      <c r="Q26" s="20">
        <v>555.08479999999997</v>
      </c>
      <c r="R26" s="20">
        <v>339.03379999999999</v>
      </c>
      <c r="S26" s="20">
        <v>338.33499999999998</v>
      </c>
      <c r="T26" s="20">
        <v>338.5788</v>
      </c>
      <c r="U26" s="20">
        <v>337.85829999999999</v>
      </c>
      <c r="V26" s="19">
        <v>338.82249999999999</v>
      </c>
      <c r="W26" s="19">
        <v>338.53</v>
      </c>
      <c r="X26" s="19">
        <v>337.84750000000003</v>
      </c>
      <c r="Y26" s="19">
        <v>339.76510000000002</v>
      </c>
      <c r="Z26" s="19">
        <v>337.35449999999997</v>
      </c>
      <c r="AA26" s="19">
        <v>338.30250000000001</v>
      </c>
      <c r="AB26" s="19">
        <v>503.8039</v>
      </c>
      <c r="AC26" s="19">
        <v>503.83460000000002</v>
      </c>
      <c r="AD26" s="19">
        <v>504.16680000000002</v>
      </c>
      <c r="AE26" s="19">
        <v>503.47710000000001</v>
      </c>
      <c r="AF26" s="19">
        <v>503.70650000000001</v>
      </c>
      <c r="AG26" s="19">
        <v>502.8956</v>
      </c>
      <c r="AH26" s="19">
        <v>504.42689999999999</v>
      </c>
      <c r="AI26" s="19">
        <v>503.9341</v>
      </c>
      <c r="AJ26" s="19">
        <v>503.79849999999999</v>
      </c>
      <c r="AK26" s="19">
        <v>502.84519999999998</v>
      </c>
      <c r="AL26" s="19">
        <v>503.05090000000001</v>
      </c>
      <c r="AM26" s="19">
        <v>503.76600000000002</v>
      </c>
      <c r="AN26" s="19">
        <v>502.89569999999998</v>
      </c>
      <c r="AO26" s="19">
        <v>503.92680000000001</v>
      </c>
      <c r="AP26" s="19">
        <v>503.45549999999997</v>
      </c>
      <c r="AQ26" s="19">
        <v>502.4821</v>
      </c>
      <c r="AR26" s="19">
        <v>501.173</v>
      </c>
      <c r="AS26" s="19">
        <v>502.79450000000003</v>
      </c>
      <c r="AT26" s="19">
        <v>504.15960000000001</v>
      </c>
      <c r="AU26" s="19">
        <v>504.6345</v>
      </c>
      <c r="AV26" s="19">
        <v>552.52570000000003</v>
      </c>
      <c r="AW26" s="19">
        <v>560.88149999999996</v>
      </c>
      <c r="AX26" s="19">
        <v>550.7364</v>
      </c>
      <c r="AY26" s="19">
        <v>547.17690000000005</v>
      </c>
      <c r="AZ26" s="19">
        <v>437.0607</v>
      </c>
      <c r="BA26" s="19">
        <v>515.3039</v>
      </c>
      <c r="BC26" s="11" t="str">
        <f t="shared" ca="1" si="6"/>
        <v>MIOAR</v>
      </c>
      <c r="BD26" s="11"/>
      <c r="BE26" s="11" t="str">
        <f t="shared" ref="BE26" ca="1" si="10">BC26</f>
        <v>MIOAR</v>
      </c>
    </row>
    <row r="27" spans="1:57" x14ac:dyDescent="0.3">
      <c r="A27" s="33" t="s">
        <v>58</v>
      </c>
      <c r="B27" s="27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4" t="s">
        <v>75</v>
      </c>
      <c r="B28" s="26" t="s">
        <v>36</v>
      </c>
      <c r="C28" s="23" t="s">
        <v>23</v>
      </c>
      <c r="D28" s="20">
        <v>55.750599999999999</v>
      </c>
      <c r="E28" s="20">
        <v>55.3245</v>
      </c>
      <c r="F28" s="20">
        <v>51.376199999999997</v>
      </c>
      <c r="G28" s="20">
        <v>51.494399999999999</v>
      </c>
      <c r="H28" s="20">
        <v>56.425400000000003</v>
      </c>
      <c r="I28" s="20">
        <v>55.061199999999999</v>
      </c>
      <c r="J28" s="20">
        <v>50.890099999999997</v>
      </c>
      <c r="K28" s="20">
        <v>50.4407</v>
      </c>
      <c r="L28" s="20">
        <v>56.261899999999997</v>
      </c>
      <c r="M28" s="20">
        <v>55.104399999999998</v>
      </c>
      <c r="N28" s="20">
        <v>50.314300000000003</v>
      </c>
      <c r="O28" s="20">
        <v>50.580300000000001</v>
      </c>
      <c r="P28" s="20">
        <v>50.688299999999998</v>
      </c>
      <c r="Q28" s="20">
        <v>50.686500000000002</v>
      </c>
      <c r="R28" s="20">
        <v>38.998800000000003</v>
      </c>
      <c r="S28" s="20">
        <v>38.540399999999998</v>
      </c>
      <c r="T28" s="20">
        <v>38.350099999999998</v>
      </c>
      <c r="U28" s="20">
        <v>38.875799999999998</v>
      </c>
      <c r="V28" s="19">
        <v>55.993200000000002</v>
      </c>
      <c r="W28" s="19">
        <v>55.491</v>
      </c>
      <c r="X28" s="19">
        <v>38.807699999999997</v>
      </c>
      <c r="Y28" s="19">
        <v>38.468299999999999</v>
      </c>
      <c r="Z28" s="19">
        <v>54.028199999999998</v>
      </c>
      <c r="AA28" s="19">
        <v>56.503599999999999</v>
      </c>
      <c r="AB28" s="19">
        <v>38.655799999999999</v>
      </c>
      <c r="AC28" s="19">
        <v>38.519599999999997</v>
      </c>
      <c r="AD28" s="19">
        <v>56.091000000000001</v>
      </c>
      <c r="AE28" s="19">
        <v>56.005699999999997</v>
      </c>
      <c r="AF28" s="19">
        <v>38.758499999999998</v>
      </c>
      <c r="AG28" s="19">
        <v>38.399299999999997</v>
      </c>
      <c r="AH28" s="19">
        <v>53.166400000000003</v>
      </c>
      <c r="AI28" s="19">
        <v>50.728099999999998</v>
      </c>
      <c r="AJ28" s="19">
        <v>38.762700000000002</v>
      </c>
      <c r="AK28" s="19">
        <v>38.778599999999997</v>
      </c>
      <c r="AL28" s="19">
        <v>55.756399999999999</v>
      </c>
      <c r="AM28" s="19">
        <v>56.311900000000001</v>
      </c>
      <c r="AN28" s="19">
        <v>38.8626</v>
      </c>
      <c r="AO28" s="19">
        <v>38.896700000000003</v>
      </c>
      <c r="AP28" s="19">
        <v>53.193399999999997</v>
      </c>
      <c r="AQ28" s="19">
        <v>50.956800000000001</v>
      </c>
      <c r="AR28" s="19">
        <v>55.207799999999999</v>
      </c>
      <c r="AS28" s="19">
        <v>54.639899999999997</v>
      </c>
      <c r="AT28" s="19">
        <v>54.983499999999999</v>
      </c>
      <c r="AU28" s="19">
        <v>53.378799999999998</v>
      </c>
      <c r="AV28" s="19">
        <v>52.6539</v>
      </c>
      <c r="AW28" s="19">
        <v>51.374699999999997</v>
      </c>
      <c r="AX28" s="19">
        <v>50.530099999999997</v>
      </c>
      <c r="AY28" s="19">
        <v>51.486600000000003</v>
      </c>
      <c r="AZ28" s="19">
        <v>51.455300000000001</v>
      </c>
      <c r="BA28" s="19">
        <v>53.330599999999997</v>
      </c>
      <c r="BC28" s="11" t="str">
        <f ca="1">INDIRECT(ADDRESS(1, MATCH(MAX(D28:BA28),D28:BA28,0)+3, 4),TRUE)</f>
        <v>MIOARDPW</v>
      </c>
      <c r="BD28" s="11" t="str">
        <f ca="1">BC28</f>
        <v>MIOARDPW</v>
      </c>
      <c r="BE28" s="11"/>
    </row>
    <row r="29" spans="1:57" x14ac:dyDescent="0.3">
      <c r="A29" s="27"/>
      <c r="B29" s="27"/>
      <c r="C29" s="23" t="s">
        <v>84</v>
      </c>
      <c r="D29" s="20">
        <v>197.6147</v>
      </c>
      <c r="E29" s="20">
        <v>197.60849999999999</v>
      </c>
      <c r="F29" s="20">
        <v>197.43199999999999</v>
      </c>
      <c r="G29" s="20">
        <v>197.8133</v>
      </c>
      <c r="H29" s="20">
        <v>197.7807</v>
      </c>
      <c r="I29" s="20">
        <v>197.3022</v>
      </c>
      <c r="J29" s="20">
        <v>197.67089999999999</v>
      </c>
      <c r="K29" s="20">
        <v>197.78550000000001</v>
      </c>
      <c r="L29" s="20">
        <v>197.57650000000001</v>
      </c>
      <c r="M29" s="20">
        <v>197.54939999999999</v>
      </c>
      <c r="N29" s="20">
        <v>197.3904</v>
      </c>
      <c r="O29" s="20">
        <v>196.99680000000001</v>
      </c>
      <c r="P29" s="20">
        <v>216.7413</v>
      </c>
      <c r="Q29" s="20">
        <v>216.8475</v>
      </c>
      <c r="R29" s="20">
        <v>198.21600000000001</v>
      </c>
      <c r="S29" s="20">
        <v>197.33090000000001</v>
      </c>
      <c r="T29" s="20">
        <v>197.68199999999999</v>
      </c>
      <c r="U29" s="20">
        <v>197.41810000000001</v>
      </c>
      <c r="V29" s="19">
        <v>197.80359999999999</v>
      </c>
      <c r="W29" s="19">
        <v>197.36619999999999</v>
      </c>
      <c r="X29" s="19">
        <v>197.68559999999999</v>
      </c>
      <c r="Y29" s="19">
        <v>197.7064</v>
      </c>
      <c r="Z29" s="19">
        <v>197.74250000000001</v>
      </c>
      <c r="AA29" s="19">
        <v>197.0558</v>
      </c>
      <c r="AB29" s="19">
        <v>197.703</v>
      </c>
      <c r="AC29" s="19">
        <v>197.41470000000001</v>
      </c>
      <c r="AD29" s="19">
        <v>197.75839999999999</v>
      </c>
      <c r="AE29" s="19">
        <v>197.36330000000001</v>
      </c>
      <c r="AF29" s="19">
        <v>197.31610000000001</v>
      </c>
      <c r="AG29" s="19">
        <v>197.24600000000001</v>
      </c>
      <c r="AH29" s="19">
        <v>197.41329999999999</v>
      </c>
      <c r="AI29" s="19">
        <v>197.62860000000001</v>
      </c>
      <c r="AJ29" s="19">
        <v>197.1217</v>
      </c>
      <c r="AK29" s="19">
        <v>197.26609999999999</v>
      </c>
      <c r="AL29" s="19">
        <v>197.8974</v>
      </c>
      <c r="AM29" s="19">
        <v>197.1516</v>
      </c>
      <c r="AN29" s="19">
        <v>197.60640000000001</v>
      </c>
      <c r="AO29" s="19">
        <v>197.61</v>
      </c>
      <c r="AP29" s="19">
        <v>197.84039999999999</v>
      </c>
      <c r="AQ29" s="19">
        <v>197.64169999999999</v>
      </c>
      <c r="AR29" s="19">
        <v>220.09399999999999</v>
      </c>
      <c r="AS29" s="19">
        <v>219.3837</v>
      </c>
      <c r="AT29" s="19">
        <v>219.87209999999999</v>
      </c>
      <c r="AU29" s="19">
        <v>218.76070000000001</v>
      </c>
      <c r="AV29" s="19">
        <v>215.4135</v>
      </c>
      <c r="AW29" s="19">
        <v>215.44749999999999</v>
      </c>
      <c r="AX29" s="19">
        <v>214.49180000000001</v>
      </c>
      <c r="AY29" s="19">
        <v>214.06139999999999</v>
      </c>
      <c r="AZ29" s="19">
        <v>217.51589999999999</v>
      </c>
      <c r="BA29" s="19">
        <v>215.77529999999999</v>
      </c>
      <c r="BC29" s="11" t="str">
        <f ca="1">INDIRECT(ADDRESS(1, MATCH(MAX(D29:BA29),D29:BA29,0)+3, 4),TRUE)</f>
        <v>NG</v>
      </c>
      <c r="BD29" s="11"/>
      <c r="BE29" s="11" t="str">
        <f ca="1">BC29</f>
        <v>NG</v>
      </c>
    </row>
    <row r="30" spans="1:57" x14ac:dyDescent="0.3">
      <c r="A30" s="27"/>
      <c r="B30" s="26" t="s">
        <v>49</v>
      </c>
      <c r="C30" s="23" t="s">
        <v>23</v>
      </c>
      <c r="D30" s="20">
        <v>128.39019999999999</v>
      </c>
      <c r="E30" s="20">
        <v>137.8844</v>
      </c>
      <c r="F30" s="20">
        <v>134.97020000000001</v>
      </c>
      <c r="G30" s="20">
        <v>134.46809999999999</v>
      </c>
      <c r="H30" s="20">
        <v>138.59039999999999</v>
      </c>
      <c r="I30" s="20">
        <v>137.93299999999999</v>
      </c>
      <c r="J30" s="20">
        <v>141.6199</v>
      </c>
      <c r="K30" s="20">
        <v>143.81970000000001</v>
      </c>
      <c r="L30" s="20">
        <v>138.8955</v>
      </c>
      <c r="M30" s="20">
        <v>138.78700000000001</v>
      </c>
      <c r="N30" s="20">
        <v>141.72810000000001</v>
      </c>
      <c r="O30" s="20">
        <v>143.71850000000001</v>
      </c>
      <c r="P30" s="20">
        <v>126.9019</v>
      </c>
      <c r="Q30" s="20">
        <v>125.44119999999999</v>
      </c>
      <c r="R30" s="20">
        <v>91.6721</v>
      </c>
      <c r="S30" s="20">
        <v>90.971699999999998</v>
      </c>
      <c r="T30" s="20">
        <v>91.816800000000001</v>
      </c>
      <c r="U30" s="20">
        <v>91.771600000000007</v>
      </c>
      <c r="V30" s="19">
        <v>133.87790000000001</v>
      </c>
      <c r="W30" s="19">
        <v>134.01349999999999</v>
      </c>
      <c r="X30" s="19">
        <v>35.080500000000001</v>
      </c>
      <c r="Y30" s="19">
        <v>35.210500000000003</v>
      </c>
      <c r="Z30" s="19">
        <v>136.69300000000001</v>
      </c>
      <c r="AA30" s="19">
        <v>143.85980000000001</v>
      </c>
      <c r="AB30" s="19">
        <v>89.8416</v>
      </c>
      <c r="AC30" s="19">
        <v>90.274900000000002</v>
      </c>
      <c r="AD30" s="19">
        <v>134.1704</v>
      </c>
      <c r="AE30" s="19">
        <v>134.3655</v>
      </c>
      <c r="AF30" s="19">
        <v>87.953500000000005</v>
      </c>
      <c r="AG30" s="19">
        <v>87.706199999999995</v>
      </c>
      <c r="AH30" s="19">
        <v>138.97059999999999</v>
      </c>
      <c r="AI30" s="19">
        <v>127.0779</v>
      </c>
      <c r="AJ30" s="19">
        <v>90.244200000000006</v>
      </c>
      <c r="AK30" s="19">
        <v>90.175600000000003</v>
      </c>
      <c r="AL30" s="19">
        <v>134.1309</v>
      </c>
      <c r="AM30" s="19">
        <v>134.37260000000001</v>
      </c>
      <c r="AN30" s="19">
        <v>87.913700000000006</v>
      </c>
      <c r="AO30" s="19">
        <v>86.931600000000003</v>
      </c>
      <c r="AP30" s="19">
        <v>139.357</v>
      </c>
      <c r="AQ30" s="19">
        <v>127.4121</v>
      </c>
      <c r="AR30" s="19">
        <v>132.822</v>
      </c>
      <c r="AS30" s="19">
        <v>133.69759999999999</v>
      </c>
      <c r="AT30" s="19">
        <v>132.2115</v>
      </c>
      <c r="AU30" s="19">
        <v>133.8347</v>
      </c>
      <c r="AV30" s="19">
        <v>122.0543</v>
      </c>
      <c r="AW30" s="19">
        <v>127.73009999999999</v>
      </c>
      <c r="AX30" s="19">
        <v>128.34049999999999</v>
      </c>
      <c r="AY30" s="19">
        <v>128.85849999999999</v>
      </c>
      <c r="AZ30" s="19">
        <v>128.17189999999999</v>
      </c>
      <c r="BA30" s="19">
        <v>125.69629999999999</v>
      </c>
      <c r="BC30" s="11" t="str">
        <f ca="1">INDIRECT(ADDRESS(1, MATCH(MAX(D30:BA30),D30:BA30,0)+3, 4),TRUE)</f>
        <v>MIOARDPW</v>
      </c>
      <c r="BD30" s="11" t="str">
        <f ca="1">BC30</f>
        <v>MIOARDPW</v>
      </c>
      <c r="BE30" s="11"/>
    </row>
    <row r="31" spans="1:57" x14ac:dyDescent="0.3">
      <c r="A31" s="27"/>
      <c r="B31" s="27"/>
      <c r="C31" s="23" t="s">
        <v>84</v>
      </c>
      <c r="D31" s="20">
        <v>503.98419999999999</v>
      </c>
      <c r="E31" s="20">
        <v>502.96210000000002</v>
      </c>
      <c r="F31" s="20">
        <v>507.3603</v>
      </c>
      <c r="G31" s="20">
        <v>506.05110000000002</v>
      </c>
      <c r="H31" s="20">
        <v>501.76339999999999</v>
      </c>
      <c r="I31" s="20">
        <v>502.92439999999999</v>
      </c>
      <c r="J31" s="20">
        <v>504.91739999999999</v>
      </c>
      <c r="K31" s="20">
        <v>505.13589999999999</v>
      </c>
      <c r="L31" s="20">
        <v>502.5018</v>
      </c>
      <c r="M31" s="20">
        <v>502.4153</v>
      </c>
      <c r="N31" s="20">
        <v>503.89550000000003</v>
      </c>
      <c r="O31" s="20">
        <v>504.77659999999997</v>
      </c>
      <c r="P31" s="20">
        <v>556.13829999999996</v>
      </c>
      <c r="Q31" s="20">
        <v>556.10230000000001</v>
      </c>
      <c r="R31" s="20">
        <v>503.46969999999999</v>
      </c>
      <c r="S31" s="20">
        <v>505.30419999999998</v>
      </c>
      <c r="T31" s="20">
        <v>502.39710000000002</v>
      </c>
      <c r="U31" s="20">
        <v>502.45479999999998</v>
      </c>
      <c r="V31" s="19">
        <v>503.42079999999999</v>
      </c>
      <c r="W31" s="19">
        <v>504.18639999999999</v>
      </c>
      <c r="X31" s="19">
        <v>338.63830000000002</v>
      </c>
      <c r="Y31" s="19">
        <v>339.02839999999998</v>
      </c>
      <c r="Z31" s="19">
        <v>506.37970000000001</v>
      </c>
      <c r="AA31" s="19">
        <v>506.71749999999997</v>
      </c>
      <c r="AB31" s="19">
        <v>501.767</v>
      </c>
      <c r="AC31" s="19">
        <v>502.41329999999999</v>
      </c>
      <c r="AD31" s="19">
        <v>503.31060000000002</v>
      </c>
      <c r="AE31" s="19">
        <v>502.3972</v>
      </c>
      <c r="AF31" s="19">
        <v>504.13920000000002</v>
      </c>
      <c r="AG31" s="19">
        <v>505.86709999999999</v>
      </c>
      <c r="AH31" s="19">
        <v>503.47859999999997</v>
      </c>
      <c r="AI31" s="19">
        <v>503.62130000000002</v>
      </c>
      <c r="AJ31" s="19">
        <v>501.505</v>
      </c>
      <c r="AK31" s="19">
        <v>502.42779999999999</v>
      </c>
      <c r="AL31" s="19">
        <v>503.43180000000001</v>
      </c>
      <c r="AM31" s="19">
        <v>502.3827</v>
      </c>
      <c r="AN31" s="19">
        <v>503.8177</v>
      </c>
      <c r="AO31" s="19">
        <v>504.93549999999999</v>
      </c>
      <c r="AP31" s="19">
        <v>503.72059999999999</v>
      </c>
      <c r="AQ31" s="19">
        <v>503.43349999999998</v>
      </c>
      <c r="AR31" s="19">
        <v>555.42960000000005</v>
      </c>
      <c r="AS31" s="19">
        <v>553.55150000000003</v>
      </c>
      <c r="AT31" s="19">
        <v>553.14139999999998</v>
      </c>
      <c r="AU31" s="19">
        <v>553.09119999999996</v>
      </c>
      <c r="AV31" s="19">
        <v>547.91949999999997</v>
      </c>
      <c r="AW31" s="19">
        <v>554.13789999999995</v>
      </c>
      <c r="AX31" s="19">
        <v>551.23469999999998</v>
      </c>
      <c r="AY31" s="19">
        <v>551.06219999999996</v>
      </c>
      <c r="AZ31" s="19">
        <v>550.59929999999997</v>
      </c>
      <c r="BA31" s="19">
        <v>553.8492</v>
      </c>
      <c r="BC31" s="11" t="str">
        <f ca="1">INDIRECT(ADDRESS(1, MATCH(MAX(D31:BA31),D31:BA31,0)+3, 4),TRUE)</f>
        <v>BCS</v>
      </c>
      <c r="BD31" s="11"/>
      <c r="BE31" s="11" t="str">
        <f ca="1">BC31</f>
        <v>BCS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2" t="s">
        <v>76</v>
      </c>
      <c r="B33" s="26" t="s">
        <v>36</v>
      </c>
      <c r="C33" s="23" t="s">
        <v>23</v>
      </c>
      <c r="D33" s="20">
        <v>56.599299999999999</v>
      </c>
      <c r="E33" s="20">
        <v>57.160499999999999</v>
      </c>
      <c r="F33" s="20">
        <v>52.321100000000001</v>
      </c>
      <c r="G33" s="20">
        <v>52.322299999999998</v>
      </c>
      <c r="H33" s="20">
        <v>56.798000000000002</v>
      </c>
      <c r="I33" s="20">
        <v>56.8202</v>
      </c>
      <c r="J33" s="20">
        <v>49.732199999999999</v>
      </c>
      <c r="K33" s="20">
        <v>49.554499999999997</v>
      </c>
      <c r="L33" s="20">
        <v>56.758299999999998</v>
      </c>
      <c r="M33" s="20">
        <v>56.764000000000003</v>
      </c>
      <c r="N33" s="20">
        <v>49.910800000000002</v>
      </c>
      <c r="O33" s="20">
        <v>49.742100000000001</v>
      </c>
      <c r="P33" s="20">
        <v>50.185400000000001</v>
      </c>
      <c r="Q33" s="20">
        <v>50.260100000000001</v>
      </c>
      <c r="R33" s="20">
        <v>36.938899999999997</v>
      </c>
      <c r="S33" s="20">
        <v>36.847200000000001</v>
      </c>
      <c r="T33" s="20">
        <v>36.461799999999997</v>
      </c>
      <c r="U33" s="20">
        <v>37.001300000000001</v>
      </c>
      <c r="V33" s="19">
        <v>56.377899999999997</v>
      </c>
      <c r="W33" s="19">
        <v>57.332500000000003</v>
      </c>
      <c r="X33" s="19">
        <v>37.8001</v>
      </c>
      <c r="Y33" s="19">
        <v>37.725700000000003</v>
      </c>
      <c r="Z33" s="19">
        <v>53.042700000000004</v>
      </c>
      <c r="AA33" s="19">
        <v>56.609200000000001</v>
      </c>
      <c r="AB33" s="19">
        <v>36.7014</v>
      </c>
      <c r="AC33" s="19">
        <v>36.9604</v>
      </c>
      <c r="AD33" s="19">
        <v>54.136600000000001</v>
      </c>
      <c r="AE33" s="19">
        <v>57.716700000000003</v>
      </c>
      <c r="AF33" s="19">
        <v>37.177100000000003</v>
      </c>
      <c r="AG33" s="19">
        <v>37.2639</v>
      </c>
      <c r="AH33" s="19">
        <v>51.778100000000002</v>
      </c>
      <c r="AI33" s="19">
        <v>47.514699999999998</v>
      </c>
      <c r="AJ33" s="19">
        <v>36.9861</v>
      </c>
      <c r="AK33" s="19">
        <v>36.968000000000004</v>
      </c>
      <c r="AL33" s="19">
        <v>54.688699999999997</v>
      </c>
      <c r="AM33" s="19">
        <v>57.551499999999997</v>
      </c>
      <c r="AN33" s="19">
        <v>37.658299999999997</v>
      </c>
      <c r="AO33" s="19">
        <v>36.919499999999999</v>
      </c>
      <c r="AP33" s="19">
        <v>51.881700000000002</v>
      </c>
      <c r="AQ33" s="19">
        <v>47.231999999999999</v>
      </c>
      <c r="AR33" s="19">
        <v>52.006799999999998</v>
      </c>
      <c r="AS33" s="19">
        <v>52.780500000000004</v>
      </c>
      <c r="AT33" s="19">
        <v>52.0807</v>
      </c>
      <c r="AU33" s="19">
        <v>52.061</v>
      </c>
      <c r="AV33" s="19">
        <v>50.8018</v>
      </c>
      <c r="AW33" s="19">
        <v>51.810600000000001</v>
      </c>
      <c r="AX33" s="19">
        <v>50.701700000000002</v>
      </c>
      <c r="AY33" s="19">
        <v>49.921799999999998</v>
      </c>
      <c r="AZ33" s="19">
        <v>44.036299999999997</v>
      </c>
      <c r="BA33" s="19">
        <v>47.033000000000001</v>
      </c>
      <c r="BC33" s="11" t="str">
        <f ca="1">INDIRECT(ADDRESS(1, MATCH(MAX(D33:BA33),D33:BA33,0)+3, 4),TRUE)</f>
        <v>DAG1DPW</v>
      </c>
      <c r="BD33" s="11" t="str">
        <f t="shared" ref="BD33" ca="1" si="11">BC33</f>
        <v>DAG1DPW</v>
      </c>
      <c r="BE33" s="11"/>
    </row>
    <row r="34" spans="1:57" x14ac:dyDescent="0.3">
      <c r="A34" s="27"/>
      <c r="B34" s="27"/>
      <c r="C34" s="23" t="s">
        <v>84</v>
      </c>
      <c r="D34" s="20">
        <v>198.3382</v>
      </c>
      <c r="E34" s="20">
        <v>198.2543</v>
      </c>
      <c r="F34" s="20">
        <v>196.8049</v>
      </c>
      <c r="G34" s="20">
        <v>196.29929999999999</v>
      </c>
      <c r="H34" s="20">
        <v>198.22929999999999</v>
      </c>
      <c r="I34" s="20">
        <v>198.2792</v>
      </c>
      <c r="J34" s="20">
        <v>196.12309999999999</v>
      </c>
      <c r="K34" s="20">
        <v>196.41900000000001</v>
      </c>
      <c r="L34" s="20">
        <v>198.29239999999999</v>
      </c>
      <c r="M34" s="20">
        <v>197.79660000000001</v>
      </c>
      <c r="N34" s="20">
        <v>196.32249999999999</v>
      </c>
      <c r="O34" s="20">
        <v>196.0668</v>
      </c>
      <c r="P34" s="20">
        <v>213.4495</v>
      </c>
      <c r="Q34" s="20">
        <v>214.3501</v>
      </c>
      <c r="R34" s="20">
        <v>198.36179999999999</v>
      </c>
      <c r="S34" s="20">
        <v>198.22710000000001</v>
      </c>
      <c r="T34" s="20">
        <v>198.0223</v>
      </c>
      <c r="U34" s="20">
        <v>198.3563</v>
      </c>
      <c r="V34" s="19">
        <v>198.09379999999999</v>
      </c>
      <c r="W34" s="19">
        <v>198.03200000000001</v>
      </c>
      <c r="X34" s="19">
        <v>197.9196</v>
      </c>
      <c r="Y34" s="19">
        <v>197.9933</v>
      </c>
      <c r="Z34" s="19">
        <v>196.5341</v>
      </c>
      <c r="AA34" s="19">
        <v>196.17930000000001</v>
      </c>
      <c r="AB34" s="19">
        <v>198.08760000000001</v>
      </c>
      <c r="AC34" s="19">
        <v>197.70009999999999</v>
      </c>
      <c r="AD34" s="19">
        <v>198.04939999999999</v>
      </c>
      <c r="AE34" s="19">
        <v>197.82929999999999</v>
      </c>
      <c r="AF34" s="19">
        <v>195.55940000000001</v>
      </c>
      <c r="AG34" s="19">
        <v>195.5822</v>
      </c>
      <c r="AH34" s="19">
        <v>195.90710000000001</v>
      </c>
      <c r="AI34" s="19">
        <v>196.37309999999999</v>
      </c>
      <c r="AJ34" s="19">
        <v>197.80709999999999</v>
      </c>
      <c r="AK34" s="19">
        <v>197.95079999999999</v>
      </c>
      <c r="AL34" s="19">
        <v>198.58949999999999</v>
      </c>
      <c r="AM34" s="19">
        <v>198.0966</v>
      </c>
      <c r="AN34" s="19">
        <v>196.17310000000001</v>
      </c>
      <c r="AO34" s="19">
        <v>195.7079</v>
      </c>
      <c r="AP34" s="19">
        <v>195.85509999999999</v>
      </c>
      <c r="AQ34" s="19">
        <v>195.74959999999999</v>
      </c>
      <c r="AR34" s="19">
        <v>215.54259999999999</v>
      </c>
      <c r="AS34" s="19">
        <v>216.2559</v>
      </c>
      <c r="AT34" s="19">
        <v>214.19110000000001</v>
      </c>
      <c r="AU34" s="19">
        <v>214.50819999999999</v>
      </c>
      <c r="AV34" s="19">
        <v>216.00200000000001</v>
      </c>
      <c r="AW34" s="19">
        <v>214.3708</v>
      </c>
      <c r="AX34" s="19">
        <v>213.94759999999999</v>
      </c>
      <c r="AY34" s="19">
        <v>213.02430000000001</v>
      </c>
      <c r="AZ34" s="19">
        <v>171.40039999999999</v>
      </c>
      <c r="BA34" s="19">
        <v>196.57499999999999</v>
      </c>
      <c r="BC34" s="11" t="str">
        <f ca="1">INDIRECT(ADDRESS(1, MATCH(MAX(D34:BA34),D34:BA34,0)+3, 4),TRUE)</f>
        <v>NGD</v>
      </c>
      <c r="BD34" s="11"/>
      <c r="BE34" s="11" t="str">
        <f t="shared" ref="BE34" ca="1" si="12">BC34</f>
        <v>NGD</v>
      </c>
    </row>
    <row r="35" spans="1:57" x14ac:dyDescent="0.3">
      <c r="A35" s="27"/>
      <c r="B35" s="26" t="s">
        <v>49</v>
      </c>
      <c r="C35" s="23" t="s">
        <v>23</v>
      </c>
      <c r="D35" s="20">
        <v>141.88720000000001</v>
      </c>
      <c r="E35" s="20">
        <v>142.43960000000001</v>
      </c>
      <c r="F35" s="20">
        <v>134.9485</v>
      </c>
      <c r="G35" s="20">
        <v>135.04220000000001</v>
      </c>
      <c r="H35" s="20">
        <v>139.541</v>
      </c>
      <c r="I35" s="20">
        <v>141.94130000000001</v>
      </c>
      <c r="J35" s="20">
        <v>142.5232</v>
      </c>
      <c r="K35" s="20">
        <v>141.4325</v>
      </c>
      <c r="L35" s="20">
        <v>143.0429</v>
      </c>
      <c r="M35" s="20">
        <v>141.50980000000001</v>
      </c>
      <c r="N35" s="20">
        <v>142.5915</v>
      </c>
      <c r="O35" s="20">
        <v>143.62260000000001</v>
      </c>
      <c r="P35" s="20">
        <v>124.1033</v>
      </c>
      <c r="Q35" s="20">
        <v>123.5797</v>
      </c>
      <c r="R35" s="20">
        <v>87.254800000000003</v>
      </c>
      <c r="S35" s="20">
        <v>87.274699999999996</v>
      </c>
      <c r="T35" s="20">
        <v>87.5852</v>
      </c>
      <c r="U35" s="20">
        <v>87.363100000000003</v>
      </c>
      <c r="V35" s="19">
        <v>142.59379999999999</v>
      </c>
      <c r="W35" s="19">
        <v>143.14609999999999</v>
      </c>
      <c r="X35" s="19">
        <v>35.107599999999998</v>
      </c>
      <c r="Y35" s="19">
        <v>35.519300000000001</v>
      </c>
      <c r="Z35" s="19">
        <v>135.83170000000001</v>
      </c>
      <c r="AA35" s="19">
        <v>144.3331</v>
      </c>
      <c r="AB35" s="19">
        <v>87.596100000000007</v>
      </c>
      <c r="AC35" s="19">
        <v>88.401300000000006</v>
      </c>
      <c r="AD35" s="19">
        <v>134.9846</v>
      </c>
      <c r="AE35" s="19">
        <v>134.84010000000001</v>
      </c>
      <c r="AF35" s="19">
        <v>89.448499999999996</v>
      </c>
      <c r="AG35" s="19">
        <v>87.0381</v>
      </c>
      <c r="AH35" s="19">
        <v>139.1403</v>
      </c>
      <c r="AI35" s="19">
        <v>126.3143</v>
      </c>
      <c r="AJ35" s="19">
        <v>86.758300000000006</v>
      </c>
      <c r="AK35" s="19">
        <v>87.731300000000005</v>
      </c>
      <c r="AL35" s="19">
        <v>135.61660000000001</v>
      </c>
      <c r="AM35" s="19">
        <v>135.297</v>
      </c>
      <c r="AN35" s="19">
        <v>87.953500000000005</v>
      </c>
      <c r="AO35" s="19">
        <v>87.908500000000004</v>
      </c>
      <c r="AP35" s="19">
        <v>138.22329999999999</v>
      </c>
      <c r="AQ35" s="19">
        <v>126.47490000000001</v>
      </c>
      <c r="AR35" s="19">
        <v>128.63589999999999</v>
      </c>
      <c r="AS35" s="19">
        <v>122.06310000000001</v>
      </c>
      <c r="AT35" s="19">
        <v>133.99940000000001</v>
      </c>
      <c r="AU35" s="19">
        <v>130.0258</v>
      </c>
      <c r="AV35" s="19">
        <v>124.36490000000001</v>
      </c>
      <c r="AW35" s="19">
        <v>122.3488</v>
      </c>
      <c r="AX35" s="19">
        <v>123.5384</v>
      </c>
      <c r="AY35" s="19">
        <v>129.57339999999999</v>
      </c>
      <c r="AZ35" s="19">
        <v>103.1347</v>
      </c>
      <c r="BA35" s="19">
        <v>128.44880000000001</v>
      </c>
      <c r="BC35" s="11" t="str">
        <f ca="1">INDIRECT(ADDRESS(1, MATCH(MAX(D35:BA35),D35:BA35,0)+3, 4),TRUE)</f>
        <v>MIOARDPW</v>
      </c>
      <c r="BD35" s="11" t="str">
        <f t="shared" ref="BD35" ca="1" si="13">BC35</f>
        <v>MIOARDPW</v>
      </c>
      <c r="BE35" s="11"/>
    </row>
    <row r="36" spans="1:57" x14ac:dyDescent="0.3">
      <c r="A36" s="27"/>
      <c r="B36" s="27"/>
      <c r="C36" s="23" t="s">
        <v>84</v>
      </c>
      <c r="D36" s="20">
        <v>503.34300000000002</v>
      </c>
      <c r="E36" s="20">
        <v>504.61579999999998</v>
      </c>
      <c r="F36" s="20">
        <v>504.59620000000001</v>
      </c>
      <c r="G36" s="20">
        <v>505.7878</v>
      </c>
      <c r="H36" s="20">
        <v>503.8972</v>
      </c>
      <c r="I36" s="20">
        <v>504.35410000000002</v>
      </c>
      <c r="J36" s="20">
        <v>504.93</v>
      </c>
      <c r="K36" s="20">
        <v>505.48079999999999</v>
      </c>
      <c r="L36" s="20">
        <v>504.55090000000001</v>
      </c>
      <c r="M36" s="20">
        <v>505.02210000000002</v>
      </c>
      <c r="N36" s="20">
        <v>504.64479999999998</v>
      </c>
      <c r="O36" s="20">
        <v>502.803</v>
      </c>
      <c r="P36" s="20">
        <v>551.10059999999999</v>
      </c>
      <c r="Q36" s="20">
        <v>552.0883</v>
      </c>
      <c r="R36" s="20">
        <v>504.76029999999997</v>
      </c>
      <c r="S36" s="20">
        <v>504.15359999999998</v>
      </c>
      <c r="T36" s="20">
        <v>504.1284</v>
      </c>
      <c r="U36" s="20">
        <v>505.20269999999999</v>
      </c>
      <c r="V36" s="19">
        <v>505.12139999999999</v>
      </c>
      <c r="W36" s="19">
        <v>504.19510000000002</v>
      </c>
      <c r="X36" s="19">
        <v>338.5788</v>
      </c>
      <c r="Y36" s="19">
        <v>339.08789999999999</v>
      </c>
      <c r="Z36" s="19">
        <v>338.87670000000003</v>
      </c>
      <c r="AA36" s="19">
        <v>339.03919999999999</v>
      </c>
      <c r="AB36" s="19">
        <v>503.84480000000002</v>
      </c>
      <c r="AC36" s="19">
        <v>503.35210000000001</v>
      </c>
      <c r="AD36" s="19">
        <v>505.98809999999997</v>
      </c>
      <c r="AE36" s="19">
        <v>504.24759999999998</v>
      </c>
      <c r="AF36" s="19">
        <v>504.91739999999999</v>
      </c>
      <c r="AG36" s="19">
        <v>504.57060000000001</v>
      </c>
      <c r="AH36" s="19">
        <v>504.77260000000001</v>
      </c>
      <c r="AI36" s="19">
        <v>504.70049999999998</v>
      </c>
      <c r="AJ36" s="19">
        <v>503.35550000000001</v>
      </c>
      <c r="AK36" s="19">
        <v>503.65170000000001</v>
      </c>
      <c r="AL36" s="19">
        <v>504.42809999999997</v>
      </c>
      <c r="AM36" s="19">
        <v>504.65199999999999</v>
      </c>
      <c r="AN36" s="19">
        <v>504.40089999999998</v>
      </c>
      <c r="AO36" s="19">
        <v>505.78590000000003</v>
      </c>
      <c r="AP36" s="19">
        <v>505.2079</v>
      </c>
      <c r="AQ36" s="19">
        <v>503.67660000000001</v>
      </c>
      <c r="AR36" s="19">
        <v>558.55889999999999</v>
      </c>
      <c r="AS36" s="19">
        <v>554.45060000000001</v>
      </c>
      <c r="AT36" s="19">
        <v>553.71220000000005</v>
      </c>
      <c r="AU36" s="19">
        <v>556.17110000000002</v>
      </c>
      <c r="AV36" s="19">
        <v>552.32690000000002</v>
      </c>
      <c r="AW36" s="19">
        <v>548.42719999999997</v>
      </c>
      <c r="AX36" s="19">
        <v>551.43060000000003</v>
      </c>
      <c r="AY36" s="19">
        <v>545.3646</v>
      </c>
      <c r="AZ36" s="19">
        <v>437.89620000000002</v>
      </c>
      <c r="BA36" s="19">
        <v>486.02659999999997</v>
      </c>
      <c r="BC36" s="11" t="str">
        <f ca="1">INDIRECT(ADDRESS(1, MATCH(MAX(D36:BA36),D36:BA36,0)+3, 4),TRUE)</f>
        <v>NG</v>
      </c>
      <c r="BD36" s="11"/>
      <c r="BE36" s="11" t="str">
        <f t="shared" ref="BE36" ca="1" si="14">BC36</f>
        <v>NG</v>
      </c>
    </row>
    <row r="37" spans="1:57" x14ac:dyDescent="0.3">
      <c r="A37" s="33" t="s">
        <v>59</v>
      </c>
      <c r="B37" s="27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4" t="s">
        <v>75</v>
      </c>
      <c r="B38" s="26" t="s">
        <v>36</v>
      </c>
      <c r="C38" s="23" t="s">
        <v>23</v>
      </c>
      <c r="D38" s="20">
        <v>56.7226</v>
      </c>
      <c r="E38" s="20">
        <v>56.351799999999997</v>
      </c>
      <c r="F38" s="20">
        <v>54.760800000000003</v>
      </c>
      <c r="G38" s="20">
        <v>54.609200000000001</v>
      </c>
      <c r="H38" s="20">
        <v>56.809600000000003</v>
      </c>
      <c r="I38" s="20">
        <v>56.257199999999997</v>
      </c>
      <c r="J38" s="20">
        <v>56.271900000000002</v>
      </c>
      <c r="K38" s="20">
        <v>56.192599999999999</v>
      </c>
      <c r="L38" s="20">
        <v>56.711500000000001</v>
      </c>
      <c r="M38" s="20">
        <v>56.069200000000002</v>
      </c>
      <c r="N38" s="20">
        <v>55.9497</v>
      </c>
      <c r="O38" s="20">
        <v>56.130200000000002</v>
      </c>
      <c r="P38" s="20">
        <v>53.160600000000002</v>
      </c>
      <c r="Q38" s="20">
        <v>52.884300000000003</v>
      </c>
      <c r="R38" s="20">
        <v>38.039700000000003</v>
      </c>
      <c r="S38" s="20">
        <v>38.5916</v>
      </c>
      <c r="T38" s="20">
        <v>37.918900000000001</v>
      </c>
      <c r="U38" s="20">
        <v>38.573</v>
      </c>
      <c r="V38" s="19">
        <v>56.986499999999999</v>
      </c>
      <c r="W38" s="19">
        <v>55.560699999999997</v>
      </c>
      <c r="X38" s="19">
        <v>38.879100000000001</v>
      </c>
      <c r="Y38" s="19">
        <v>39.046399999999998</v>
      </c>
      <c r="Z38" s="19">
        <v>54.355200000000004</v>
      </c>
      <c r="AA38" s="19">
        <v>56.500999999999998</v>
      </c>
      <c r="AB38" s="19">
        <v>39.7714</v>
      </c>
      <c r="AC38" s="19">
        <v>39.2667</v>
      </c>
      <c r="AD38" s="19">
        <v>56.618099999999998</v>
      </c>
      <c r="AE38" s="19">
        <v>55.913400000000003</v>
      </c>
      <c r="AF38" s="19">
        <v>53.963000000000001</v>
      </c>
      <c r="AG38" s="19">
        <v>54.6708</v>
      </c>
      <c r="AH38" s="19">
        <v>55.716200000000001</v>
      </c>
      <c r="AI38" s="19">
        <v>55.802500000000002</v>
      </c>
      <c r="AJ38" s="19">
        <v>39.805500000000002</v>
      </c>
      <c r="AK38" s="19">
        <v>39.5291</v>
      </c>
      <c r="AL38" s="19">
        <v>56.509</v>
      </c>
      <c r="AM38" s="19">
        <v>56.257800000000003</v>
      </c>
      <c r="AN38" s="19">
        <v>56.095500000000001</v>
      </c>
      <c r="AO38" s="19">
        <v>54.9268</v>
      </c>
      <c r="AP38" s="19">
        <v>55.735500000000002</v>
      </c>
      <c r="AQ38" s="19">
        <v>55.445599999999999</v>
      </c>
      <c r="AR38" s="19">
        <v>54.427900000000001</v>
      </c>
      <c r="AS38" s="19">
        <v>54.785600000000002</v>
      </c>
      <c r="AT38" s="19">
        <v>55.928100000000001</v>
      </c>
      <c r="AU38" s="19">
        <v>53.948900000000002</v>
      </c>
      <c r="AV38" s="19">
        <v>52.154499999999999</v>
      </c>
      <c r="AW38" s="19">
        <v>52.362400000000001</v>
      </c>
      <c r="AX38" s="19">
        <v>52.983199999999997</v>
      </c>
      <c r="AY38" s="19">
        <v>51.253999999999998</v>
      </c>
      <c r="AZ38" s="19">
        <v>54.184199999999997</v>
      </c>
      <c r="BA38" s="19">
        <v>54.574399999999997</v>
      </c>
      <c r="BC38" s="11" t="str">
        <f ca="1">INDIRECT(ADDRESS(1, MATCH(MAX(D38:BA38),D38:BA38,0)+3, 4),TRUE)</f>
        <v>MIOAPW</v>
      </c>
      <c r="BD38" s="11" t="str">
        <f ca="1">BC38</f>
        <v>MIOAPW</v>
      </c>
      <c r="BE38" s="11"/>
    </row>
    <row r="39" spans="1:57" x14ac:dyDescent="0.3">
      <c r="A39" s="27"/>
      <c r="B39" s="27"/>
      <c r="C39" s="23" t="s">
        <v>84</v>
      </c>
      <c r="D39" s="20">
        <v>196.79859999999999</v>
      </c>
      <c r="E39" s="20">
        <v>196.05</v>
      </c>
      <c r="F39" s="20">
        <v>223.4306</v>
      </c>
      <c r="G39" s="20">
        <v>223.07249999999999</v>
      </c>
      <c r="H39" s="20">
        <v>197.16730000000001</v>
      </c>
      <c r="I39" s="20">
        <v>196.77699999999999</v>
      </c>
      <c r="J39" s="20">
        <v>223.12479999999999</v>
      </c>
      <c r="K39" s="20">
        <v>221.71039999999999</v>
      </c>
      <c r="L39" s="20">
        <v>196.74850000000001</v>
      </c>
      <c r="M39" s="20">
        <v>197.41589999999999</v>
      </c>
      <c r="N39" s="20">
        <v>222.66589999999999</v>
      </c>
      <c r="O39" s="20">
        <v>222.43209999999999</v>
      </c>
      <c r="P39" s="20">
        <v>214.75380000000001</v>
      </c>
      <c r="Q39" s="20">
        <v>216.4821</v>
      </c>
      <c r="R39" s="20">
        <v>196.6987</v>
      </c>
      <c r="S39" s="20">
        <v>196.82429999999999</v>
      </c>
      <c r="T39" s="20">
        <v>196.90770000000001</v>
      </c>
      <c r="U39" s="20">
        <v>196.56659999999999</v>
      </c>
      <c r="V39" s="19">
        <v>196.37090000000001</v>
      </c>
      <c r="W39" s="19">
        <v>197.08879999999999</v>
      </c>
      <c r="X39" s="19">
        <v>196.4819</v>
      </c>
      <c r="Y39" s="19">
        <v>196.55199999999999</v>
      </c>
      <c r="Z39" s="19">
        <v>223.3466</v>
      </c>
      <c r="AA39" s="19">
        <v>222.7278</v>
      </c>
      <c r="AB39" s="19">
        <v>197.33189999999999</v>
      </c>
      <c r="AC39" s="19">
        <v>196.5445</v>
      </c>
      <c r="AD39" s="19">
        <v>197.11170000000001</v>
      </c>
      <c r="AE39" s="19">
        <v>197.04169999999999</v>
      </c>
      <c r="AF39" s="19">
        <v>223.01689999999999</v>
      </c>
      <c r="AG39" s="19">
        <v>222.50360000000001</v>
      </c>
      <c r="AH39" s="19">
        <v>223.42859999999999</v>
      </c>
      <c r="AI39" s="19">
        <v>221.24549999999999</v>
      </c>
      <c r="AJ39" s="19">
        <v>197.0915</v>
      </c>
      <c r="AK39" s="19">
        <v>196.7568</v>
      </c>
      <c r="AL39" s="19">
        <v>196.73259999999999</v>
      </c>
      <c r="AM39" s="19">
        <v>196.86170000000001</v>
      </c>
      <c r="AN39" s="19">
        <v>222.5318</v>
      </c>
      <c r="AO39" s="19">
        <v>222.2602</v>
      </c>
      <c r="AP39" s="19">
        <v>222.54990000000001</v>
      </c>
      <c r="AQ39" s="19">
        <v>223.3553</v>
      </c>
      <c r="AR39" s="19">
        <v>216.77359999999999</v>
      </c>
      <c r="AS39" s="19">
        <v>219.649</v>
      </c>
      <c r="AT39" s="19">
        <v>218.5172</v>
      </c>
      <c r="AU39" s="19">
        <v>215.77879999999999</v>
      </c>
      <c r="AV39" s="19">
        <v>210.90799999999999</v>
      </c>
      <c r="AW39" s="19">
        <v>213.03360000000001</v>
      </c>
      <c r="AX39" s="19">
        <v>212.9847</v>
      </c>
      <c r="AY39" s="19">
        <v>213.05850000000001</v>
      </c>
      <c r="AZ39" s="19">
        <v>217.40289999999999</v>
      </c>
      <c r="BA39" s="19">
        <v>209.55080000000001</v>
      </c>
      <c r="BC39" s="11" t="str">
        <f ca="1">INDIRECT(ADDRESS(1, MATCH(MAX(D39:BA39),D39:BA39,0)+3, 4),TRUE)</f>
        <v>MIOAREPW</v>
      </c>
      <c r="BD39" s="11"/>
      <c r="BE39" s="11" t="str">
        <f ca="1">BC39</f>
        <v>MIOAREPW</v>
      </c>
    </row>
    <row r="40" spans="1:57" x14ac:dyDescent="0.3">
      <c r="A40" s="27"/>
      <c r="B40" s="26" t="s">
        <v>49</v>
      </c>
      <c r="C40" s="23" t="s">
        <v>23</v>
      </c>
      <c r="D40" s="20">
        <v>139.77109999999999</v>
      </c>
      <c r="E40" s="20">
        <v>139.11779999999999</v>
      </c>
      <c r="F40" s="20">
        <v>136.33510000000001</v>
      </c>
      <c r="G40" s="20">
        <v>137.10239999999999</v>
      </c>
      <c r="H40" s="20">
        <v>140.31700000000001</v>
      </c>
      <c r="I40" s="20">
        <v>140.20689999999999</v>
      </c>
      <c r="J40" s="20">
        <v>135.76769999999999</v>
      </c>
      <c r="K40" s="20">
        <v>135.3974</v>
      </c>
      <c r="L40" s="20">
        <v>140.4289</v>
      </c>
      <c r="M40" s="20">
        <v>141.10980000000001</v>
      </c>
      <c r="N40" s="20">
        <v>134.89349999999999</v>
      </c>
      <c r="O40" s="20">
        <v>134.70580000000001</v>
      </c>
      <c r="P40" s="20">
        <v>128.8408</v>
      </c>
      <c r="Q40" s="20">
        <v>127.7124</v>
      </c>
      <c r="R40" s="20">
        <v>90.5304</v>
      </c>
      <c r="S40" s="20">
        <v>90.467100000000002</v>
      </c>
      <c r="T40" s="20">
        <v>90.879000000000005</v>
      </c>
      <c r="U40" s="20">
        <v>90.851799999999997</v>
      </c>
      <c r="V40" s="19">
        <v>139.5223</v>
      </c>
      <c r="W40" s="19">
        <v>138.65209999999999</v>
      </c>
      <c r="X40" s="19">
        <v>92.413499999999999</v>
      </c>
      <c r="Y40" s="19">
        <v>92.601299999999995</v>
      </c>
      <c r="Z40" s="19">
        <v>136.4385</v>
      </c>
      <c r="AA40" s="19">
        <v>136.62960000000001</v>
      </c>
      <c r="AB40" s="19">
        <v>92.398899999999998</v>
      </c>
      <c r="AC40" s="19">
        <v>92.976799999999997</v>
      </c>
      <c r="AD40" s="19">
        <v>139.64709999999999</v>
      </c>
      <c r="AE40" s="19">
        <v>138.6506</v>
      </c>
      <c r="AF40" s="19">
        <v>94.112099999999998</v>
      </c>
      <c r="AG40" s="19">
        <v>93.76</v>
      </c>
      <c r="AH40" s="19">
        <v>138.0479</v>
      </c>
      <c r="AI40" s="19">
        <v>134.8597</v>
      </c>
      <c r="AJ40" s="19">
        <v>93.451499999999996</v>
      </c>
      <c r="AK40" s="19">
        <v>93.242199999999997</v>
      </c>
      <c r="AL40" s="19">
        <v>139.48089999999999</v>
      </c>
      <c r="AM40" s="19">
        <v>138.1935</v>
      </c>
      <c r="AN40" s="19">
        <v>93.119</v>
      </c>
      <c r="AO40" s="19">
        <v>93.384500000000003</v>
      </c>
      <c r="AP40" s="19">
        <v>137.5821</v>
      </c>
      <c r="AQ40" s="19">
        <v>134.13030000000001</v>
      </c>
      <c r="AR40" s="19">
        <v>140.5205</v>
      </c>
      <c r="AS40" s="19">
        <v>140.76429999999999</v>
      </c>
      <c r="AT40" s="19">
        <v>134.02010000000001</v>
      </c>
      <c r="AU40" s="19">
        <v>134.7619</v>
      </c>
      <c r="AV40" s="19">
        <v>124.54300000000001</v>
      </c>
      <c r="AW40" s="19">
        <v>132.12540000000001</v>
      </c>
      <c r="AX40" s="19">
        <v>126.6651</v>
      </c>
      <c r="AY40" s="19">
        <v>128.39089999999999</v>
      </c>
      <c r="AZ40" s="19">
        <v>137.03899999999999</v>
      </c>
      <c r="BA40" s="19">
        <v>124.887</v>
      </c>
      <c r="BC40" s="11" t="str">
        <f ca="1">INDIRECT(ADDRESS(1, MATCH(MAX(D40:BA40),D40:BA40,0)+3, 4),TRUE)</f>
        <v>DAG2DEPW</v>
      </c>
      <c r="BD40" s="11" t="str">
        <f ca="1">BC40</f>
        <v>DAG2DEPW</v>
      </c>
      <c r="BE40" s="11"/>
    </row>
    <row r="41" spans="1:57" x14ac:dyDescent="0.3">
      <c r="A41" s="27"/>
      <c r="B41" s="27"/>
      <c r="C41" s="23" t="s">
        <v>84</v>
      </c>
      <c r="D41" s="20">
        <v>502.75220000000002</v>
      </c>
      <c r="E41" s="20">
        <v>501.26780000000002</v>
      </c>
      <c r="F41" s="20">
        <v>499.5668</v>
      </c>
      <c r="G41" s="20">
        <v>501.42829999999998</v>
      </c>
      <c r="H41" s="20">
        <v>499.18720000000002</v>
      </c>
      <c r="I41" s="20">
        <v>499.51049999999998</v>
      </c>
      <c r="J41" s="20">
        <v>500.64060000000001</v>
      </c>
      <c r="K41" s="20">
        <v>502.2783</v>
      </c>
      <c r="L41" s="20">
        <v>498.95620000000002</v>
      </c>
      <c r="M41" s="20">
        <v>498.55340000000001</v>
      </c>
      <c r="N41" s="20">
        <v>501.45859999999999</v>
      </c>
      <c r="O41" s="20">
        <v>501.55419999999998</v>
      </c>
      <c r="P41" s="20">
        <v>550.35130000000004</v>
      </c>
      <c r="Q41" s="20">
        <v>551.68370000000004</v>
      </c>
      <c r="R41" s="20">
        <v>502.714</v>
      </c>
      <c r="S41" s="20">
        <v>502.0641</v>
      </c>
      <c r="T41" s="20">
        <v>502.12549999999999</v>
      </c>
      <c r="U41" s="20">
        <v>502.29340000000002</v>
      </c>
      <c r="V41" s="19">
        <v>501.52780000000001</v>
      </c>
      <c r="W41" s="19">
        <v>501.3365</v>
      </c>
      <c r="X41" s="19">
        <v>502.35469999999998</v>
      </c>
      <c r="Y41" s="19">
        <v>501.31299999999999</v>
      </c>
      <c r="Z41" s="19">
        <v>501.28769999999997</v>
      </c>
      <c r="AA41" s="19">
        <v>501.10879999999997</v>
      </c>
      <c r="AB41" s="19">
        <v>499.18</v>
      </c>
      <c r="AC41" s="19">
        <v>498.7285</v>
      </c>
      <c r="AD41" s="19">
        <v>498.10559999999998</v>
      </c>
      <c r="AE41" s="19">
        <v>498.90719999999999</v>
      </c>
      <c r="AF41" s="19">
        <v>501.16239999999999</v>
      </c>
      <c r="AG41" s="19">
        <v>501.82139999999998</v>
      </c>
      <c r="AH41" s="19">
        <v>503.17750000000001</v>
      </c>
      <c r="AI41" s="19">
        <v>501.7131</v>
      </c>
      <c r="AJ41" s="19">
        <v>498.1814</v>
      </c>
      <c r="AK41" s="19">
        <v>498.33499999999998</v>
      </c>
      <c r="AL41" s="19">
        <v>499.66570000000002</v>
      </c>
      <c r="AM41" s="19">
        <v>498.52809999999999</v>
      </c>
      <c r="AN41" s="19">
        <v>502.18430000000001</v>
      </c>
      <c r="AO41" s="19">
        <v>501.93520000000001</v>
      </c>
      <c r="AP41" s="19">
        <v>502.05450000000002</v>
      </c>
      <c r="AQ41" s="19">
        <v>501.27440000000001</v>
      </c>
      <c r="AR41" s="19">
        <v>563.54489999999998</v>
      </c>
      <c r="AS41" s="19">
        <v>561.89469999999994</v>
      </c>
      <c r="AT41" s="19">
        <v>561.66549999999995</v>
      </c>
      <c r="AU41" s="19">
        <v>557.93560000000002</v>
      </c>
      <c r="AV41" s="19">
        <v>535.51520000000005</v>
      </c>
      <c r="AW41" s="19">
        <v>541.16679999999997</v>
      </c>
      <c r="AX41" s="19">
        <v>543.75419999999997</v>
      </c>
      <c r="AY41" s="19">
        <v>537.59469999999999</v>
      </c>
      <c r="AZ41" s="19">
        <v>558.27880000000005</v>
      </c>
      <c r="BA41" s="19">
        <v>526.47469999999998</v>
      </c>
      <c r="BC41" s="11" t="str">
        <f ca="1">INDIRECT(ADDRESS(1, MATCH(MAX(D41:BA41),D41:BA41,0)+3, 4),TRUE)</f>
        <v>NG</v>
      </c>
      <c r="BD41" s="11"/>
      <c r="BE41" s="11" t="str">
        <f ca="1">BC41</f>
        <v>NG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2" t="s">
        <v>76</v>
      </c>
      <c r="B43" s="26" t="s">
        <v>36</v>
      </c>
      <c r="C43" s="23" t="s">
        <v>23</v>
      </c>
      <c r="D43" s="20">
        <v>57.914299999999997</v>
      </c>
      <c r="E43" s="20">
        <v>55.385100000000001</v>
      </c>
      <c r="F43" s="20">
        <v>52.368899999999996</v>
      </c>
      <c r="G43" s="20">
        <v>52.619500000000002</v>
      </c>
      <c r="H43" s="20">
        <v>37.340499999999999</v>
      </c>
      <c r="I43" s="20">
        <v>37.098799999999997</v>
      </c>
      <c r="J43" s="20">
        <v>52.979199999999999</v>
      </c>
      <c r="K43" s="20">
        <v>53.037399999999998</v>
      </c>
      <c r="L43" s="20">
        <v>37.201599999999999</v>
      </c>
      <c r="M43" s="20">
        <v>37.101599999999998</v>
      </c>
      <c r="N43" s="20">
        <v>52.798299999999998</v>
      </c>
      <c r="O43" s="20">
        <v>52.956800000000001</v>
      </c>
      <c r="P43" s="20">
        <v>51.4422</v>
      </c>
      <c r="Q43" s="20">
        <v>50.8489</v>
      </c>
      <c r="R43" s="20">
        <v>50.7029</v>
      </c>
      <c r="S43" s="20">
        <v>50.5657</v>
      </c>
      <c r="T43" s="20">
        <v>50.192799999999998</v>
      </c>
      <c r="U43" s="20">
        <v>50.639499999999998</v>
      </c>
      <c r="V43" s="19">
        <v>56.834600000000002</v>
      </c>
      <c r="W43" s="19">
        <v>54.448399999999999</v>
      </c>
      <c r="X43" s="19">
        <v>37.279000000000003</v>
      </c>
      <c r="Y43" s="19">
        <v>37.074100000000001</v>
      </c>
      <c r="Z43" s="19">
        <v>52.238</v>
      </c>
      <c r="AA43" s="19">
        <v>53.985700000000001</v>
      </c>
      <c r="AB43" s="19">
        <v>36.677700000000002</v>
      </c>
      <c r="AC43" s="19">
        <v>37.044199999999996</v>
      </c>
      <c r="AD43" s="19">
        <v>55.179299999999998</v>
      </c>
      <c r="AE43" s="19">
        <v>54.0092</v>
      </c>
      <c r="AF43" s="19">
        <v>44.489800000000002</v>
      </c>
      <c r="AG43" s="19">
        <v>44.137300000000003</v>
      </c>
      <c r="AH43" s="19">
        <v>52.079799999999999</v>
      </c>
      <c r="AI43" s="19">
        <v>50.932899999999997</v>
      </c>
      <c r="AJ43" s="19">
        <v>35.767299999999999</v>
      </c>
      <c r="AK43" s="19">
        <v>37.116500000000002</v>
      </c>
      <c r="AL43" s="19">
        <v>54.863399999999999</v>
      </c>
      <c r="AM43" s="19">
        <v>54.08</v>
      </c>
      <c r="AN43" s="19">
        <v>43.073799999999999</v>
      </c>
      <c r="AO43" s="19">
        <v>43.840800000000002</v>
      </c>
      <c r="AP43" s="19">
        <v>52.106200000000001</v>
      </c>
      <c r="AQ43" s="19">
        <v>50.882300000000001</v>
      </c>
      <c r="AR43" s="19">
        <v>51.572099999999999</v>
      </c>
      <c r="AS43" s="19">
        <v>54.5349</v>
      </c>
      <c r="AT43" s="19">
        <v>50.912700000000001</v>
      </c>
      <c r="AU43" s="19">
        <v>53.156500000000001</v>
      </c>
      <c r="AV43" s="19">
        <v>51.398499999999999</v>
      </c>
      <c r="AW43" s="19">
        <v>52.022500000000001</v>
      </c>
      <c r="AX43" s="19">
        <v>51.755299999999998</v>
      </c>
      <c r="AY43" s="19">
        <v>50.014400000000002</v>
      </c>
      <c r="AZ43" s="19">
        <v>19.517700000000001</v>
      </c>
      <c r="BA43" s="19">
        <v>45.955399999999997</v>
      </c>
      <c r="BC43" s="11" t="str">
        <f ca="1">INDIRECT(ADDRESS(1, MATCH(MAX(D43:BA43),D43:BA43,0)+3, 4),TRUE)</f>
        <v>MIOAEPW</v>
      </c>
      <c r="BD43" s="11" t="str">
        <f t="shared" ref="BD43" ca="1" si="15">BC43</f>
        <v>MIOAEPW</v>
      </c>
      <c r="BE43" s="11"/>
    </row>
    <row r="44" spans="1:57" x14ac:dyDescent="0.3">
      <c r="A44" s="27"/>
      <c r="B44" s="27"/>
      <c r="C44" s="23" t="s">
        <v>84</v>
      </c>
      <c r="D44" s="20">
        <v>217.8612</v>
      </c>
      <c r="E44" s="20">
        <v>218.6489</v>
      </c>
      <c r="F44" s="20">
        <v>193.71100000000001</v>
      </c>
      <c r="G44" s="20">
        <v>194.84639999999999</v>
      </c>
      <c r="H44" s="20">
        <v>194.97970000000001</v>
      </c>
      <c r="I44" s="20">
        <v>193.3853</v>
      </c>
      <c r="J44" s="20">
        <v>206.6446</v>
      </c>
      <c r="K44" s="20">
        <v>206.30680000000001</v>
      </c>
      <c r="L44" s="20">
        <v>194.45760000000001</v>
      </c>
      <c r="M44" s="20">
        <v>193.85480000000001</v>
      </c>
      <c r="N44" s="20">
        <v>206.64959999999999</v>
      </c>
      <c r="O44" s="20">
        <v>209.1968</v>
      </c>
      <c r="P44" s="20">
        <v>211.76169999999999</v>
      </c>
      <c r="Q44" s="20">
        <v>211.68379999999999</v>
      </c>
      <c r="R44" s="20">
        <v>218.84479999999999</v>
      </c>
      <c r="S44" s="20">
        <v>218.9957</v>
      </c>
      <c r="T44" s="20">
        <v>218.74529999999999</v>
      </c>
      <c r="U44" s="20">
        <v>218.5204</v>
      </c>
      <c r="V44" s="19">
        <v>218.61840000000001</v>
      </c>
      <c r="W44" s="19">
        <v>219.28039999999999</v>
      </c>
      <c r="X44" s="19">
        <v>193.93950000000001</v>
      </c>
      <c r="Y44" s="19">
        <v>194.386</v>
      </c>
      <c r="Z44" s="19">
        <v>194.3888</v>
      </c>
      <c r="AA44" s="19">
        <v>194.2158</v>
      </c>
      <c r="AB44" s="19">
        <v>195.05119999999999</v>
      </c>
      <c r="AC44" s="19">
        <v>194.21440000000001</v>
      </c>
      <c r="AD44" s="19">
        <v>194.32839999999999</v>
      </c>
      <c r="AE44" s="19">
        <v>193.61869999999999</v>
      </c>
      <c r="AF44" s="19">
        <v>206.25829999999999</v>
      </c>
      <c r="AG44" s="19">
        <v>208.1096</v>
      </c>
      <c r="AH44" s="19">
        <v>204.53319999999999</v>
      </c>
      <c r="AI44" s="19">
        <v>201.22839999999999</v>
      </c>
      <c r="AJ44" s="19">
        <v>195.12700000000001</v>
      </c>
      <c r="AK44" s="19">
        <v>193.67349999999999</v>
      </c>
      <c r="AL44" s="19">
        <v>193.49160000000001</v>
      </c>
      <c r="AM44" s="19">
        <v>193.9409</v>
      </c>
      <c r="AN44" s="19">
        <v>206.94800000000001</v>
      </c>
      <c r="AO44" s="19">
        <v>209.5686</v>
      </c>
      <c r="AP44" s="19">
        <v>204.61959999999999</v>
      </c>
      <c r="AQ44" s="19">
        <v>201.80860000000001</v>
      </c>
      <c r="AR44" s="19">
        <v>211.88570000000001</v>
      </c>
      <c r="AS44" s="19">
        <v>213.28270000000001</v>
      </c>
      <c r="AT44" s="19">
        <v>210.42840000000001</v>
      </c>
      <c r="AU44" s="19">
        <v>211.48439999999999</v>
      </c>
      <c r="AV44" s="19">
        <v>210.6574</v>
      </c>
      <c r="AW44" s="19">
        <v>212.1943</v>
      </c>
      <c r="AX44" s="19">
        <v>210.72049999999999</v>
      </c>
      <c r="AY44" s="19">
        <v>211.7808</v>
      </c>
      <c r="AZ44" s="19">
        <v>131.9393</v>
      </c>
      <c r="BA44" s="19">
        <v>209.49809999999999</v>
      </c>
      <c r="BC44" s="11" t="str">
        <f ca="1">INDIRECT(ADDRESS(1, MATCH(MAX(D44:BA44),D44:BA44,0)+3, 4),TRUE)</f>
        <v>MIOADPW</v>
      </c>
      <c r="BD44" s="11"/>
      <c r="BE44" s="11" t="str">
        <f t="shared" ref="BE44" ca="1" si="16">BC44</f>
        <v>MIOADPW</v>
      </c>
    </row>
    <row r="45" spans="1:57" x14ac:dyDescent="0.3">
      <c r="A45" s="27"/>
      <c r="B45" s="26" t="s">
        <v>49</v>
      </c>
      <c r="C45" s="23" t="s">
        <v>23</v>
      </c>
      <c r="D45" s="20">
        <v>141.34190000000001</v>
      </c>
      <c r="E45" s="20">
        <v>141.49379999999999</v>
      </c>
      <c r="F45" s="20">
        <v>132.9682</v>
      </c>
      <c r="G45" s="20">
        <v>132.46279999999999</v>
      </c>
      <c r="H45" s="20">
        <v>141.1704</v>
      </c>
      <c r="I45" s="20">
        <v>142.30439999999999</v>
      </c>
      <c r="J45" s="20">
        <v>134.24539999999999</v>
      </c>
      <c r="K45" s="20">
        <v>134.666</v>
      </c>
      <c r="L45" s="20">
        <v>141.25540000000001</v>
      </c>
      <c r="M45" s="20">
        <v>141.23910000000001</v>
      </c>
      <c r="N45" s="20">
        <v>134.62629999999999</v>
      </c>
      <c r="O45" s="20">
        <v>135.02180000000001</v>
      </c>
      <c r="P45" s="20">
        <v>126.27930000000001</v>
      </c>
      <c r="Q45" s="20">
        <v>125.1134</v>
      </c>
      <c r="R45" s="20">
        <v>92.333200000000005</v>
      </c>
      <c r="S45" s="20">
        <v>100.1497</v>
      </c>
      <c r="T45" s="20">
        <v>93.117099999999994</v>
      </c>
      <c r="U45" s="20">
        <v>96.682199999999995</v>
      </c>
      <c r="V45" s="19">
        <v>138.83510000000001</v>
      </c>
      <c r="W45" s="19">
        <v>138.57550000000001</v>
      </c>
      <c r="X45" s="19">
        <v>89.569000000000003</v>
      </c>
      <c r="Y45" s="19">
        <v>92.524100000000004</v>
      </c>
      <c r="Z45" s="19">
        <v>133.61840000000001</v>
      </c>
      <c r="AA45" s="19">
        <v>133.72669999999999</v>
      </c>
      <c r="AB45" s="19">
        <v>121.8527</v>
      </c>
      <c r="AC45" s="19">
        <v>123.28019999999999</v>
      </c>
      <c r="AD45" s="19">
        <v>133.25790000000001</v>
      </c>
      <c r="AE45" s="19">
        <v>133.77799999999999</v>
      </c>
      <c r="AF45" s="19">
        <v>84.630099999999999</v>
      </c>
      <c r="AG45" s="19">
        <v>83.324799999999996</v>
      </c>
      <c r="AH45" s="19">
        <v>135.89169999999999</v>
      </c>
      <c r="AI45" s="19">
        <v>132.6893</v>
      </c>
      <c r="AJ45" s="19">
        <v>121.5184</v>
      </c>
      <c r="AK45" s="19">
        <v>122.4461</v>
      </c>
      <c r="AL45" s="19">
        <v>133.62639999999999</v>
      </c>
      <c r="AM45" s="19">
        <v>134.7963</v>
      </c>
      <c r="AN45" s="19">
        <v>84.162400000000005</v>
      </c>
      <c r="AO45" s="19">
        <v>84.893699999999995</v>
      </c>
      <c r="AP45" s="19">
        <v>134.8374</v>
      </c>
      <c r="AQ45" s="19">
        <v>133.17670000000001</v>
      </c>
      <c r="AR45" s="19">
        <v>128.75579999999999</v>
      </c>
      <c r="AS45" s="19">
        <v>126.85129999999999</v>
      </c>
      <c r="AT45" s="19">
        <v>129.2929</v>
      </c>
      <c r="AU45" s="19">
        <v>129.30340000000001</v>
      </c>
      <c r="AV45" s="19">
        <v>123.2269</v>
      </c>
      <c r="AW45" s="19">
        <v>125.6486</v>
      </c>
      <c r="AX45" s="19">
        <v>125.79949999999999</v>
      </c>
      <c r="AY45" s="19">
        <v>128.5402</v>
      </c>
      <c r="AZ45" s="19">
        <v>82.221400000000003</v>
      </c>
      <c r="BA45" s="19">
        <v>124.4676</v>
      </c>
      <c r="BC45" s="11" t="str">
        <f ca="1">INDIRECT(ADDRESS(1, MATCH(MAX(D45:BA45),D45:BA45,0)+3, 4),TRUE)</f>
        <v>DAG1DEPW</v>
      </c>
      <c r="BD45" s="11" t="str">
        <f t="shared" ref="BD45" ca="1" si="17">BC45</f>
        <v>DAG1DEPW</v>
      </c>
      <c r="BE45" s="11"/>
    </row>
    <row r="46" spans="1:57" x14ac:dyDescent="0.3">
      <c r="A46" s="27"/>
      <c r="B46" s="27"/>
      <c r="C46" s="23" t="s">
        <v>84</v>
      </c>
      <c r="D46" s="20">
        <v>429.06</v>
      </c>
      <c r="E46" s="20">
        <v>420.1619</v>
      </c>
      <c r="F46" s="20">
        <v>563.92039999999997</v>
      </c>
      <c r="G46" s="20">
        <v>560.72389999999996</v>
      </c>
      <c r="H46" s="20">
        <v>560.63229999999999</v>
      </c>
      <c r="I46" s="20">
        <v>562.61400000000003</v>
      </c>
      <c r="J46" s="20">
        <v>495.39089999999999</v>
      </c>
      <c r="K46" s="20">
        <v>494.3021</v>
      </c>
      <c r="L46" s="20">
        <v>558.12080000000003</v>
      </c>
      <c r="M46" s="20">
        <v>562.56359999999995</v>
      </c>
      <c r="N46" s="20">
        <v>493.26519999999999</v>
      </c>
      <c r="O46" s="20">
        <v>492.2106</v>
      </c>
      <c r="P46" s="20">
        <v>543.39499999999998</v>
      </c>
      <c r="Q46" s="20">
        <v>542.12570000000005</v>
      </c>
      <c r="R46" s="20">
        <v>429.51319999999998</v>
      </c>
      <c r="S46" s="20">
        <v>421.37569999999999</v>
      </c>
      <c r="T46" s="20">
        <v>427.70870000000002</v>
      </c>
      <c r="U46" s="20">
        <v>424.15480000000002</v>
      </c>
      <c r="V46" s="19">
        <v>424.68239999999997</v>
      </c>
      <c r="W46" s="19">
        <v>417.25959999999998</v>
      </c>
      <c r="X46" s="19">
        <v>506.28989999999999</v>
      </c>
      <c r="Y46" s="19">
        <v>505.11579999999998</v>
      </c>
      <c r="Z46" s="19">
        <v>561.77160000000003</v>
      </c>
      <c r="AA46" s="19">
        <v>563.37710000000004</v>
      </c>
      <c r="AB46" s="19">
        <v>560.18989999999997</v>
      </c>
      <c r="AC46" s="19">
        <v>562.14110000000005</v>
      </c>
      <c r="AD46" s="19">
        <v>495.03879999999998</v>
      </c>
      <c r="AE46" s="19">
        <v>495.01710000000003</v>
      </c>
      <c r="AF46" s="19">
        <v>494.37610000000001</v>
      </c>
      <c r="AG46" s="19">
        <v>494.33819999999997</v>
      </c>
      <c r="AH46" s="19">
        <v>493.54660000000001</v>
      </c>
      <c r="AI46" s="19">
        <v>492.10930000000002</v>
      </c>
      <c r="AJ46" s="19">
        <v>560.923</v>
      </c>
      <c r="AK46" s="19">
        <v>561.82090000000005</v>
      </c>
      <c r="AL46" s="19">
        <v>496.1601</v>
      </c>
      <c r="AM46" s="19">
        <v>494.84379999999999</v>
      </c>
      <c r="AN46" s="19">
        <v>494.70650000000001</v>
      </c>
      <c r="AO46" s="19">
        <v>494.35449999999997</v>
      </c>
      <c r="AP46" s="19">
        <v>491.67410000000001</v>
      </c>
      <c r="AQ46" s="19">
        <v>492.0967</v>
      </c>
      <c r="AR46" s="19">
        <v>551.30319999999995</v>
      </c>
      <c r="AS46" s="19">
        <v>546.79110000000003</v>
      </c>
      <c r="AT46" s="19">
        <v>546.49739999999997</v>
      </c>
      <c r="AU46" s="19">
        <v>546.13779999999997</v>
      </c>
      <c r="AV46" s="19">
        <v>538.00080000000003</v>
      </c>
      <c r="AW46" s="19">
        <v>539.00480000000005</v>
      </c>
      <c r="AX46" s="19">
        <v>541.64009999999996</v>
      </c>
      <c r="AY46" s="19">
        <v>539.89980000000003</v>
      </c>
      <c r="AZ46" s="19">
        <v>409.74680000000001</v>
      </c>
      <c r="BA46" s="19">
        <v>450.64280000000002</v>
      </c>
      <c r="BC46" s="11" t="str">
        <f ca="1">INDIRECT(ADDRESS(1, MATCH(MAX(D46:BA46),D46:BA46,0)+3, 4),TRUE)</f>
        <v>MIOAREPW</v>
      </c>
      <c r="BD46" s="11"/>
      <c r="BE46" s="11" t="str">
        <f t="shared" ref="BE46" ca="1" si="18">BC46</f>
        <v>MIOAREPW</v>
      </c>
    </row>
    <row r="47" spans="1:57" x14ac:dyDescent="0.3">
      <c r="A47" s="33" t="s">
        <v>60</v>
      </c>
      <c r="B47" s="27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4" t="s">
        <v>75</v>
      </c>
      <c r="B48" s="26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2" t="s">
        <v>76</v>
      </c>
      <c r="B53" s="26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AK1:AK2"/>
    <mergeCell ref="AM1:AM2"/>
    <mergeCell ref="AO1:AO2"/>
    <mergeCell ref="AQ1:AQ2"/>
    <mergeCell ref="AY1:AY2"/>
    <mergeCell ref="AW1:AW2"/>
    <mergeCell ref="AU1:AU2"/>
    <mergeCell ref="AS1:AS2"/>
    <mergeCell ref="AX1:AX2"/>
    <mergeCell ref="AC1:AC2"/>
    <mergeCell ref="AE1:AE2"/>
    <mergeCell ref="AG1:AG2"/>
    <mergeCell ref="AI1:AI2"/>
    <mergeCell ref="I1:I2"/>
    <mergeCell ref="K1:K2"/>
    <mergeCell ref="M1:M2"/>
    <mergeCell ref="O1:O2"/>
    <mergeCell ref="Y1:Y2"/>
    <mergeCell ref="W1:W2"/>
    <mergeCell ref="U1:U2"/>
    <mergeCell ref="P1:P2"/>
    <mergeCell ref="Q1:Q2"/>
    <mergeCell ref="R1:R2"/>
    <mergeCell ref="S1:S2"/>
    <mergeCell ref="A47:C47"/>
    <mergeCell ref="A48:A51"/>
    <mergeCell ref="B48:B49"/>
    <mergeCell ref="B50:B51"/>
    <mergeCell ref="A53:A56"/>
    <mergeCell ref="B53:B54"/>
    <mergeCell ref="B55:B56"/>
    <mergeCell ref="A37:C37"/>
    <mergeCell ref="A38:A41"/>
    <mergeCell ref="B38:B39"/>
    <mergeCell ref="B40:B41"/>
    <mergeCell ref="A43:A46"/>
    <mergeCell ref="B43:B44"/>
    <mergeCell ref="B45:B46"/>
    <mergeCell ref="A27:C27"/>
    <mergeCell ref="A28:A31"/>
    <mergeCell ref="B28:B29"/>
    <mergeCell ref="B30:B31"/>
    <mergeCell ref="A33:A36"/>
    <mergeCell ref="B33:B34"/>
    <mergeCell ref="B35:B36"/>
    <mergeCell ref="BA1:BA2"/>
    <mergeCell ref="B8:B9"/>
    <mergeCell ref="AJ1:AJ2"/>
    <mergeCell ref="AZ1:AZ2"/>
    <mergeCell ref="AT1:AT2"/>
    <mergeCell ref="Z1:Z2"/>
    <mergeCell ref="AF1:AF2"/>
    <mergeCell ref="A1:C1"/>
    <mergeCell ref="AL1:AL2"/>
    <mergeCell ref="AN1:AN2"/>
    <mergeCell ref="AP1:AP2"/>
    <mergeCell ref="AR1:AR2"/>
    <mergeCell ref="AD1:AD2"/>
    <mergeCell ref="AB1:AB2"/>
    <mergeCell ref="A7:C7"/>
    <mergeCell ref="A6:C6"/>
    <mergeCell ref="A23:A26"/>
    <mergeCell ref="B23:B24"/>
    <mergeCell ref="B25:B26"/>
    <mergeCell ref="A17:C17"/>
    <mergeCell ref="A18:A21"/>
    <mergeCell ref="B18:B19"/>
    <mergeCell ref="B20:B21"/>
    <mergeCell ref="B13:B14"/>
    <mergeCell ref="B10:B11"/>
    <mergeCell ref="A8:A11"/>
    <mergeCell ref="A13:A16"/>
    <mergeCell ref="B15:B16"/>
    <mergeCell ref="F1:F2"/>
    <mergeCell ref="T1:T2"/>
    <mergeCell ref="A4:C4"/>
    <mergeCell ref="A3:C3"/>
    <mergeCell ref="AV1:AV2"/>
    <mergeCell ref="H1:H2"/>
    <mergeCell ref="J1:J2"/>
    <mergeCell ref="L1:L2"/>
    <mergeCell ref="N1:N2"/>
    <mergeCell ref="AH1:AH2"/>
    <mergeCell ref="D1:D2"/>
    <mergeCell ref="V1:V2"/>
    <mergeCell ref="X1:X2"/>
    <mergeCell ref="E1:E2"/>
    <mergeCell ref="G1:G2"/>
    <mergeCell ref="AA1:AA2"/>
  </mergeCells>
  <phoneticPr fontId="1" type="noConversion"/>
  <conditionalFormatting sqref="BC57:BE1048576 BC1:BE7">
    <cfRule type="containsText" dxfId="575" priority="7" operator="containsText" text="EPW">
      <formula>NOT(ISERROR(SEARCH("EPW",BC1)))</formula>
    </cfRule>
    <cfRule type="containsText" dxfId="574" priority="8" operator="containsText" text="MIOA">
      <formula>NOT(ISERROR(SEARCH("MIOA",BC1)))</formula>
    </cfRule>
    <cfRule type="containsText" dxfId="573" priority="9" operator="containsText" text="DAG">
      <formula>NOT(ISERROR(SEARCH("DAG",BC1)))</formula>
    </cfRule>
  </conditionalFormatting>
  <conditionalFormatting sqref="BC8:BE17 BC27:BE56">
    <cfRule type="containsText" dxfId="572" priority="4" operator="containsText" text="EPW">
      <formula>NOT(ISERROR(SEARCH("EPW",BC8)))</formula>
    </cfRule>
    <cfRule type="containsText" dxfId="571" priority="5" operator="containsText" text="MIOA">
      <formula>NOT(ISERROR(SEARCH("MIOA",BC8)))</formula>
    </cfRule>
    <cfRule type="containsText" dxfId="570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569" priority="15" rank="1"/>
    <cfRule type="top10" dxfId="568" priority="16" rank="2"/>
    <cfRule type="top10" dxfId="567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566" priority="19" rank="1"/>
    <cfRule type="top10" dxfId="565" priority="20" rank="2"/>
    <cfRule type="top10" dxfId="564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563" priority="23" rank="1"/>
    <cfRule type="top10" dxfId="562" priority="24" rank="2"/>
    <cfRule type="top10" dxfId="561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560" priority="27" rank="1"/>
    <cfRule type="top10" dxfId="559" priority="28" rank="2"/>
    <cfRule type="top10" dxfId="558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557" priority="31" rank="1"/>
    <cfRule type="top10" dxfId="556" priority="32" rank="2"/>
    <cfRule type="top10" dxfId="555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554" priority="35" rank="1"/>
    <cfRule type="top10" dxfId="553" priority="36" rank="2"/>
    <cfRule type="top10" dxfId="552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551" priority="39" rank="1"/>
    <cfRule type="top10" dxfId="550" priority="40" rank="2"/>
    <cfRule type="top10" dxfId="549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548" priority="43" rank="1"/>
    <cfRule type="top10" dxfId="547" priority="44" rank="2"/>
    <cfRule type="top10" dxfId="546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545" priority="47" rank="1"/>
    <cfRule type="top10" dxfId="544" priority="48" rank="2"/>
    <cfRule type="top10" dxfId="543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542" priority="51" rank="1"/>
    <cfRule type="top10" dxfId="541" priority="52" rank="2"/>
    <cfRule type="top10" dxfId="540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539" priority="55" rank="1"/>
    <cfRule type="top10" dxfId="538" priority="56" rank="2"/>
    <cfRule type="top10" dxfId="537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536" priority="59" rank="1"/>
    <cfRule type="top10" dxfId="535" priority="60" rank="2"/>
    <cfRule type="top10" dxfId="534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533" priority="63" rank="1"/>
    <cfRule type="top10" dxfId="532" priority="64" rank="2"/>
    <cfRule type="top10" dxfId="531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530" priority="67" rank="1"/>
    <cfRule type="top10" dxfId="529" priority="68" rank="2"/>
    <cfRule type="top10" dxfId="528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527" priority="71" rank="1"/>
    <cfRule type="top10" dxfId="526" priority="72" rank="2"/>
    <cfRule type="top10" dxfId="525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524" priority="75" rank="1"/>
    <cfRule type="top10" dxfId="523" priority="76" rank="2"/>
    <cfRule type="top10" dxfId="522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521" priority="79" rank="1"/>
    <cfRule type="top10" dxfId="520" priority="80" rank="2"/>
    <cfRule type="top10" dxfId="519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518" priority="83" rank="1"/>
    <cfRule type="top10" dxfId="517" priority="84" rank="2"/>
    <cfRule type="top10" dxfId="516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515" priority="87" rank="1"/>
    <cfRule type="top10" dxfId="514" priority="88" rank="2"/>
    <cfRule type="top10" dxfId="513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512" priority="91" rank="1"/>
    <cfRule type="top10" dxfId="511" priority="92" rank="2"/>
    <cfRule type="top10" dxfId="510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509" priority="95" rank="1"/>
    <cfRule type="top10" dxfId="508" priority="96" rank="2"/>
    <cfRule type="top10" dxfId="507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506" priority="99" rank="1"/>
    <cfRule type="top10" dxfId="505" priority="100" rank="2"/>
    <cfRule type="top10" dxfId="504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503" priority="103" rank="1"/>
    <cfRule type="top10" dxfId="502" priority="104" rank="2"/>
    <cfRule type="top10" dxfId="501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500" priority="107" rank="1"/>
    <cfRule type="top10" dxfId="499" priority="108" rank="2"/>
    <cfRule type="top10" dxfId="498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497" priority="111" rank="1"/>
    <cfRule type="top10" dxfId="496" priority="112" rank="2"/>
    <cfRule type="top10" dxfId="495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494" priority="115" rank="1"/>
    <cfRule type="top10" dxfId="493" priority="116" rank="2"/>
    <cfRule type="top10" dxfId="492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491" priority="119" rank="1"/>
    <cfRule type="top10" dxfId="490" priority="120" rank="2"/>
    <cfRule type="top10" dxfId="489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488" priority="123" rank="1"/>
    <cfRule type="top10" dxfId="487" priority="124" rank="2"/>
    <cfRule type="top10" dxfId="486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485" priority="127" rank="1"/>
    <cfRule type="top10" dxfId="484" priority="128" rank="2"/>
    <cfRule type="top10" dxfId="483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482" priority="131" rank="1"/>
    <cfRule type="top10" dxfId="481" priority="132" rank="2"/>
    <cfRule type="top10" dxfId="480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479" priority="135" rank="1"/>
    <cfRule type="top10" dxfId="478" priority="136" rank="2"/>
    <cfRule type="top10" dxfId="477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476" priority="139" rank="1"/>
    <cfRule type="top10" dxfId="475" priority="140" rank="2"/>
    <cfRule type="top10" dxfId="474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473" priority="143" rank="1"/>
    <cfRule type="top10" dxfId="472" priority="144" rank="2"/>
    <cfRule type="top10" dxfId="471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470" priority="147" rank="1"/>
    <cfRule type="top10" dxfId="469" priority="148" rank="2"/>
    <cfRule type="top10" dxfId="468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467" priority="151" rank="1"/>
    <cfRule type="top10" dxfId="466" priority="152" rank="2"/>
    <cfRule type="top10" dxfId="465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464" priority="155" rank="1"/>
    <cfRule type="top10" dxfId="463" priority="156" rank="2"/>
    <cfRule type="top10" dxfId="462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461" priority="159" rank="1"/>
    <cfRule type="top10" dxfId="460" priority="160" rank="2"/>
    <cfRule type="top10" dxfId="459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458" priority="163" rank="1"/>
    <cfRule type="top10" dxfId="457" priority="164" rank="2"/>
    <cfRule type="top10" dxfId="456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455" priority="167" rank="1"/>
    <cfRule type="top10" dxfId="454" priority="168" rank="2"/>
    <cfRule type="top10" dxfId="453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452" priority="171" rank="1"/>
    <cfRule type="top10" dxfId="451" priority="172" rank="2"/>
    <cfRule type="top10" dxfId="450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449" priority="175" rank="1"/>
    <cfRule type="top10" dxfId="448" priority="176" rank="2"/>
    <cfRule type="top10" dxfId="447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446" priority="179" rank="1"/>
    <cfRule type="top10" dxfId="445" priority="180" rank="2"/>
    <cfRule type="top10" dxfId="444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443" priority="183" rank="1"/>
    <cfRule type="top10" dxfId="442" priority="184" rank="2"/>
    <cfRule type="top10" dxfId="441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440" priority="187" rank="1"/>
    <cfRule type="top10" dxfId="439" priority="188" rank="2"/>
    <cfRule type="top10" dxfId="438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437" priority="191" rank="1"/>
    <cfRule type="top10" dxfId="436" priority="192" rank="2"/>
    <cfRule type="top10" dxfId="435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434" priority="1" operator="containsText" text="EPW">
      <formula>NOT(ISERROR(SEARCH("EPW",BC18)))</formula>
    </cfRule>
    <cfRule type="containsText" dxfId="433" priority="2" operator="containsText" text="MIOA">
      <formula>NOT(ISERROR(SEARCH("MIOA",BC18)))</formula>
    </cfRule>
    <cfRule type="containsText" dxfId="432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A477-14F6-4E03-8831-22EE171112F1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24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6" t="s">
        <v>80</v>
      </c>
      <c r="B1" s="27"/>
      <c r="C1" s="27"/>
      <c r="D1" s="37" t="str">
        <f t="shared" ref="D1:AQ1" si="0">D3&amp;D4&amp;D5&amp;D6</f>
        <v>MIOAEPW</v>
      </c>
      <c r="E1" s="37" t="str">
        <f t="shared" si="0"/>
        <v>MIOADEPW</v>
      </c>
      <c r="F1" s="37" t="str">
        <f t="shared" si="0"/>
        <v>MIOAREPW</v>
      </c>
      <c r="G1" s="37" t="str">
        <f t="shared" si="0"/>
        <v>MIOARDEPW</v>
      </c>
      <c r="H1" s="37" t="str">
        <f t="shared" si="0"/>
        <v>DAG1EPW</v>
      </c>
      <c r="I1" s="37" t="str">
        <f t="shared" si="0"/>
        <v>DAG1DEPW</v>
      </c>
      <c r="J1" s="37" t="str">
        <f t="shared" si="0"/>
        <v>DAG1REPW</v>
      </c>
      <c r="K1" s="37" t="str">
        <f t="shared" si="0"/>
        <v>DAG1RDEPW</v>
      </c>
      <c r="L1" s="37" t="str">
        <f t="shared" si="0"/>
        <v>DAG2EPW</v>
      </c>
      <c r="M1" s="37" t="str">
        <f t="shared" si="0"/>
        <v>DAG2DEPW</v>
      </c>
      <c r="N1" s="37" t="str">
        <f t="shared" si="0"/>
        <v>DAG2REPW</v>
      </c>
      <c r="O1" s="37" t="str">
        <f t="shared" si="0"/>
        <v>DAG2RDEPW</v>
      </c>
      <c r="P1" s="30" t="str">
        <f t="shared" si="0"/>
        <v>BCS</v>
      </c>
      <c r="Q1" s="30" t="str">
        <f t="shared" si="0"/>
        <v>BCSD</v>
      </c>
      <c r="R1" s="30" t="str">
        <f t="shared" si="0"/>
        <v>BCSM</v>
      </c>
      <c r="S1" s="30" t="str">
        <f t="shared" si="0"/>
        <v>BCSMD</v>
      </c>
      <c r="T1" s="35" t="str">
        <f t="shared" si="0"/>
        <v>MIOA</v>
      </c>
      <c r="U1" s="35" t="str">
        <f t="shared" si="0"/>
        <v>MIOAD</v>
      </c>
      <c r="V1" s="35" t="str">
        <f t="shared" si="0"/>
        <v>MIOAPW</v>
      </c>
      <c r="W1" s="35" t="str">
        <f t="shared" si="0"/>
        <v>MIOADPW</v>
      </c>
      <c r="X1" s="35" t="str">
        <f t="shared" si="0"/>
        <v>MIOAR</v>
      </c>
      <c r="Y1" s="35" t="str">
        <f t="shared" si="0"/>
        <v>MIOARD</v>
      </c>
      <c r="Z1" s="35" t="str">
        <f t="shared" si="0"/>
        <v>MIOARPW</v>
      </c>
      <c r="AA1" s="35" t="str">
        <f t="shared" si="0"/>
        <v>MIOARDPW</v>
      </c>
      <c r="AB1" s="35" t="str">
        <f t="shared" si="0"/>
        <v>DAG1</v>
      </c>
      <c r="AC1" s="35" t="str">
        <f t="shared" si="0"/>
        <v>DAG1D</v>
      </c>
      <c r="AD1" s="35" t="str">
        <f t="shared" si="0"/>
        <v>DAG1PW</v>
      </c>
      <c r="AE1" s="35" t="str">
        <f t="shared" si="0"/>
        <v>DAG1DPW</v>
      </c>
      <c r="AF1" s="35" t="str">
        <f t="shared" si="0"/>
        <v>DAG1R</v>
      </c>
      <c r="AG1" s="35" t="str">
        <f t="shared" si="0"/>
        <v>DAG1RD</v>
      </c>
      <c r="AH1" s="35" t="str">
        <f t="shared" si="0"/>
        <v>DAG1RPW</v>
      </c>
      <c r="AI1" s="35" t="str">
        <f t="shared" si="0"/>
        <v>DAG1RDPW</v>
      </c>
      <c r="AJ1" s="35" t="str">
        <f t="shared" si="0"/>
        <v>DAG2</v>
      </c>
      <c r="AK1" s="35" t="str">
        <f t="shared" si="0"/>
        <v>DAG2D</v>
      </c>
      <c r="AL1" s="35" t="str">
        <f t="shared" si="0"/>
        <v>DAG2PW</v>
      </c>
      <c r="AM1" s="35" t="str">
        <f t="shared" si="0"/>
        <v>DAG2DPW</v>
      </c>
      <c r="AN1" s="35" t="str">
        <f t="shared" si="0"/>
        <v>DAG2R</v>
      </c>
      <c r="AO1" s="35" t="str">
        <f t="shared" si="0"/>
        <v>DAG2RD</v>
      </c>
      <c r="AP1" s="35" t="str">
        <f t="shared" si="0"/>
        <v>DAG2RPW</v>
      </c>
      <c r="AQ1" s="35" t="str">
        <f t="shared" si="0"/>
        <v>DAG2RDPW</v>
      </c>
      <c r="AR1" s="39" t="str">
        <f>AR3&amp;AR4&amp;AR5&amp;AR6</f>
        <v>NG</v>
      </c>
      <c r="AS1" s="39" t="str">
        <f t="shared" ref="AS1:AY1" si="1">AS3&amp;AS4&amp;AS5&amp;AS6</f>
        <v>NGD</v>
      </c>
      <c r="AT1" s="39" t="str">
        <f t="shared" si="1"/>
        <v>NGPW</v>
      </c>
      <c r="AU1" s="39" t="str">
        <f t="shared" si="1"/>
        <v>NGDPW</v>
      </c>
      <c r="AV1" s="39" t="str">
        <f t="shared" si="1"/>
        <v>NGR</v>
      </c>
      <c r="AW1" s="39" t="str">
        <f t="shared" si="1"/>
        <v>NGRD</v>
      </c>
      <c r="AX1" s="39" t="str">
        <f t="shared" si="1"/>
        <v>NGRPW</v>
      </c>
      <c r="AY1" s="39" t="str">
        <f t="shared" si="1"/>
        <v>NGRDPW</v>
      </c>
      <c r="AZ1" s="39" t="str">
        <f>AZ3&amp;AZ4&amp;AZ6</f>
        <v>HD</v>
      </c>
      <c r="BA1" s="39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1"/>
      <c r="Q2" s="31"/>
      <c r="R2" s="31"/>
      <c r="S2" s="31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6" t="s">
        <v>72</v>
      </c>
      <c r="B3" s="36"/>
      <c r="C3" s="36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6" t="s">
        <v>73</v>
      </c>
      <c r="B4" s="36"/>
      <c r="C4" s="36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5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6" t="s">
        <v>74</v>
      </c>
      <c r="B6" s="36"/>
      <c r="C6" s="36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3" t="s">
        <v>56</v>
      </c>
      <c r="B7" s="27"/>
      <c r="C7" s="27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4" t="s">
        <v>75</v>
      </c>
      <c r="B8" s="26" t="s">
        <v>36</v>
      </c>
      <c r="C8" s="23" t="s">
        <v>23</v>
      </c>
      <c r="D8" s="20">
        <v>1.621</v>
      </c>
      <c r="E8" s="20">
        <v>1.9821</v>
      </c>
      <c r="F8" s="20">
        <v>2.5609000000000002</v>
      </c>
      <c r="G8" s="20">
        <v>2.6558999999999999</v>
      </c>
      <c r="H8" s="20">
        <v>1.7876000000000001</v>
      </c>
      <c r="I8" s="20">
        <v>1.8238000000000001</v>
      </c>
      <c r="J8" s="20">
        <v>2.0383</v>
      </c>
      <c r="K8" s="20">
        <v>2.4228000000000001</v>
      </c>
      <c r="L8" s="20">
        <v>2.1015999999999999</v>
      </c>
      <c r="M8" s="20">
        <v>1.839</v>
      </c>
      <c r="N8" s="20">
        <v>2.6962000000000002</v>
      </c>
      <c r="O8" s="20">
        <v>2.5907</v>
      </c>
      <c r="P8" s="20">
        <v>0.20419999999999999</v>
      </c>
      <c r="Q8" s="20">
        <v>0.21529999999999999</v>
      </c>
      <c r="R8" s="20">
        <v>1.7042999999999999</v>
      </c>
      <c r="S8" s="20">
        <v>1.9437</v>
      </c>
      <c r="T8" s="20">
        <v>1.8070999999999999</v>
      </c>
      <c r="U8" s="20">
        <v>1.8048</v>
      </c>
      <c r="V8" s="19">
        <v>1.6251</v>
      </c>
      <c r="W8" s="19">
        <v>1.6903999999999999</v>
      </c>
      <c r="X8" s="19">
        <v>1.6806000000000001</v>
      </c>
      <c r="Y8" s="19">
        <v>1.5792999999999999</v>
      </c>
      <c r="Z8" s="19">
        <v>2.5581</v>
      </c>
      <c r="AA8" s="19">
        <v>2.1800000000000002</v>
      </c>
      <c r="AB8" s="19">
        <v>1.6932</v>
      </c>
      <c r="AC8" s="19">
        <v>1.825</v>
      </c>
      <c r="AD8" s="19">
        <v>1.7585</v>
      </c>
      <c r="AE8" s="19">
        <v>1.7946</v>
      </c>
      <c r="AF8" s="19">
        <v>1.9048</v>
      </c>
      <c r="AG8" s="19">
        <v>2.0131000000000001</v>
      </c>
      <c r="AH8" s="19">
        <v>1.9443999999999999</v>
      </c>
      <c r="AI8" s="19">
        <v>1.2154</v>
      </c>
      <c r="AJ8" s="19">
        <v>1.6556999999999999</v>
      </c>
      <c r="AK8" s="19">
        <v>1.7722</v>
      </c>
      <c r="AL8" s="19">
        <v>1.7667999999999999</v>
      </c>
      <c r="AM8" s="19">
        <v>1.7821</v>
      </c>
      <c r="AN8" s="19">
        <v>1.7452000000000001</v>
      </c>
      <c r="AO8" s="19">
        <v>1.7875000000000001</v>
      </c>
      <c r="AP8" s="19">
        <v>1.8784000000000001</v>
      </c>
      <c r="AQ8" s="19">
        <v>1.2847999999999999</v>
      </c>
      <c r="AR8" s="19">
        <v>1.7988</v>
      </c>
      <c r="AS8" s="19">
        <v>0.90910000000000002</v>
      </c>
      <c r="AT8" s="19">
        <v>1.8126</v>
      </c>
      <c r="AU8" s="19">
        <v>1.1854</v>
      </c>
      <c r="AV8" s="19">
        <v>1.7264999999999999</v>
      </c>
      <c r="AW8" s="19">
        <v>1.8423</v>
      </c>
      <c r="AX8" s="19">
        <v>1.5931999999999999</v>
      </c>
      <c r="AY8" s="19">
        <v>2.0594999999999999</v>
      </c>
      <c r="AZ8" s="19">
        <v>1.9974000000000001</v>
      </c>
      <c r="BA8" s="19">
        <v>0.37019999999999997</v>
      </c>
      <c r="BC8" s="11" t="str">
        <f ca="1">INDIRECT(ADDRESS(1, MATCH(MAX(D8:BA8),D8:BA8,0)+3, 4),TRUE)</f>
        <v>DAG2REPW</v>
      </c>
      <c r="BD8" s="11" t="str">
        <f ca="1">BC8</f>
        <v>DAG2REPW</v>
      </c>
      <c r="BE8" s="11"/>
    </row>
    <row r="9" spans="1:57" x14ac:dyDescent="0.3">
      <c r="A9" s="27"/>
      <c r="B9" s="27"/>
      <c r="C9" s="23" t="s">
        <v>84</v>
      </c>
      <c r="D9" s="20">
        <v>13.6983</v>
      </c>
      <c r="E9" s="20">
        <v>12.428800000000001</v>
      </c>
      <c r="F9" s="20">
        <v>8.6983999999999995</v>
      </c>
      <c r="G9" s="20">
        <v>9.3146000000000004</v>
      </c>
      <c r="H9" s="20">
        <v>11.545400000000001</v>
      </c>
      <c r="I9" s="20">
        <v>13.469099999999999</v>
      </c>
      <c r="J9" s="20">
        <v>9.1362000000000005</v>
      </c>
      <c r="K9" s="20">
        <v>7.2103999999999999</v>
      </c>
      <c r="L9" s="20">
        <v>13.2608</v>
      </c>
      <c r="M9" s="20">
        <v>12.7621</v>
      </c>
      <c r="N9" s="20">
        <v>8.9206000000000003</v>
      </c>
      <c r="O9" s="20">
        <v>9.9959000000000007</v>
      </c>
      <c r="P9" s="20">
        <v>2.6111</v>
      </c>
      <c r="Q9" s="20">
        <v>4.3330000000000002</v>
      </c>
      <c r="R9" s="20">
        <v>11.7134</v>
      </c>
      <c r="S9" s="20">
        <v>8.9206000000000003</v>
      </c>
      <c r="T9" s="20">
        <v>11.7621</v>
      </c>
      <c r="U9" s="20">
        <v>8.3388000000000009</v>
      </c>
      <c r="V9" s="19">
        <v>11.6287</v>
      </c>
      <c r="W9" s="19">
        <v>11.6995</v>
      </c>
      <c r="X9" s="19">
        <v>9.2120999999999995</v>
      </c>
      <c r="Y9" s="19">
        <v>8.7906999999999993</v>
      </c>
      <c r="Z9" s="19">
        <v>8.8781999999999996</v>
      </c>
      <c r="AA9" s="19">
        <v>9.8766999999999996</v>
      </c>
      <c r="AB9" s="19">
        <v>13.735799999999999</v>
      </c>
      <c r="AC9" s="19">
        <v>8.9939</v>
      </c>
      <c r="AD9" s="19">
        <v>12.8316</v>
      </c>
      <c r="AE9" s="19">
        <v>11.7051</v>
      </c>
      <c r="AF9" s="19">
        <v>8.8392999999999997</v>
      </c>
      <c r="AG9" s="19">
        <v>8.0457999999999998</v>
      </c>
      <c r="AH9" s="19">
        <v>8.3671000000000006</v>
      </c>
      <c r="AI9" s="19">
        <v>8.9842999999999993</v>
      </c>
      <c r="AJ9" s="19">
        <v>12.349600000000001</v>
      </c>
      <c r="AK9" s="19">
        <v>9.3879000000000001</v>
      </c>
      <c r="AL9" s="19">
        <v>11.6204</v>
      </c>
      <c r="AM9" s="19">
        <v>12.069000000000001</v>
      </c>
      <c r="AN9" s="19">
        <v>8.8948</v>
      </c>
      <c r="AO9" s="19">
        <v>10.4785</v>
      </c>
      <c r="AP9" s="19">
        <v>8.6649999999999991</v>
      </c>
      <c r="AQ9" s="19">
        <v>9.7927</v>
      </c>
      <c r="AR9" s="19">
        <v>12.4621</v>
      </c>
      <c r="AS9" s="19">
        <v>2.3325</v>
      </c>
      <c r="AT9" s="19">
        <v>11.9343</v>
      </c>
      <c r="AU9" s="19">
        <v>1.9841</v>
      </c>
      <c r="AV9" s="19">
        <v>12.1218</v>
      </c>
      <c r="AW9" s="19">
        <v>9.4388000000000005</v>
      </c>
      <c r="AX9" s="19">
        <v>9.1989999999999998</v>
      </c>
      <c r="AY9" s="19">
        <v>12.6274</v>
      </c>
      <c r="AZ9" s="19">
        <v>12.616300000000001</v>
      </c>
      <c r="BA9" s="19">
        <v>5.1029999999999998</v>
      </c>
      <c r="BC9" s="11" t="str">
        <f ca="1">INDIRECT(ADDRESS(1, MATCH(MAX(D9:BA9),D9:BA9,0)+3, 4),TRUE)</f>
        <v>DAG1</v>
      </c>
      <c r="BD9" s="11"/>
      <c r="BE9" s="11" t="str">
        <f ca="1">BC9</f>
        <v>DAG1</v>
      </c>
    </row>
    <row r="10" spans="1:57" x14ac:dyDescent="0.3">
      <c r="A10" s="27"/>
      <c r="B10" s="26" t="s">
        <v>49</v>
      </c>
      <c r="C10" s="23" t="s">
        <v>23</v>
      </c>
      <c r="D10" s="20">
        <v>4.7417999999999996</v>
      </c>
      <c r="E10" s="20">
        <v>4.5449999999999999</v>
      </c>
      <c r="F10" s="20">
        <v>5.6220999999999997</v>
      </c>
      <c r="G10" s="20">
        <v>5.6707999999999998</v>
      </c>
      <c r="H10" s="20">
        <v>4.5865999999999998</v>
      </c>
      <c r="I10" s="20">
        <v>5.0994999999999999</v>
      </c>
      <c r="J10" s="20">
        <v>3.2772000000000001</v>
      </c>
      <c r="K10" s="20">
        <v>3.1850999999999998</v>
      </c>
      <c r="L10" s="20">
        <v>4.7022000000000004</v>
      </c>
      <c r="M10" s="20">
        <v>4.8502000000000001</v>
      </c>
      <c r="N10" s="20">
        <v>4.7840999999999996</v>
      </c>
      <c r="O10" s="20">
        <v>5.0929000000000002</v>
      </c>
      <c r="P10" s="20">
        <v>0.74019999999999997</v>
      </c>
      <c r="Q10" s="20">
        <v>0.82689999999999997</v>
      </c>
      <c r="R10" s="20">
        <v>1.5729</v>
      </c>
      <c r="S10" s="20">
        <v>1.7914000000000001</v>
      </c>
      <c r="T10" s="20">
        <v>1.8076000000000001</v>
      </c>
      <c r="U10" s="20">
        <v>1.7750999999999999</v>
      </c>
      <c r="V10" s="19">
        <v>5.0308999999999999</v>
      </c>
      <c r="W10" s="19">
        <v>5.5148000000000001</v>
      </c>
      <c r="X10" s="19">
        <v>1.6072</v>
      </c>
      <c r="Y10" s="19">
        <v>1.7137</v>
      </c>
      <c r="Z10" s="19">
        <v>4.2054</v>
      </c>
      <c r="AA10" s="19">
        <v>3.8353000000000002</v>
      </c>
      <c r="AB10" s="19">
        <v>1.7715000000000001</v>
      </c>
      <c r="AC10" s="19">
        <v>1.6343000000000001</v>
      </c>
      <c r="AD10" s="19">
        <v>5.4408000000000003</v>
      </c>
      <c r="AE10" s="19">
        <v>5.3920000000000003</v>
      </c>
      <c r="AF10" s="19">
        <v>1.9738</v>
      </c>
      <c r="AG10" s="19">
        <v>1.6524000000000001</v>
      </c>
      <c r="AH10" s="19">
        <v>3.7357999999999998</v>
      </c>
      <c r="AI10" s="19">
        <v>3.2427999999999999</v>
      </c>
      <c r="AJ10" s="19">
        <v>1.5837000000000001</v>
      </c>
      <c r="AK10" s="19">
        <v>1.6126</v>
      </c>
      <c r="AL10" s="19">
        <v>4.6245000000000003</v>
      </c>
      <c r="AM10" s="19">
        <v>5.0126999999999997</v>
      </c>
      <c r="AN10" s="19">
        <v>1.6974</v>
      </c>
      <c r="AO10" s="19">
        <v>1.7769999999999999</v>
      </c>
      <c r="AP10" s="19">
        <v>3.8712</v>
      </c>
      <c r="AQ10" s="19">
        <v>2.8437999999999999</v>
      </c>
      <c r="AR10" s="19">
        <v>1.7767999999999999</v>
      </c>
      <c r="AS10" s="19">
        <v>1.8743000000000001</v>
      </c>
      <c r="AT10" s="19">
        <v>3.5895000000000001</v>
      </c>
      <c r="AU10" s="19">
        <v>1.5945</v>
      </c>
      <c r="AV10" s="19">
        <v>1.9756</v>
      </c>
      <c r="AW10" s="19">
        <v>1.4952000000000001</v>
      </c>
      <c r="AX10" s="19">
        <v>5.6889000000000003</v>
      </c>
      <c r="AY10" s="19">
        <v>1.5421</v>
      </c>
      <c r="AZ10" s="19">
        <v>3.4196</v>
      </c>
      <c r="BA10" s="19">
        <v>0.44600000000000001</v>
      </c>
      <c r="BC10" s="11" t="str">
        <f ca="1">INDIRECT(ADDRESS(1, MATCH(MAX(D10:BA10),D10:BA10,0)+3, 4),TRUE)</f>
        <v>NGRPW</v>
      </c>
      <c r="BD10" s="11" t="str">
        <f ca="1">BC10</f>
        <v>NGRPW</v>
      </c>
      <c r="BE10" s="11"/>
    </row>
    <row r="11" spans="1:57" x14ac:dyDescent="0.3">
      <c r="A11" s="27"/>
      <c r="B11" s="27"/>
      <c r="C11" s="23" t="s">
        <v>84</v>
      </c>
      <c r="D11" s="20">
        <v>17.535</v>
      </c>
      <c r="E11" s="20">
        <v>22.146799999999999</v>
      </c>
      <c r="F11" s="20">
        <v>15.8611</v>
      </c>
      <c r="G11" s="20">
        <v>19.035599999999999</v>
      </c>
      <c r="H11" s="20">
        <v>15.463900000000001</v>
      </c>
      <c r="I11" s="20">
        <v>15.384499999999999</v>
      </c>
      <c r="J11" s="20">
        <v>14.617100000000001</v>
      </c>
      <c r="K11" s="20">
        <v>16.4482</v>
      </c>
      <c r="L11" s="20">
        <v>21.101199999999999</v>
      </c>
      <c r="M11" s="20">
        <v>19.905899999999999</v>
      </c>
      <c r="N11" s="20">
        <v>18.046099999999999</v>
      </c>
      <c r="O11" s="20">
        <v>19.0717</v>
      </c>
      <c r="P11" s="20">
        <v>8.3073999999999995</v>
      </c>
      <c r="Q11" s="20">
        <v>8.0006000000000004</v>
      </c>
      <c r="R11" s="20">
        <v>18.156199999999998</v>
      </c>
      <c r="S11" s="20">
        <v>18.782699999999998</v>
      </c>
      <c r="T11" s="20">
        <v>18.889299999999999</v>
      </c>
      <c r="U11" s="20">
        <v>20.9297</v>
      </c>
      <c r="V11" s="19">
        <v>17.374300000000002</v>
      </c>
      <c r="W11" s="19">
        <v>16.224</v>
      </c>
      <c r="X11" s="19">
        <v>20.899000000000001</v>
      </c>
      <c r="Y11" s="19">
        <v>17.298400000000001</v>
      </c>
      <c r="Z11" s="19">
        <v>19.1999</v>
      </c>
      <c r="AA11" s="19">
        <v>19.1799</v>
      </c>
      <c r="AB11" s="19">
        <v>18.970500000000001</v>
      </c>
      <c r="AC11" s="19">
        <v>18.020700000000001</v>
      </c>
      <c r="AD11" s="19">
        <v>20.297699999999999</v>
      </c>
      <c r="AE11" s="19">
        <v>18.862200000000001</v>
      </c>
      <c r="AF11" s="19">
        <v>19.2668</v>
      </c>
      <c r="AG11" s="19">
        <v>22.592700000000001</v>
      </c>
      <c r="AH11" s="19">
        <v>17.056699999999999</v>
      </c>
      <c r="AI11" s="19">
        <v>17.21</v>
      </c>
      <c r="AJ11" s="19">
        <v>19.559100000000001</v>
      </c>
      <c r="AK11" s="19">
        <v>21.4497</v>
      </c>
      <c r="AL11" s="19">
        <v>18.5624</v>
      </c>
      <c r="AM11" s="19">
        <v>21.543600000000001</v>
      </c>
      <c r="AN11" s="19">
        <v>19.830300000000001</v>
      </c>
      <c r="AO11" s="19">
        <v>17.815000000000001</v>
      </c>
      <c r="AP11" s="19">
        <v>19.0627</v>
      </c>
      <c r="AQ11" s="19">
        <v>21.5961</v>
      </c>
      <c r="AR11" s="19">
        <v>26.987500000000001</v>
      </c>
      <c r="AS11" s="19">
        <v>24.7178</v>
      </c>
      <c r="AT11" s="19">
        <v>24.831499999999998</v>
      </c>
      <c r="AU11" s="19">
        <v>24.203199999999999</v>
      </c>
      <c r="AV11" s="19">
        <v>17.596599999999999</v>
      </c>
      <c r="AW11" s="19">
        <v>18.880299999999998</v>
      </c>
      <c r="AX11" s="19">
        <v>18.5914</v>
      </c>
      <c r="AY11" s="19">
        <v>21.6953</v>
      </c>
      <c r="AZ11" s="19">
        <v>17.852799999999998</v>
      </c>
      <c r="BA11" s="19">
        <v>12.3757</v>
      </c>
      <c r="BC11" s="11" t="str">
        <f ca="1">INDIRECT(ADDRESS(1, MATCH(MAX(D11:BA11),D11:BA11,0)+3, 4),TRUE)</f>
        <v>NG</v>
      </c>
      <c r="BD11" s="11"/>
      <c r="BE11" s="11" t="str">
        <f ca="1">BC11</f>
        <v>NG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2" t="s">
        <v>76</v>
      </c>
      <c r="B13" s="26" t="s">
        <v>36</v>
      </c>
      <c r="C13" s="23" t="s">
        <v>23</v>
      </c>
      <c r="D13" s="20">
        <v>1.7918000000000001</v>
      </c>
      <c r="E13" s="20">
        <v>1.5598000000000001</v>
      </c>
      <c r="F13" s="20">
        <v>2.5434999999999999</v>
      </c>
      <c r="G13" s="20">
        <v>2.2111000000000001</v>
      </c>
      <c r="H13" s="20">
        <v>1.7738</v>
      </c>
      <c r="I13" s="20">
        <v>1.9056999999999999</v>
      </c>
      <c r="J13" s="20">
        <v>3.0785999999999998</v>
      </c>
      <c r="K13" s="20">
        <v>3.0501</v>
      </c>
      <c r="L13" s="20">
        <v>1.671</v>
      </c>
      <c r="M13" s="20">
        <v>1.8556999999999999</v>
      </c>
      <c r="N13" s="20">
        <v>2.5872000000000002</v>
      </c>
      <c r="O13" s="20">
        <v>2.7475000000000001</v>
      </c>
      <c r="P13" s="20">
        <v>0.25280000000000002</v>
      </c>
      <c r="Q13" s="20">
        <v>0.21249999999999999</v>
      </c>
      <c r="R13" s="20">
        <v>1.7543</v>
      </c>
      <c r="S13" s="20">
        <v>1.7195</v>
      </c>
      <c r="T13" s="20">
        <v>1.5043</v>
      </c>
      <c r="U13" s="20">
        <v>1.9131</v>
      </c>
      <c r="V13" s="19">
        <v>1.6765000000000001</v>
      </c>
      <c r="W13" s="19">
        <v>1.7543</v>
      </c>
      <c r="X13" s="19">
        <v>1.7681</v>
      </c>
      <c r="Y13" s="19">
        <v>1.9055</v>
      </c>
      <c r="Z13" s="19">
        <v>2.4504999999999999</v>
      </c>
      <c r="AA13" s="19">
        <v>2.1404000000000001</v>
      </c>
      <c r="AB13" s="19">
        <v>1.8682000000000001</v>
      </c>
      <c r="AC13" s="19">
        <v>1.6819999999999999</v>
      </c>
      <c r="AD13" s="19">
        <v>1.7432000000000001</v>
      </c>
      <c r="AE13" s="19">
        <v>1.871</v>
      </c>
      <c r="AF13" s="19">
        <v>1.9325000000000001</v>
      </c>
      <c r="AG13" s="19">
        <v>1.8347</v>
      </c>
      <c r="AH13" s="19">
        <v>1.8444</v>
      </c>
      <c r="AI13" s="19">
        <v>1.2029000000000001</v>
      </c>
      <c r="AJ13" s="19">
        <v>1.7946</v>
      </c>
      <c r="AK13" s="19">
        <v>1.6834</v>
      </c>
      <c r="AL13" s="19">
        <v>1.8543000000000001</v>
      </c>
      <c r="AM13" s="19">
        <v>1.839</v>
      </c>
      <c r="AN13" s="19">
        <v>1.8007</v>
      </c>
      <c r="AO13" s="19">
        <v>1.8125</v>
      </c>
      <c r="AP13" s="19">
        <v>2.0219999999999998</v>
      </c>
      <c r="AQ13" s="19">
        <v>1.3348</v>
      </c>
      <c r="AR13" s="19">
        <v>1.6696</v>
      </c>
      <c r="AS13" s="19">
        <v>1.5032000000000001</v>
      </c>
      <c r="AT13" s="19">
        <v>1.6293</v>
      </c>
      <c r="AU13" s="19">
        <v>1.0673999999999999</v>
      </c>
      <c r="AV13" s="19">
        <v>1.696</v>
      </c>
      <c r="AW13" s="19">
        <v>1.8299000000000001</v>
      </c>
      <c r="AX13" s="19">
        <v>1.7321</v>
      </c>
      <c r="AY13" s="19">
        <v>1.7654000000000001</v>
      </c>
      <c r="AZ13" s="19">
        <v>1.8835</v>
      </c>
      <c r="BA13" s="19">
        <v>0.31919999999999998</v>
      </c>
      <c r="BC13" s="11" t="str">
        <f ca="1">INDIRECT(ADDRESS(1, MATCH(MAX(D13:BA13),D13:BA13,0)+3, 4),TRUE)</f>
        <v>DAG1REPW</v>
      </c>
      <c r="BD13" s="11" t="str">
        <f t="shared" ref="BD13" ca="1" si="2">BC13</f>
        <v>DAG1REPW</v>
      </c>
      <c r="BE13" s="11"/>
    </row>
    <row r="14" spans="1:57" x14ac:dyDescent="0.3">
      <c r="A14" s="27"/>
      <c r="B14" s="27"/>
      <c r="C14" s="23" t="s">
        <v>84</v>
      </c>
      <c r="D14" s="20">
        <v>12.328799999999999</v>
      </c>
      <c r="E14" s="20">
        <v>12.7607</v>
      </c>
      <c r="F14" s="20">
        <v>7.9318</v>
      </c>
      <c r="G14" s="20">
        <v>9.2461000000000002</v>
      </c>
      <c r="H14" s="20">
        <v>12.412100000000001</v>
      </c>
      <c r="I14" s="20">
        <v>12.507899999999999</v>
      </c>
      <c r="J14" s="20">
        <v>8.2943999999999996</v>
      </c>
      <c r="K14" s="20">
        <v>9.9419000000000004</v>
      </c>
      <c r="L14" s="20">
        <v>13.399699999999999</v>
      </c>
      <c r="M14" s="20">
        <v>11.960699999999999</v>
      </c>
      <c r="N14" s="20">
        <v>10.071300000000001</v>
      </c>
      <c r="O14" s="20">
        <v>10.2958</v>
      </c>
      <c r="P14" s="20">
        <v>4.3781999999999996</v>
      </c>
      <c r="Q14" s="20">
        <v>3.0880000000000001</v>
      </c>
      <c r="R14" s="20">
        <v>13.0191</v>
      </c>
      <c r="S14" s="20">
        <v>8.9300999999999995</v>
      </c>
      <c r="T14" s="20">
        <v>11.982900000000001</v>
      </c>
      <c r="U14" s="20">
        <v>9.0829000000000004</v>
      </c>
      <c r="V14" s="19">
        <v>12.3538</v>
      </c>
      <c r="W14" s="19">
        <v>11.223100000000001</v>
      </c>
      <c r="X14" s="19">
        <v>8.6971000000000007</v>
      </c>
      <c r="Y14" s="19">
        <v>9.9472000000000005</v>
      </c>
      <c r="Z14" s="19">
        <v>8.6670999999999996</v>
      </c>
      <c r="AA14" s="19">
        <v>10.261900000000001</v>
      </c>
      <c r="AB14" s="19">
        <v>12.9983</v>
      </c>
      <c r="AC14" s="19">
        <v>10.053900000000001</v>
      </c>
      <c r="AD14" s="19">
        <v>12.773199999999999</v>
      </c>
      <c r="AE14" s="19">
        <v>13.1844</v>
      </c>
      <c r="AF14" s="19">
        <v>10.0161</v>
      </c>
      <c r="AG14" s="19">
        <v>8.1999999999999993</v>
      </c>
      <c r="AH14" s="19">
        <v>10.398300000000001</v>
      </c>
      <c r="AI14" s="19">
        <v>7.8079000000000001</v>
      </c>
      <c r="AJ14" s="19">
        <v>12.849600000000001</v>
      </c>
      <c r="AK14" s="19">
        <v>9.6138999999999992</v>
      </c>
      <c r="AL14" s="19">
        <v>11.3148</v>
      </c>
      <c r="AM14" s="19">
        <v>12.2204</v>
      </c>
      <c r="AN14" s="19">
        <v>9.1384000000000007</v>
      </c>
      <c r="AO14" s="19">
        <v>9.202</v>
      </c>
      <c r="AP14" s="19">
        <v>9.7087000000000003</v>
      </c>
      <c r="AQ14" s="19">
        <v>9.5710999999999995</v>
      </c>
      <c r="AR14" s="19">
        <v>11.8065</v>
      </c>
      <c r="AS14" s="19">
        <v>1.7322</v>
      </c>
      <c r="AT14" s="19">
        <v>12.3329</v>
      </c>
      <c r="AU14" s="19">
        <v>1.7647999999999999</v>
      </c>
      <c r="AV14" s="19">
        <v>10.8148</v>
      </c>
      <c r="AW14" s="19">
        <v>8.5178999999999991</v>
      </c>
      <c r="AX14" s="19">
        <v>12.3843</v>
      </c>
      <c r="AY14" s="19">
        <v>13.234400000000001</v>
      </c>
      <c r="AZ14" s="19">
        <v>11.8523</v>
      </c>
      <c r="BA14" s="19">
        <v>0.9647</v>
      </c>
      <c r="BC14" s="11" t="str">
        <f ca="1">INDIRECT(ADDRESS(1, MATCH(MAX(D14:BA14),D14:BA14,0)+3, 4),TRUE)</f>
        <v>DAG2EPW</v>
      </c>
      <c r="BD14" s="11"/>
      <c r="BE14" s="11" t="str">
        <f t="shared" ref="BE14" ca="1" si="3">BC14</f>
        <v>DAG2EPW</v>
      </c>
    </row>
    <row r="15" spans="1:57" x14ac:dyDescent="0.3">
      <c r="A15" s="27"/>
      <c r="B15" s="26" t="s">
        <v>49</v>
      </c>
      <c r="C15" s="23" t="s">
        <v>23</v>
      </c>
      <c r="D15" s="20">
        <v>4.3102999999999998</v>
      </c>
      <c r="E15" s="20">
        <v>5.8959000000000001</v>
      </c>
      <c r="F15" s="20">
        <v>5.1923000000000004</v>
      </c>
      <c r="G15" s="20">
        <v>4.9358000000000004</v>
      </c>
      <c r="H15" s="20">
        <v>4.5629999999999997</v>
      </c>
      <c r="I15" s="20">
        <v>4.5594999999999999</v>
      </c>
      <c r="J15" s="20">
        <v>3.0640999999999998</v>
      </c>
      <c r="K15" s="20">
        <v>3.0802999999999998</v>
      </c>
      <c r="L15" s="20">
        <v>5.54</v>
      </c>
      <c r="M15" s="20">
        <v>5.2854999999999999</v>
      </c>
      <c r="N15" s="20">
        <v>5.6654</v>
      </c>
      <c r="O15" s="20">
        <v>4.9429999999999996</v>
      </c>
      <c r="P15" s="20">
        <v>0.8468</v>
      </c>
      <c r="Q15" s="20">
        <v>0.91359999999999997</v>
      </c>
      <c r="R15" s="20">
        <v>1.6757</v>
      </c>
      <c r="S15" s="20">
        <v>1.5801000000000001</v>
      </c>
      <c r="T15" s="20">
        <v>1.8239000000000001</v>
      </c>
      <c r="U15" s="20">
        <v>1.804</v>
      </c>
      <c r="V15" s="19">
        <v>4.9821999999999997</v>
      </c>
      <c r="W15" s="19">
        <v>5.0416999999999996</v>
      </c>
      <c r="X15" s="19">
        <v>1.6342000000000001</v>
      </c>
      <c r="Y15" s="19">
        <v>1.6126</v>
      </c>
      <c r="Z15" s="19">
        <v>4.0827</v>
      </c>
      <c r="AA15" s="19">
        <v>4.2037000000000004</v>
      </c>
      <c r="AB15" s="19">
        <v>1.5096000000000001</v>
      </c>
      <c r="AC15" s="19">
        <v>1.5854999999999999</v>
      </c>
      <c r="AD15" s="19">
        <v>4.5233999999999996</v>
      </c>
      <c r="AE15" s="19">
        <v>4.6516000000000002</v>
      </c>
      <c r="AF15" s="19">
        <v>1.6559999999999999</v>
      </c>
      <c r="AG15" s="19">
        <v>1.6632</v>
      </c>
      <c r="AH15" s="19">
        <v>3.5823</v>
      </c>
      <c r="AI15" s="19">
        <v>3.4992999999999999</v>
      </c>
      <c r="AJ15" s="19">
        <v>1.6108</v>
      </c>
      <c r="AK15" s="19">
        <v>1.786</v>
      </c>
      <c r="AL15" s="19">
        <v>4.9279000000000002</v>
      </c>
      <c r="AM15" s="19">
        <v>4.6624999999999996</v>
      </c>
      <c r="AN15" s="19">
        <v>1.6812</v>
      </c>
      <c r="AO15" s="19">
        <v>1.6523000000000001</v>
      </c>
      <c r="AP15" s="19">
        <v>3.6257000000000001</v>
      </c>
      <c r="AQ15" s="19">
        <v>3.2031999999999998</v>
      </c>
      <c r="AR15" s="19">
        <v>1.4572000000000001</v>
      </c>
      <c r="AS15" s="19">
        <v>1.3217000000000001</v>
      </c>
      <c r="AT15" s="19">
        <v>3.1667999999999998</v>
      </c>
      <c r="AU15" s="19">
        <v>1.6251</v>
      </c>
      <c r="AV15" s="19">
        <v>1.4807999999999999</v>
      </c>
      <c r="AW15" s="19">
        <v>1.5386</v>
      </c>
      <c r="AX15" s="19">
        <v>4.7634999999999996</v>
      </c>
      <c r="AY15" s="19">
        <v>1.5277000000000001</v>
      </c>
      <c r="AZ15" s="19">
        <v>3.1812999999999998</v>
      </c>
      <c r="BA15" s="19">
        <v>0.73319999999999996</v>
      </c>
      <c r="BC15" s="11" t="str">
        <f ca="1">INDIRECT(ADDRESS(1, MATCH(MAX(D15:BA15),D15:BA15,0)+3, 4),TRUE)</f>
        <v>MIOADEPW</v>
      </c>
      <c r="BD15" s="11" t="str">
        <f t="shared" ref="BD15" ca="1" si="4">BC15</f>
        <v>MIOADEPW</v>
      </c>
      <c r="BE15" s="11"/>
    </row>
    <row r="16" spans="1:57" x14ac:dyDescent="0.3">
      <c r="A16" s="27"/>
      <c r="B16" s="27"/>
      <c r="C16" s="23" t="s">
        <v>84</v>
      </c>
      <c r="D16" s="20">
        <v>17.9937</v>
      </c>
      <c r="E16" s="20">
        <v>20.1496</v>
      </c>
      <c r="F16" s="20">
        <v>20.348199999999999</v>
      </c>
      <c r="G16" s="20">
        <v>17.392299999999999</v>
      </c>
      <c r="H16" s="20">
        <v>16.774799999999999</v>
      </c>
      <c r="I16" s="20">
        <v>15.4567</v>
      </c>
      <c r="J16" s="20">
        <v>18.6691</v>
      </c>
      <c r="K16" s="20">
        <v>19.104299999999999</v>
      </c>
      <c r="L16" s="20">
        <v>15.463800000000001</v>
      </c>
      <c r="M16" s="20">
        <v>17.244299999999999</v>
      </c>
      <c r="N16" s="20">
        <v>17.9269</v>
      </c>
      <c r="O16" s="20">
        <v>19.2179</v>
      </c>
      <c r="P16" s="20">
        <v>7.1121999999999996</v>
      </c>
      <c r="Q16" s="20">
        <v>8.0528999999999993</v>
      </c>
      <c r="R16" s="20">
        <v>18.410799999999998</v>
      </c>
      <c r="S16" s="20">
        <v>17.7517</v>
      </c>
      <c r="T16" s="20">
        <v>18.838699999999999</v>
      </c>
      <c r="U16" s="20">
        <v>17.159500000000001</v>
      </c>
      <c r="V16" s="19">
        <v>20.0901</v>
      </c>
      <c r="W16" s="19">
        <v>18.0351</v>
      </c>
      <c r="X16" s="19">
        <v>18.459499999999998</v>
      </c>
      <c r="Y16" s="19">
        <v>20.230799999999999</v>
      </c>
      <c r="Z16" s="19">
        <v>19.779599999999999</v>
      </c>
      <c r="AA16" s="19">
        <v>16.787400000000002</v>
      </c>
      <c r="AB16" s="19">
        <v>18.349399999999999</v>
      </c>
      <c r="AC16" s="19">
        <v>18.629200000000001</v>
      </c>
      <c r="AD16" s="19">
        <v>22.5169</v>
      </c>
      <c r="AE16" s="19">
        <v>19.203499999999998</v>
      </c>
      <c r="AF16" s="19">
        <v>20.0992</v>
      </c>
      <c r="AG16" s="19">
        <v>22.8873</v>
      </c>
      <c r="AH16" s="19">
        <v>22.684899999999999</v>
      </c>
      <c r="AI16" s="19">
        <v>20.008800000000001</v>
      </c>
      <c r="AJ16" s="19">
        <v>16.789300000000001</v>
      </c>
      <c r="AK16" s="19">
        <v>16.892299999999999</v>
      </c>
      <c r="AL16" s="19">
        <v>16.682700000000001</v>
      </c>
      <c r="AM16" s="19">
        <v>17.890799999999999</v>
      </c>
      <c r="AN16" s="19">
        <v>17.843900000000001</v>
      </c>
      <c r="AO16" s="19">
        <v>18.0914</v>
      </c>
      <c r="AP16" s="19">
        <v>20.3629</v>
      </c>
      <c r="AQ16" s="19">
        <v>14.626200000000001</v>
      </c>
      <c r="AR16" s="19">
        <v>23.488099999999999</v>
      </c>
      <c r="AS16" s="19">
        <v>24.3873</v>
      </c>
      <c r="AT16" s="19">
        <v>22.085100000000001</v>
      </c>
      <c r="AU16" s="19">
        <v>23.3094</v>
      </c>
      <c r="AV16" s="19">
        <v>20.3446</v>
      </c>
      <c r="AW16" s="19">
        <v>22.0474</v>
      </c>
      <c r="AX16" s="19">
        <v>23.365500000000001</v>
      </c>
      <c r="AY16" s="19">
        <v>19.768699999999999</v>
      </c>
      <c r="AZ16" s="19">
        <v>18.3078</v>
      </c>
      <c r="BA16" s="19">
        <v>3.5325000000000002</v>
      </c>
      <c r="BC16" s="11" t="str">
        <f ca="1">INDIRECT(ADDRESS(1, MATCH(MAX(D16:BA16),D16:BA16,0)+3, 4),TRUE)</f>
        <v>NGD</v>
      </c>
      <c r="BD16" s="11"/>
      <c r="BE16" s="11" t="str">
        <f t="shared" ref="BE16" ca="1" si="5">BC16</f>
        <v>NGD</v>
      </c>
    </row>
    <row r="17" spans="1:57" x14ac:dyDescent="0.3">
      <c r="A17" s="33" t="s">
        <v>57</v>
      </c>
      <c r="B17" s="27"/>
      <c r="C17" s="2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4" t="s">
        <v>75</v>
      </c>
      <c r="B18" s="26" t="s">
        <v>36</v>
      </c>
      <c r="C18" s="23" t="s">
        <v>23</v>
      </c>
      <c r="D18" s="20">
        <v>5.4463999999999997</v>
      </c>
      <c r="E18" s="20">
        <v>4.3006000000000002</v>
      </c>
      <c r="F18" s="20">
        <v>5.0956000000000001</v>
      </c>
      <c r="G18" s="20">
        <v>5.1481000000000003</v>
      </c>
      <c r="H18" s="20">
        <v>5.5346000000000002</v>
      </c>
      <c r="I18" s="20">
        <v>4.7088000000000001</v>
      </c>
      <c r="J18" s="20">
        <v>5.5811999999999999</v>
      </c>
      <c r="K18" s="20">
        <v>5.5285000000000002</v>
      </c>
      <c r="L18" s="20">
        <v>5.6753</v>
      </c>
      <c r="M18" s="20">
        <v>4.0445000000000002</v>
      </c>
      <c r="N18" s="20">
        <v>4.8878000000000004</v>
      </c>
      <c r="O18" s="20">
        <v>4.8705999999999996</v>
      </c>
      <c r="P18" s="20">
        <v>0.95669999999999999</v>
      </c>
      <c r="Q18" s="20">
        <v>0.4083</v>
      </c>
      <c r="R18" s="20">
        <v>2.8368000000000002</v>
      </c>
      <c r="S18" s="20">
        <v>2.8264</v>
      </c>
      <c r="T18" s="20">
        <v>2.8875000000000002</v>
      </c>
      <c r="U18" s="20">
        <v>2.8243</v>
      </c>
      <c r="V18" s="19">
        <v>2.7673000000000001</v>
      </c>
      <c r="W18" s="19">
        <v>1.7667999999999999</v>
      </c>
      <c r="X18" s="19">
        <v>2.8809999999999998</v>
      </c>
      <c r="Y18" s="19">
        <v>2.8089</v>
      </c>
      <c r="Z18" s="19">
        <v>4.4789000000000003</v>
      </c>
      <c r="AA18" s="19">
        <v>4.0632999999999999</v>
      </c>
      <c r="AB18" s="19">
        <v>2.6846999999999999</v>
      </c>
      <c r="AC18" s="19">
        <v>2.7797999999999998</v>
      </c>
      <c r="AD18" s="19">
        <v>2.6652999999999998</v>
      </c>
      <c r="AE18" s="19">
        <v>1.8015000000000001</v>
      </c>
      <c r="AF18" s="19">
        <v>2.7951000000000001</v>
      </c>
      <c r="AG18" s="19">
        <v>2.6859999999999999</v>
      </c>
      <c r="AH18" s="19">
        <v>4.1257999999999999</v>
      </c>
      <c r="AI18" s="19">
        <v>1.3459000000000001</v>
      </c>
      <c r="AJ18" s="19">
        <v>2.8117999999999999</v>
      </c>
      <c r="AK18" s="19">
        <v>2.5478999999999998</v>
      </c>
      <c r="AL18" s="19">
        <v>2.6333000000000002</v>
      </c>
      <c r="AM18" s="19">
        <v>1.7474000000000001</v>
      </c>
      <c r="AN18" s="19">
        <v>2.7785000000000002</v>
      </c>
      <c r="AO18" s="19">
        <v>2.8</v>
      </c>
      <c r="AP18" s="19">
        <v>4.8380999999999998</v>
      </c>
      <c r="AQ18" s="19">
        <v>1.1612</v>
      </c>
      <c r="AR18" s="19">
        <v>2.6291000000000002</v>
      </c>
      <c r="AS18" s="19">
        <v>2.073</v>
      </c>
      <c r="AT18" s="19">
        <v>2.6840000000000002</v>
      </c>
      <c r="AU18" s="19">
        <v>2.4908000000000001</v>
      </c>
      <c r="AV18" s="19">
        <v>2.8456000000000001</v>
      </c>
      <c r="AW18" s="19">
        <v>2.9441999999999999</v>
      </c>
      <c r="AX18" s="19">
        <v>5.8288000000000002</v>
      </c>
      <c r="AY18" s="19">
        <v>2.8809999999999998</v>
      </c>
      <c r="AZ18" s="19">
        <v>2.9340000000000002</v>
      </c>
      <c r="BA18" s="19">
        <v>0.39029999999999998</v>
      </c>
      <c r="BC18" s="11" t="str">
        <f ca="1">INDIRECT(ADDRESS(1, MATCH(MAX(D18:BA18),D18:BA18,0)+3, 4),TRUE)</f>
        <v>NGRPW</v>
      </c>
      <c r="BD18" s="11" t="str">
        <f ca="1">BC18</f>
        <v>NGRPW</v>
      </c>
      <c r="BE18" s="11"/>
    </row>
    <row r="19" spans="1:57" x14ac:dyDescent="0.3">
      <c r="A19" s="27"/>
      <c r="B19" s="27"/>
      <c r="C19" s="23" t="s">
        <v>84</v>
      </c>
      <c r="D19" s="20">
        <v>25.938300000000002</v>
      </c>
      <c r="E19" s="20">
        <v>25.728000000000002</v>
      </c>
      <c r="F19" s="20">
        <v>24.291599999999999</v>
      </c>
      <c r="G19" s="20">
        <v>21.805900000000001</v>
      </c>
      <c r="H19" s="20">
        <v>28.5181</v>
      </c>
      <c r="I19" s="20">
        <v>25.8873</v>
      </c>
      <c r="J19" s="20">
        <v>26.9847</v>
      </c>
      <c r="K19" s="20">
        <v>28.132200000000001</v>
      </c>
      <c r="L19" s="20">
        <v>28.100200000000001</v>
      </c>
      <c r="M19" s="20">
        <v>27.729800000000001</v>
      </c>
      <c r="N19" s="20">
        <v>22.3643</v>
      </c>
      <c r="O19" s="20">
        <v>19.668199999999999</v>
      </c>
      <c r="P19" s="20">
        <v>9.3194999999999997</v>
      </c>
      <c r="Q19" s="20">
        <v>7.1131000000000002</v>
      </c>
      <c r="R19" s="20">
        <v>28.640499999999999</v>
      </c>
      <c r="S19" s="20">
        <v>27.8079</v>
      </c>
      <c r="T19" s="20">
        <v>27.1907</v>
      </c>
      <c r="U19" s="20">
        <v>26.0989</v>
      </c>
      <c r="V19" s="19">
        <v>24.855499999999999</v>
      </c>
      <c r="W19" s="19">
        <v>30.096</v>
      </c>
      <c r="X19" s="19">
        <v>23.476600000000001</v>
      </c>
      <c r="Y19" s="19">
        <v>22.810600000000001</v>
      </c>
      <c r="Z19" s="19">
        <v>21.642199999999999</v>
      </c>
      <c r="AA19" s="19">
        <v>22.400300000000001</v>
      </c>
      <c r="AB19" s="19">
        <v>26.577100000000002</v>
      </c>
      <c r="AC19" s="19">
        <v>30.565200000000001</v>
      </c>
      <c r="AD19" s="19">
        <v>29.297799999999999</v>
      </c>
      <c r="AE19" s="19">
        <v>26.769300000000001</v>
      </c>
      <c r="AF19" s="19">
        <v>28.3657</v>
      </c>
      <c r="AG19" s="19">
        <v>27.113800000000001</v>
      </c>
      <c r="AH19" s="19">
        <v>28.310199999999998</v>
      </c>
      <c r="AI19" s="19">
        <v>26.981999999999999</v>
      </c>
      <c r="AJ19" s="19">
        <v>24.750699999999998</v>
      </c>
      <c r="AK19" s="19">
        <v>27.895099999999999</v>
      </c>
      <c r="AL19" s="19">
        <v>29.591000000000001</v>
      </c>
      <c r="AM19" s="19">
        <v>23.741900000000001</v>
      </c>
      <c r="AN19" s="19">
        <v>25.378499999999999</v>
      </c>
      <c r="AO19" s="19">
        <v>25.6252</v>
      </c>
      <c r="AP19" s="19">
        <v>26.221299999999999</v>
      </c>
      <c r="AQ19" s="19">
        <v>27.682600000000001</v>
      </c>
      <c r="AR19" s="19">
        <v>27.1738</v>
      </c>
      <c r="AS19" s="19">
        <v>3.4283999999999999</v>
      </c>
      <c r="AT19" s="19">
        <v>26.771899999999999</v>
      </c>
      <c r="AU19" s="19">
        <v>3.8309000000000002</v>
      </c>
      <c r="AV19" s="19">
        <v>22.381699999999999</v>
      </c>
      <c r="AW19" s="19">
        <v>23.091999999999999</v>
      </c>
      <c r="AX19" s="19">
        <v>24.895299999999999</v>
      </c>
      <c r="AY19" s="19">
        <v>28.482299999999999</v>
      </c>
      <c r="AZ19" s="19">
        <v>27.2758</v>
      </c>
      <c r="BA19" s="19">
        <v>5.9595000000000002</v>
      </c>
      <c r="BC19" s="11" t="str">
        <f t="shared" ref="BC19:BC26" ca="1" si="6">INDIRECT(ADDRESS(1, MATCH(MAX(AC19:BA19),AC19:BA19,0)+3, 4),TRUE)</f>
        <v>MIOAEPW</v>
      </c>
      <c r="BD19" s="11"/>
      <c r="BE19" s="11" t="str">
        <f ca="1">BC19</f>
        <v>MIOAEPW</v>
      </c>
    </row>
    <row r="20" spans="1:57" x14ac:dyDescent="0.3">
      <c r="A20" s="27"/>
      <c r="B20" s="26" t="s">
        <v>49</v>
      </c>
      <c r="C20" s="23" t="s">
        <v>23</v>
      </c>
      <c r="D20" s="20">
        <v>7.6302000000000003</v>
      </c>
      <c r="E20" s="20">
        <v>7.9931000000000001</v>
      </c>
      <c r="F20" s="20">
        <v>9.4375999999999998</v>
      </c>
      <c r="G20" s="20">
        <v>9.2226999999999997</v>
      </c>
      <c r="H20" s="20">
        <v>7.8830999999999998</v>
      </c>
      <c r="I20" s="20">
        <v>7.7548000000000004</v>
      </c>
      <c r="J20" s="20">
        <v>7.5670000000000002</v>
      </c>
      <c r="K20" s="20">
        <v>7.5472000000000001</v>
      </c>
      <c r="L20" s="20">
        <v>8.3668999999999993</v>
      </c>
      <c r="M20" s="20">
        <v>8.2548999999999992</v>
      </c>
      <c r="N20" s="20">
        <v>8.9898000000000007</v>
      </c>
      <c r="O20" s="20">
        <v>9.0366999999999997</v>
      </c>
      <c r="P20" s="20">
        <v>2.5045000000000002</v>
      </c>
      <c r="Q20" s="20">
        <v>2.5983999999999998</v>
      </c>
      <c r="R20" s="20">
        <v>3.6781000000000001</v>
      </c>
      <c r="S20" s="20">
        <v>3.6023000000000001</v>
      </c>
      <c r="T20" s="20">
        <v>3.3965000000000001</v>
      </c>
      <c r="U20" s="20">
        <v>3.9218999999999999</v>
      </c>
      <c r="V20" s="19">
        <v>7.3901000000000003</v>
      </c>
      <c r="W20" s="19">
        <v>8.2009000000000007</v>
      </c>
      <c r="X20" s="19">
        <v>4.4832000000000001</v>
      </c>
      <c r="Y20" s="19">
        <v>3.8188</v>
      </c>
      <c r="Z20" s="19">
        <v>9.3635999999999999</v>
      </c>
      <c r="AA20" s="19">
        <v>10.1943</v>
      </c>
      <c r="AB20" s="19">
        <v>5.3715999999999999</v>
      </c>
      <c r="AC20" s="19">
        <v>5.6298000000000004</v>
      </c>
      <c r="AD20" s="19">
        <v>9.7653999999999996</v>
      </c>
      <c r="AE20" s="19">
        <v>8.8787000000000003</v>
      </c>
      <c r="AF20" s="19">
        <v>6.4241000000000001</v>
      </c>
      <c r="AG20" s="19">
        <v>6.0972999999999997</v>
      </c>
      <c r="AH20" s="19">
        <v>8.0707000000000004</v>
      </c>
      <c r="AI20" s="19">
        <v>7.9462000000000002</v>
      </c>
      <c r="AJ20" s="19">
        <v>5.4745999999999997</v>
      </c>
      <c r="AK20" s="19">
        <v>4.8731999999999998</v>
      </c>
      <c r="AL20" s="19">
        <v>9.6247000000000007</v>
      </c>
      <c r="AM20" s="19">
        <v>9.3971</v>
      </c>
      <c r="AN20" s="19">
        <v>5.9707999999999997</v>
      </c>
      <c r="AO20" s="19">
        <v>5.8680000000000003</v>
      </c>
      <c r="AP20" s="19">
        <v>8.0708000000000002</v>
      </c>
      <c r="AQ20" s="19">
        <v>7.5887000000000002</v>
      </c>
      <c r="AR20" s="19">
        <v>4.0411000000000001</v>
      </c>
      <c r="AS20" s="19">
        <v>3.9436</v>
      </c>
      <c r="AT20" s="19">
        <v>8.1753</v>
      </c>
      <c r="AU20" s="19">
        <v>5.0068999999999999</v>
      </c>
      <c r="AV20" s="19">
        <v>5.0285000000000002</v>
      </c>
      <c r="AW20" s="19">
        <v>3.9544000000000001</v>
      </c>
      <c r="AX20" s="19">
        <v>7.9606000000000003</v>
      </c>
      <c r="AY20" s="19">
        <v>5.2525000000000004</v>
      </c>
      <c r="AZ20" s="19">
        <v>6.0495999999999999</v>
      </c>
      <c r="BA20" s="19">
        <v>1.8202</v>
      </c>
      <c r="BC20" s="11" t="str">
        <f ca="1">INDIRECT(ADDRESS(1, MATCH(MAX(AC20:BA20),AC20:BA20,0)+3, 4),TRUE)</f>
        <v>MIOADEPW</v>
      </c>
      <c r="BD20" s="11" t="str">
        <f ca="1">BC20</f>
        <v>MIOADEPW</v>
      </c>
      <c r="BE20" s="11"/>
    </row>
    <row r="21" spans="1:57" x14ac:dyDescent="0.3">
      <c r="A21" s="27"/>
      <c r="B21" s="27"/>
      <c r="C21" s="23" t="s">
        <v>84</v>
      </c>
      <c r="D21" s="20">
        <v>45.053199999999997</v>
      </c>
      <c r="E21" s="20">
        <v>49.868899999999996</v>
      </c>
      <c r="F21" s="20">
        <v>37.527900000000002</v>
      </c>
      <c r="G21" s="20">
        <v>40.054299999999998</v>
      </c>
      <c r="H21" s="20">
        <v>53.106699999999996</v>
      </c>
      <c r="I21" s="20">
        <v>54.081899999999997</v>
      </c>
      <c r="J21" s="20">
        <v>45.081299999999999</v>
      </c>
      <c r="K21" s="20">
        <v>45.707700000000003</v>
      </c>
      <c r="L21" s="20">
        <v>47.534199999999998</v>
      </c>
      <c r="M21" s="20">
        <v>49.3705</v>
      </c>
      <c r="N21" s="20">
        <v>37.795000000000002</v>
      </c>
      <c r="O21" s="20">
        <v>40.361199999999997</v>
      </c>
      <c r="P21" s="20">
        <v>21.321100000000001</v>
      </c>
      <c r="Q21" s="20">
        <v>21.192299999999999</v>
      </c>
      <c r="R21" s="20">
        <v>52.848300000000002</v>
      </c>
      <c r="S21" s="20">
        <v>47.198300000000003</v>
      </c>
      <c r="T21" s="20">
        <v>54.067100000000003</v>
      </c>
      <c r="U21" s="20">
        <v>48.514699999999998</v>
      </c>
      <c r="V21" s="19">
        <v>52.956600000000002</v>
      </c>
      <c r="W21" s="19">
        <v>55.145099999999999</v>
      </c>
      <c r="X21" s="19">
        <v>37.517400000000002</v>
      </c>
      <c r="Y21" s="19">
        <v>42.229900000000001</v>
      </c>
      <c r="Z21" s="19">
        <v>40.426000000000002</v>
      </c>
      <c r="AA21" s="19">
        <v>40.4099</v>
      </c>
      <c r="AB21" s="19">
        <v>47.502299999999998</v>
      </c>
      <c r="AC21" s="19">
        <v>51.532400000000003</v>
      </c>
      <c r="AD21" s="19">
        <v>55.597000000000001</v>
      </c>
      <c r="AE21" s="19">
        <v>52.927900000000001</v>
      </c>
      <c r="AF21" s="19">
        <v>41.804099999999998</v>
      </c>
      <c r="AG21" s="19">
        <v>41.4176</v>
      </c>
      <c r="AH21" s="19">
        <v>41.023899999999998</v>
      </c>
      <c r="AI21" s="19">
        <v>49.244700000000002</v>
      </c>
      <c r="AJ21" s="19">
        <v>57.747300000000003</v>
      </c>
      <c r="AK21" s="19">
        <v>52.045200000000001</v>
      </c>
      <c r="AL21" s="19">
        <v>54.076300000000003</v>
      </c>
      <c r="AM21" s="19">
        <v>53.118000000000002</v>
      </c>
      <c r="AN21" s="19">
        <v>45.781700000000001</v>
      </c>
      <c r="AO21" s="19">
        <v>46.087000000000003</v>
      </c>
      <c r="AP21" s="19">
        <v>47.498899999999999</v>
      </c>
      <c r="AQ21" s="19">
        <v>46.986199999999997</v>
      </c>
      <c r="AR21" s="19">
        <v>51.867800000000003</v>
      </c>
      <c r="AS21" s="19">
        <v>54.6629</v>
      </c>
      <c r="AT21" s="19">
        <v>46.602499999999999</v>
      </c>
      <c r="AU21" s="19">
        <v>52.869900000000001</v>
      </c>
      <c r="AV21" s="19">
        <v>45.545099999999998</v>
      </c>
      <c r="AW21" s="19">
        <v>51.905700000000003</v>
      </c>
      <c r="AX21" s="19">
        <v>44.593499999999999</v>
      </c>
      <c r="AY21" s="19">
        <v>45.475700000000003</v>
      </c>
      <c r="AZ21" s="19">
        <v>44.063499999999998</v>
      </c>
      <c r="BA21" s="19">
        <v>13.291700000000001</v>
      </c>
      <c r="BC21" s="11" t="str">
        <f t="shared" ca="1" si="6"/>
        <v>DAG1RDEPW</v>
      </c>
      <c r="BD21" s="11"/>
      <c r="BE21" s="11" t="str">
        <f ca="1">BC21</f>
        <v>DAG1RDEPW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2" t="s">
        <v>76</v>
      </c>
      <c r="B23" s="26" t="s">
        <v>36</v>
      </c>
      <c r="C23" s="23" t="s">
        <v>23</v>
      </c>
      <c r="D23" s="20">
        <v>3.9670000000000001</v>
      </c>
      <c r="E23" s="20">
        <v>4.8144</v>
      </c>
      <c r="F23" s="20">
        <v>5.0751999999999997</v>
      </c>
      <c r="G23" s="20">
        <v>4.8571</v>
      </c>
      <c r="H23" s="20">
        <v>3.9794999999999998</v>
      </c>
      <c r="I23" s="20">
        <v>4.7171000000000003</v>
      </c>
      <c r="J23" s="20">
        <v>5.3569000000000004</v>
      </c>
      <c r="K23" s="20">
        <v>5.0785</v>
      </c>
      <c r="L23" s="20">
        <v>4.1044999999999998</v>
      </c>
      <c r="M23" s="20">
        <v>4.3063000000000002</v>
      </c>
      <c r="N23" s="20">
        <v>4.5060000000000002</v>
      </c>
      <c r="O23" s="20">
        <v>4.5537999999999998</v>
      </c>
      <c r="P23" s="20">
        <v>0.747</v>
      </c>
      <c r="Q23" s="20">
        <v>0.45829999999999999</v>
      </c>
      <c r="R23" s="20">
        <v>2.3045</v>
      </c>
      <c r="S23" s="20">
        <v>2.7976999999999999</v>
      </c>
      <c r="T23" s="20">
        <v>2.2448999999999999</v>
      </c>
      <c r="U23" s="20">
        <v>2.7443</v>
      </c>
      <c r="V23" s="19">
        <v>3.9003000000000001</v>
      </c>
      <c r="W23" s="19">
        <v>1.8543000000000001</v>
      </c>
      <c r="X23" s="19">
        <v>3.0747</v>
      </c>
      <c r="Y23" s="19">
        <v>2.7040000000000002</v>
      </c>
      <c r="Z23" s="19">
        <v>4.8571999999999997</v>
      </c>
      <c r="AA23" s="19">
        <v>4.0404999999999998</v>
      </c>
      <c r="AB23" s="19">
        <v>1.8045</v>
      </c>
      <c r="AC23" s="19">
        <v>3.0251000000000001</v>
      </c>
      <c r="AD23" s="19">
        <v>3.1953</v>
      </c>
      <c r="AE23" s="19">
        <v>1.6932</v>
      </c>
      <c r="AF23" s="19">
        <v>2.5853999999999999</v>
      </c>
      <c r="AG23" s="19">
        <v>2.5478999999999998</v>
      </c>
      <c r="AH23" s="19">
        <v>4.0091000000000001</v>
      </c>
      <c r="AI23" s="19">
        <v>1.3126</v>
      </c>
      <c r="AJ23" s="19">
        <v>1.7932999999999999</v>
      </c>
      <c r="AK23" s="19">
        <v>3.2402000000000002</v>
      </c>
      <c r="AL23" s="19">
        <v>3.1648000000000001</v>
      </c>
      <c r="AM23" s="19">
        <v>1.7223999999999999</v>
      </c>
      <c r="AN23" s="19">
        <v>2.5076000000000001</v>
      </c>
      <c r="AO23" s="19">
        <v>2.3506999999999998</v>
      </c>
      <c r="AP23" s="19">
        <v>4.2098000000000004</v>
      </c>
      <c r="AQ23" s="19">
        <v>1.2459</v>
      </c>
      <c r="AR23" s="19">
        <v>1.8795999999999999</v>
      </c>
      <c r="AS23" s="19">
        <v>2.1707999999999998</v>
      </c>
      <c r="AT23" s="19">
        <v>3.5794999999999999</v>
      </c>
      <c r="AU23" s="19">
        <v>2.1652999999999998</v>
      </c>
      <c r="AV23" s="19">
        <v>1.6934</v>
      </c>
      <c r="AW23" s="19">
        <v>2.8963999999999999</v>
      </c>
      <c r="AX23" s="19">
        <v>4.5915999999999997</v>
      </c>
      <c r="AY23" s="19">
        <v>2.7101999999999999</v>
      </c>
      <c r="AZ23" s="19">
        <v>1.8608</v>
      </c>
      <c r="BA23" s="19">
        <v>1.5276000000000001</v>
      </c>
      <c r="BC23" s="11" t="str">
        <f t="shared" ca="1" si="6"/>
        <v>MIOARD</v>
      </c>
      <c r="BD23" s="11" t="str">
        <f t="shared" ref="BD23" ca="1" si="7">BC23</f>
        <v>MIOARD</v>
      </c>
      <c r="BE23" s="11"/>
    </row>
    <row r="24" spans="1:57" x14ac:dyDescent="0.3">
      <c r="A24" s="27"/>
      <c r="B24" s="27"/>
      <c r="C24" s="23" t="s">
        <v>84</v>
      </c>
      <c r="D24" s="20">
        <v>22.154599999999999</v>
      </c>
      <c r="E24" s="20">
        <v>23.175899999999999</v>
      </c>
      <c r="F24" s="20">
        <v>21.968399999999999</v>
      </c>
      <c r="G24" s="20">
        <v>23.020399999999999</v>
      </c>
      <c r="H24" s="20">
        <v>23.369499999999999</v>
      </c>
      <c r="I24" s="20">
        <v>22.826699999999999</v>
      </c>
      <c r="J24" s="20">
        <v>22.3172</v>
      </c>
      <c r="K24" s="20">
        <v>19.303999999999998</v>
      </c>
      <c r="L24" s="20">
        <v>24.218</v>
      </c>
      <c r="M24" s="20">
        <v>23.870899999999999</v>
      </c>
      <c r="N24" s="20">
        <v>24.156600000000001</v>
      </c>
      <c r="O24" s="20">
        <v>22.8398</v>
      </c>
      <c r="P24" s="20">
        <v>8.5886999999999993</v>
      </c>
      <c r="Q24" s="20">
        <v>7.5336999999999996</v>
      </c>
      <c r="R24" s="20">
        <v>22.373000000000001</v>
      </c>
      <c r="S24" s="20">
        <v>23.7422</v>
      </c>
      <c r="T24" s="20">
        <v>22.555599999999998</v>
      </c>
      <c r="U24" s="20">
        <v>22.9343</v>
      </c>
      <c r="V24" s="19">
        <v>22.092099999999999</v>
      </c>
      <c r="W24" s="19">
        <v>24.502099999999999</v>
      </c>
      <c r="X24" s="19">
        <v>23.425000000000001</v>
      </c>
      <c r="Y24" s="19">
        <v>23.5183</v>
      </c>
      <c r="Z24" s="19">
        <v>19.555900000000001</v>
      </c>
      <c r="AA24" s="19">
        <v>21.650600000000001</v>
      </c>
      <c r="AB24" s="19">
        <v>24.4604</v>
      </c>
      <c r="AC24" s="19">
        <v>24.232299999999999</v>
      </c>
      <c r="AD24" s="19">
        <v>22.313600000000001</v>
      </c>
      <c r="AE24" s="19">
        <v>24.31</v>
      </c>
      <c r="AF24" s="19">
        <v>24.115500000000001</v>
      </c>
      <c r="AG24" s="19">
        <v>25.5258</v>
      </c>
      <c r="AH24" s="19">
        <v>23.0748</v>
      </c>
      <c r="AI24" s="19">
        <v>22.5092</v>
      </c>
      <c r="AJ24" s="19">
        <v>23.333500000000001</v>
      </c>
      <c r="AK24" s="19">
        <v>23.735299999999999</v>
      </c>
      <c r="AL24" s="19">
        <v>24.639600000000002</v>
      </c>
      <c r="AM24" s="19">
        <v>24.844100000000001</v>
      </c>
      <c r="AN24" s="19">
        <v>23.136099999999999</v>
      </c>
      <c r="AO24" s="19">
        <v>22.863399999999999</v>
      </c>
      <c r="AP24" s="19">
        <v>24.749500000000001</v>
      </c>
      <c r="AQ24" s="19">
        <v>21.9969</v>
      </c>
      <c r="AR24" s="19">
        <v>22.971900000000002</v>
      </c>
      <c r="AS24" s="19">
        <v>4.7824</v>
      </c>
      <c r="AT24" s="19">
        <v>24.684100000000001</v>
      </c>
      <c r="AU24" s="19">
        <v>4.3076999999999996</v>
      </c>
      <c r="AV24" s="19">
        <v>23.0808</v>
      </c>
      <c r="AW24" s="19">
        <v>22.080400000000001</v>
      </c>
      <c r="AX24" s="19">
        <v>22.6343</v>
      </c>
      <c r="AY24" s="19">
        <v>24.706299999999999</v>
      </c>
      <c r="AZ24" s="19">
        <v>23.1602</v>
      </c>
      <c r="BA24" s="19">
        <v>7.7515000000000001</v>
      </c>
      <c r="BC24" s="11" t="str">
        <f t="shared" ca="1" si="6"/>
        <v>DAG1EPW</v>
      </c>
      <c r="BD24" s="11"/>
      <c r="BE24" s="11" t="str">
        <f t="shared" ref="BE24" ca="1" si="8">BC24</f>
        <v>DAG1EPW</v>
      </c>
    </row>
    <row r="25" spans="1:57" x14ac:dyDescent="0.3">
      <c r="A25" s="27"/>
      <c r="B25" s="26" t="s">
        <v>49</v>
      </c>
      <c r="C25" s="23" t="s">
        <v>23</v>
      </c>
      <c r="D25" s="20">
        <v>7.8867000000000003</v>
      </c>
      <c r="E25" s="20">
        <v>7.7276999999999996</v>
      </c>
      <c r="F25" s="20">
        <v>11.1502</v>
      </c>
      <c r="G25" s="20">
        <v>11.558400000000001</v>
      </c>
      <c r="H25" s="20">
        <v>8.0401000000000007</v>
      </c>
      <c r="I25" s="20">
        <v>8.5691000000000006</v>
      </c>
      <c r="J25" s="20">
        <v>7.2384000000000004</v>
      </c>
      <c r="K25" s="20">
        <v>7.6321000000000003</v>
      </c>
      <c r="L25" s="20">
        <v>8.1031999999999993</v>
      </c>
      <c r="M25" s="20">
        <v>8.1808999999999994</v>
      </c>
      <c r="N25" s="20">
        <v>10.292400000000001</v>
      </c>
      <c r="O25" s="20">
        <v>10.384499999999999</v>
      </c>
      <c r="P25" s="20">
        <v>1.9574</v>
      </c>
      <c r="Q25" s="20">
        <v>2.2138</v>
      </c>
      <c r="R25" s="20">
        <v>3.7919</v>
      </c>
      <c r="S25" s="20">
        <v>3.5806</v>
      </c>
      <c r="T25" s="20">
        <v>3.5861000000000001</v>
      </c>
      <c r="U25" s="20">
        <v>3.8515000000000001</v>
      </c>
      <c r="V25" s="19">
        <v>8.3867999999999991</v>
      </c>
      <c r="W25" s="19">
        <v>8.1629000000000005</v>
      </c>
      <c r="X25" s="19">
        <v>2.8492999999999999</v>
      </c>
      <c r="Y25" s="19">
        <v>2.7843</v>
      </c>
      <c r="Z25" s="19">
        <v>10.6746</v>
      </c>
      <c r="AA25" s="19">
        <v>9.7626000000000008</v>
      </c>
      <c r="AB25" s="19">
        <v>5.3535000000000004</v>
      </c>
      <c r="AC25" s="19">
        <v>5.0880999999999998</v>
      </c>
      <c r="AD25" s="19">
        <v>9.9695</v>
      </c>
      <c r="AE25" s="19">
        <v>9.8016000000000005</v>
      </c>
      <c r="AF25" s="19">
        <v>6.1044999999999998</v>
      </c>
      <c r="AG25" s="19">
        <v>5.7126999999999999</v>
      </c>
      <c r="AH25" s="19">
        <v>7.3017000000000003</v>
      </c>
      <c r="AI25" s="19">
        <v>7.9480000000000004</v>
      </c>
      <c r="AJ25" s="19">
        <v>5.0629</v>
      </c>
      <c r="AK25" s="19">
        <v>5.3120000000000003</v>
      </c>
      <c r="AL25" s="19">
        <v>9.9225999999999992</v>
      </c>
      <c r="AM25" s="19">
        <v>8.8228000000000009</v>
      </c>
      <c r="AN25" s="19">
        <v>5.6765999999999996</v>
      </c>
      <c r="AO25" s="19">
        <v>6.2327000000000004</v>
      </c>
      <c r="AP25" s="19">
        <v>8.0345999999999993</v>
      </c>
      <c r="AQ25" s="19">
        <v>7.7133000000000003</v>
      </c>
      <c r="AR25" s="19">
        <v>3.7431000000000001</v>
      </c>
      <c r="AS25" s="19">
        <v>3.9923000000000002</v>
      </c>
      <c r="AT25" s="19">
        <v>7.3122999999999996</v>
      </c>
      <c r="AU25" s="19">
        <v>5.1910999999999996</v>
      </c>
      <c r="AV25" s="19">
        <v>3.7376999999999998</v>
      </c>
      <c r="AW25" s="19">
        <v>3.7810999999999999</v>
      </c>
      <c r="AX25" s="19">
        <v>7.7656999999999998</v>
      </c>
      <c r="AY25" s="19">
        <v>5.3212999999999999</v>
      </c>
      <c r="AZ25" s="19">
        <v>6.6997999999999998</v>
      </c>
      <c r="BA25" s="19">
        <v>1.3976</v>
      </c>
      <c r="BC25" s="11" t="str">
        <f ca="1">INDIRECT(ADDRESS(1, MATCH(MAX(AC25:BA25),AC25:BA25,0)+3, 4),TRUE)</f>
        <v>MIOADEPW</v>
      </c>
      <c r="BD25" s="11" t="str">
        <f t="shared" ref="BD25" ca="1" si="9">BC25</f>
        <v>MIOADEPW</v>
      </c>
      <c r="BE25" s="11"/>
    </row>
    <row r="26" spans="1:57" x14ac:dyDescent="0.3">
      <c r="A26" s="27"/>
      <c r="B26" s="27"/>
      <c r="C26" s="23" t="s">
        <v>84</v>
      </c>
      <c r="D26" s="20">
        <v>43.032600000000002</v>
      </c>
      <c r="E26" s="20">
        <v>51.510300000000001</v>
      </c>
      <c r="F26" s="20">
        <v>39.732900000000001</v>
      </c>
      <c r="G26" s="20">
        <v>37.3185</v>
      </c>
      <c r="H26" s="20">
        <v>49.833199999999998</v>
      </c>
      <c r="I26" s="20">
        <v>59.208199999999998</v>
      </c>
      <c r="J26" s="20">
        <v>49.837000000000003</v>
      </c>
      <c r="K26" s="20">
        <v>40.323599999999999</v>
      </c>
      <c r="L26" s="20">
        <v>47.127899999999997</v>
      </c>
      <c r="M26" s="20">
        <v>46.905799999999999</v>
      </c>
      <c r="N26" s="20">
        <v>37.847900000000003</v>
      </c>
      <c r="O26" s="20">
        <v>36.426900000000003</v>
      </c>
      <c r="P26" s="20">
        <v>21.1295</v>
      </c>
      <c r="Q26" s="20">
        <v>19.784500000000001</v>
      </c>
      <c r="R26" s="20">
        <v>47.442100000000003</v>
      </c>
      <c r="S26" s="20">
        <v>52.631599999999999</v>
      </c>
      <c r="T26" s="20">
        <v>49.765999999999998</v>
      </c>
      <c r="U26" s="20">
        <v>48.178800000000003</v>
      </c>
      <c r="V26" s="19">
        <v>50.589399999999998</v>
      </c>
      <c r="W26" s="19">
        <v>50.838500000000003</v>
      </c>
      <c r="X26" s="19">
        <v>27.4985</v>
      </c>
      <c r="Y26" s="19">
        <v>31.6967</v>
      </c>
      <c r="Z26" s="19">
        <v>35.623199999999997</v>
      </c>
      <c r="AA26" s="19">
        <v>38.093299999999999</v>
      </c>
      <c r="AB26" s="19">
        <v>52.993400000000001</v>
      </c>
      <c r="AC26" s="19">
        <v>50.909599999999998</v>
      </c>
      <c r="AD26" s="19">
        <v>49.849499999999999</v>
      </c>
      <c r="AE26" s="19">
        <v>56.035800000000002</v>
      </c>
      <c r="AF26" s="19">
        <v>44.701900000000002</v>
      </c>
      <c r="AG26" s="19">
        <v>45.314100000000003</v>
      </c>
      <c r="AH26" s="19">
        <v>48.497300000000003</v>
      </c>
      <c r="AI26" s="19">
        <v>43.625999999999998</v>
      </c>
      <c r="AJ26" s="19">
        <v>56.147500000000001</v>
      </c>
      <c r="AK26" s="19">
        <v>52.7637</v>
      </c>
      <c r="AL26" s="19">
        <v>50.131300000000003</v>
      </c>
      <c r="AM26" s="19">
        <v>55.418300000000002</v>
      </c>
      <c r="AN26" s="19">
        <v>43.2956</v>
      </c>
      <c r="AO26" s="19">
        <v>47.047400000000003</v>
      </c>
      <c r="AP26" s="19">
        <v>42.250100000000003</v>
      </c>
      <c r="AQ26" s="19">
        <v>46.792900000000003</v>
      </c>
      <c r="AR26" s="19">
        <v>47.989199999999997</v>
      </c>
      <c r="AS26" s="19">
        <v>51.558999999999997</v>
      </c>
      <c r="AT26" s="19">
        <v>52.081499999999998</v>
      </c>
      <c r="AU26" s="19">
        <v>48.054200000000002</v>
      </c>
      <c r="AV26" s="19">
        <v>42.572200000000002</v>
      </c>
      <c r="AW26" s="19">
        <v>49.506</v>
      </c>
      <c r="AX26" s="19">
        <v>51.683599999999998</v>
      </c>
      <c r="AY26" s="19">
        <v>45.605699999999999</v>
      </c>
      <c r="AZ26" s="19">
        <v>48.731299999999997</v>
      </c>
      <c r="BA26" s="19">
        <v>5.9654999999999996</v>
      </c>
      <c r="BC26" s="11" t="str">
        <f t="shared" ca="1" si="6"/>
        <v>DAG1RDEPW</v>
      </c>
      <c r="BD26" s="11"/>
      <c r="BE26" s="11" t="str">
        <f t="shared" ref="BE26" ca="1" si="10">BC26</f>
        <v>DAG1RDEPW</v>
      </c>
    </row>
    <row r="27" spans="1:57" x14ac:dyDescent="0.3">
      <c r="A27" s="33" t="s">
        <v>58</v>
      </c>
      <c r="B27" s="27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4" t="s">
        <v>75</v>
      </c>
      <c r="B28" s="26" t="s">
        <v>36</v>
      </c>
      <c r="C28" s="23" t="s">
        <v>23</v>
      </c>
      <c r="D28" s="20">
        <v>7.5922999999999998</v>
      </c>
      <c r="E28" s="20">
        <v>9.6738999999999997</v>
      </c>
      <c r="F28" s="20">
        <v>9.3859999999999992</v>
      </c>
      <c r="G28" s="20">
        <v>8.8724000000000007</v>
      </c>
      <c r="H28" s="20">
        <v>7.7374000000000001</v>
      </c>
      <c r="I28" s="20">
        <v>9.6898999999999997</v>
      </c>
      <c r="J28" s="20">
        <v>10.1509</v>
      </c>
      <c r="K28" s="20">
        <v>9.2067999999999994</v>
      </c>
      <c r="L28" s="20">
        <v>7.6616</v>
      </c>
      <c r="M28" s="20">
        <v>9.3811</v>
      </c>
      <c r="N28" s="20">
        <v>9.3381000000000007</v>
      </c>
      <c r="O28" s="20">
        <v>9.3825000000000003</v>
      </c>
      <c r="P28" s="20">
        <v>1.8811</v>
      </c>
      <c r="Q28" s="20">
        <v>1.5095000000000001</v>
      </c>
      <c r="R28" s="20">
        <v>4.9419000000000004</v>
      </c>
      <c r="S28" s="20">
        <v>4.8620999999999999</v>
      </c>
      <c r="T28" s="20">
        <v>4.9198000000000004</v>
      </c>
      <c r="U28" s="20">
        <v>4.8051000000000004</v>
      </c>
      <c r="V28" s="19">
        <v>7.9436</v>
      </c>
      <c r="W28" s="19">
        <v>1.9349000000000001</v>
      </c>
      <c r="X28" s="19">
        <v>5.3117000000000001</v>
      </c>
      <c r="Y28" s="19">
        <v>5.4374000000000002</v>
      </c>
      <c r="Z28" s="19">
        <v>9.6031999999999993</v>
      </c>
      <c r="AA28" s="19">
        <v>8.7876999999999992</v>
      </c>
      <c r="AB28" s="19">
        <v>4.5457000000000001</v>
      </c>
      <c r="AC28" s="19">
        <v>5.2633000000000001</v>
      </c>
      <c r="AD28" s="19">
        <v>7.4505999999999997</v>
      </c>
      <c r="AE28" s="19">
        <v>1.4612000000000001</v>
      </c>
      <c r="AF28" s="19">
        <v>6.8230000000000004</v>
      </c>
      <c r="AG28" s="19">
        <v>6.1315999999999997</v>
      </c>
      <c r="AH28" s="19">
        <v>7.3109000000000002</v>
      </c>
      <c r="AI28" s="19">
        <v>1.2222999999999999</v>
      </c>
      <c r="AJ28" s="19">
        <v>4.3754999999999997</v>
      </c>
      <c r="AK28" s="19">
        <v>5.3395999999999999</v>
      </c>
      <c r="AL28" s="19">
        <v>6.7550999999999997</v>
      </c>
      <c r="AM28" s="19">
        <v>1.8668</v>
      </c>
      <c r="AN28" s="19">
        <v>6.4993999999999996</v>
      </c>
      <c r="AO28" s="19">
        <v>6.1052999999999997</v>
      </c>
      <c r="AP28" s="19">
        <v>7.0144000000000002</v>
      </c>
      <c r="AQ28" s="19">
        <v>1.2708999999999999</v>
      </c>
      <c r="AR28" s="19">
        <v>4.9185999999999996</v>
      </c>
      <c r="AS28" s="19">
        <v>3.8954</v>
      </c>
      <c r="AT28" s="19">
        <v>7.5166000000000004</v>
      </c>
      <c r="AU28" s="19">
        <v>5.1417999999999999</v>
      </c>
      <c r="AV28" s="19">
        <v>4.4588999999999999</v>
      </c>
      <c r="AW28" s="19">
        <v>4.4573999999999998</v>
      </c>
      <c r="AX28" s="19">
        <v>9.7138000000000009</v>
      </c>
      <c r="AY28" s="19">
        <v>5.3365999999999998</v>
      </c>
      <c r="AZ28" s="19">
        <v>7.3521000000000001</v>
      </c>
      <c r="BA28" s="19">
        <v>2.0981999999999998</v>
      </c>
      <c r="BC28" s="11" t="str">
        <f ca="1">INDIRECT(ADDRESS(1, MATCH(MAX(D28:BA28),D28:BA28,0)+3, 4),TRUE)</f>
        <v>DAG1REPW</v>
      </c>
      <c r="BD28" s="11" t="str">
        <f ca="1">BC28</f>
        <v>DAG1REPW</v>
      </c>
      <c r="BE28" s="11"/>
    </row>
    <row r="29" spans="1:57" x14ac:dyDescent="0.3">
      <c r="A29" s="27"/>
      <c r="B29" s="27"/>
      <c r="C29" s="23" t="s">
        <v>84</v>
      </c>
      <c r="D29" s="20">
        <v>39.429699999999997</v>
      </c>
      <c r="E29" s="20">
        <v>38.545499999999997</v>
      </c>
      <c r="F29" s="20">
        <v>40.372500000000002</v>
      </c>
      <c r="G29" s="20">
        <v>38.1389</v>
      </c>
      <c r="H29" s="20">
        <v>41.783499999999997</v>
      </c>
      <c r="I29" s="20">
        <v>41.364400000000003</v>
      </c>
      <c r="J29" s="20">
        <v>39.514299999999999</v>
      </c>
      <c r="K29" s="20">
        <v>40.448300000000003</v>
      </c>
      <c r="L29" s="20">
        <v>39.5854</v>
      </c>
      <c r="M29" s="20">
        <v>40.516500000000001</v>
      </c>
      <c r="N29" s="20">
        <v>40.244500000000002</v>
      </c>
      <c r="O29" s="20">
        <v>40.2196</v>
      </c>
      <c r="P29" s="20">
        <v>15.3424</v>
      </c>
      <c r="Q29" s="20">
        <v>13.4758</v>
      </c>
      <c r="R29" s="20">
        <v>40.338900000000002</v>
      </c>
      <c r="S29" s="20">
        <v>39.534999999999997</v>
      </c>
      <c r="T29" s="20">
        <v>42.027900000000002</v>
      </c>
      <c r="U29" s="20">
        <v>39.3461</v>
      </c>
      <c r="V29" s="19">
        <v>40.384900000000002</v>
      </c>
      <c r="W29" s="19">
        <v>39.366199999999999</v>
      </c>
      <c r="X29" s="19">
        <v>37.162999999999997</v>
      </c>
      <c r="Y29" s="19">
        <v>37.397599999999997</v>
      </c>
      <c r="Z29" s="19">
        <v>38.982799999999997</v>
      </c>
      <c r="AA29" s="19">
        <v>37.5717</v>
      </c>
      <c r="AB29" s="19">
        <v>42.8767</v>
      </c>
      <c r="AC29" s="19">
        <v>40.832599999999999</v>
      </c>
      <c r="AD29" s="19">
        <v>41.8489</v>
      </c>
      <c r="AE29" s="19">
        <v>41.613900000000001</v>
      </c>
      <c r="AF29" s="19">
        <v>37.613999999999997</v>
      </c>
      <c r="AG29" s="19">
        <v>37.873399999999997</v>
      </c>
      <c r="AH29" s="19">
        <v>40.069699999999997</v>
      </c>
      <c r="AI29" s="19">
        <v>35.008800000000001</v>
      </c>
      <c r="AJ29" s="19">
        <v>40.180900000000001</v>
      </c>
      <c r="AK29" s="19">
        <v>41.207999999999998</v>
      </c>
      <c r="AL29" s="19">
        <v>42.543199999999999</v>
      </c>
      <c r="AM29" s="19">
        <v>39.651699999999998</v>
      </c>
      <c r="AN29" s="19">
        <v>37.892200000000003</v>
      </c>
      <c r="AO29" s="19">
        <v>41.406300000000002</v>
      </c>
      <c r="AP29" s="19">
        <v>35.514099999999999</v>
      </c>
      <c r="AQ29" s="19">
        <v>35.125599999999999</v>
      </c>
      <c r="AR29" s="19">
        <v>39.701599999999999</v>
      </c>
      <c r="AS29" s="19">
        <v>7.8741000000000003</v>
      </c>
      <c r="AT29" s="19">
        <v>39.86</v>
      </c>
      <c r="AU29" s="19">
        <v>7.423</v>
      </c>
      <c r="AV29" s="19">
        <v>36.502200000000002</v>
      </c>
      <c r="AW29" s="19">
        <v>40.430700000000002</v>
      </c>
      <c r="AX29" s="19">
        <v>39.851399999999998</v>
      </c>
      <c r="AY29" s="19">
        <v>39.108699999999999</v>
      </c>
      <c r="AZ29" s="19">
        <v>41.053199999999997</v>
      </c>
      <c r="BA29" s="19">
        <v>11.0616</v>
      </c>
      <c r="BC29" s="11" t="str">
        <f ca="1">INDIRECT(ADDRESS(1, MATCH(MAX(D29:BA29),D29:BA29,0)+3, 4),TRUE)</f>
        <v>DAG1</v>
      </c>
      <c r="BD29" s="11"/>
      <c r="BE29" s="11" t="str">
        <f ca="1">BC29</f>
        <v>DAG1</v>
      </c>
    </row>
    <row r="30" spans="1:57" x14ac:dyDescent="0.3">
      <c r="A30" s="27"/>
      <c r="B30" s="26" t="s">
        <v>49</v>
      </c>
      <c r="C30" s="23" t="s">
        <v>23</v>
      </c>
      <c r="D30" s="20">
        <v>16.691099999999999</v>
      </c>
      <c r="E30" s="20">
        <v>18.546199999999999</v>
      </c>
      <c r="F30" s="20">
        <v>16.292899999999999</v>
      </c>
      <c r="G30" s="20">
        <v>16.377700000000001</v>
      </c>
      <c r="H30" s="20">
        <v>15.269299999999999</v>
      </c>
      <c r="I30" s="20">
        <v>17.3004</v>
      </c>
      <c r="J30" s="20">
        <v>17.6632</v>
      </c>
      <c r="K30" s="20">
        <v>17.715499999999999</v>
      </c>
      <c r="L30" s="20">
        <v>15.5336</v>
      </c>
      <c r="M30" s="20">
        <v>18.7195</v>
      </c>
      <c r="N30" s="20">
        <v>17.503699999999998</v>
      </c>
      <c r="O30" s="20">
        <v>17.753</v>
      </c>
      <c r="P30" s="20">
        <v>5.1809000000000003</v>
      </c>
      <c r="Q30" s="20">
        <v>4.2706999999999997</v>
      </c>
      <c r="R30" s="20">
        <v>9.1867999999999999</v>
      </c>
      <c r="S30" s="20">
        <v>9.1740999999999993</v>
      </c>
      <c r="T30" s="20">
        <v>9.5714000000000006</v>
      </c>
      <c r="U30" s="20">
        <v>9.3943999999999992</v>
      </c>
      <c r="V30" s="19">
        <v>17.478300000000001</v>
      </c>
      <c r="W30" s="19">
        <v>16.882400000000001</v>
      </c>
      <c r="X30" s="19">
        <v>7.9808000000000003</v>
      </c>
      <c r="Y30" s="19">
        <v>8.4719999999999995</v>
      </c>
      <c r="Z30" s="19">
        <v>17.741599999999998</v>
      </c>
      <c r="AA30" s="19">
        <v>17.8752</v>
      </c>
      <c r="AB30" s="19">
        <v>10.8568</v>
      </c>
      <c r="AC30" s="19">
        <v>11.147500000000001</v>
      </c>
      <c r="AD30" s="19">
        <v>16.945799999999998</v>
      </c>
      <c r="AE30" s="19">
        <v>16.5322</v>
      </c>
      <c r="AF30" s="19">
        <v>11.757999999999999</v>
      </c>
      <c r="AG30" s="19">
        <v>11.5503</v>
      </c>
      <c r="AH30" s="19">
        <v>14.8956</v>
      </c>
      <c r="AI30" s="19">
        <v>15.520200000000001</v>
      </c>
      <c r="AJ30" s="19">
        <v>11.660399999999999</v>
      </c>
      <c r="AK30" s="19">
        <v>11.244999999999999</v>
      </c>
      <c r="AL30" s="19">
        <v>17.678799999999999</v>
      </c>
      <c r="AM30" s="19">
        <v>16.0989</v>
      </c>
      <c r="AN30" s="19">
        <v>11.238</v>
      </c>
      <c r="AO30" s="19">
        <v>11.606199999999999</v>
      </c>
      <c r="AP30" s="19">
        <v>14.825200000000001</v>
      </c>
      <c r="AQ30" s="19">
        <v>15.6503</v>
      </c>
      <c r="AR30" s="19">
        <v>11.0754</v>
      </c>
      <c r="AS30" s="19">
        <v>12.0052</v>
      </c>
      <c r="AT30" s="19">
        <v>16.6874</v>
      </c>
      <c r="AU30" s="19">
        <v>12.8409</v>
      </c>
      <c r="AV30" s="19">
        <v>8.4736999999999991</v>
      </c>
      <c r="AW30" s="19">
        <v>7.0961999999999996</v>
      </c>
      <c r="AX30" s="19">
        <v>18.6859</v>
      </c>
      <c r="AY30" s="19">
        <v>12.606199999999999</v>
      </c>
      <c r="AZ30" s="19">
        <v>15.6364</v>
      </c>
      <c r="BA30" s="19">
        <v>4.0773999999999999</v>
      </c>
      <c r="BC30" s="11" t="str">
        <f ca="1">INDIRECT(ADDRESS(1, MATCH(MAX(D30:BA30),D30:BA30,0)+3, 4),TRUE)</f>
        <v>DAG2DEPW</v>
      </c>
      <c r="BD30" s="11" t="str">
        <f ca="1">BC30</f>
        <v>DAG2DEPW</v>
      </c>
      <c r="BE30" s="11"/>
    </row>
    <row r="31" spans="1:57" x14ac:dyDescent="0.3">
      <c r="A31" s="27"/>
      <c r="B31" s="27"/>
      <c r="C31" s="23" t="s">
        <v>84</v>
      </c>
      <c r="D31" s="20">
        <v>91.526399999999995</v>
      </c>
      <c r="E31" s="20">
        <v>84.607100000000003</v>
      </c>
      <c r="F31" s="20">
        <v>82.582099999999997</v>
      </c>
      <c r="G31" s="20">
        <v>76.759100000000004</v>
      </c>
      <c r="H31" s="20">
        <v>92.264300000000006</v>
      </c>
      <c r="I31" s="20">
        <v>87.625500000000002</v>
      </c>
      <c r="J31" s="20">
        <v>85.307500000000005</v>
      </c>
      <c r="K31" s="20">
        <v>87.537700000000001</v>
      </c>
      <c r="L31" s="20">
        <v>87.402699999999996</v>
      </c>
      <c r="M31" s="20">
        <v>87.476699999999994</v>
      </c>
      <c r="N31" s="20">
        <v>81.776700000000005</v>
      </c>
      <c r="O31" s="20">
        <v>78.620599999999996</v>
      </c>
      <c r="P31" s="20">
        <v>45.656599999999997</v>
      </c>
      <c r="Q31" s="20">
        <v>33.365299999999998</v>
      </c>
      <c r="R31" s="20">
        <v>80.396699999999996</v>
      </c>
      <c r="S31" s="20">
        <v>92.819500000000005</v>
      </c>
      <c r="T31" s="20">
        <v>85.403599999999997</v>
      </c>
      <c r="U31" s="20">
        <v>87.543499999999995</v>
      </c>
      <c r="V31" s="19">
        <v>93.8232</v>
      </c>
      <c r="W31" s="19">
        <v>94.1126</v>
      </c>
      <c r="X31" s="19">
        <v>74.036799999999999</v>
      </c>
      <c r="Y31" s="19">
        <v>77.377399999999994</v>
      </c>
      <c r="Z31" s="19">
        <v>81.307500000000005</v>
      </c>
      <c r="AA31" s="19">
        <v>83.878699999999995</v>
      </c>
      <c r="AB31" s="19">
        <v>92.450599999999994</v>
      </c>
      <c r="AC31" s="19">
        <v>90.446299999999994</v>
      </c>
      <c r="AD31" s="19">
        <v>89.813999999999993</v>
      </c>
      <c r="AE31" s="19">
        <v>90.294300000000007</v>
      </c>
      <c r="AF31" s="19">
        <v>85.4773</v>
      </c>
      <c r="AG31" s="19">
        <v>88.396900000000002</v>
      </c>
      <c r="AH31" s="19">
        <v>79.081800000000001</v>
      </c>
      <c r="AI31" s="19">
        <v>85.836699999999993</v>
      </c>
      <c r="AJ31" s="19">
        <v>92.073099999999997</v>
      </c>
      <c r="AK31" s="19">
        <v>88.685699999999997</v>
      </c>
      <c r="AL31" s="19">
        <v>91.475200000000001</v>
      </c>
      <c r="AM31" s="19">
        <v>88.927700000000002</v>
      </c>
      <c r="AN31" s="19">
        <v>83.769400000000005</v>
      </c>
      <c r="AO31" s="19">
        <v>88.478300000000004</v>
      </c>
      <c r="AP31" s="19">
        <v>87.485200000000006</v>
      </c>
      <c r="AQ31" s="19">
        <v>88.668000000000006</v>
      </c>
      <c r="AR31" s="19">
        <v>94.667400000000001</v>
      </c>
      <c r="AS31" s="19">
        <v>84.921000000000006</v>
      </c>
      <c r="AT31" s="19">
        <v>91.098699999999994</v>
      </c>
      <c r="AU31" s="19">
        <v>93.149199999999993</v>
      </c>
      <c r="AV31" s="19">
        <v>76.411100000000005</v>
      </c>
      <c r="AW31" s="19">
        <v>77.925200000000004</v>
      </c>
      <c r="AX31" s="19">
        <v>93.038799999999995</v>
      </c>
      <c r="AY31" s="19">
        <v>79.016199999999998</v>
      </c>
      <c r="AZ31" s="19">
        <v>91.311700000000002</v>
      </c>
      <c r="BA31" s="19">
        <v>36.396900000000002</v>
      </c>
      <c r="BC31" s="11" t="str">
        <f ca="1">INDIRECT(ADDRESS(1, MATCH(MAX(D31:BA31),D31:BA31,0)+3, 4),TRUE)</f>
        <v>NG</v>
      </c>
      <c r="BD31" s="11"/>
      <c r="BE31" s="11" t="str">
        <f ca="1">BC31</f>
        <v>NG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2" t="s">
        <v>76</v>
      </c>
      <c r="B33" s="26" t="s">
        <v>36</v>
      </c>
      <c r="C33" s="23" t="s">
        <v>23</v>
      </c>
      <c r="D33" s="20">
        <v>7.0728</v>
      </c>
      <c r="E33" s="20">
        <v>8.3501999999999992</v>
      </c>
      <c r="F33" s="20">
        <v>9.2806999999999995</v>
      </c>
      <c r="G33" s="20">
        <v>9.1072000000000006</v>
      </c>
      <c r="H33" s="20">
        <v>7.07</v>
      </c>
      <c r="I33" s="20">
        <v>8.2558000000000007</v>
      </c>
      <c r="J33" s="20">
        <v>8.8452999999999999</v>
      </c>
      <c r="K33" s="20">
        <v>9.0972000000000008</v>
      </c>
      <c r="L33" s="20">
        <v>6.8018999999999998</v>
      </c>
      <c r="M33" s="20">
        <v>8.6785999999999994</v>
      </c>
      <c r="N33" s="20">
        <v>8.9656000000000002</v>
      </c>
      <c r="O33" s="20">
        <v>9.0440000000000005</v>
      </c>
      <c r="P33" s="20">
        <v>1.5316000000000001</v>
      </c>
      <c r="Q33" s="20">
        <v>1.0215000000000001</v>
      </c>
      <c r="R33" s="20">
        <v>3.8639999999999999</v>
      </c>
      <c r="S33" s="20">
        <v>3.9514999999999998</v>
      </c>
      <c r="T33" s="20">
        <v>3.8639999999999999</v>
      </c>
      <c r="U33" s="20">
        <v>4.0952000000000002</v>
      </c>
      <c r="V33" s="19">
        <v>7.0435999999999996</v>
      </c>
      <c r="W33" s="19">
        <v>1.8431999999999999</v>
      </c>
      <c r="X33" s="19">
        <v>3.8965000000000001</v>
      </c>
      <c r="Y33" s="19">
        <v>4.0415999999999999</v>
      </c>
      <c r="Z33" s="19">
        <v>8.8170999999999999</v>
      </c>
      <c r="AA33" s="19">
        <v>7.6524999999999999</v>
      </c>
      <c r="AB33" s="19">
        <v>3.8919999999999999</v>
      </c>
      <c r="AC33" s="19">
        <v>5.7717000000000001</v>
      </c>
      <c r="AD33" s="19">
        <v>6.8166000000000002</v>
      </c>
      <c r="AE33" s="19">
        <v>1.7349000000000001</v>
      </c>
      <c r="AF33" s="19">
        <v>6.4172000000000002</v>
      </c>
      <c r="AG33" s="19">
        <v>6.5019999999999998</v>
      </c>
      <c r="AH33" s="19">
        <v>6.8955000000000002</v>
      </c>
      <c r="AI33" s="19">
        <v>1.2376</v>
      </c>
      <c r="AJ33" s="19">
        <v>3.9518</v>
      </c>
      <c r="AK33" s="19">
        <v>5.891</v>
      </c>
      <c r="AL33" s="19">
        <v>7.0639000000000003</v>
      </c>
      <c r="AM33" s="19">
        <v>1.8682000000000001</v>
      </c>
      <c r="AN33" s="19">
        <v>6.3365999999999998</v>
      </c>
      <c r="AO33" s="19">
        <v>6.4436</v>
      </c>
      <c r="AP33" s="19">
        <v>7.0983000000000001</v>
      </c>
      <c r="AQ33" s="19">
        <v>1.1903999999999999</v>
      </c>
      <c r="AR33" s="19">
        <v>4.4377000000000004</v>
      </c>
      <c r="AS33" s="19">
        <v>3.6720000000000002</v>
      </c>
      <c r="AT33" s="19">
        <v>6.0606999999999998</v>
      </c>
      <c r="AU33" s="19">
        <v>5.1459999999999999</v>
      </c>
      <c r="AV33" s="19">
        <v>3.7881</v>
      </c>
      <c r="AW33" s="19">
        <v>3.6743999999999999</v>
      </c>
      <c r="AX33" s="19">
        <v>8.4167000000000005</v>
      </c>
      <c r="AY33" s="19">
        <v>3.6036000000000001</v>
      </c>
      <c r="AZ33" s="19">
        <v>4.4936999999999996</v>
      </c>
      <c r="BA33" s="19">
        <v>2.2414000000000001</v>
      </c>
      <c r="BC33" s="11" t="str">
        <f ca="1">INDIRECT(ADDRESS(1, MATCH(MAX(D33:BA33),D33:BA33,0)+3, 4),TRUE)</f>
        <v>MIOAREPW</v>
      </c>
      <c r="BD33" s="11" t="str">
        <f t="shared" ref="BD33" ca="1" si="11">BC33</f>
        <v>MIOAREPW</v>
      </c>
      <c r="BE33" s="11"/>
    </row>
    <row r="34" spans="1:57" x14ac:dyDescent="0.3">
      <c r="A34" s="27"/>
      <c r="B34" s="27"/>
      <c r="C34" s="23" t="s">
        <v>84</v>
      </c>
      <c r="D34" s="20">
        <v>36.192100000000003</v>
      </c>
      <c r="E34" s="20">
        <v>34.446599999999997</v>
      </c>
      <c r="F34" s="20">
        <v>35.1477</v>
      </c>
      <c r="G34" s="20">
        <v>34.965000000000003</v>
      </c>
      <c r="H34" s="20">
        <v>37.812600000000003</v>
      </c>
      <c r="I34" s="20">
        <v>37.100999999999999</v>
      </c>
      <c r="J34" s="20">
        <v>36.303600000000003</v>
      </c>
      <c r="K34" s="20">
        <v>36.1571</v>
      </c>
      <c r="L34" s="20">
        <v>33.7134</v>
      </c>
      <c r="M34" s="20">
        <v>35.329799999999999</v>
      </c>
      <c r="N34" s="20">
        <v>34.949800000000003</v>
      </c>
      <c r="O34" s="20">
        <v>32.582799999999999</v>
      </c>
      <c r="P34" s="20">
        <v>15</v>
      </c>
      <c r="Q34" s="20">
        <v>12.992900000000001</v>
      </c>
      <c r="R34" s="20">
        <v>35.315199999999997</v>
      </c>
      <c r="S34" s="20">
        <v>34.423699999999997</v>
      </c>
      <c r="T34" s="20">
        <v>33.094700000000003</v>
      </c>
      <c r="U34" s="20">
        <v>35.006900000000002</v>
      </c>
      <c r="V34" s="19">
        <v>35.194400000000002</v>
      </c>
      <c r="W34" s="19">
        <v>35.852600000000002</v>
      </c>
      <c r="X34" s="19">
        <v>35.260100000000001</v>
      </c>
      <c r="Y34" s="19">
        <v>35.769100000000002</v>
      </c>
      <c r="Z34" s="19">
        <v>35.2789</v>
      </c>
      <c r="AA34" s="19">
        <v>34.904699999999998</v>
      </c>
      <c r="AB34" s="19">
        <v>37.968600000000002</v>
      </c>
      <c r="AC34" s="19">
        <v>35.992100000000001</v>
      </c>
      <c r="AD34" s="19">
        <v>40.159799999999997</v>
      </c>
      <c r="AE34" s="19">
        <v>35.400199999999998</v>
      </c>
      <c r="AF34" s="19">
        <v>32.5124</v>
      </c>
      <c r="AG34" s="19">
        <v>35.548099999999998</v>
      </c>
      <c r="AH34" s="19">
        <v>35.071399999999997</v>
      </c>
      <c r="AI34" s="19">
        <v>34.292999999999999</v>
      </c>
      <c r="AJ34" s="19">
        <v>37.570900000000002</v>
      </c>
      <c r="AK34" s="19">
        <v>36.357799999999997</v>
      </c>
      <c r="AL34" s="19">
        <v>37.753799999999998</v>
      </c>
      <c r="AM34" s="19">
        <v>36.302799999999998</v>
      </c>
      <c r="AN34" s="19">
        <v>33.7654</v>
      </c>
      <c r="AO34" s="19">
        <v>33.8217</v>
      </c>
      <c r="AP34" s="19">
        <v>32.962200000000003</v>
      </c>
      <c r="AQ34" s="19">
        <v>35.069800000000001</v>
      </c>
      <c r="AR34" s="19">
        <v>37.420099999999998</v>
      </c>
      <c r="AS34" s="19">
        <v>7.4779</v>
      </c>
      <c r="AT34" s="19">
        <v>37.932600000000001</v>
      </c>
      <c r="AU34" s="19">
        <v>7.0122</v>
      </c>
      <c r="AV34" s="19">
        <v>33.985799999999998</v>
      </c>
      <c r="AW34" s="19">
        <v>36.312899999999999</v>
      </c>
      <c r="AX34" s="19">
        <v>36.848300000000002</v>
      </c>
      <c r="AY34" s="19">
        <v>33.109299999999998</v>
      </c>
      <c r="AZ34" s="19">
        <v>34.277700000000003</v>
      </c>
      <c r="BA34" s="19">
        <v>9.3206000000000007</v>
      </c>
      <c r="BC34" s="11" t="str">
        <f ca="1">INDIRECT(ADDRESS(1, MATCH(MAX(D34:BA34),D34:BA34,0)+3, 4),TRUE)</f>
        <v>DAG1PW</v>
      </c>
      <c r="BD34" s="11"/>
      <c r="BE34" s="11" t="str">
        <f t="shared" ref="BE34" ca="1" si="12">BC34</f>
        <v>DAG1PW</v>
      </c>
    </row>
    <row r="35" spans="1:57" x14ac:dyDescent="0.3">
      <c r="A35" s="27"/>
      <c r="B35" s="26" t="s">
        <v>49</v>
      </c>
      <c r="C35" s="23" t="s">
        <v>23</v>
      </c>
      <c r="D35" s="20">
        <v>15.408899999999999</v>
      </c>
      <c r="E35" s="20">
        <v>16.158100000000001</v>
      </c>
      <c r="F35" s="20">
        <v>20.0472</v>
      </c>
      <c r="G35" s="20">
        <v>19.5776</v>
      </c>
      <c r="H35" s="20">
        <v>16.242999999999999</v>
      </c>
      <c r="I35" s="20">
        <v>16.096900000000002</v>
      </c>
      <c r="J35" s="20">
        <v>15.9847</v>
      </c>
      <c r="K35" s="20">
        <v>15.4086</v>
      </c>
      <c r="L35" s="20">
        <v>15.3727</v>
      </c>
      <c r="M35" s="20">
        <v>14.7226</v>
      </c>
      <c r="N35" s="20">
        <v>20.0868</v>
      </c>
      <c r="O35" s="20">
        <v>20.550999999999998</v>
      </c>
      <c r="P35" s="20">
        <v>3.2050000000000001</v>
      </c>
      <c r="Q35" s="20">
        <v>3.9236</v>
      </c>
      <c r="R35" s="20">
        <v>5.9424000000000001</v>
      </c>
      <c r="S35" s="20">
        <v>6.4353999999999996</v>
      </c>
      <c r="T35" s="20">
        <v>5.9532999999999996</v>
      </c>
      <c r="U35" s="20">
        <v>6.6196000000000002</v>
      </c>
      <c r="V35" s="19">
        <v>15.6706</v>
      </c>
      <c r="W35" s="19">
        <v>15.7121</v>
      </c>
      <c r="X35" s="19">
        <v>6.5762</v>
      </c>
      <c r="Y35" s="19">
        <v>6.5111999999999997</v>
      </c>
      <c r="Z35" s="19">
        <v>17.3904</v>
      </c>
      <c r="AA35" s="19">
        <v>17.695599999999999</v>
      </c>
      <c r="AB35" s="19">
        <v>7.9969999999999999</v>
      </c>
      <c r="AC35" s="19">
        <v>7.8742999999999999</v>
      </c>
      <c r="AD35" s="19">
        <v>16.033799999999999</v>
      </c>
      <c r="AE35" s="19">
        <v>19.434899999999999</v>
      </c>
      <c r="AF35" s="19">
        <v>13.919</v>
      </c>
      <c r="AG35" s="19">
        <v>13.8286</v>
      </c>
      <c r="AH35" s="19">
        <v>15.0364</v>
      </c>
      <c r="AI35" s="19">
        <v>15.0924</v>
      </c>
      <c r="AJ35" s="19">
        <v>8.1342999999999996</v>
      </c>
      <c r="AK35" s="19">
        <v>8.4682999999999993</v>
      </c>
      <c r="AL35" s="19">
        <v>15.641999999999999</v>
      </c>
      <c r="AM35" s="19">
        <v>17.823899999999998</v>
      </c>
      <c r="AN35" s="19">
        <v>13.7438</v>
      </c>
      <c r="AO35" s="19">
        <v>14.0326</v>
      </c>
      <c r="AP35" s="19">
        <v>16.247900000000001</v>
      </c>
      <c r="AQ35" s="19">
        <v>15.959099999999999</v>
      </c>
      <c r="AR35" s="19">
        <v>6.9771000000000001</v>
      </c>
      <c r="AS35" s="19">
        <v>6.9663000000000004</v>
      </c>
      <c r="AT35" s="19">
        <v>14.3291</v>
      </c>
      <c r="AU35" s="19">
        <v>13.7247</v>
      </c>
      <c r="AV35" s="19">
        <v>7.6490999999999998</v>
      </c>
      <c r="AW35" s="19">
        <v>7.8639000000000001</v>
      </c>
      <c r="AX35" s="19">
        <v>16.861799999999999</v>
      </c>
      <c r="AY35" s="19">
        <v>12.5665</v>
      </c>
      <c r="AZ35" s="19">
        <v>9.7982999999999993</v>
      </c>
      <c r="BA35" s="19">
        <v>3.5951</v>
      </c>
      <c r="BC35" s="11" t="str">
        <f ca="1">INDIRECT(ADDRESS(1, MATCH(MAX(D35:BA35),D35:BA35,0)+3, 4),TRUE)</f>
        <v>DAG2RDEPW</v>
      </c>
      <c r="BD35" s="11" t="str">
        <f t="shared" ref="BD35" ca="1" si="13">BC35</f>
        <v>DAG2RDEPW</v>
      </c>
      <c r="BE35" s="11"/>
    </row>
    <row r="36" spans="1:57" x14ac:dyDescent="0.3">
      <c r="A36" s="27"/>
      <c r="B36" s="27"/>
      <c r="C36" s="23" t="s">
        <v>84</v>
      </c>
      <c r="D36" s="20">
        <v>79.434899999999999</v>
      </c>
      <c r="E36" s="20">
        <v>83.048000000000002</v>
      </c>
      <c r="F36" s="20">
        <v>82.060199999999995</v>
      </c>
      <c r="G36" s="20">
        <v>80.964200000000005</v>
      </c>
      <c r="H36" s="20">
        <v>83.068600000000004</v>
      </c>
      <c r="I36" s="20">
        <v>86.360100000000003</v>
      </c>
      <c r="J36" s="20">
        <v>69.807900000000004</v>
      </c>
      <c r="K36" s="20">
        <v>67.164500000000004</v>
      </c>
      <c r="L36" s="20">
        <v>76.249700000000004</v>
      </c>
      <c r="M36" s="20">
        <v>81.531300000000002</v>
      </c>
      <c r="N36" s="20">
        <v>75.437100000000001</v>
      </c>
      <c r="O36" s="20">
        <v>73.931200000000004</v>
      </c>
      <c r="P36" s="20">
        <v>34.099299999999999</v>
      </c>
      <c r="Q36" s="20">
        <v>36.972299999999997</v>
      </c>
      <c r="R36" s="20">
        <v>77.695999999999998</v>
      </c>
      <c r="S36" s="20">
        <v>81.547499999999999</v>
      </c>
      <c r="T36" s="20">
        <v>79.635300000000001</v>
      </c>
      <c r="U36" s="20">
        <v>79.575699999999998</v>
      </c>
      <c r="V36" s="19">
        <v>81.726299999999995</v>
      </c>
      <c r="W36" s="19">
        <v>82.722999999999999</v>
      </c>
      <c r="X36" s="19">
        <v>74.359200000000001</v>
      </c>
      <c r="Y36" s="19">
        <v>77.051400000000001</v>
      </c>
      <c r="Z36" s="19">
        <v>76.831100000000006</v>
      </c>
      <c r="AA36" s="19">
        <v>80.899299999999997</v>
      </c>
      <c r="AB36" s="19">
        <v>81.253900000000002</v>
      </c>
      <c r="AC36" s="19">
        <v>81.167100000000005</v>
      </c>
      <c r="AD36" s="19">
        <v>84.031000000000006</v>
      </c>
      <c r="AE36" s="19">
        <v>81.430700000000002</v>
      </c>
      <c r="AF36" s="19">
        <v>70.084199999999996</v>
      </c>
      <c r="AG36" s="19">
        <v>67.531000000000006</v>
      </c>
      <c r="AH36" s="19">
        <v>71.877300000000005</v>
      </c>
      <c r="AI36" s="19">
        <v>68.217200000000005</v>
      </c>
      <c r="AJ36" s="19">
        <v>83.848299999999995</v>
      </c>
      <c r="AK36" s="19">
        <v>83.469200000000001</v>
      </c>
      <c r="AL36" s="19">
        <v>81.853300000000004</v>
      </c>
      <c r="AM36" s="19">
        <v>82.813900000000004</v>
      </c>
      <c r="AN36" s="19">
        <v>68.630600000000001</v>
      </c>
      <c r="AO36" s="19">
        <v>66.451499999999996</v>
      </c>
      <c r="AP36" s="19">
        <v>70.633200000000002</v>
      </c>
      <c r="AQ36" s="19">
        <v>71.180099999999996</v>
      </c>
      <c r="AR36" s="19">
        <v>81.531300000000002</v>
      </c>
      <c r="AS36" s="19">
        <v>76.076300000000003</v>
      </c>
      <c r="AT36" s="19">
        <v>80.111999999999995</v>
      </c>
      <c r="AU36" s="19">
        <v>78.254000000000005</v>
      </c>
      <c r="AV36" s="19">
        <v>78.110100000000003</v>
      </c>
      <c r="AW36" s="19">
        <v>77.333299999999994</v>
      </c>
      <c r="AX36" s="19">
        <v>83.400099999999995</v>
      </c>
      <c r="AY36" s="19">
        <v>80.559700000000007</v>
      </c>
      <c r="AZ36" s="19">
        <v>84.730800000000002</v>
      </c>
      <c r="BA36" s="19">
        <v>26.446999999999999</v>
      </c>
      <c r="BC36" s="11" t="str">
        <f ca="1">INDIRECT(ADDRESS(1, MATCH(MAX(D36:BA36),D36:BA36,0)+3, 4),TRUE)</f>
        <v>DAG1DEPW</v>
      </c>
      <c r="BD36" s="11"/>
      <c r="BE36" s="11" t="str">
        <f t="shared" ref="BE36" ca="1" si="14">BC36</f>
        <v>DAG1DEPW</v>
      </c>
    </row>
    <row r="37" spans="1:57" x14ac:dyDescent="0.3">
      <c r="A37" s="33" t="s">
        <v>59</v>
      </c>
      <c r="B37" s="27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4" t="s">
        <v>75</v>
      </c>
      <c r="B38" s="26" t="s">
        <v>36</v>
      </c>
      <c r="C38" s="23" t="s">
        <v>23</v>
      </c>
      <c r="D38" s="20">
        <v>12.902900000000001</v>
      </c>
      <c r="E38" s="20">
        <v>15.6966</v>
      </c>
      <c r="F38" s="20">
        <v>15.495100000000001</v>
      </c>
      <c r="G38" s="20">
        <v>16.120100000000001</v>
      </c>
      <c r="H38" s="20">
        <v>13.825699999999999</v>
      </c>
      <c r="I38" s="20">
        <v>15.405799999999999</v>
      </c>
      <c r="J38" s="20">
        <v>15.856299999999999</v>
      </c>
      <c r="K38" s="20">
        <v>16.069400000000002</v>
      </c>
      <c r="L38" s="20">
        <v>14.6518</v>
      </c>
      <c r="M38" s="20">
        <v>15.91</v>
      </c>
      <c r="N38" s="20">
        <v>15.7681</v>
      </c>
      <c r="O38" s="20">
        <v>15.506399999999999</v>
      </c>
      <c r="P38" s="20">
        <v>3.4912000000000001</v>
      </c>
      <c r="Q38" s="20">
        <v>3.4302999999999999</v>
      </c>
      <c r="R38" s="20">
        <v>7.5343</v>
      </c>
      <c r="S38" s="20">
        <v>8.6430000000000007</v>
      </c>
      <c r="T38" s="20">
        <v>7.6204000000000001</v>
      </c>
      <c r="U38" s="20">
        <v>8.5195000000000007</v>
      </c>
      <c r="V38" s="19">
        <v>13.171099999999999</v>
      </c>
      <c r="W38" s="19">
        <v>1.821</v>
      </c>
      <c r="X38" s="19">
        <v>7.7112999999999996</v>
      </c>
      <c r="Y38" s="19">
        <v>7.8598999999999997</v>
      </c>
      <c r="Z38" s="19">
        <v>15.115399999999999</v>
      </c>
      <c r="AA38" s="19">
        <v>10.472</v>
      </c>
      <c r="AB38" s="19">
        <v>9.9730000000000008</v>
      </c>
      <c r="AC38" s="19">
        <v>9.4631000000000007</v>
      </c>
      <c r="AD38" s="19">
        <v>12.7988</v>
      </c>
      <c r="AE38" s="19">
        <v>1.764</v>
      </c>
      <c r="AF38" s="19">
        <v>10.794700000000001</v>
      </c>
      <c r="AG38" s="19">
        <v>10.0289</v>
      </c>
      <c r="AH38" s="19">
        <v>13.575900000000001</v>
      </c>
      <c r="AI38" s="19">
        <v>1.2862</v>
      </c>
      <c r="AJ38" s="19">
        <v>9.9057999999999993</v>
      </c>
      <c r="AK38" s="19">
        <v>9.0734999999999992</v>
      </c>
      <c r="AL38" s="19">
        <v>12.6523</v>
      </c>
      <c r="AM38" s="19">
        <v>1.6099000000000001</v>
      </c>
      <c r="AN38" s="19">
        <v>10.3446</v>
      </c>
      <c r="AO38" s="19">
        <v>10.474600000000001</v>
      </c>
      <c r="AP38" s="19">
        <v>13.5183</v>
      </c>
      <c r="AQ38" s="19">
        <v>1.2793000000000001</v>
      </c>
      <c r="AR38" s="19">
        <v>8.7113999999999994</v>
      </c>
      <c r="AS38" s="19">
        <v>7.8707000000000003</v>
      </c>
      <c r="AT38" s="19">
        <v>12.0914</v>
      </c>
      <c r="AU38" s="19">
        <v>10.704599999999999</v>
      </c>
      <c r="AV38" s="19">
        <v>8.3149999999999995</v>
      </c>
      <c r="AW38" s="19">
        <v>8.5292999999999992</v>
      </c>
      <c r="AX38" s="19">
        <v>16.136800000000001</v>
      </c>
      <c r="AY38" s="19">
        <v>9.3193000000000001</v>
      </c>
      <c r="AZ38" s="19">
        <v>12.652699999999999</v>
      </c>
      <c r="BA38" s="19">
        <v>3.8900999999999999</v>
      </c>
      <c r="BC38" s="11" t="str">
        <f ca="1">INDIRECT(ADDRESS(1, MATCH(MAX(D38:BA38),D38:BA38,0)+3, 4),TRUE)</f>
        <v>NGRPW</v>
      </c>
      <c r="BD38" s="11" t="str">
        <f ca="1">BC38</f>
        <v>NGRPW</v>
      </c>
      <c r="BE38" s="11"/>
    </row>
    <row r="39" spans="1:57" x14ac:dyDescent="0.3">
      <c r="A39" s="27"/>
      <c r="B39" s="27"/>
      <c r="C39" s="23" t="s">
        <v>84</v>
      </c>
      <c r="D39" s="20">
        <v>58.228200000000001</v>
      </c>
      <c r="E39" s="20">
        <v>57.832999999999998</v>
      </c>
      <c r="F39" s="20">
        <v>61.173299999999998</v>
      </c>
      <c r="G39" s="20">
        <v>63.0779</v>
      </c>
      <c r="H39" s="20">
        <v>59.018900000000002</v>
      </c>
      <c r="I39" s="20">
        <v>57.317900000000002</v>
      </c>
      <c r="J39" s="20">
        <v>59.079500000000003</v>
      </c>
      <c r="K39" s="20">
        <v>59.208399999999997</v>
      </c>
      <c r="L39" s="20">
        <v>58.123800000000003</v>
      </c>
      <c r="M39" s="20">
        <v>58.9375</v>
      </c>
      <c r="N39" s="20">
        <v>59.569099999999999</v>
      </c>
      <c r="O39" s="20">
        <v>59.512599999999999</v>
      </c>
      <c r="P39" s="20">
        <v>27.831499999999998</v>
      </c>
      <c r="Q39" s="20">
        <v>25.212399999999999</v>
      </c>
      <c r="R39" s="20">
        <v>57.296100000000003</v>
      </c>
      <c r="S39" s="20">
        <v>58.060099999999998</v>
      </c>
      <c r="T39" s="20">
        <v>56.598700000000001</v>
      </c>
      <c r="U39" s="20">
        <v>56.7502</v>
      </c>
      <c r="V39" s="19">
        <v>58.159399999999998</v>
      </c>
      <c r="W39" s="19">
        <v>58.2029</v>
      </c>
      <c r="X39" s="19">
        <v>59.0214</v>
      </c>
      <c r="Y39" s="19">
        <v>56.731699999999996</v>
      </c>
      <c r="Z39" s="19">
        <v>60.958599999999997</v>
      </c>
      <c r="AA39" s="19">
        <v>59.876199999999997</v>
      </c>
      <c r="AB39" s="19">
        <v>61.088200000000001</v>
      </c>
      <c r="AC39" s="19">
        <v>59.198999999999998</v>
      </c>
      <c r="AD39" s="19">
        <v>62.719499999999996</v>
      </c>
      <c r="AE39" s="19">
        <v>61.691099999999999</v>
      </c>
      <c r="AF39" s="19">
        <v>56.800600000000003</v>
      </c>
      <c r="AG39" s="19">
        <v>58.436399999999999</v>
      </c>
      <c r="AH39" s="19">
        <v>57.550800000000002</v>
      </c>
      <c r="AI39" s="19">
        <v>58.6404</v>
      </c>
      <c r="AJ39" s="19">
        <v>62.390300000000003</v>
      </c>
      <c r="AK39" s="19">
        <v>59.198500000000003</v>
      </c>
      <c r="AL39" s="19">
        <v>61.135899999999999</v>
      </c>
      <c r="AM39" s="19">
        <v>60.348199999999999</v>
      </c>
      <c r="AN39" s="19">
        <v>57.985100000000003</v>
      </c>
      <c r="AO39" s="19">
        <v>56.955599999999997</v>
      </c>
      <c r="AP39" s="19">
        <v>55.765999999999998</v>
      </c>
      <c r="AQ39" s="19">
        <v>57.5869</v>
      </c>
      <c r="AR39" s="19">
        <v>59.552399999999999</v>
      </c>
      <c r="AS39" s="19">
        <v>14.188800000000001</v>
      </c>
      <c r="AT39" s="19">
        <v>54.680599999999998</v>
      </c>
      <c r="AU39" s="19">
        <v>12.1214</v>
      </c>
      <c r="AV39" s="19">
        <v>55.414999999999999</v>
      </c>
      <c r="AW39" s="19">
        <v>57.855200000000004</v>
      </c>
      <c r="AX39" s="19">
        <v>60.584299999999999</v>
      </c>
      <c r="AY39" s="19">
        <v>59.130899999999997</v>
      </c>
      <c r="AZ39" s="19">
        <v>62.327100000000002</v>
      </c>
      <c r="BA39" s="19">
        <v>25.894500000000001</v>
      </c>
      <c r="BC39" s="11" t="str">
        <f ca="1">INDIRECT(ADDRESS(1, MATCH(MAX(D39:BA39),D39:BA39,0)+3, 4),TRUE)</f>
        <v>MIOARDEPW</v>
      </c>
      <c r="BD39" s="11"/>
      <c r="BE39" s="11" t="str">
        <f ca="1">BC39</f>
        <v>MIOARDEPW</v>
      </c>
    </row>
    <row r="40" spans="1:57" x14ac:dyDescent="0.3">
      <c r="A40" s="27"/>
      <c r="B40" s="26" t="s">
        <v>49</v>
      </c>
      <c r="C40" s="23" t="s">
        <v>23</v>
      </c>
      <c r="D40" s="20">
        <v>30.061</v>
      </c>
      <c r="E40" s="20">
        <v>28.638200000000001</v>
      </c>
      <c r="F40" s="20">
        <v>31.344000000000001</v>
      </c>
      <c r="G40" s="20">
        <v>31.627600000000001</v>
      </c>
      <c r="H40" s="20">
        <v>28.518000000000001</v>
      </c>
      <c r="I40" s="20">
        <v>27.701899999999998</v>
      </c>
      <c r="J40" s="20">
        <v>33.509300000000003</v>
      </c>
      <c r="K40" s="20">
        <v>33.639400000000002</v>
      </c>
      <c r="L40" s="20">
        <v>27.554600000000001</v>
      </c>
      <c r="M40" s="20">
        <v>29.820900000000002</v>
      </c>
      <c r="N40" s="20">
        <v>33.380200000000002</v>
      </c>
      <c r="O40" s="20">
        <v>33.1021</v>
      </c>
      <c r="P40" s="20">
        <v>9.1967999999999996</v>
      </c>
      <c r="Q40" s="20">
        <v>8.0318000000000005</v>
      </c>
      <c r="R40" s="20">
        <v>14.9649</v>
      </c>
      <c r="S40" s="20">
        <v>15.0083</v>
      </c>
      <c r="T40" s="20">
        <v>15.304399999999999</v>
      </c>
      <c r="U40" s="20">
        <v>15.1022</v>
      </c>
      <c r="V40" s="19">
        <v>27.9726</v>
      </c>
      <c r="W40" s="19">
        <v>28.323499999999999</v>
      </c>
      <c r="X40" s="19">
        <v>15.809900000000001</v>
      </c>
      <c r="Y40" s="19">
        <v>15.7033</v>
      </c>
      <c r="Z40" s="19">
        <v>33.489699999999999</v>
      </c>
      <c r="AA40" s="19">
        <v>33.708300000000001</v>
      </c>
      <c r="AB40" s="19">
        <v>17.4437</v>
      </c>
      <c r="AC40" s="19">
        <v>17.281099999999999</v>
      </c>
      <c r="AD40" s="19">
        <v>29.002800000000001</v>
      </c>
      <c r="AE40" s="19">
        <v>27.069700000000001</v>
      </c>
      <c r="AF40" s="19">
        <v>21.542100000000001</v>
      </c>
      <c r="AG40" s="19">
        <v>21.588999999999999</v>
      </c>
      <c r="AH40" s="19">
        <v>27.7744</v>
      </c>
      <c r="AI40" s="19">
        <v>24.488399999999999</v>
      </c>
      <c r="AJ40" s="19">
        <v>17.588100000000001</v>
      </c>
      <c r="AK40" s="19">
        <v>17.819199999999999</v>
      </c>
      <c r="AL40" s="19">
        <v>29.0732</v>
      </c>
      <c r="AM40" s="19">
        <v>28.496500000000001</v>
      </c>
      <c r="AN40" s="19">
        <v>21.334299999999999</v>
      </c>
      <c r="AO40" s="19">
        <v>21.511299999999999</v>
      </c>
      <c r="AP40" s="19">
        <v>28.836300000000001</v>
      </c>
      <c r="AQ40" s="19">
        <v>24.556999999999999</v>
      </c>
      <c r="AR40" s="19">
        <v>14.809699999999999</v>
      </c>
      <c r="AS40" s="19">
        <v>14.4575</v>
      </c>
      <c r="AT40" s="19">
        <v>28.5718</v>
      </c>
      <c r="AU40" s="19">
        <v>23.775099999999998</v>
      </c>
      <c r="AV40" s="19">
        <v>15.966900000000001</v>
      </c>
      <c r="AW40" s="19">
        <v>16.8612</v>
      </c>
      <c r="AX40" s="19">
        <v>32.630000000000003</v>
      </c>
      <c r="AY40" s="19">
        <v>26.792000000000002</v>
      </c>
      <c r="AZ40" s="19">
        <v>25.161100000000001</v>
      </c>
      <c r="BA40" s="19">
        <v>6.3146000000000004</v>
      </c>
      <c r="BC40" s="11" t="str">
        <f ca="1">INDIRECT(ADDRESS(1, MATCH(MAX(D40:BA40),D40:BA40,0)+3, 4),TRUE)</f>
        <v>MIOARDPW</v>
      </c>
      <c r="BD40" s="11" t="str">
        <f ca="1">BC40</f>
        <v>MIOARDPW</v>
      </c>
      <c r="BE40" s="11"/>
    </row>
    <row r="41" spans="1:57" x14ac:dyDescent="0.3">
      <c r="A41" s="27"/>
      <c r="B41" s="27"/>
      <c r="C41" s="23" t="s">
        <v>84</v>
      </c>
      <c r="D41" s="20">
        <v>130.5384</v>
      </c>
      <c r="E41" s="20">
        <v>131.65819999999999</v>
      </c>
      <c r="F41" s="20">
        <v>128.11170000000001</v>
      </c>
      <c r="G41" s="20">
        <v>127.43810000000001</v>
      </c>
      <c r="H41" s="20">
        <v>128.0667</v>
      </c>
      <c r="I41" s="20">
        <v>133.91499999999999</v>
      </c>
      <c r="J41" s="20">
        <v>126.5074</v>
      </c>
      <c r="K41" s="20">
        <v>124.5318</v>
      </c>
      <c r="L41" s="20">
        <v>131.0351</v>
      </c>
      <c r="M41" s="20">
        <v>135.3107</v>
      </c>
      <c r="N41" s="20">
        <v>124.54900000000001</v>
      </c>
      <c r="O41" s="20">
        <v>129.7818</v>
      </c>
      <c r="P41" s="20">
        <v>62.047499999999999</v>
      </c>
      <c r="Q41" s="20">
        <v>67.38</v>
      </c>
      <c r="R41" s="20">
        <v>132.5753</v>
      </c>
      <c r="S41" s="20">
        <v>131.70699999999999</v>
      </c>
      <c r="T41" s="20">
        <v>130.16669999999999</v>
      </c>
      <c r="U41" s="20">
        <v>130.65770000000001</v>
      </c>
      <c r="V41" s="19">
        <v>130.38159999999999</v>
      </c>
      <c r="W41" s="19">
        <v>129.1447</v>
      </c>
      <c r="X41" s="19">
        <v>124.8994</v>
      </c>
      <c r="Y41" s="19">
        <v>124.8922</v>
      </c>
      <c r="Z41" s="19">
        <v>123.0341</v>
      </c>
      <c r="AA41" s="19">
        <v>122.0176</v>
      </c>
      <c r="AB41" s="19">
        <v>134.64959999999999</v>
      </c>
      <c r="AC41" s="19">
        <v>132.5787</v>
      </c>
      <c r="AD41" s="19">
        <v>137.70099999999999</v>
      </c>
      <c r="AE41" s="19">
        <v>135.1986</v>
      </c>
      <c r="AF41" s="19">
        <v>124.79130000000001</v>
      </c>
      <c r="AG41" s="19">
        <v>121.5211</v>
      </c>
      <c r="AH41" s="19">
        <v>130.77459999999999</v>
      </c>
      <c r="AI41" s="19">
        <v>127.00830000000001</v>
      </c>
      <c r="AJ41" s="19">
        <v>131.47730000000001</v>
      </c>
      <c r="AK41" s="19">
        <v>135.1841</v>
      </c>
      <c r="AL41" s="19">
        <v>136.1628</v>
      </c>
      <c r="AM41" s="19">
        <v>136.32730000000001</v>
      </c>
      <c r="AN41" s="19">
        <v>131.2208</v>
      </c>
      <c r="AO41" s="19">
        <v>126.0732</v>
      </c>
      <c r="AP41" s="19">
        <v>127.5898</v>
      </c>
      <c r="AQ41" s="19">
        <v>125.60380000000001</v>
      </c>
      <c r="AR41" s="19">
        <v>133.02670000000001</v>
      </c>
      <c r="AS41" s="19">
        <v>129.25659999999999</v>
      </c>
      <c r="AT41" s="19">
        <v>133.24029999999999</v>
      </c>
      <c r="AU41" s="19">
        <v>129.05779999999999</v>
      </c>
      <c r="AV41" s="19">
        <v>123.3352</v>
      </c>
      <c r="AW41" s="19">
        <v>139.64709999999999</v>
      </c>
      <c r="AX41" s="19">
        <v>134.19970000000001</v>
      </c>
      <c r="AY41" s="19">
        <v>131.5016</v>
      </c>
      <c r="AZ41" s="19">
        <v>139.15989999999999</v>
      </c>
      <c r="BA41" s="19">
        <v>55.0563</v>
      </c>
      <c r="BC41" s="11" t="str">
        <f ca="1">INDIRECT(ADDRESS(1, MATCH(MAX(D41:BA41),D41:BA41,0)+3, 4),TRUE)</f>
        <v>NGRD</v>
      </c>
      <c r="BD41" s="11"/>
      <c r="BE41" s="11" t="str">
        <f ca="1">BC41</f>
        <v>NGRD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2" t="s">
        <v>76</v>
      </c>
      <c r="B43" s="26" t="s">
        <v>36</v>
      </c>
      <c r="C43" s="23" t="s">
        <v>23</v>
      </c>
      <c r="D43" s="20">
        <v>11.9499</v>
      </c>
      <c r="E43" s="20">
        <v>12.4941</v>
      </c>
      <c r="F43" s="20">
        <v>14.9962</v>
      </c>
      <c r="G43" s="20">
        <v>12.2247</v>
      </c>
      <c r="H43" s="20">
        <v>11.603300000000001</v>
      </c>
      <c r="I43" s="20">
        <v>14.6502</v>
      </c>
      <c r="J43" s="20">
        <v>14.614100000000001</v>
      </c>
      <c r="K43" s="20">
        <v>14.134499999999999</v>
      </c>
      <c r="L43" s="20">
        <v>11.4909</v>
      </c>
      <c r="M43" s="20">
        <v>14.3843</v>
      </c>
      <c r="N43" s="20">
        <v>15.298999999999999</v>
      </c>
      <c r="O43" s="20">
        <v>14.5938</v>
      </c>
      <c r="P43" s="20">
        <v>3.7315999999999998</v>
      </c>
      <c r="Q43" s="20">
        <v>3.2677999999999998</v>
      </c>
      <c r="R43" s="20">
        <v>6.6574</v>
      </c>
      <c r="S43" s="20">
        <v>6.8379000000000003</v>
      </c>
      <c r="T43" s="20">
        <v>6.3449</v>
      </c>
      <c r="U43" s="20">
        <v>6.7651000000000003</v>
      </c>
      <c r="V43" s="19">
        <v>11.8727</v>
      </c>
      <c r="W43" s="19">
        <v>1.5653999999999999</v>
      </c>
      <c r="X43" s="19">
        <v>6.7218</v>
      </c>
      <c r="Y43" s="19">
        <v>6.8356000000000003</v>
      </c>
      <c r="Z43" s="19">
        <v>14.0029</v>
      </c>
      <c r="AA43" s="19">
        <v>9.1437000000000008</v>
      </c>
      <c r="AB43" s="19">
        <v>6.8369</v>
      </c>
      <c r="AC43" s="19">
        <v>9.2702000000000009</v>
      </c>
      <c r="AD43" s="19">
        <v>11.143000000000001</v>
      </c>
      <c r="AE43" s="19">
        <v>1.7738</v>
      </c>
      <c r="AF43" s="19">
        <v>10.236000000000001</v>
      </c>
      <c r="AG43" s="19">
        <v>10.3749</v>
      </c>
      <c r="AH43" s="19">
        <v>11.6868</v>
      </c>
      <c r="AI43" s="19">
        <v>1.2376</v>
      </c>
      <c r="AJ43" s="19">
        <v>6.7022000000000004</v>
      </c>
      <c r="AK43" s="19">
        <v>9.6068999999999996</v>
      </c>
      <c r="AL43" s="19">
        <v>11.082599999999999</v>
      </c>
      <c r="AM43" s="19">
        <v>1.7445999999999999</v>
      </c>
      <c r="AN43" s="19">
        <v>10.2882</v>
      </c>
      <c r="AO43" s="19">
        <v>9.9880999999999993</v>
      </c>
      <c r="AP43" s="19">
        <v>11.856299999999999</v>
      </c>
      <c r="AQ43" s="19">
        <v>1.3043</v>
      </c>
      <c r="AR43" s="19">
        <v>6.3385999999999996</v>
      </c>
      <c r="AS43" s="19">
        <v>7.2314999999999996</v>
      </c>
      <c r="AT43" s="19">
        <v>10.3543</v>
      </c>
      <c r="AU43" s="19">
        <v>10.2948</v>
      </c>
      <c r="AV43" s="19">
        <v>6.6012000000000004</v>
      </c>
      <c r="AW43" s="19">
        <v>7.0136000000000003</v>
      </c>
      <c r="AX43" s="19">
        <v>13.5068</v>
      </c>
      <c r="AY43" s="19">
        <v>6.3407</v>
      </c>
      <c r="AZ43" s="19">
        <v>5.3825000000000003</v>
      </c>
      <c r="BA43" s="19">
        <v>3.5592000000000001</v>
      </c>
      <c r="BC43" s="11" t="str">
        <f ca="1">INDIRECT(ADDRESS(1, MATCH(MAX(D43:BA43),D43:BA43,0)+3, 4),TRUE)</f>
        <v>DAG2REPW</v>
      </c>
      <c r="BD43" s="11" t="str">
        <f t="shared" ref="BD43" ca="1" si="15">BC43</f>
        <v>DAG2REPW</v>
      </c>
      <c r="BE43" s="11"/>
    </row>
    <row r="44" spans="1:57" x14ac:dyDescent="0.3">
      <c r="A44" s="27"/>
      <c r="B44" s="27"/>
      <c r="C44" s="23" t="s">
        <v>84</v>
      </c>
      <c r="D44" s="20">
        <v>51.875399999999999</v>
      </c>
      <c r="E44" s="20">
        <v>52.991</v>
      </c>
      <c r="F44" s="20">
        <v>51.256900000000002</v>
      </c>
      <c r="G44" s="20">
        <v>51.4069</v>
      </c>
      <c r="H44" s="20">
        <v>50.934699999999999</v>
      </c>
      <c r="I44" s="20">
        <v>53.658799999999999</v>
      </c>
      <c r="J44" s="20">
        <v>51.887099999999997</v>
      </c>
      <c r="K44" s="20">
        <v>53.708100000000002</v>
      </c>
      <c r="L44" s="20">
        <v>51.918199999999999</v>
      </c>
      <c r="M44" s="20">
        <v>51.362099999999998</v>
      </c>
      <c r="N44" s="20">
        <v>51.4619</v>
      </c>
      <c r="O44" s="20">
        <v>51.256999999999998</v>
      </c>
      <c r="P44" s="20">
        <v>25.611599999999999</v>
      </c>
      <c r="Q44" s="20">
        <v>22.716000000000001</v>
      </c>
      <c r="R44" s="20">
        <v>49.664000000000001</v>
      </c>
      <c r="S44" s="20">
        <v>51.278799999999997</v>
      </c>
      <c r="T44" s="20">
        <v>52.201099999999997</v>
      </c>
      <c r="U44" s="20">
        <v>51.553899999999999</v>
      </c>
      <c r="V44" s="19">
        <v>51.473399999999998</v>
      </c>
      <c r="W44" s="19">
        <v>52.901400000000002</v>
      </c>
      <c r="X44" s="19">
        <v>50.109900000000003</v>
      </c>
      <c r="Y44" s="19">
        <v>48.530299999999997</v>
      </c>
      <c r="Z44" s="19">
        <v>51.036700000000003</v>
      </c>
      <c r="AA44" s="19">
        <v>48.868499999999997</v>
      </c>
      <c r="AB44" s="19">
        <v>52.960900000000002</v>
      </c>
      <c r="AC44" s="19">
        <v>51.026800000000001</v>
      </c>
      <c r="AD44" s="19">
        <v>53.820500000000003</v>
      </c>
      <c r="AE44" s="19">
        <v>45.192599999999999</v>
      </c>
      <c r="AF44" s="19">
        <v>51.012900000000002</v>
      </c>
      <c r="AG44" s="19">
        <v>51.603400000000001</v>
      </c>
      <c r="AH44" s="19">
        <v>46.1357</v>
      </c>
      <c r="AI44" s="19">
        <v>44.484400000000001</v>
      </c>
      <c r="AJ44" s="19">
        <v>51.735999999999997</v>
      </c>
      <c r="AK44" s="19">
        <v>51.534999999999997</v>
      </c>
      <c r="AL44" s="19">
        <v>53.330500000000001</v>
      </c>
      <c r="AM44" s="19">
        <v>45.078800000000001</v>
      </c>
      <c r="AN44" s="19">
        <v>48.9587</v>
      </c>
      <c r="AO44" s="19">
        <v>51.177300000000002</v>
      </c>
      <c r="AP44" s="19">
        <v>44.921700000000001</v>
      </c>
      <c r="AQ44" s="19">
        <v>45.546900000000001</v>
      </c>
      <c r="AR44" s="19">
        <v>51.592199999999998</v>
      </c>
      <c r="AS44" s="19">
        <v>12.235900000000001</v>
      </c>
      <c r="AT44" s="19">
        <v>50.0441</v>
      </c>
      <c r="AU44" s="19">
        <v>12.8078</v>
      </c>
      <c r="AV44" s="19">
        <v>49.379199999999997</v>
      </c>
      <c r="AW44" s="19">
        <v>51.691000000000003</v>
      </c>
      <c r="AX44" s="19">
        <v>50.665500000000002</v>
      </c>
      <c r="AY44" s="19">
        <v>50.360399999999998</v>
      </c>
      <c r="AZ44" s="19">
        <v>48.821399999999997</v>
      </c>
      <c r="BA44" s="19">
        <v>21.294799999999999</v>
      </c>
      <c r="BC44" s="11" t="str">
        <f ca="1">INDIRECT(ADDRESS(1, MATCH(MAX(D44:BA44),D44:BA44,0)+3, 4),TRUE)</f>
        <v>DAG1PW</v>
      </c>
      <c r="BD44" s="11"/>
      <c r="BE44" s="11" t="str">
        <f t="shared" ref="BE44" ca="1" si="16">BC44</f>
        <v>DAG1PW</v>
      </c>
    </row>
    <row r="45" spans="1:57" x14ac:dyDescent="0.3">
      <c r="A45" s="27"/>
      <c r="B45" s="26" t="s">
        <v>49</v>
      </c>
      <c r="C45" s="23" t="s">
        <v>23</v>
      </c>
      <c r="D45" s="20">
        <v>27.418299999999999</v>
      </c>
      <c r="E45" s="20">
        <v>27.685500000000001</v>
      </c>
      <c r="F45" s="20">
        <v>31.012799999999999</v>
      </c>
      <c r="G45" s="20">
        <v>31.112200000000001</v>
      </c>
      <c r="H45" s="20">
        <v>26.862200000000001</v>
      </c>
      <c r="I45" s="20">
        <v>27.4436</v>
      </c>
      <c r="J45" s="20">
        <v>27.584900000000001</v>
      </c>
      <c r="K45" s="20">
        <v>26.725200000000001</v>
      </c>
      <c r="L45" s="20">
        <v>27.681899999999999</v>
      </c>
      <c r="M45" s="20">
        <v>28.176600000000001</v>
      </c>
      <c r="N45" s="20">
        <v>30.6142</v>
      </c>
      <c r="O45" s="20">
        <v>30.688199999999998</v>
      </c>
      <c r="P45" s="20">
        <v>7.9579000000000004</v>
      </c>
      <c r="Q45" s="20">
        <v>8.0645000000000007</v>
      </c>
      <c r="R45" s="20">
        <v>13.5983</v>
      </c>
      <c r="S45" s="20">
        <v>13.8583</v>
      </c>
      <c r="T45" s="20">
        <v>13.834899999999999</v>
      </c>
      <c r="U45" s="20">
        <v>13.585699999999999</v>
      </c>
      <c r="V45" s="19">
        <v>27.350100000000001</v>
      </c>
      <c r="W45" s="19">
        <v>27.554300000000001</v>
      </c>
      <c r="X45" s="19">
        <v>12.795</v>
      </c>
      <c r="Y45" s="19">
        <v>12.9575</v>
      </c>
      <c r="Z45" s="19">
        <v>30.203600000000002</v>
      </c>
      <c r="AA45" s="19">
        <v>29.219200000000001</v>
      </c>
      <c r="AB45" s="19">
        <v>15.9056</v>
      </c>
      <c r="AC45" s="19">
        <v>14.9307</v>
      </c>
      <c r="AD45" s="19">
        <v>22.786200000000001</v>
      </c>
      <c r="AE45" s="19">
        <v>31.576599999999999</v>
      </c>
      <c r="AF45" s="19">
        <v>23.798300000000001</v>
      </c>
      <c r="AG45" s="19">
        <v>25.069500000000001</v>
      </c>
      <c r="AH45" s="19">
        <v>25.956099999999999</v>
      </c>
      <c r="AI45" s="19">
        <v>25.556999999999999</v>
      </c>
      <c r="AJ45" s="19">
        <v>15.7683</v>
      </c>
      <c r="AK45" s="19">
        <v>14.208399999999999</v>
      </c>
      <c r="AL45" s="19">
        <v>23.885999999999999</v>
      </c>
      <c r="AM45" s="19">
        <v>32.049700000000001</v>
      </c>
      <c r="AN45" s="19">
        <v>24.650500000000001</v>
      </c>
      <c r="AO45" s="19">
        <v>23.861599999999999</v>
      </c>
      <c r="AP45" s="19">
        <v>26.671099999999999</v>
      </c>
      <c r="AQ45" s="19">
        <v>27.086300000000001</v>
      </c>
      <c r="AR45" s="19">
        <v>12.2315</v>
      </c>
      <c r="AS45" s="19">
        <v>12.302199999999999</v>
      </c>
      <c r="AT45" s="19">
        <v>28.928000000000001</v>
      </c>
      <c r="AU45" s="19">
        <v>22.8995</v>
      </c>
      <c r="AV45" s="19">
        <v>12.547599999999999</v>
      </c>
      <c r="AW45" s="19">
        <v>12.5999</v>
      </c>
      <c r="AX45" s="19">
        <v>29.850300000000001</v>
      </c>
      <c r="AY45" s="19">
        <v>24.793399999999998</v>
      </c>
      <c r="AZ45" s="19">
        <v>11.202400000000001</v>
      </c>
      <c r="BA45" s="19">
        <v>9.9769000000000005</v>
      </c>
      <c r="BC45" s="11" t="str">
        <f ca="1">INDIRECT(ADDRESS(1, MATCH(MAX(D45:BA45),D45:BA45,0)+3, 4),TRUE)</f>
        <v>DAG2DPW</v>
      </c>
      <c r="BD45" s="11" t="str">
        <f t="shared" ref="BD45" ca="1" si="17">BC45</f>
        <v>DAG2DPW</v>
      </c>
      <c r="BE45" s="11"/>
    </row>
    <row r="46" spans="1:57" x14ac:dyDescent="0.3">
      <c r="A46" s="27"/>
      <c r="B46" s="27"/>
      <c r="C46" s="23" t="s">
        <v>84</v>
      </c>
      <c r="D46" s="20">
        <v>118.7689</v>
      </c>
      <c r="E46" s="20">
        <v>119.4605</v>
      </c>
      <c r="F46" s="20">
        <v>120.066</v>
      </c>
      <c r="G46" s="20">
        <v>115.2991</v>
      </c>
      <c r="H46" s="20">
        <v>112.31829999999999</v>
      </c>
      <c r="I46" s="20">
        <v>115.2165</v>
      </c>
      <c r="J46" s="20">
        <v>98.897400000000005</v>
      </c>
      <c r="K46" s="20">
        <v>95.557199999999995</v>
      </c>
      <c r="L46" s="20">
        <v>119.04519999999999</v>
      </c>
      <c r="M46" s="20">
        <v>123.6297</v>
      </c>
      <c r="N46" s="20">
        <v>115.42310000000001</v>
      </c>
      <c r="O46" s="20">
        <v>117.10760000000001</v>
      </c>
      <c r="P46" s="20">
        <v>57.4634</v>
      </c>
      <c r="Q46" s="20">
        <v>69.3232</v>
      </c>
      <c r="R46" s="20">
        <v>124.8955</v>
      </c>
      <c r="S46" s="20">
        <v>122.6546</v>
      </c>
      <c r="T46" s="20">
        <v>123.4851</v>
      </c>
      <c r="U46" s="20">
        <v>123.6605</v>
      </c>
      <c r="V46" s="19">
        <v>119.3595</v>
      </c>
      <c r="W46" s="19">
        <v>124.2726</v>
      </c>
      <c r="X46" s="19">
        <v>118.1069</v>
      </c>
      <c r="Y46" s="19">
        <v>116.7959</v>
      </c>
      <c r="Z46" s="19">
        <v>117.3647</v>
      </c>
      <c r="AA46" s="19">
        <v>118.4969</v>
      </c>
      <c r="AB46" s="19">
        <v>123.59699999999999</v>
      </c>
      <c r="AC46" s="19">
        <v>119.81359999999999</v>
      </c>
      <c r="AD46" s="19">
        <v>115.7684</v>
      </c>
      <c r="AE46" s="19">
        <v>120.40819999999999</v>
      </c>
      <c r="AF46" s="19">
        <v>97.205500000000001</v>
      </c>
      <c r="AG46" s="19">
        <v>99.195300000000003</v>
      </c>
      <c r="AH46" s="19">
        <v>98.411799999999999</v>
      </c>
      <c r="AI46" s="19">
        <v>99.128600000000006</v>
      </c>
      <c r="AJ46" s="19">
        <v>119.5885</v>
      </c>
      <c r="AK46" s="19">
        <v>120.0318</v>
      </c>
      <c r="AL46" s="19">
        <v>125.7354</v>
      </c>
      <c r="AM46" s="19">
        <v>116.3184</v>
      </c>
      <c r="AN46" s="19">
        <v>96.266599999999997</v>
      </c>
      <c r="AO46" s="19">
        <v>97.146000000000001</v>
      </c>
      <c r="AP46" s="19">
        <v>99.370500000000007</v>
      </c>
      <c r="AQ46" s="19">
        <v>95.721400000000003</v>
      </c>
      <c r="AR46" s="19">
        <v>117.8356</v>
      </c>
      <c r="AS46" s="19">
        <v>119.6927</v>
      </c>
      <c r="AT46" s="19">
        <v>121.2389</v>
      </c>
      <c r="AU46" s="19">
        <v>121.3728</v>
      </c>
      <c r="AV46" s="19">
        <v>118.78579999999999</v>
      </c>
      <c r="AW46" s="19">
        <v>119.29859999999999</v>
      </c>
      <c r="AX46" s="19">
        <v>120.2343</v>
      </c>
      <c r="AY46" s="19">
        <v>121.4648</v>
      </c>
      <c r="AZ46" s="19">
        <v>110.41840000000001</v>
      </c>
      <c r="BA46" s="19">
        <v>57.938000000000002</v>
      </c>
      <c r="BC46" s="11" t="str">
        <f ca="1">INDIRECT(ADDRESS(1, MATCH(MAX(D46:BA46),D46:BA46,0)+3, 4),TRUE)</f>
        <v>DAG2PW</v>
      </c>
      <c r="BD46" s="11"/>
      <c r="BE46" s="11" t="str">
        <f t="shared" ref="BE46" ca="1" si="18">BC46</f>
        <v>DAG2PW</v>
      </c>
    </row>
    <row r="47" spans="1:57" x14ac:dyDescent="0.3">
      <c r="A47" s="33" t="s">
        <v>60</v>
      </c>
      <c r="B47" s="27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4" t="s">
        <v>75</v>
      </c>
      <c r="B48" s="26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2" t="s">
        <v>76</v>
      </c>
      <c r="B53" s="26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50:B51"/>
    <mergeCell ref="B23:B24"/>
    <mergeCell ref="B25:B26"/>
    <mergeCell ref="A27:C27"/>
    <mergeCell ref="A28:A31"/>
    <mergeCell ref="B28:B29"/>
    <mergeCell ref="B30:B31"/>
    <mergeCell ref="A23:A26"/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53:A56"/>
    <mergeCell ref="B53:B54"/>
    <mergeCell ref="B55:B56"/>
    <mergeCell ref="A33:A36"/>
    <mergeCell ref="B33:B34"/>
    <mergeCell ref="B35:B36"/>
    <mergeCell ref="A37:C37"/>
    <mergeCell ref="A38:A41"/>
    <mergeCell ref="B38:B39"/>
    <mergeCell ref="B40:B41"/>
    <mergeCell ref="A43:A46"/>
    <mergeCell ref="B43:B44"/>
    <mergeCell ref="B45:B46"/>
    <mergeCell ref="A47:C47"/>
    <mergeCell ref="A48:A51"/>
    <mergeCell ref="B48:B49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B1:AB2"/>
    <mergeCell ref="O1:O2"/>
    <mergeCell ref="T1:T2"/>
    <mergeCell ref="U1:U2"/>
    <mergeCell ref="V1:V2"/>
    <mergeCell ref="W1:W2"/>
    <mergeCell ref="X1:X2"/>
    <mergeCell ref="S1:S2"/>
    <mergeCell ref="A6:C6"/>
    <mergeCell ref="Y1:Y2"/>
    <mergeCell ref="Z1:Z2"/>
    <mergeCell ref="AA1:AA2"/>
    <mergeCell ref="I1:I2"/>
    <mergeCell ref="J1:J2"/>
    <mergeCell ref="K1:K2"/>
    <mergeCell ref="L1:L2"/>
    <mergeCell ref="M1:M2"/>
  </mergeCells>
  <phoneticPr fontId="1" type="noConversion"/>
  <conditionalFormatting sqref="BC57:BE1048576 BC1:BE7">
    <cfRule type="containsText" dxfId="431" priority="7" operator="containsText" text="EPW">
      <formula>NOT(ISERROR(SEARCH("EPW",BC1)))</formula>
    </cfRule>
    <cfRule type="containsText" dxfId="430" priority="8" operator="containsText" text="MIOA">
      <formula>NOT(ISERROR(SEARCH("MIOA",BC1)))</formula>
    </cfRule>
    <cfRule type="containsText" dxfId="429" priority="9" operator="containsText" text="DAG">
      <formula>NOT(ISERROR(SEARCH("DAG",BC1)))</formula>
    </cfRule>
  </conditionalFormatting>
  <conditionalFormatting sqref="BC8:BE17 BC27:BE56">
    <cfRule type="containsText" dxfId="428" priority="4" operator="containsText" text="EPW">
      <formula>NOT(ISERROR(SEARCH("EPW",BC8)))</formula>
    </cfRule>
    <cfRule type="containsText" dxfId="427" priority="5" operator="containsText" text="MIOA">
      <formula>NOT(ISERROR(SEARCH("MIOA",BC8)))</formula>
    </cfRule>
    <cfRule type="containsText" dxfId="426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425" priority="15" rank="1"/>
    <cfRule type="top10" dxfId="424" priority="16" rank="2"/>
    <cfRule type="top10" dxfId="423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422" priority="19" rank="1"/>
    <cfRule type="top10" dxfId="421" priority="20" rank="2"/>
    <cfRule type="top10" dxfId="420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419" priority="23" rank="1"/>
    <cfRule type="top10" dxfId="418" priority="24" rank="2"/>
    <cfRule type="top10" dxfId="417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416" priority="27" rank="1"/>
    <cfRule type="top10" dxfId="415" priority="28" rank="2"/>
    <cfRule type="top10" dxfId="414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413" priority="31" rank="1"/>
    <cfRule type="top10" dxfId="412" priority="32" rank="2"/>
    <cfRule type="top10" dxfId="411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410" priority="35" rank="1"/>
    <cfRule type="top10" dxfId="409" priority="36" rank="2"/>
    <cfRule type="top10" dxfId="408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407" priority="39" rank="1"/>
    <cfRule type="top10" dxfId="406" priority="40" rank="2"/>
    <cfRule type="top10" dxfId="405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404" priority="43" rank="1"/>
    <cfRule type="top10" dxfId="403" priority="44" rank="2"/>
    <cfRule type="top10" dxfId="402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401" priority="47" rank="1"/>
    <cfRule type="top10" dxfId="400" priority="48" rank="2"/>
    <cfRule type="top10" dxfId="399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398" priority="51" rank="1"/>
    <cfRule type="top10" dxfId="397" priority="52" rank="2"/>
    <cfRule type="top10" dxfId="396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395" priority="55" rank="1"/>
    <cfRule type="top10" dxfId="394" priority="56" rank="2"/>
    <cfRule type="top10" dxfId="393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392" priority="59" rank="1"/>
    <cfRule type="top10" dxfId="391" priority="60" rank="2"/>
    <cfRule type="top10" dxfId="390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389" priority="63" rank="1"/>
    <cfRule type="top10" dxfId="388" priority="64" rank="2"/>
    <cfRule type="top10" dxfId="387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386" priority="67" rank="1"/>
    <cfRule type="top10" dxfId="385" priority="68" rank="2"/>
    <cfRule type="top10" dxfId="384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383" priority="71" rank="1"/>
    <cfRule type="top10" dxfId="382" priority="72" rank="2"/>
    <cfRule type="top10" dxfId="381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380" priority="75" rank="1"/>
    <cfRule type="top10" dxfId="379" priority="76" rank="2"/>
    <cfRule type="top10" dxfId="378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377" priority="79" rank="1"/>
    <cfRule type="top10" dxfId="376" priority="80" rank="2"/>
    <cfRule type="top10" dxfId="375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374" priority="83" rank="1"/>
    <cfRule type="top10" dxfId="373" priority="84" rank="2"/>
    <cfRule type="top10" dxfId="372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371" priority="87" rank="1"/>
    <cfRule type="top10" dxfId="370" priority="88" rank="2"/>
    <cfRule type="top10" dxfId="369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368" priority="91" rank="1"/>
    <cfRule type="top10" dxfId="367" priority="92" rank="2"/>
    <cfRule type="top10" dxfId="366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365" priority="95" rank="1"/>
    <cfRule type="top10" dxfId="364" priority="96" rank="2"/>
    <cfRule type="top10" dxfId="363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362" priority="99" rank="1"/>
    <cfRule type="top10" dxfId="361" priority="100" rank="2"/>
    <cfRule type="top10" dxfId="360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359" priority="103" rank="1"/>
    <cfRule type="top10" dxfId="358" priority="104" rank="2"/>
    <cfRule type="top10" dxfId="357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356" priority="107" rank="1"/>
    <cfRule type="top10" dxfId="355" priority="108" rank="2"/>
    <cfRule type="top10" dxfId="354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353" priority="111" rank="1"/>
    <cfRule type="top10" dxfId="352" priority="112" rank="2"/>
    <cfRule type="top10" dxfId="351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350" priority="115" rank="1"/>
    <cfRule type="top10" dxfId="349" priority="116" rank="2"/>
    <cfRule type="top10" dxfId="348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347" priority="119" rank="1"/>
    <cfRule type="top10" dxfId="346" priority="120" rank="2"/>
    <cfRule type="top10" dxfId="345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344" priority="123" rank="1"/>
    <cfRule type="top10" dxfId="343" priority="124" rank="2"/>
    <cfRule type="top10" dxfId="342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341" priority="127" rank="1"/>
    <cfRule type="top10" dxfId="340" priority="128" rank="2"/>
    <cfRule type="top10" dxfId="339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338" priority="131" rank="1"/>
    <cfRule type="top10" dxfId="337" priority="132" rank="2"/>
    <cfRule type="top10" dxfId="336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335" priority="135" rank="1"/>
    <cfRule type="top10" dxfId="334" priority="136" rank="2"/>
    <cfRule type="top10" dxfId="333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332" priority="139" rank="1"/>
    <cfRule type="top10" dxfId="331" priority="140" rank="2"/>
    <cfRule type="top10" dxfId="330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329" priority="143" rank="1"/>
    <cfRule type="top10" dxfId="328" priority="144" rank="2"/>
    <cfRule type="top10" dxfId="327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326" priority="147" rank="1"/>
    <cfRule type="top10" dxfId="325" priority="148" rank="2"/>
    <cfRule type="top10" dxfId="324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323" priority="151" rank="1"/>
    <cfRule type="top10" dxfId="322" priority="152" rank="2"/>
    <cfRule type="top10" dxfId="321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320" priority="155" rank="1"/>
    <cfRule type="top10" dxfId="319" priority="156" rank="2"/>
    <cfRule type="top10" dxfId="318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317" priority="159" rank="1"/>
    <cfRule type="top10" dxfId="316" priority="160" rank="2"/>
    <cfRule type="top10" dxfId="315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314" priority="163" rank="1"/>
    <cfRule type="top10" dxfId="313" priority="164" rank="2"/>
    <cfRule type="top10" dxfId="312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311" priority="167" rank="1"/>
    <cfRule type="top10" dxfId="310" priority="168" rank="2"/>
    <cfRule type="top10" dxfId="309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308" priority="171" rank="1"/>
    <cfRule type="top10" dxfId="307" priority="172" rank="2"/>
    <cfRule type="top10" dxfId="306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305" priority="175" rank="1"/>
    <cfRule type="top10" dxfId="304" priority="176" rank="2"/>
    <cfRule type="top10" dxfId="303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302" priority="179" rank="1"/>
    <cfRule type="top10" dxfId="301" priority="180" rank="2"/>
    <cfRule type="top10" dxfId="300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299" priority="183" rank="1"/>
    <cfRule type="top10" dxfId="298" priority="184" rank="2"/>
    <cfRule type="top10" dxfId="297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296" priority="187" rank="1"/>
    <cfRule type="top10" dxfId="295" priority="188" rank="2"/>
    <cfRule type="top10" dxfId="294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293" priority="191" rank="1"/>
    <cfRule type="top10" dxfId="292" priority="192" rank="2"/>
    <cfRule type="top10" dxfId="291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290" priority="1" operator="containsText" text="EPW">
      <formula>NOT(ISERROR(SEARCH("EPW",BC18)))</formula>
    </cfRule>
    <cfRule type="containsText" dxfId="289" priority="2" operator="containsText" text="MIOA">
      <formula>NOT(ISERROR(SEARCH("MIOA",BC18)))</formula>
    </cfRule>
    <cfRule type="containsText" dxfId="288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80DE-E73D-4A29-AB3E-3FB51F608868}">
  <dimension ref="A1:BE56"/>
  <sheetViews>
    <sheetView zoomScaleNormal="100" workbookViewId="0">
      <pane xSplit="3" ySplit="2" topLeftCell="AA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24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6" t="s">
        <v>80</v>
      </c>
      <c r="B1" s="27"/>
      <c r="C1" s="27"/>
      <c r="D1" s="37" t="str">
        <f t="shared" ref="D1:AQ1" si="0">D3&amp;D4&amp;D5&amp;D6</f>
        <v>MIOAEPW</v>
      </c>
      <c r="E1" s="37" t="str">
        <f t="shared" si="0"/>
        <v>MIOADEPW</v>
      </c>
      <c r="F1" s="37" t="str">
        <f t="shared" si="0"/>
        <v>MIOAREPW</v>
      </c>
      <c r="G1" s="37" t="str">
        <f t="shared" si="0"/>
        <v>MIOARDEPW</v>
      </c>
      <c r="H1" s="37" t="str">
        <f t="shared" si="0"/>
        <v>DAG1EPW</v>
      </c>
      <c r="I1" s="37" t="str">
        <f t="shared" si="0"/>
        <v>DAG1DEPW</v>
      </c>
      <c r="J1" s="37" t="str">
        <f t="shared" si="0"/>
        <v>DAG1REPW</v>
      </c>
      <c r="K1" s="37" t="str">
        <f t="shared" si="0"/>
        <v>DAG1RDEPW</v>
      </c>
      <c r="L1" s="37" t="str">
        <f t="shared" si="0"/>
        <v>DAG2EPW</v>
      </c>
      <c r="M1" s="37" t="str">
        <f t="shared" si="0"/>
        <v>DAG2DEPW</v>
      </c>
      <c r="N1" s="37" t="str">
        <f t="shared" si="0"/>
        <v>DAG2REPW</v>
      </c>
      <c r="O1" s="37" t="str">
        <f t="shared" si="0"/>
        <v>DAG2RDEPW</v>
      </c>
      <c r="P1" s="30" t="str">
        <f t="shared" si="0"/>
        <v>BCS</v>
      </c>
      <c r="Q1" s="30" t="str">
        <f t="shared" si="0"/>
        <v>BCSD</v>
      </c>
      <c r="R1" s="30" t="str">
        <f t="shared" si="0"/>
        <v>BCSM</v>
      </c>
      <c r="S1" s="30" t="str">
        <f t="shared" si="0"/>
        <v>BCSMD</v>
      </c>
      <c r="T1" s="35" t="str">
        <f t="shared" si="0"/>
        <v>MIOA</v>
      </c>
      <c r="U1" s="35" t="str">
        <f t="shared" si="0"/>
        <v>MIOAD</v>
      </c>
      <c r="V1" s="35" t="str">
        <f t="shared" si="0"/>
        <v>MIOAPW</v>
      </c>
      <c r="W1" s="35" t="str">
        <f t="shared" si="0"/>
        <v>MIOADPW</v>
      </c>
      <c r="X1" s="35" t="str">
        <f t="shared" si="0"/>
        <v>MIOAR</v>
      </c>
      <c r="Y1" s="35" t="str">
        <f t="shared" si="0"/>
        <v>MIOARD</v>
      </c>
      <c r="Z1" s="35" t="str">
        <f t="shared" si="0"/>
        <v>MIOARPW</v>
      </c>
      <c r="AA1" s="35" t="str">
        <f t="shared" si="0"/>
        <v>MIOARDPW</v>
      </c>
      <c r="AB1" s="35" t="str">
        <f t="shared" si="0"/>
        <v>DAG1</v>
      </c>
      <c r="AC1" s="35" t="str">
        <f t="shared" si="0"/>
        <v>DAG1D</v>
      </c>
      <c r="AD1" s="35" t="str">
        <f t="shared" si="0"/>
        <v>DAG1PW</v>
      </c>
      <c r="AE1" s="35" t="str">
        <f t="shared" si="0"/>
        <v>DAG1DPW</v>
      </c>
      <c r="AF1" s="35" t="str">
        <f t="shared" si="0"/>
        <v>DAG1R</v>
      </c>
      <c r="AG1" s="35" t="str">
        <f t="shared" si="0"/>
        <v>DAG1RD</v>
      </c>
      <c r="AH1" s="35" t="str">
        <f t="shared" si="0"/>
        <v>DAG1RPW</v>
      </c>
      <c r="AI1" s="35" t="str">
        <f t="shared" si="0"/>
        <v>DAG1RDPW</v>
      </c>
      <c r="AJ1" s="35" t="str">
        <f t="shared" si="0"/>
        <v>DAG2</v>
      </c>
      <c r="AK1" s="35" t="str">
        <f t="shared" si="0"/>
        <v>DAG2D</v>
      </c>
      <c r="AL1" s="35" t="str">
        <f t="shared" si="0"/>
        <v>DAG2PW</v>
      </c>
      <c r="AM1" s="35" t="str">
        <f t="shared" si="0"/>
        <v>DAG2DPW</v>
      </c>
      <c r="AN1" s="35" t="str">
        <f t="shared" si="0"/>
        <v>DAG2R</v>
      </c>
      <c r="AO1" s="35" t="str">
        <f t="shared" si="0"/>
        <v>DAG2RD</v>
      </c>
      <c r="AP1" s="35" t="str">
        <f t="shared" si="0"/>
        <v>DAG2RPW</v>
      </c>
      <c r="AQ1" s="35" t="str">
        <f t="shared" si="0"/>
        <v>DAG2RDPW</v>
      </c>
      <c r="AR1" s="39" t="str">
        <f>AR3&amp;AR4&amp;AR5&amp;AR6</f>
        <v>NG</v>
      </c>
      <c r="AS1" s="39" t="str">
        <f t="shared" ref="AS1:AY1" si="1">AS3&amp;AS4&amp;AS5&amp;AS6</f>
        <v>NGD</v>
      </c>
      <c r="AT1" s="39" t="str">
        <f t="shared" si="1"/>
        <v>NGPW</v>
      </c>
      <c r="AU1" s="39" t="str">
        <f t="shared" si="1"/>
        <v>NGDPW</v>
      </c>
      <c r="AV1" s="39" t="str">
        <f t="shared" si="1"/>
        <v>NGR</v>
      </c>
      <c r="AW1" s="39" t="str">
        <f t="shared" si="1"/>
        <v>NGRD</v>
      </c>
      <c r="AX1" s="39" t="str">
        <f t="shared" si="1"/>
        <v>NGRPW</v>
      </c>
      <c r="AY1" s="39" t="str">
        <f t="shared" si="1"/>
        <v>NGRDPW</v>
      </c>
      <c r="AZ1" s="39" t="str">
        <f>AZ3&amp;AZ4&amp;AZ6</f>
        <v>HD</v>
      </c>
      <c r="BA1" s="39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1"/>
      <c r="Q2" s="31"/>
      <c r="R2" s="31"/>
      <c r="S2" s="31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6" t="s">
        <v>72</v>
      </c>
      <c r="B3" s="36"/>
      <c r="C3" s="36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6" t="s">
        <v>73</v>
      </c>
      <c r="B4" s="36"/>
      <c r="C4" s="36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5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6" t="s">
        <v>74</v>
      </c>
      <c r="B6" s="36"/>
      <c r="C6" s="36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3" t="s">
        <v>56</v>
      </c>
      <c r="B7" s="27"/>
      <c r="C7" s="27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4" t="s">
        <v>75</v>
      </c>
      <c r="B8" s="26" t="s">
        <v>36</v>
      </c>
      <c r="C8" s="23" t="s">
        <v>23</v>
      </c>
      <c r="D8" s="20">
        <v>54.524299999999997</v>
      </c>
      <c r="E8" s="20">
        <v>54.204900000000002</v>
      </c>
      <c r="F8" s="20">
        <v>49.057200000000002</v>
      </c>
      <c r="G8" s="20">
        <v>49.253799999999998</v>
      </c>
      <c r="H8" s="20">
        <v>54.424500000000002</v>
      </c>
      <c r="I8" s="20">
        <v>54.535499999999999</v>
      </c>
      <c r="J8" s="20">
        <v>35.3628</v>
      </c>
      <c r="K8" s="20">
        <v>35.499499999999998</v>
      </c>
      <c r="L8" s="20">
        <v>54.567399999999999</v>
      </c>
      <c r="M8" s="20">
        <v>54.603700000000003</v>
      </c>
      <c r="N8" s="20">
        <v>35.3232</v>
      </c>
      <c r="O8" s="20">
        <v>35.252400000000002</v>
      </c>
      <c r="P8" s="20">
        <v>33.327800000000003</v>
      </c>
      <c r="Q8" s="20">
        <v>30.119299999999999</v>
      </c>
      <c r="R8" s="20">
        <v>39.255899999999997</v>
      </c>
      <c r="S8" s="20">
        <v>39.0379</v>
      </c>
      <c r="T8" s="20">
        <v>38.3857</v>
      </c>
      <c r="U8" s="20">
        <v>39.2288</v>
      </c>
      <c r="V8" s="19">
        <v>38.937199999999997</v>
      </c>
      <c r="W8" s="19">
        <v>49.290700000000001</v>
      </c>
      <c r="X8" s="19">
        <v>39.156700000000001</v>
      </c>
      <c r="Y8" s="19">
        <v>39.114199999999997</v>
      </c>
      <c r="Z8" s="19">
        <v>49.481900000000003</v>
      </c>
      <c r="AA8" s="19">
        <v>48.754600000000003</v>
      </c>
      <c r="AB8" s="19">
        <v>38.617800000000003</v>
      </c>
      <c r="AC8" s="19">
        <v>38.716999999999999</v>
      </c>
      <c r="AD8" s="19">
        <v>38.594900000000003</v>
      </c>
      <c r="AE8" s="19">
        <v>49.302599999999998</v>
      </c>
      <c r="AF8" s="19">
        <v>38.785800000000002</v>
      </c>
      <c r="AG8" s="19">
        <v>38.991199999999999</v>
      </c>
      <c r="AH8" s="19">
        <v>49.252000000000002</v>
      </c>
      <c r="AI8" s="19">
        <v>49.133699999999997</v>
      </c>
      <c r="AJ8" s="19">
        <v>39.178100000000001</v>
      </c>
      <c r="AK8" s="19">
        <v>39.110100000000003</v>
      </c>
      <c r="AL8" s="19">
        <v>38.749699999999997</v>
      </c>
      <c r="AM8" s="19">
        <v>49.522100000000002</v>
      </c>
      <c r="AN8" s="19">
        <v>38.732999999999997</v>
      </c>
      <c r="AO8" s="19">
        <v>38.903100000000002</v>
      </c>
      <c r="AP8" s="19">
        <v>48.724699999999999</v>
      </c>
      <c r="AQ8" s="19">
        <v>49.266399999999997</v>
      </c>
      <c r="AR8" s="19">
        <v>39.131599999999999</v>
      </c>
      <c r="AS8" s="19">
        <v>38.782899999999998</v>
      </c>
      <c r="AT8" s="19">
        <v>38.559399999999997</v>
      </c>
      <c r="AU8" s="19">
        <v>38.8489</v>
      </c>
      <c r="AV8" s="19">
        <v>38.958100000000002</v>
      </c>
      <c r="AX8" s="19">
        <v>50.433900000000001</v>
      </c>
      <c r="AY8" s="19">
        <v>50.181100000000001</v>
      </c>
      <c r="AZ8" s="19">
        <v>38.787300000000002</v>
      </c>
      <c r="BA8" s="19">
        <v>47.690300000000001</v>
      </c>
      <c r="BC8" s="11" t="str">
        <f ca="1">INDIRECT(ADDRESS(1, MATCH(MAX(D8:BA8),D8:BA8,0)+3, 4),TRUE)</f>
        <v>DAG2DEPW</v>
      </c>
      <c r="BD8" s="11" t="str">
        <f ca="1">BC8</f>
        <v>DAG2DEPW</v>
      </c>
      <c r="BE8" s="11"/>
    </row>
    <row r="9" spans="1:57" x14ac:dyDescent="0.3">
      <c r="A9" s="27"/>
      <c r="B9" s="27"/>
      <c r="C9" s="23" t="s">
        <v>84</v>
      </c>
      <c r="D9" s="20">
        <v>198.1996</v>
      </c>
      <c r="E9" s="20">
        <v>198.7362</v>
      </c>
      <c r="F9" s="20">
        <v>134.21430000000001</v>
      </c>
      <c r="G9" s="20">
        <v>134.56139999999999</v>
      </c>
      <c r="H9" s="20">
        <v>198.07040000000001</v>
      </c>
      <c r="I9" s="20">
        <v>198.17930000000001</v>
      </c>
      <c r="J9" s="20">
        <v>135.3535</v>
      </c>
      <c r="K9" s="20">
        <v>135.0522</v>
      </c>
      <c r="L9" s="20">
        <v>198.50290000000001</v>
      </c>
      <c r="M9" s="20">
        <v>197.90860000000001</v>
      </c>
      <c r="N9" s="20">
        <v>135.4118</v>
      </c>
      <c r="O9" s="20">
        <v>135.4931</v>
      </c>
      <c r="P9" s="20">
        <v>196.2277</v>
      </c>
      <c r="Q9" s="20">
        <v>192.13079999999999</v>
      </c>
      <c r="R9" s="20">
        <v>198.1371</v>
      </c>
      <c r="S9" s="20">
        <v>197.8356</v>
      </c>
      <c r="T9" s="20">
        <v>197.6634</v>
      </c>
      <c r="U9" s="20">
        <v>198.16759999999999</v>
      </c>
      <c r="V9" s="19">
        <v>198.0753</v>
      </c>
      <c r="W9" s="19">
        <v>197.86490000000001</v>
      </c>
      <c r="X9" s="19">
        <v>198.3184</v>
      </c>
      <c r="Y9" s="19">
        <v>197.69059999999999</v>
      </c>
      <c r="Z9" s="19">
        <v>134.35509999999999</v>
      </c>
      <c r="AA9" s="19">
        <v>134.5309</v>
      </c>
      <c r="AB9" s="19">
        <v>198.2397</v>
      </c>
      <c r="AC9" s="19">
        <v>198.66739999999999</v>
      </c>
      <c r="AD9" s="19">
        <v>198.17230000000001</v>
      </c>
      <c r="AE9" s="19">
        <v>198.47800000000001</v>
      </c>
      <c r="AF9" s="19">
        <v>197.67869999999999</v>
      </c>
      <c r="AG9" s="19">
        <v>197.83150000000001</v>
      </c>
      <c r="AH9" s="19">
        <v>135.74369999999999</v>
      </c>
      <c r="AI9" s="19">
        <v>135.2236</v>
      </c>
      <c r="AJ9" s="19">
        <v>198.07679999999999</v>
      </c>
      <c r="AK9" s="19">
        <v>198.71680000000001</v>
      </c>
      <c r="AL9" s="19">
        <v>197.50729999999999</v>
      </c>
      <c r="AM9" s="19">
        <v>198.55799999999999</v>
      </c>
      <c r="AN9" s="19">
        <v>197.50370000000001</v>
      </c>
      <c r="AO9" s="19">
        <v>197.4136</v>
      </c>
      <c r="AP9" s="19">
        <v>135.7097</v>
      </c>
      <c r="AQ9" s="19">
        <v>135.4237</v>
      </c>
      <c r="AR9" s="19">
        <v>197.65029999999999</v>
      </c>
      <c r="AS9" s="19">
        <v>198.19829999999999</v>
      </c>
      <c r="AT9" s="19">
        <v>198.1788</v>
      </c>
      <c r="AU9" s="19">
        <v>197.953</v>
      </c>
      <c r="AV9" s="19">
        <v>198.51400000000001</v>
      </c>
      <c r="AX9" s="19">
        <v>134.5754</v>
      </c>
      <c r="AY9" s="19">
        <v>198.3989</v>
      </c>
      <c r="AZ9" s="19">
        <v>197.87530000000001</v>
      </c>
      <c r="BA9" s="19">
        <v>134.01910000000001</v>
      </c>
      <c r="BC9" s="11" t="str">
        <f ca="1">INDIRECT(ADDRESS(1, MATCH(MAX(D9:BA9),D9:BA9,0)+3, 4),TRUE)</f>
        <v>MIOADEPW</v>
      </c>
      <c r="BD9" s="11"/>
      <c r="BE9" s="11" t="str">
        <f ca="1">BC9</f>
        <v>MIOADEPW</v>
      </c>
    </row>
    <row r="10" spans="1:57" x14ac:dyDescent="0.3">
      <c r="A10" s="27"/>
      <c r="B10" s="26" t="s">
        <v>49</v>
      </c>
      <c r="C10" s="23" t="s">
        <v>23</v>
      </c>
      <c r="D10" s="20">
        <v>134.5814</v>
      </c>
      <c r="E10" s="20">
        <v>134.89169999999999</v>
      </c>
      <c r="F10" s="20">
        <v>123.2397</v>
      </c>
      <c r="G10" s="20">
        <v>122.9832</v>
      </c>
      <c r="H10" s="20">
        <v>134.5343</v>
      </c>
      <c r="I10" s="20">
        <v>135.53809999999999</v>
      </c>
      <c r="J10" s="20">
        <v>88.607799999999997</v>
      </c>
      <c r="K10" s="20">
        <v>89.117099999999994</v>
      </c>
      <c r="L10" s="20">
        <v>134.9496</v>
      </c>
      <c r="M10" s="20">
        <v>135.69890000000001</v>
      </c>
      <c r="N10" s="20">
        <v>88.519300000000001</v>
      </c>
      <c r="O10" s="20">
        <v>89.032200000000003</v>
      </c>
      <c r="P10" s="20">
        <v>91.608900000000006</v>
      </c>
      <c r="Q10" s="20">
        <v>92.184700000000007</v>
      </c>
      <c r="R10" s="20">
        <v>91.879499999999993</v>
      </c>
      <c r="S10" s="20">
        <v>91.393799999999999</v>
      </c>
      <c r="T10" s="20">
        <v>92.574600000000004</v>
      </c>
      <c r="U10" s="20">
        <v>90.998400000000004</v>
      </c>
      <c r="V10" s="19">
        <v>137.08170000000001</v>
      </c>
      <c r="W10" s="19">
        <v>133.70590000000001</v>
      </c>
      <c r="X10" s="19">
        <v>91.874200000000002</v>
      </c>
      <c r="Y10" s="19">
        <v>91.5852</v>
      </c>
      <c r="Z10" s="19">
        <v>121.6669</v>
      </c>
      <c r="AA10" s="19">
        <v>122.83710000000001</v>
      </c>
      <c r="AB10" s="19">
        <v>92.654200000000003</v>
      </c>
      <c r="AC10" s="19">
        <v>91.805499999999995</v>
      </c>
      <c r="AD10" s="19">
        <v>132.99440000000001</v>
      </c>
      <c r="AE10" s="19">
        <v>133.3663</v>
      </c>
      <c r="AF10" s="19">
        <v>92.410399999999996</v>
      </c>
      <c r="AG10" s="19">
        <v>91.8309</v>
      </c>
      <c r="AH10" s="19">
        <v>123.16540000000001</v>
      </c>
      <c r="AI10" s="19">
        <v>121.91970000000001</v>
      </c>
      <c r="AJ10" s="19">
        <v>91.179000000000002</v>
      </c>
      <c r="AK10" s="19">
        <v>91.447999999999993</v>
      </c>
      <c r="AL10" s="19">
        <v>134.68039999999999</v>
      </c>
      <c r="AM10" s="19">
        <v>135.2619</v>
      </c>
      <c r="AN10" s="19">
        <v>91.924700000000001</v>
      </c>
      <c r="AO10" s="19">
        <v>92.190200000000004</v>
      </c>
      <c r="AP10" s="19">
        <v>121.15779999999999</v>
      </c>
      <c r="AQ10" s="19">
        <v>122.1725</v>
      </c>
      <c r="AR10" s="19">
        <v>90.582999999999998</v>
      </c>
      <c r="AT10" s="19">
        <v>90.866699999999994</v>
      </c>
      <c r="AU10" s="19">
        <v>91.928200000000004</v>
      </c>
      <c r="AV10" s="19">
        <v>92.262299999999996</v>
      </c>
      <c r="AX10" s="19">
        <v>122.974</v>
      </c>
      <c r="AY10" s="19">
        <v>97.444400000000002</v>
      </c>
      <c r="AZ10" s="19">
        <v>91.644900000000007</v>
      </c>
      <c r="BA10" s="19">
        <v>120.8763</v>
      </c>
      <c r="BC10" s="11" t="str">
        <f ca="1">INDIRECT(ADDRESS(1, MATCH(MAX(D10:BA10),D10:BA10,0)+3, 4),TRUE)</f>
        <v>MIOAPW</v>
      </c>
      <c r="BD10" s="11" t="str">
        <f ca="1">BC10</f>
        <v>MIOAPW</v>
      </c>
      <c r="BE10" s="11"/>
    </row>
    <row r="11" spans="1:57" x14ac:dyDescent="0.3">
      <c r="A11" s="27"/>
      <c r="B11" s="27"/>
      <c r="C11" s="23" t="s">
        <v>84</v>
      </c>
      <c r="D11" s="20">
        <v>504.39010000000002</v>
      </c>
      <c r="E11" s="20">
        <v>504.262</v>
      </c>
      <c r="F11" s="20">
        <v>344.10660000000001</v>
      </c>
      <c r="G11" s="20">
        <v>344.51650000000001</v>
      </c>
      <c r="H11" s="20">
        <v>504.38819999999998</v>
      </c>
      <c r="I11" s="20">
        <v>503.49990000000003</v>
      </c>
      <c r="J11" s="20">
        <v>348.32389999999998</v>
      </c>
      <c r="K11" s="20">
        <v>348.685</v>
      </c>
      <c r="L11" s="20">
        <v>503.03410000000002</v>
      </c>
      <c r="M11" s="20">
        <v>503.64620000000002</v>
      </c>
      <c r="N11" s="20">
        <v>346.39550000000003</v>
      </c>
      <c r="O11" s="20">
        <v>348.41590000000002</v>
      </c>
      <c r="P11" s="20">
        <v>425.84629999999999</v>
      </c>
      <c r="Q11" s="20">
        <v>434.97210000000001</v>
      </c>
      <c r="R11" s="20">
        <v>503.09179999999998</v>
      </c>
      <c r="S11" s="20">
        <v>504.4171</v>
      </c>
      <c r="T11" s="20">
        <v>503.02679999999998</v>
      </c>
      <c r="U11" s="20">
        <v>503.87549999999999</v>
      </c>
      <c r="V11" s="19">
        <v>504.40280000000001</v>
      </c>
      <c r="W11" s="19">
        <v>504.14100000000002</v>
      </c>
      <c r="X11" s="19">
        <v>503.3537</v>
      </c>
      <c r="Y11" s="19">
        <v>503.95310000000001</v>
      </c>
      <c r="Z11" s="19">
        <v>345.35239999999999</v>
      </c>
      <c r="AA11" s="19">
        <v>344.81779999999998</v>
      </c>
      <c r="AB11" s="19">
        <v>504.81810000000002</v>
      </c>
      <c r="AC11" s="19">
        <v>504.392</v>
      </c>
      <c r="AD11" s="19">
        <v>503.44040000000001</v>
      </c>
      <c r="AE11" s="19">
        <v>504.8</v>
      </c>
      <c r="AF11" s="19">
        <v>503.61009999999999</v>
      </c>
      <c r="AG11" s="19">
        <v>504.30360000000002</v>
      </c>
      <c r="AH11" s="19">
        <v>347.80020000000002</v>
      </c>
      <c r="AI11" s="19">
        <v>347.66469999999998</v>
      </c>
      <c r="AJ11" s="19">
        <v>504.5292</v>
      </c>
      <c r="AK11" s="19">
        <v>503.7149</v>
      </c>
      <c r="AL11" s="19">
        <v>503.44929999999999</v>
      </c>
      <c r="AM11" s="19">
        <v>503.5197</v>
      </c>
      <c r="AN11" s="19">
        <v>504.58519999999999</v>
      </c>
      <c r="AO11" s="19">
        <v>503.49990000000003</v>
      </c>
      <c r="AP11" s="19">
        <v>348.35809999999998</v>
      </c>
      <c r="AQ11" s="19">
        <v>347.74799999999999</v>
      </c>
      <c r="AR11" s="19">
        <v>504.48219999999998</v>
      </c>
      <c r="AT11" s="19">
        <v>503.36450000000002</v>
      </c>
      <c r="AU11" s="19">
        <v>504.20960000000002</v>
      </c>
      <c r="AV11" s="19">
        <v>504.21679999999998</v>
      </c>
      <c r="AX11" s="19">
        <v>348.28590000000003</v>
      </c>
      <c r="AY11" s="19">
        <v>435.69600000000003</v>
      </c>
      <c r="AZ11" s="19">
        <v>504.04700000000003</v>
      </c>
      <c r="BA11" s="19">
        <v>344.85829999999999</v>
      </c>
      <c r="BC11" s="11" t="str">
        <f ca="1">INDIRECT(ADDRESS(1, MATCH(MAX(D11:BA11),D11:BA11,0)+3, 4),TRUE)</f>
        <v>DAG1</v>
      </c>
      <c r="BD11" s="11"/>
      <c r="BE11" s="11" t="str">
        <f ca="1">BC11</f>
        <v>DAG1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2" t="s">
        <v>76</v>
      </c>
      <c r="B13" s="26" t="s">
        <v>36</v>
      </c>
      <c r="C13" s="23" t="s">
        <v>23</v>
      </c>
      <c r="D13" s="20">
        <v>54.3185</v>
      </c>
      <c r="E13" s="20">
        <v>54.031799999999997</v>
      </c>
      <c r="F13" s="20">
        <v>35.342599999999997</v>
      </c>
      <c r="G13" s="20">
        <v>35.154600000000002</v>
      </c>
      <c r="H13" s="20">
        <v>54.356099999999998</v>
      </c>
      <c r="I13" s="20">
        <v>54.372199999999999</v>
      </c>
      <c r="J13" s="20">
        <v>35.265599999999999</v>
      </c>
      <c r="K13" s="20">
        <v>35.337800000000001</v>
      </c>
      <c r="L13" s="20">
        <v>54.079099999999997</v>
      </c>
      <c r="M13" s="20">
        <v>54.333399999999997</v>
      </c>
      <c r="N13" s="20">
        <v>35.333599999999997</v>
      </c>
      <c r="O13" s="20">
        <v>35.1907</v>
      </c>
      <c r="P13" s="20">
        <v>32.589700000000001</v>
      </c>
      <c r="Q13" s="20">
        <v>31.440200000000001</v>
      </c>
      <c r="R13" s="20">
        <v>38.9574</v>
      </c>
      <c r="S13" s="20">
        <v>38.676699999999997</v>
      </c>
      <c r="T13" s="20">
        <v>38.060699999999997</v>
      </c>
      <c r="U13" s="20">
        <v>37.989899999999999</v>
      </c>
      <c r="V13" s="19">
        <v>54.416699999999999</v>
      </c>
      <c r="W13" s="19">
        <v>55.475099999999998</v>
      </c>
      <c r="X13" s="19">
        <v>37.825800000000001</v>
      </c>
      <c r="Y13" s="19">
        <v>37.985300000000002</v>
      </c>
      <c r="Z13" s="19">
        <v>35.044899999999998</v>
      </c>
      <c r="AA13" s="19">
        <v>35.053199999999997</v>
      </c>
      <c r="AB13" s="19">
        <v>38.039099999999998</v>
      </c>
      <c r="AC13" s="19">
        <v>37.593400000000003</v>
      </c>
      <c r="AD13" s="19">
        <v>54.036799999999999</v>
      </c>
      <c r="AE13" s="19">
        <v>48.542299999999997</v>
      </c>
      <c r="AF13" s="19">
        <v>37.976999999999997</v>
      </c>
      <c r="AG13" s="19">
        <v>37.592300000000002</v>
      </c>
      <c r="AH13" s="19">
        <v>35.216299999999997</v>
      </c>
      <c r="AI13" s="19">
        <v>35.2455</v>
      </c>
      <c r="AJ13" s="19">
        <v>37.5274</v>
      </c>
      <c r="AK13" s="19">
        <v>37.825400000000002</v>
      </c>
      <c r="AL13" s="19">
        <v>54.238</v>
      </c>
      <c r="AM13" s="19">
        <v>48.393799999999999</v>
      </c>
      <c r="AN13" s="19">
        <v>37.606099999999998</v>
      </c>
      <c r="AO13" s="19">
        <v>37.749299999999998</v>
      </c>
      <c r="AP13" s="19">
        <v>35.223300000000002</v>
      </c>
      <c r="AQ13" s="19">
        <v>35.3322</v>
      </c>
      <c r="AR13" s="19">
        <v>37.535600000000002</v>
      </c>
      <c r="AT13" s="19">
        <v>37.773499999999999</v>
      </c>
      <c r="AU13" s="19">
        <v>37.738999999999997</v>
      </c>
      <c r="AV13" s="19">
        <v>37.772100000000002</v>
      </c>
      <c r="AX13" s="19">
        <v>52.941299999999998</v>
      </c>
      <c r="AY13" s="19">
        <v>48.464700000000001</v>
      </c>
      <c r="AZ13" s="19">
        <v>37.598199999999999</v>
      </c>
      <c r="BA13" s="19">
        <v>28.1022</v>
      </c>
      <c r="BC13" s="11" t="str">
        <f ca="1">INDIRECT(ADDRESS(1, MATCH(MAX(D13:BA13),D13:BA13,0)+3, 4),TRUE)</f>
        <v>MIOADPW</v>
      </c>
      <c r="BD13" s="11" t="str">
        <f t="shared" ref="BD13" ca="1" si="2">BC13</f>
        <v>MIOADPW</v>
      </c>
      <c r="BE13" s="11"/>
    </row>
    <row r="14" spans="1:57" x14ac:dyDescent="0.3">
      <c r="A14" s="27"/>
      <c r="B14" s="27"/>
      <c r="C14" s="23" t="s">
        <v>84</v>
      </c>
      <c r="D14" s="20">
        <v>197.33539999999999</v>
      </c>
      <c r="E14" s="20">
        <v>197.1541</v>
      </c>
      <c r="F14" s="20">
        <v>133.30940000000001</v>
      </c>
      <c r="G14" s="20">
        <v>133.1831</v>
      </c>
      <c r="H14" s="20">
        <v>197.37639999999999</v>
      </c>
      <c r="I14" s="20">
        <v>197.31460000000001</v>
      </c>
      <c r="J14" s="20">
        <v>134.40360000000001</v>
      </c>
      <c r="K14" s="20">
        <v>134.1918</v>
      </c>
      <c r="L14" s="20">
        <v>197.2653</v>
      </c>
      <c r="M14" s="20">
        <v>197.29239999999999</v>
      </c>
      <c r="N14" s="20">
        <v>134.09030000000001</v>
      </c>
      <c r="O14" s="20">
        <v>134.61869999999999</v>
      </c>
      <c r="P14" s="20">
        <v>187.78749999999999</v>
      </c>
      <c r="Q14" s="20">
        <v>192.5247</v>
      </c>
      <c r="R14" s="20">
        <v>198.17449999999999</v>
      </c>
      <c r="S14" s="20">
        <v>197.7191</v>
      </c>
      <c r="T14" s="20">
        <v>196.88759999999999</v>
      </c>
      <c r="U14" s="20">
        <v>197.2765</v>
      </c>
      <c r="V14" s="19">
        <v>197.07849999999999</v>
      </c>
      <c r="W14" s="19">
        <v>197.2201</v>
      </c>
      <c r="X14" s="19">
        <v>196.3159</v>
      </c>
      <c r="Y14" s="19">
        <v>195.8784</v>
      </c>
      <c r="Z14" s="19">
        <v>133.39769999999999</v>
      </c>
      <c r="AA14" s="19">
        <v>133.41220000000001</v>
      </c>
      <c r="AB14" s="19">
        <v>196.81610000000001</v>
      </c>
      <c r="AC14" s="19">
        <v>196.90020000000001</v>
      </c>
      <c r="AD14" s="19">
        <v>197.0223</v>
      </c>
      <c r="AE14" s="19">
        <v>196.57849999999999</v>
      </c>
      <c r="AF14" s="19">
        <v>195.9828</v>
      </c>
      <c r="AG14" s="19">
        <v>196.2569</v>
      </c>
      <c r="AH14" s="19">
        <v>134.20150000000001</v>
      </c>
      <c r="AI14" s="19">
        <v>134.36330000000001</v>
      </c>
      <c r="AJ14" s="19">
        <v>197.56790000000001</v>
      </c>
      <c r="AK14" s="19">
        <v>197.39660000000001</v>
      </c>
      <c r="AL14" s="19">
        <v>197.71520000000001</v>
      </c>
      <c r="AM14" s="19">
        <v>197.1764</v>
      </c>
      <c r="AN14" s="19">
        <v>196.13200000000001</v>
      </c>
      <c r="AO14" s="19">
        <v>195.96870000000001</v>
      </c>
      <c r="AP14" s="19">
        <v>134.5188</v>
      </c>
      <c r="AQ14" s="19">
        <v>134.38829999999999</v>
      </c>
      <c r="AR14" s="19">
        <v>197.2209</v>
      </c>
      <c r="AT14" s="19">
        <v>196.5001</v>
      </c>
      <c r="AU14" s="19">
        <v>196.95910000000001</v>
      </c>
      <c r="AV14" s="19">
        <v>196.15350000000001</v>
      </c>
      <c r="AX14" s="19">
        <v>134.14760000000001</v>
      </c>
      <c r="AY14" s="19">
        <v>196.04589999999999</v>
      </c>
      <c r="AZ14" s="19">
        <v>197.3716</v>
      </c>
      <c r="BA14" s="19">
        <v>174.7884</v>
      </c>
      <c r="BC14" s="11" t="str">
        <f ca="1">INDIRECT(ADDRESS(1, MATCH(MAX(D14:BA14),D14:BA14,0)+3, 4),TRUE)</f>
        <v>BCSM</v>
      </c>
      <c r="BD14" s="11"/>
      <c r="BE14" s="11" t="str">
        <f t="shared" ref="BE14" ca="1" si="3">BC14</f>
        <v>BCSM</v>
      </c>
    </row>
    <row r="15" spans="1:57" x14ac:dyDescent="0.3">
      <c r="A15" s="27"/>
      <c r="B15" s="26" t="s">
        <v>49</v>
      </c>
      <c r="C15" s="23" t="s">
        <v>23</v>
      </c>
      <c r="D15" s="20">
        <v>134.6404</v>
      </c>
      <c r="E15" s="20">
        <v>134.88399999999999</v>
      </c>
      <c r="F15" s="20">
        <v>88.920199999999994</v>
      </c>
      <c r="G15" s="20">
        <v>88.882300000000001</v>
      </c>
      <c r="H15" s="20">
        <v>134.05529999999999</v>
      </c>
      <c r="I15" s="20">
        <v>134.73589999999999</v>
      </c>
      <c r="J15" s="20">
        <v>89.073700000000002</v>
      </c>
      <c r="K15" s="20">
        <v>89.319299999999998</v>
      </c>
      <c r="L15" s="20">
        <v>134.38579999999999</v>
      </c>
      <c r="M15" s="20">
        <v>133.70859999999999</v>
      </c>
      <c r="N15" s="20">
        <v>89.126099999999994</v>
      </c>
      <c r="O15" s="20">
        <v>89.378900000000002</v>
      </c>
      <c r="P15" s="20">
        <v>70.424099999999996</v>
      </c>
      <c r="Q15" s="20">
        <v>92.161299999999997</v>
      </c>
      <c r="R15" s="20">
        <v>87.683499999999995</v>
      </c>
      <c r="S15" s="20">
        <v>88.950999999999993</v>
      </c>
      <c r="T15" s="20">
        <v>89.153199999999998</v>
      </c>
      <c r="U15" s="20">
        <v>88.418300000000002</v>
      </c>
      <c r="V15" s="19">
        <v>134.47059999999999</v>
      </c>
      <c r="W15" s="19">
        <v>133.80590000000001</v>
      </c>
      <c r="X15" s="19">
        <v>88.694599999999994</v>
      </c>
      <c r="Y15" s="19">
        <v>88.373199999999997</v>
      </c>
      <c r="Z15" s="19">
        <v>89.084599999999995</v>
      </c>
      <c r="AA15" s="19">
        <v>88.974400000000003</v>
      </c>
      <c r="AB15" s="19">
        <v>88.467200000000005</v>
      </c>
      <c r="AC15" s="19">
        <v>89.221900000000005</v>
      </c>
      <c r="AD15" s="19">
        <v>133.9435</v>
      </c>
      <c r="AE15" s="19">
        <v>134.80090000000001</v>
      </c>
      <c r="AF15" s="19">
        <v>89.158699999999996</v>
      </c>
      <c r="AG15" s="19">
        <v>87.641999999999996</v>
      </c>
      <c r="AH15" s="19">
        <v>88.900300000000001</v>
      </c>
      <c r="AI15" s="19">
        <v>89.512600000000006</v>
      </c>
      <c r="AJ15" s="19">
        <v>88.147499999999994</v>
      </c>
      <c r="AK15" s="19">
        <v>88.909499999999994</v>
      </c>
      <c r="AL15" s="19">
        <v>133.75030000000001</v>
      </c>
      <c r="AM15" s="19">
        <v>134.7594</v>
      </c>
      <c r="AN15" s="19">
        <v>89.342799999999997</v>
      </c>
      <c r="AO15" s="19">
        <v>87.145399999999995</v>
      </c>
      <c r="AP15" s="19">
        <v>88.992500000000007</v>
      </c>
      <c r="AQ15" s="19">
        <v>88.681799999999996</v>
      </c>
      <c r="AR15" s="19">
        <v>90.335800000000006</v>
      </c>
      <c r="AT15" s="19">
        <v>123.20140000000001</v>
      </c>
      <c r="AU15" s="19">
        <v>88.593500000000006</v>
      </c>
      <c r="AV15" s="19">
        <v>95.447000000000003</v>
      </c>
      <c r="AX15" s="19">
        <v>132.6532</v>
      </c>
      <c r="AY15" s="19">
        <v>96.705699999999993</v>
      </c>
      <c r="AZ15" s="19">
        <v>88.172799999999995</v>
      </c>
      <c r="BA15" s="19">
        <v>50.322400000000002</v>
      </c>
      <c r="BC15" s="11" t="str">
        <f ca="1">INDIRECT(ADDRESS(1, MATCH(MAX(D15:BA15),D15:BA15,0)+3, 4),TRUE)</f>
        <v>MIOADEPW</v>
      </c>
      <c r="BD15" s="11" t="str">
        <f t="shared" ref="BD15" ca="1" si="4">BC15</f>
        <v>MIOADEPW</v>
      </c>
      <c r="BE15" s="11"/>
    </row>
    <row r="16" spans="1:57" x14ac:dyDescent="0.3">
      <c r="A16" s="27"/>
      <c r="B16" s="27"/>
      <c r="C16" s="23" t="s">
        <v>84</v>
      </c>
      <c r="D16" s="20">
        <v>502.29770000000002</v>
      </c>
      <c r="E16" s="20">
        <v>502.39530000000002</v>
      </c>
      <c r="F16" s="20">
        <v>342.49610000000001</v>
      </c>
      <c r="G16" s="20">
        <v>343.68400000000003</v>
      </c>
      <c r="H16" s="20">
        <v>501.36430000000001</v>
      </c>
      <c r="I16" s="20">
        <v>500.71420000000001</v>
      </c>
      <c r="J16" s="20">
        <v>344.20710000000003</v>
      </c>
      <c r="K16" s="20">
        <v>345.63170000000002</v>
      </c>
      <c r="L16" s="20">
        <v>502.2328</v>
      </c>
      <c r="M16" s="20">
        <v>501.58449999999999</v>
      </c>
      <c r="N16" s="20">
        <v>343.60219999999998</v>
      </c>
      <c r="O16" s="20">
        <v>344.86250000000001</v>
      </c>
      <c r="P16" s="20">
        <v>488.85520000000002</v>
      </c>
      <c r="Q16" s="20">
        <v>431.90429999999998</v>
      </c>
      <c r="R16" s="20">
        <v>500.61489999999998</v>
      </c>
      <c r="S16" s="20">
        <v>501.32990000000001</v>
      </c>
      <c r="T16" s="20">
        <v>501.57380000000001</v>
      </c>
      <c r="U16" s="20">
        <v>500.8587</v>
      </c>
      <c r="V16" s="19">
        <v>502.37369999999999</v>
      </c>
      <c r="W16" s="19">
        <v>502.82499999999999</v>
      </c>
      <c r="X16" s="19">
        <v>500.72519999999997</v>
      </c>
      <c r="Y16" s="19">
        <v>501.3408</v>
      </c>
      <c r="Z16" s="19">
        <v>342.34440000000001</v>
      </c>
      <c r="AA16" s="19">
        <v>342.32990000000001</v>
      </c>
      <c r="AB16" s="19">
        <v>504.22070000000002</v>
      </c>
      <c r="AC16" s="19">
        <v>501.06279999999998</v>
      </c>
      <c r="AD16" s="19">
        <v>502.27440000000001</v>
      </c>
      <c r="AE16" s="19">
        <v>501.91860000000003</v>
      </c>
      <c r="AF16" s="19">
        <v>503.23669999999998</v>
      </c>
      <c r="AG16" s="19">
        <v>500.67450000000002</v>
      </c>
      <c r="AH16" s="19">
        <v>345.8682</v>
      </c>
      <c r="AI16" s="19">
        <v>345.37709999999998</v>
      </c>
      <c r="AJ16" s="19">
        <v>502.7944</v>
      </c>
      <c r="AK16" s="19">
        <v>501.89510000000001</v>
      </c>
      <c r="AL16" s="19">
        <v>500.27539999999999</v>
      </c>
      <c r="AM16" s="19">
        <v>500.29539999999997</v>
      </c>
      <c r="AN16" s="19">
        <v>500.5283</v>
      </c>
      <c r="AO16" s="19">
        <v>502.64980000000003</v>
      </c>
      <c r="AP16" s="19">
        <v>345.39339999999999</v>
      </c>
      <c r="AQ16" s="19">
        <v>345.02140000000003</v>
      </c>
      <c r="AR16" s="19">
        <v>501.45280000000002</v>
      </c>
      <c r="AT16" s="19">
        <v>502.02159999999998</v>
      </c>
      <c r="AU16" s="19">
        <v>501.53410000000002</v>
      </c>
      <c r="AV16" s="19">
        <v>433.13010000000003</v>
      </c>
      <c r="AX16" s="19">
        <v>346.4101</v>
      </c>
      <c r="AY16" s="19">
        <v>502.81240000000003</v>
      </c>
      <c r="AZ16" s="19">
        <v>501.971</v>
      </c>
      <c r="BA16" s="19">
        <v>165.45179999999999</v>
      </c>
      <c r="BC16" s="11" t="str">
        <f ca="1">INDIRECT(ADDRESS(1, MATCH(MAX(D16:BA16),D16:BA16,0)+3, 4),TRUE)</f>
        <v>DAG1</v>
      </c>
      <c r="BD16" s="11"/>
      <c r="BE16" s="11" t="str">
        <f t="shared" ref="BE16" ca="1" si="5">BC16</f>
        <v>DAG1</v>
      </c>
    </row>
    <row r="17" spans="1:57" x14ac:dyDescent="0.3">
      <c r="A17" s="33" t="s">
        <v>57</v>
      </c>
      <c r="B17" s="27"/>
      <c r="C17" s="2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4" t="s">
        <v>75</v>
      </c>
      <c r="B18" s="26" t="s">
        <v>36</v>
      </c>
      <c r="C18" s="23" t="s">
        <v>23</v>
      </c>
      <c r="D18" s="20">
        <v>55.274500000000003</v>
      </c>
      <c r="E18" s="20">
        <v>54.703299999999999</v>
      </c>
      <c r="F18" s="20">
        <v>46.812100000000001</v>
      </c>
      <c r="G18" s="20">
        <v>46.848799999999997</v>
      </c>
      <c r="H18" s="20">
        <v>55.116900000000001</v>
      </c>
      <c r="I18" s="20">
        <v>54.271799999999999</v>
      </c>
      <c r="J18" s="20">
        <v>49.846299999999999</v>
      </c>
      <c r="K18" s="20">
        <v>49.7699</v>
      </c>
      <c r="L18" s="20">
        <v>54.804499999999997</v>
      </c>
      <c r="M18" s="20">
        <v>54.811500000000002</v>
      </c>
      <c r="N18" s="20">
        <v>49.660200000000003</v>
      </c>
      <c r="O18" s="20">
        <v>49.645600000000002</v>
      </c>
      <c r="P18" s="20">
        <v>51.189300000000003</v>
      </c>
      <c r="Q18" s="20">
        <v>52.315600000000003</v>
      </c>
      <c r="R18" s="20">
        <v>38.704799999999999</v>
      </c>
      <c r="S18" s="20">
        <v>38.454300000000003</v>
      </c>
      <c r="T18" s="20">
        <v>39.087499999999999</v>
      </c>
      <c r="U18" s="20">
        <v>38.438099999999999</v>
      </c>
      <c r="V18" s="19">
        <v>54.9253</v>
      </c>
      <c r="W18" s="19">
        <v>54.445500000000003</v>
      </c>
      <c r="X18" s="19">
        <v>55.416899999999998</v>
      </c>
      <c r="Y18" s="19">
        <v>55.5364</v>
      </c>
      <c r="Z18" s="19">
        <v>49.5214</v>
      </c>
      <c r="AA18" s="19">
        <v>49.463799999999999</v>
      </c>
      <c r="AB18" s="19">
        <v>38.669400000000003</v>
      </c>
      <c r="AC18" s="19">
        <v>38.7104</v>
      </c>
      <c r="AD18" s="19">
        <v>54.758499999999998</v>
      </c>
      <c r="AE18" s="19">
        <v>51.450299999999999</v>
      </c>
      <c r="AF18" s="19">
        <v>54.528700000000001</v>
      </c>
      <c r="AG18" s="19">
        <v>54.416899999999998</v>
      </c>
      <c r="AH18" s="19">
        <v>49.976900000000001</v>
      </c>
      <c r="AI18" s="19">
        <v>49.170499999999997</v>
      </c>
      <c r="AJ18" s="19">
        <v>38.837400000000002</v>
      </c>
      <c r="AK18" s="19">
        <v>38.587600000000002</v>
      </c>
      <c r="AL18" s="19">
        <v>55.017699999999998</v>
      </c>
      <c r="AM18" s="19">
        <v>51.881500000000003</v>
      </c>
      <c r="AN18" s="19">
        <v>54.692700000000002</v>
      </c>
      <c r="AO18" s="19">
        <v>54.703200000000002</v>
      </c>
      <c r="AP18" s="19">
        <v>49.7652</v>
      </c>
      <c r="AQ18" s="19">
        <v>49.515000000000001</v>
      </c>
      <c r="AR18" s="19">
        <v>55.133499999999998</v>
      </c>
      <c r="AS18" s="19">
        <v>55.547600000000003</v>
      </c>
      <c r="AT18" s="19">
        <v>54.27</v>
      </c>
      <c r="AU18" s="19">
        <v>55.545699999999997</v>
      </c>
      <c r="AV18" s="19">
        <v>55.3934</v>
      </c>
      <c r="AX18" s="19">
        <v>52.742699999999999</v>
      </c>
      <c r="AY18" s="19">
        <v>52.714599999999997</v>
      </c>
      <c r="AZ18" s="19">
        <v>55.438600000000001</v>
      </c>
      <c r="BA18" s="19">
        <v>47.778599999999997</v>
      </c>
      <c r="BC18" s="11" t="str">
        <f ca="1">INDIRECT(ADDRESS(1, MATCH(MAX(D18:BA18),D18:BA18,0)+3, 4),TRUE)</f>
        <v>NGD</v>
      </c>
      <c r="BD18" s="11" t="str">
        <f ca="1">BC18</f>
        <v>NGD</v>
      </c>
      <c r="BE18" s="11"/>
    </row>
    <row r="19" spans="1:57" x14ac:dyDescent="0.3">
      <c r="A19" s="27"/>
      <c r="B19" s="27"/>
      <c r="C19" s="23" t="s">
        <v>84</v>
      </c>
      <c r="D19" s="20">
        <v>198.87180000000001</v>
      </c>
      <c r="E19" s="20">
        <v>198.71350000000001</v>
      </c>
      <c r="F19" s="20">
        <v>211.69710000000001</v>
      </c>
      <c r="G19" s="20">
        <v>212.1275</v>
      </c>
      <c r="H19" s="20">
        <v>199.02449999999999</v>
      </c>
      <c r="I19" s="20">
        <v>198.73859999999999</v>
      </c>
      <c r="J19" s="20">
        <v>217.91900000000001</v>
      </c>
      <c r="K19" s="20">
        <v>218.52420000000001</v>
      </c>
      <c r="L19" s="20">
        <v>198.6156</v>
      </c>
      <c r="M19" s="20">
        <v>198.5163</v>
      </c>
      <c r="N19" s="20">
        <v>218.4034</v>
      </c>
      <c r="O19" s="20">
        <v>218.77</v>
      </c>
      <c r="P19" s="20">
        <v>218.76779999999999</v>
      </c>
      <c r="Q19" s="20">
        <v>218.27010000000001</v>
      </c>
      <c r="R19" s="20">
        <v>199.25579999999999</v>
      </c>
      <c r="S19" s="20">
        <v>198.16220000000001</v>
      </c>
      <c r="T19" s="20">
        <v>198.98580000000001</v>
      </c>
      <c r="U19" s="20">
        <v>198.70529999999999</v>
      </c>
      <c r="V19" s="19">
        <v>198.7928</v>
      </c>
      <c r="W19" s="19">
        <v>198.62950000000001</v>
      </c>
      <c r="X19" s="19">
        <v>219.64570000000001</v>
      </c>
      <c r="Y19" s="19">
        <v>220.11920000000001</v>
      </c>
      <c r="Z19" s="19">
        <v>211.45259999999999</v>
      </c>
      <c r="AA19" s="19">
        <v>212.06020000000001</v>
      </c>
      <c r="AB19" s="19">
        <v>198.30109999999999</v>
      </c>
      <c r="AC19" s="19">
        <v>198.52330000000001</v>
      </c>
      <c r="AD19" s="19">
        <v>199.1482</v>
      </c>
      <c r="AE19" s="19">
        <v>199.05590000000001</v>
      </c>
      <c r="AF19" s="19">
        <v>218.26400000000001</v>
      </c>
      <c r="AG19" s="19">
        <v>218.01939999999999</v>
      </c>
      <c r="AH19" s="19">
        <v>211.58170000000001</v>
      </c>
      <c r="AI19" s="19">
        <v>211.10319999999999</v>
      </c>
      <c r="AJ19" s="19">
        <v>197.9282</v>
      </c>
      <c r="AK19" s="19">
        <v>198.18379999999999</v>
      </c>
      <c r="AL19" s="19">
        <v>198.81</v>
      </c>
      <c r="AM19" s="19">
        <v>198.13239999999999</v>
      </c>
      <c r="AN19" s="19">
        <v>218.06469999999999</v>
      </c>
      <c r="AO19" s="19">
        <v>219.12649999999999</v>
      </c>
      <c r="AP19" s="19">
        <v>211.96430000000001</v>
      </c>
      <c r="AQ19" s="19">
        <v>210.8819</v>
      </c>
      <c r="AR19" s="19">
        <v>219.68629999999999</v>
      </c>
      <c r="AS19" s="19">
        <v>218.1763</v>
      </c>
      <c r="AT19" s="19">
        <v>219.71789999999999</v>
      </c>
      <c r="AU19" s="19">
        <v>219.92189999999999</v>
      </c>
      <c r="AV19" s="19">
        <v>219.1679</v>
      </c>
      <c r="AX19" s="19">
        <v>212.8329</v>
      </c>
      <c r="AY19" s="19">
        <v>215.90729999999999</v>
      </c>
      <c r="AZ19" s="19">
        <v>220.1618</v>
      </c>
      <c r="BA19" s="19">
        <v>205.7662</v>
      </c>
      <c r="BC19" s="11" t="str">
        <f t="shared" ref="BC19:BC26" ca="1" si="6">INDIRECT(ADDRESS(1, MATCH(MAX(AC19:BA19),AC19:BA19,0)+3, 4),TRUE)</f>
        <v>MIOARDPW</v>
      </c>
      <c r="BD19" s="11"/>
      <c r="BE19" s="11" t="str">
        <f ca="1">BC19</f>
        <v>MIOARDPW</v>
      </c>
    </row>
    <row r="20" spans="1:57" x14ac:dyDescent="0.3">
      <c r="A20" s="27"/>
      <c r="B20" s="26" t="s">
        <v>49</v>
      </c>
      <c r="C20" s="23" t="s">
        <v>23</v>
      </c>
      <c r="D20" s="20">
        <v>136.67400000000001</v>
      </c>
      <c r="E20" s="20">
        <v>137.24449999999999</v>
      </c>
      <c r="F20" s="20">
        <v>112.2029</v>
      </c>
      <c r="G20" s="20">
        <v>112.99720000000001</v>
      </c>
      <c r="H20" s="20">
        <v>137.62909999999999</v>
      </c>
      <c r="I20" s="20">
        <v>137.30969999999999</v>
      </c>
      <c r="J20" s="20">
        <v>121.54940000000001</v>
      </c>
      <c r="K20" s="20">
        <v>122.8908</v>
      </c>
      <c r="L20" s="20">
        <v>137.04589999999999</v>
      </c>
      <c r="M20" s="20">
        <v>136.80760000000001</v>
      </c>
      <c r="N20" s="20">
        <v>121.26949999999999</v>
      </c>
      <c r="O20" s="20">
        <v>121.2623</v>
      </c>
      <c r="P20" s="20">
        <v>125.0264</v>
      </c>
      <c r="Q20" s="20">
        <v>124.194</v>
      </c>
      <c r="R20" s="20">
        <v>90.8874</v>
      </c>
      <c r="S20" s="20">
        <v>92.171199999999999</v>
      </c>
      <c r="T20" s="20">
        <v>91.085999999999999</v>
      </c>
      <c r="U20" s="20">
        <v>92.122500000000002</v>
      </c>
      <c r="V20" s="19">
        <v>137.69239999999999</v>
      </c>
      <c r="W20" s="19">
        <v>135.99529999999999</v>
      </c>
      <c r="X20" s="19">
        <v>137.56229999999999</v>
      </c>
      <c r="Y20" s="19">
        <v>137.5624</v>
      </c>
      <c r="Z20" s="19">
        <v>123.00069999999999</v>
      </c>
      <c r="AA20" s="19">
        <v>122.96469999999999</v>
      </c>
      <c r="AB20" s="19">
        <v>91.185400000000001</v>
      </c>
      <c r="AC20" s="19">
        <v>91.338800000000006</v>
      </c>
      <c r="AD20" s="19">
        <v>135.91040000000001</v>
      </c>
      <c r="AE20" s="19">
        <v>136.8492</v>
      </c>
      <c r="AF20" s="19">
        <v>136.18639999999999</v>
      </c>
      <c r="AG20" s="19">
        <v>135.6285</v>
      </c>
      <c r="AH20" s="19">
        <v>121.9863</v>
      </c>
      <c r="AI20" s="19">
        <v>122.5984</v>
      </c>
      <c r="AJ20" s="19">
        <v>92.517899999999997</v>
      </c>
      <c r="AK20" s="19">
        <v>91.244900000000001</v>
      </c>
      <c r="AL20" s="19">
        <v>136.4846</v>
      </c>
      <c r="AM20" s="19">
        <v>136.54040000000001</v>
      </c>
      <c r="AN20" s="19">
        <v>135.3595</v>
      </c>
      <c r="AO20" s="19">
        <v>135.9066</v>
      </c>
      <c r="AP20" s="19">
        <v>122.3168</v>
      </c>
      <c r="AQ20" s="19">
        <v>121.63249999999999</v>
      </c>
      <c r="AR20" s="19">
        <v>136.39779999999999</v>
      </c>
      <c r="AT20" s="19">
        <v>135.5403</v>
      </c>
      <c r="AU20" s="19">
        <v>136.7518</v>
      </c>
      <c r="AV20" s="19">
        <v>131.7567</v>
      </c>
      <c r="AX20" s="19">
        <v>130.86709999999999</v>
      </c>
      <c r="AY20" s="19">
        <v>129.08860000000001</v>
      </c>
      <c r="AZ20" s="19">
        <v>135.61590000000001</v>
      </c>
      <c r="BA20" s="19">
        <v>89.883899999999997</v>
      </c>
      <c r="BC20" s="11" t="str">
        <f ca="1">INDIRECT(ADDRESS(1, MATCH(MAX(AC20:BA20),AC20:BA20,0)+3, 4),TRUE)</f>
        <v>MIOAREPW</v>
      </c>
      <c r="BD20" s="11" t="str">
        <f ca="1">BC20</f>
        <v>MIOAREPW</v>
      </c>
      <c r="BE20" s="11"/>
    </row>
    <row r="21" spans="1:57" x14ac:dyDescent="0.3">
      <c r="A21" s="27"/>
      <c r="B21" s="27"/>
      <c r="C21" s="23" t="s">
        <v>84</v>
      </c>
      <c r="D21" s="20">
        <v>505.55610000000001</v>
      </c>
      <c r="E21" s="20">
        <v>504.92219999999998</v>
      </c>
      <c r="F21" s="20">
        <v>540.09529999999995</v>
      </c>
      <c r="G21" s="20">
        <v>541.09199999999998</v>
      </c>
      <c r="H21" s="20">
        <v>507.0095</v>
      </c>
      <c r="I21" s="20">
        <v>506.49669999999998</v>
      </c>
      <c r="J21" s="20">
        <v>557.78549999999996</v>
      </c>
      <c r="K21" s="20">
        <v>559.26080000000002</v>
      </c>
      <c r="L21" s="20">
        <v>505.35379999999998</v>
      </c>
      <c r="M21" s="20">
        <v>504.49610000000001</v>
      </c>
      <c r="N21" s="20">
        <v>559.34159999999997</v>
      </c>
      <c r="O21" s="20">
        <v>558.30380000000002</v>
      </c>
      <c r="P21" s="20">
        <v>556.61860000000001</v>
      </c>
      <c r="Q21" s="20">
        <v>560.69590000000005</v>
      </c>
      <c r="R21" s="20">
        <v>505.733</v>
      </c>
      <c r="S21" s="20">
        <v>504.67840000000001</v>
      </c>
      <c r="T21" s="20">
        <v>505.06290000000001</v>
      </c>
      <c r="U21" s="20">
        <v>505.64800000000002</v>
      </c>
      <c r="V21" s="19">
        <v>506.37020000000001</v>
      </c>
      <c r="W21" s="19">
        <v>505.7817</v>
      </c>
      <c r="X21" s="19">
        <v>561.46730000000002</v>
      </c>
      <c r="Y21" s="19">
        <v>561.52670000000001</v>
      </c>
      <c r="Z21" s="19">
        <v>540.12950000000001</v>
      </c>
      <c r="AA21" s="19">
        <v>541.05409999999995</v>
      </c>
      <c r="AB21" s="19">
        <v>505.46379999999999</v>
      </c>
      <c r="AC21" s="19">
        <v>506.4932</v>
      </c>
      <c r="AD21" s="19">
        <v>504.4547</v>
      </c>
      <c r="AE21" s="19">
        <v>505.8954</v>
      </c>
      <c r="AF21" s="19">
        <v>558.23670000000004</v>
      </c>
      <c r="AG21" s="19">
        <v>556.63509999999997</v>
      </c>
      <c r="AH21" s="19">
        <v>541.0163</v>
      </c>
      <c r="AI21" s="19">
        <v>540.6875</v>
      </c>
      <c r="AJ21" s="19">
        <v>504.8175</v>
      </c>
      <c r="AK21" s="19">
        <v>505.7149</v>
      </c>
      <c r="AL21" s="19">
        <v>503.76839999999999</v>
      </c>
      <c r="AM21" s="19">
        <v>505.99650000000003</v>
      </c>
      <c r="AN21" s="19">
        <v>557.57069999999999</v>
      </c>
      <c r="AO21" s="19">
        <v>559.52599999999995</v>
      </c>
      <c r="AP21" s="19">
        <v>541.98230000000001</v>
      </c>
      <c r="AQ21" s="19">
        <v>539.7921</v>
      </c>
      <c r="AR21" s="19">
        <v>557.96810000000005</v>
      </c>
      <c r="AT21" s="19">
        <v>556.84469999999999</v>
      </c>
      <c r="AU21" s="19">
        <v>561.7328</v>
      </c>
      <c r="AV21" s="19">
        <v>540.15610000000004</v>
      </c>
      <c r="AX21" s="19">
        <v>556.99109999999996</v>
      </c>
      <c r="AY21" s="19">
        <v>554.3682</v>
      </c>
      <c r="AZ21" s="19">
        <v>562.32100000000003</v>
      </c>
      <c r="BA21" s="19">
        <v>499.2801</v>
      </c>
      <c r="BC21" s="11" t="str">
        <f t="shared" ca="1" si="6"/>
        <v>MIOARDPW</v>
      </c>
      <c r="BD21" s="11"/>
      <c r="BE21" s="11" t="str">
        <f ca="1">BC21</f>
        <v>MIOARDPW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2" t="s">
        <v>76</v>
      </c>
      <c r="B23" s="26" t="s">
        <v>36</v>
      </c>
      <c r="C23" s="23" t="s">
        <v>23</v>
      </c>
      <c r="D23" s="20">
        <v>56.831499999999998</v>
      </c>
      <c r="E23" s="20">
        <v>53.871899999999997</v>
      </c>
      <c r="F23" s="20">
        <v>35.057400000000001</v>
      </c>
      <c r="G23" s="20">
        <v>34.966500000000003</v>
      </c>
      <c r="H23" s="20">
        <v>56.755699999999997</v>
      </c>
      <c r="I23" s="20">
        <v>56.7515</v>
      </c>
      <c r="J23" s="20">
        <v>34.958199999999998</v>
      </c>
      <c r="K23" s="20">
        <v>34.985900000000001</v>
      </c>
      <c r="L23" s="20">
        <v>56.619399999999999</v>
      </c>
      <c r="M23" s="20">
        <v>57.036200000000001</v>
      </c>
      <c r="N23" s="20">
        <v>35.122599999999998</v>
      </c>
      <c r="O23" s="20">
        <v>35.180900000000001</v>
      </c>
      <c r="P23" s="20">
        <v>47.211599999999997</v>
      </c>
      <c r="Q23" s="20">
        <v>46.796999999999997</v>
      </c>
      <c r="R23" s="20">
        <v>38.753399999999999</v>
      </c>
      <c r="S23" s="20">
        <v>38.779899999999998</v>
      </c>
      <c r="T23" s="20">
        <v>37.508800000000001</v>
      </c>
      <c r="U23" s="20">
        <v>37.790700000000001</v>
      </c>
      <c r="V23" s="19">
        <v>56.025700000000001</v>
      </c>
      <c r="W23" s="19">
        <v>54.6158</v>
      </c>
      <c r="X23" s="19">
        <v>53.4983</v>
      </c>
      <c r="Y23" s="19">
        <v>53.268999999999998</v>
      </c>
      <c r="Z23" s="19">
        <v>43.5246</v>
      </c>
      <c r="AA23" s="19">
        <v>43.251600000000003</v>
      </c>
      <c r="AB23" s="19">
        <v>37.007199999999997</v>
      </c>
      <c r="AC23" s="19">
        <v>37.5047</v>
      </c>
      <c r="AD23" s="19">
        <v>54.424100000000003</v>
      </c>
      <c r="AE23" s="19">
        <v>51.185299999999998</v>
      </c>
      <c r="AF23" s="19">
        <v>48.993400000000001</v>
      </c>
      <c r="AG23" s="19">
        <v>48.923000000000002</v>
      </c>
      <c r="AH23" s="19">
        <v>47.324399999999997</v>
      </c>
      <c r="AI23" s="19">
        <v>47.487499999999997</v>
      </c>
      <c r="AJ23" s="19">
        <v>37.401899999999998</v>
      </c>
      <c r="AK23" s="19">
        <v>37.290700000000001</v>
      </c>
      <c r="AL23" s="19">
        <v>53.772599999999997</v>
      </c>
      <c r="AM23" s="19">
        <v>51.219499999999996</v>
      </c>
      <c r="AN23" s="19">
        <v>49.107799999999997</v>
      </c>
      <c r="AO23" s="19">
        <v>48.913499999999999</v>
      </c>
      <c r="AP23" s="19">
        <v>47.354199999999999</v>
      </c>
      <c r="AQ23" s="19">
        <v>47.419600000000003</v>
      </c>
      <c r="AR23" s="19">
        <v>53.1006</v>
      </c>
      <c r="AT23" s="19">
        <v>53.9283</v>
      </c>
      <c r="AU23" s="19">
        <v>52.421100000000003</v>
      </c>
      <c r="AV23" s="19">
        <v>50.094499999999996</v>
      </c>
      <c r="AX23" s="19">
        <v>50.166699999999999</v>
      </c>
      <c r="AY23" s="19">
        <v>50.078200000000002</v>
      </c>
      <c r="AZ23" s="19">
        <v>37.751100000000001</v>
      </c>
      <c r="BA23" s="19">
        <v>39.469299999999997</v>
      </c>
      <c r="BC23" s="11" t="str">
        <f t="shared" ca="1" si="6"/>
        <v>MIOADEPW</v>
      </c>
      <c r="BD23" s="11" t="str">
        <f t="shared" ref="BD23" ca="1" si="7">BC23</f>
        <v>MIOADEPW</v>
      </c>
      <c r="BE23" s="11"/>
    </row>
    <row r="24" spans="1:57" x14ac:dyDescent="0.3">
      <c r="A24" s="27"/>
      <c r="B24" s="27"/>
      <c r="C24" s="23" t="s">
        <v>84</v>
      </c>
      <c r="D24" s="20">
        <v>197.94239999999999</v>
      </c>
      <c r="E24" s="20">
        <v>197.88679999999999</v>
      </c>
      <c r="F24" s="20">
        <v>205.23929999999999</v>
      </c>
      <c r="G24" s="20">
        <v>206.24680000000001</v>
      </c>
      <c r="H24" s="20">
        <v>197.4195</v>
      </c>
      <c r="I24" s="20">
        <v>197.65979999999999</v>
      </c>
      <c r="J24" s="20">
        <v>214.5669</v>
      </c>
      <c r="K24" s="20">
        <v>214.6431</v>
      </c>
      <c r="L24" s="20">
        <v>198.73820000000001</v>
      </c>
      <c r="M24" s="20">
        <v>198.15979999999999</v>
      </c>
      <c r="N24" s="20">
        <v>214.21610000000001</v>
      </c>
      <c r="O24" s="20">
        <v>214.70079999999999</v>
      </c>
      <c r="P24" s="20">
        <v>211.75409999999999</v>
      </c>
      <c r="Q24" s="20">
        <v>214.31219999999999</v>
      </c>
      <c r="R24" s="20">
        <v>198.0497</v>
      </c>
      <c r="S24" s="20">
        <v>198.94470000000001</v>
      </c>
      <c r="T24" s="20">
        <v>197.6806</v>
      </c>
      <c r="U24" s="20">
        <v>197.8424</v>
      </c>
      <c r="V24" s="19">
        <v>197.3389</v>
      </c>
      <c r="W24" s="19">
        <v>198.43260000000001</v>
      </c>
      <c r="X24" s="19">
        <v>215.02189999999999</v>
      </c>
      <c r="Y24" s="19">
        <v>215.43700000000001</v>
      </c>
      <c r="Z24" s="19">
        <v>205.82329999999999</v>
      </c>
      <c r="AA24" s="19">
        <v>205.98849999999999</v>
      </c>
      <c r="AB24" s="19">
        <v>197.76050000000001</v>
      </c>
      <c r="AC24" s="19">
        <v>197.74440000000001</v>
      </c>
      <c r="AD24" s="19">
        <v>197.93940000000001</v>
      </c>
      <c r="AE24" s="19">
        <v>197.55629999999999</v>
      </c>
      <c r="AF24" s="19">
        <v>210.79470000000001</v>
      </c>
      <c r="AG24" s="19">
        <v>212.00069999999999</v>
      </c>
      <c r="AH24" s="19">
        <v>214.25720000000001</v>
      </c>
      <c r="AI24" s="19">
        <v>214.92660000000001</v>
      </c>
      <c r="AJ24" s="19">
        <v>197.80629999999999</v>
      </c>
      <c r="AK24" s="19">
        <v>197.45509999999999</v>
      </c>
      <c r="AL24" s="19">
        <v>197.66319999999999</v>
      </c>
      <c r="AM24" s="19">
        <v>197.5181</v>
      </c>
      <c r="AN24" s="19">
        <v>211.291</v>
      </c>
      <c r="AO24" s="19">
        <v>211.87010000000001</v>
      </c>
      <c r="AP24" s="19">
        <v>214.02799999999999</v>
      </c>
      <c r="AQ24" s="19">
        <v>214.14259999999999</v>
      </c>
      <c r="AR24" s="19">
        <v>217.11330000000001</v>
      </c>
      <c r="AT24" s="19">
        <v>216.05670000000001</v>
      </c>
      <c r="AU24" s="19">
        <v>218.00309999999999</v>
      </c>
      <c r="AV24" s="19">
        <v>211.98990000000001</v>
      </c>
      <c r="AX24" s="19">
        <v>213.13239999999999</v>
      </c>
      <c r="AY24" s="19">
        <v>213.8563</v>
      </c>
      <c r="AZ24" s="19">
        <v>197.75069999999999</v>
      </c>
      <c r="BA24" s="19">
        <v>193.05449999999999</v>
      </c>
      <c r="BC24" s="11" t="str">
        <f t="shared" ca="1" si="6"/>
        <v>MIOAPW</v>
      </c>
      <c r="BD24" s="11"/>
      <c r="BE24" s="11" t="str">
        <f t="shared" ref="BE24" ca="1" si="8">BC24</f>
        <v>MIOAPW</v>
      </c>
    </row>
    <row r="25" spans="1:57" x14ac:dyDescent="0.3">
      <c r="A25" s="27"/>
      <c r="B25" s="26" t="s">
        <v>49</v>
      </c>
      <c r="C25" s="23" t="s">
        <v>23</v>
      </c>
      <c r="D25" s="20">
        <v>140.8509</v>
      </c>
      <c r="E25" s="20">
        <v>140.20079999999999</v>
      </c>
      <c r="F25" s="20">
        <v>87.9739</v>
      </c>
      <c r="G25" s="20">
        <v>87.721000000000004</v>
      </c>
      <c r="H25" s="20">
        <v>139.5128</v>
      </c>
      <c r="I25" s="20">
        <v>141.0513</v>
      </c>
      <c r="J25" s="20">
        <v>87.843800000000002</v>
      </c>
      <c r="K25" s="20">
        <v>88.322400000000002</v>
      </c>
      <c r="L25" s="20">
        <v>140.30369999999999</v>
      </c>
      <c r="M25" s="20">
        <v>141.68289999999999</v>
      </c>
      <c r="N25" s="20">
        <v>87.719200000000001</v>
      </c>
      <c r="O25" s="20">
        <v>87.950400000000002</v>
      </c>
      <c r="P25" s="20">
        <v>127.3096</v>
      </c>
      <c r="Q25" s="20">
        <v>119.26900000000001</v>
      </c>
      <c r="R25" s="20">
        <v>88.776799999999994</v>
      </c>
      <c r="S25" s="20">
        <v>88.749700000000004</v>
      </c>
      <c r="T25" s="20">
        <v>90.448800000000006</v>
      </c>
      <c r="U25" s="20">
        <v>90.952600000000004</v>
      </c>
      <c r="V25" s="19">
        <v>139.8289</v>
      </c>
      <c r="W25" s="19">
        <v>141.03299999999999</v>
      </c>
      <c r="X25" s="19">
        <v>132.0335</v>
      </c>
      <c r="Y25" s="19">
        <v>131.27860000000001</v>
      </c>
      <c r="Z25" s="19">
        <v>106.3137</v>
      </c>
      <c r="AA25" s="19">
        <v>105.63639999999999</v>
      </c>
      <c r="AB25" s="19">
        <v>89.782700000000006</v>
      </c>
      <c r="AC25" s="19">
        <v>89.248099999999994</v>
      </c>
      <c r="AD25" s="19">
        <v>133.0026</v>
      </c>
      <c r="AE25" s="19">
        <v>133.77500000000001</v>
      </c>
      <c r="AF25" s="19">
        <v>132.22470000000001</v>
      </c>
      <c r="AG25" s="19">
        <v>131.2372</v>
      </c>
      <c r="AH25" s="19">
        <v>114.9649</v>
      </c>
      <c r="AI25" s="19">
        <v>113.871</v>
      </c>
      <c r="AJ25" s="19">
        <v>89.876400000000004</v>
      </c>
      <c r="AK25" s="19">
        <v>90.051599999999993</v>
      </c>
      <c r="AL25" s="19">
        <v>132.7029</v>
      </c>
      <c r="AM25" s="19">
        <v>133.49359999999999</v>
      </c>
      <c r="AN25" s="19">
        <v>130.36529999999999</v>
      </c>
      <c r="AO25" s="19">
        <v>131.1506</v>
      </c>
      <c r="AP25" s="19">
        <v>114.396</v>
      </c>
      <c r="AQ25" s="19">
        <v>114.27679999999999</v>
      </c>
      <c r="AR25" s="19">
        <v>127.45140000000001</v>
      </c>
      <c r="AT25" s="19">
        <v>131.97579999999999</v>
      </c>
      <c r="AU25" s="19">
        <v>131.39420000000001</v>
      </c>
      <c r="AV25" s="19">
        <v>127.69540000000001</v>
      </c>
      <c r="AX25" s="19">
        <v>121.7872</v>
      </c>
      <c r="AY25" s="19">
        <v>127.03749999999999</v>
      </c>
      <c r="AZ25" s="19">
        <v>90.474100000000007</v>
      </c>
      <c r="BA25" s="19">
        <v>93.4392</v>
      </c>
      <c r="BC25" s="11" t="str">
        <f ca="1">INDIRECT(ADDRESS(1, MATCH(MAX(AC25:BA25),AC25:BA25,0)+3, 4),TRUE)</f>
        <v>MIOAREPW</v>
      </c>
      <c r="BD25" s="11" t="str">
        <f t="shared" ref="BD25" ca="1" si="9">BC25</f>
        <v>MIOAREPW</v>
      </c>
      <c r="BE25" s="11"/>
    </row>
    <row r="26" spans="1:57" x14ac:dyDescent="0.3">
      <c r="A26" s="27"/>
      <c r="B26" s="27"/>
      <c r="C26" s="23" t="s">
        <v>84</v>
      </c>
      <c r="D26" s="20">
        <v>503.55950000000001</v>
      </c>
      <c r="E26" s="20">
        <v>504.32139999999998</v>
      </c>
      <c r="F26" s="20">
        <v>527.23569999999995</v>
      </c>
      <c r="G26" s="20">
        <v>528.91330000000005</v>
      </c>
      <c r="H26" s="20">
        <v>504.21839999999997</v>
      </c>
      <c r="I26" s="20">
        <v>503.64609999999999</v>
      </c>
      <c r="J26" s="20">
        <v>546.68489999999997</v>
      </c>
      <c r="K26" s="20">
        <v>548.42179999999996</v>
      </c>
      <c r="L26" s="20">
        <v>504.65359999999998</v>
      </c>
      <c r="M26" s="20">
        <v>503.66419999999999</v>
      </c>
      <c r="N26" s="20">
        <v>547.63980000000004</v>
      </c>
      <c r="O26" s="20">
        <v>548.42010000000005</v>
      </c>
      <c r="P26" s="20">
        <v>534.70370000000003</v>
      </c>
      <c r="Q26" s="20">
        <v>532.55470000000003</v>
      </c>
      <c r="R26" s="20">
        <v>503.14069999999998</v>
      </c>
      <c r="S26" s="20">
        <v>503.07560000000001</v>
      </c>
      <c r="T26" s="20">
        <v>503.26330000000002</v>
      </c>
      <c r="U26" s="20">
        <v>503.82670000000002</v>
      </c>
      <c r="V26" s="19">
        <v>504.21480000000003</v>
      </c>
      <c r="W26" s="19">
        <v>503.32459999999998</v>
      </c>
      <c r="X26" s="19">
        <v>551.7364</v>
      </c>
      <c r="Y26" s="19">
        <v>550.98720000000003</v>
      </c>
      <c r="Z26" s="19">
        <v>526.83140000000003</v>
      </c>
      <c r="AA26" s="19">
        <v>528.26499999999999</v>
      </c>
      <c r="AB26" s="19">
        <v>502.59879999999998</v>
      </c>
      <c r="AC26" s="19">
        <v>504.68790000000001</v>
      </c>
      <c r="AD26" s="19">
        <v>502.55</v>
      </c>
      <c r="AE26" s="19">
        <v>503.72379999999998</v>
      </c>
      <c r="AF26" s="19">
        <v>532.19569999999999</v>
      </c>
      <c r="AG26" s="19">
        <v>532.69029999999998</v>
      </c>
      <c r="AH26" s="19">
        <v>546.72439999999995</v>
      </c>
      <c r="AI26" s="19">
        <v>545.1105</v>
      </c>
      <c r="AJ26" s="19">
        <v>502.2955</v>
      </c>
      <c r="AK26" s="19">
        <v>502.63130000000001</v>
      </c>
      <c r="AL26" s="19">
        <v>505.27289999999999</v>
      </c>
      <c r="AM26" s="19">
        <v>503.36439999999999</v>
      </c>
      <c r="AN26" s="19">
        <v>533.28800000000001</v>
      </c>
      <c r="AO26" s="19">
        <v>531.13390000000004</v>
      </c>
      <c r="AP26" s="19">
        <v>546.49130000000002</v>
      </c>
      <c r="AQ26" s="19">
        <v>547.13959999999997</v>
      </c>
      <c r="AR26" s="19">
        <v>554.28800000000001</v>
      </c>
      <c r="AT26" s="19">
        <v>554.2681</v>
      </c>
      <c r="AU26" s="19">
        <v>553.07420000000002</v>
      </c>
      <c r="AV26" s="19">
        <v>537.91840000000002</v>
      </c>
      <c r="AX26" s="19">
        <v>546.43389999999999</v>
      </c>
      <c r="AY26" s="19">
        <v>533.96140000000003</v>
      </c>
      <c r="AZ26" s="19">
        <v>503.36259999999999</v>
      </c>
      <c r="BA26" s="19">
        <v>525.61040000000003</v>
      </c>
      <c r="BC26" s="11" t="str">
        <f t="shared" ca="1" si="6"/>
        <v>BCSMD</v>
      </c>
      <c r="BD26" s="11"/>
      <c r="BE26" s="11" t="str">
        <f t="shared" ref="BE26" ca="1" si="10">BC26</f>
        <v>BCSMD</v>
      </c>
    </row>
    <row r="27" spans="1:57" x14ac:dyDescent="0.3">
      <c r="A27" s="33" t="s">
        <v>58</v>
      </c>
      <c r="B27" s="27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4" t="s">
        <v>75</v>
      </c>
      <c r="B28" s="26" t="s">
        <v>36</v>
      </c>
      <c r="C28" s="23" t="s">
        <v>23</v>
      </c>
      <c r="D28" s="20">
        <v>57.124600000000001</v>
      </c>
      <c r="E28" s="20">
        <v>56.1432</v>
      </c>
      <c r="F28" s="20">
        <v>53.3108</v>
      </c>
      <c r="G28" s="20">
        <v>53.311599999999999</v>
      </c>
      <c r="H28" s="20">
        <v>57.177799999999998</v>
      </c>
      <c r="I28" s="20">
        <v>56.420400000000001</v>
      </c>
      <c r="J28" s="20">
        <v>55.221600000000002</v>
      </c>
      <c r="K28" s="20">
        <v>55.253100000000003</v>
      </c>
      <c r="L28" s="20">
        <v>56.978499999999997</v>
      </c>
      <c r="M28" s="20">
        <v>56.049500000000002</v>
      </c>
      <c r="N28" s="20">
        <v>54.882100000000001</v>
      </c>
      <c r="O28" s="20">
        <v>54.648000000000003</v>
      </c>
      <c r="P28" s="20">
        <v>52.702800000000003</v>
      </c>
      <c r="Q28" s="20">
        <v>52.579099999999997</v>
      </c>
      <c r="R28" s="20">
        <v>54.115200000000002</v>
      </c>
      <c r="S28" s="20">
        <v>54.624400000000001</v>
      </c>
      <c r="T28" s="20">
        <v>54.029800000000002</v>
      </c>
      <c r="U28" s="20">
        <v>54.356400000000001</v>
      </c>
      <c r="V28" s="19">
        <v>57.347700000000003</v>
      </c>
      <c r="W28" s="19">
        <v>55.759399999999999</v>
      </c>
      <c r="X28" s="19">
        <v>56.013800000000003</v>
      </c>
      <c r="Y28" s="19">
        <v>56.040300000000002</v>
      </c>
      <c r="Z28" s="19">
        <v>53.230499999999999</v>
      </c>
      <c r="AA28" s="19">
        <v>52.754199999999997</v>
      </c>
      <c r="AB28" s="19">
        <v>54.636299999999999</v>
      </c>
      <c r="AC28" s="19">
        <v>55.135300000000001</v>
      </c>
      <c r="AD28" s="19">
        <v>55.767299999999999</v>
      </c>
      <c r="AE28" s="19">
        <v>55.988</v>
      </c>
      <c r="AF28" s="19">
        <v>56.259700000000002</v>
      </c>
      <c r="AG28" s="19">
        <v>55.7971</v>
      </c>
      <c r="AH28" s="19">
        <v>53.698599999999999</v>
      </c>
      <c r="AI28" s="19">
        <v>53.564500000000002</v>
      </c>
      <c r="AJ28" s="19">
        <v>54.452199999999998</v>
      </c>
      <c r="AK28" s="19">
        <v>55.549100000000003</v>
      </c>
      <c r="AL28" s="19">
        <v>55.783299999999997</v>
      </c>
      <c r="AM28" s="19">
        <v>56.669400000000003</v>
      </c>
      <c r="AN28" s="19">
        <v>56.104700000000001</v>
      </c>
      <c r="AO28" s="19">
        <v>55.707500000000003</v>
      </c>
      <c r="AP28" s="19">
        <v>53.725000000000001</v>
      </c>
      <c r="AQ28" s="19">
        <v>53.412500000000001</v>
      </c>
      <c r="AR28" s="19">
        <v>52.685099999999998</v>
      </c>
      <c r="AS28" s="19">
        <v>56.949599999999997</v>
      </c>
      <c r="AT28" s="19">
        <v>54.8797</v>
      </c>
      <c r="AU28" s="19">
        <v>54.430100000000003</v>
      </c>
      <c r="AV28" s="19">
        <v>55.344099999999997</v>
      </c>
      <c r="AX28" s="19">
        <v>53.486400000000003</v>
      </c>
      <c r="AY28" s="19">
        <v>54.978999999999999</v>
      </c>
      <c r="AZ28" s="19">
        <v>56.107700000000001</v>
      </c>
      <c r="BA28" s="19">
        <v>47.392800000000001</v>
      </c>
      <c r="BC28" s="11" t="str">
        <f ca="1">INDIRECT(ADDRESS(1, MATCH(MAX(D28:BA28),D28:BA28,0)+3, 4),TRUE)</f>
        <v>MIOAPW</v>
      </c>
      <c r="BD28" s="11" t="str">
        <f ca="1">BC28</f>
        <v>MIOAPW</v>
      </c>
      <c r="BE28" s="11"/>
    </row>
    <row r="29" spans="1:57" x14ac:dyDescent="0.3">
      <c r="A29" s="27"/>
      <c r="B29" s="27"/>
      <c r="C29" s="23" t="s">
        <v>84</v>
      </c>
      <c r="D29" s="20">
        <v>221.06530000000001</v>
      </c>
      <c r="E29" s="20">
        <v>219.97620000000001</v>
      </c>
      <c r="F29" s="20">
        <v>218.54580000000001</v>
      </c>
      <c r="G29" s="20">
        <v>216.69880000000001</v>
      </c>
      <c r="H29" s="20">
        <v>220.65110000000001</v>
      </c>
      <c r="I29" s="20">
        <v>219.70480000000001</v>
      </c>
      <c r="J29" s="20">
        <v>217.31319999999999</v>
      </c>
      <c r="K29" s="20">
        <v>218.0153</v>
      </c>
      <c r="L29" s="20">
        <v>220.60319999999999</v>
      </c>
      <c r="M29" s="20">
        <v>219.54150000000001</v>
      </c>
      <c r="N29" s="20">
        <v>218.1216</v>
      </c>
      <c r="O29" s="20">
        <v>217.905</v>
      </c>
      <c r="P29" s="20">
        <v>217.96469999999999</v>
      </c>
      <c r="Q29" s="20">
        <v>217.3536</v>
      </c>
      <c r="R29" s="20">
        <v>220.38990000000001</v>
      </c>
      <c r="S29" s="20">
        <v>220.3963</v>
      </c>
      <c r="T29" s="20">
        <v>220.5395</v>
      </c>
      <c r="U29" s="20">
        <v>220.5317</v>
      </c>
      <c r="V29" s="19">
        <v>220.26990000000001</v>
      </c>
      <c r="W29" s="19">
        <v>220.1506</v>
      </c>
      <c r="X29" s="19">
        <v>218.19540000000001</v>
      </c>
      <c r="Y29" s="19">
        <v>217.53819999999999</v>
      </c>
      <c r="Z29" s="19">
        <v>217.6148</v>
      </c>
      <c r="AA29" s="19">
        <v>217.9014</v>
      </c>
      <c r="AB29" s="19">
        <v>221.4324</v>
      </c>
      <c r="AC29" s="19">
        <v>219.5652</v>
      </c>
      <c r="AD29" s="19">
        <v>221.5042</v>
      </c>
      <c r="AE29" s="19">
        <v>219.68260000000001</v>
      </c>
      <c r="AF29" s="19">
        <v>217.46</v>
      </c>
      <c r="AG29" s="19">
        <v>218.0479</v>
      </c>
      <c r="AH29" s="19">
        <v>218.4008</v>
      </c>
      <c r="AI29" s="19">
        <v>217.9744</v>
      </c>
      <c r="AJ29" s="19">
        <v>220.90610000000001</v>
      </c>
      <c r="AK29" s="19">
        <v>218.94909999999999</v>
      </c>
      <c r="AL29" s="19">
        <v>220.54839999999999</v>
      </c>
      <c r="AM29" s="19">
        <v>220.0136</v>
      </c>
      <c r="AN29" s="19">
        <v>217.7321</v>
      </c>
      <c r="AO29" s="19">
        <v>217.351</v>
      </c>
      <c r="AP29" s="19">
        <v>217.7141</v>
      </c>
      <c r="AQ29" s="19">
        <v>217.73079999999999</v>
      </c>
      <c r="AR29" s="19">
        <v>217.0428</v>
      </c>
      <c r="AS29" s="19">
        <v>218.65350000000001</v>
      </c>
      <c r="AT29" s="19">
        <v>219.9145</v>
      </c>
      <c r="AU29" s="19">
        <v>216.7826</v>
      </c>
      <c r="AV29" s="19">
        <v>214.32810000000001</v>
      </c>
      <c r="AX29" s="19">
        <v>216.39959999999999</v>
      </c>
      <c r="AY29" s="19">
        <v>216.7</v>
      </c>
      <c r="AZ29" s="19">
        <v>218.45429999999999</v>
      </c>
      <c r="BA29" s="19">
        <v>218.8065</v>
      </c>
      <c r="BC29" s="11" t="str">
        <f ca="1">INDIRECT(ADDRESS(1, MATCH(MAX(D29:BA29),D29:BA29,0)+3, 4),TRUE)</f>
        <v>DAG1PW</v>
      </c>
      <c r="BD29" s="11"/>
      <c r="BE29" s="11" t="str">
        <f ca="1">BC29</f>
        <v>DAG1PW</v>
      </c>
    </row>
    <row r="30" spans="1:57" x14ac:dyDescent="0.3">
      <c r="A30" s="27"/>
      <c r="B30" s="26" t="s">
        <v>49</v>
      </c>
      <c r="C30" s="23" t="s">
        <v>23</v>
      </c>
      <c r="D30" s="20">
        <v>139.95320000000001</v>
      </c>
      <c r="E30" s="20">
        <v>139.1833</v>
      </c>
      <c r="F30" s="20">
        <v>131.95849999999999</v>
      </c>
      <c r="G30" s="20">
        <v>131.02160000000001</v>
      </c>
      <c r="H30" s="20">
        <v>140.3109</v>
      </c>
      <c r="I30" s="20">
        <v>140.60890000000001</v>
      </c>
      <c r="J30" s="20">
        <v>133.48390000000001</v>
      </c>
      <c r="K30" s="20">
        <v>134.38300000000001</v>
      </c>
      <c r="L30" s="20">
        <v>140.99170000000001</v>
      </c>
      <c r="M30" s="20">
        <v>141.04230000000001</v>
      </c>
      <c r="N30" s="20">
        <v>134.9933</v>
      </c>
      <c r="O30" s="20">
        <v>134.94470000000001</v>
      </c>
      <c r="P30" s="20">
        <v>127.3946</v>
      </c>
      <c r="Q30" s="20">
        <v>128.38550000000001</v>
      </c>
      <c r="R30" s="20">
        <v>133.41839999999999</v>
      </c>
      <c r="S30" s="20">
        <v>133.2938</v>
      </c>
      <c r="T30" s="20">
        <v>132.38929999999999</v>
      </c>
      <c r="U30" s="20">
        <v>132.24299999999999</v>
      </c>
      <c r="V30" s="19">
        <v>138.8443</v>
      </c>
      <c r="W30" s="19">
        <v>137.9794</v>
      </c>
      <c r="X30" s="19">
        <v>139.06630000000001</v>
      </c>
      <c r="Y30" s="19">
        <v>138.19980000000001</v>
      </c>
      <c r="Z30" s="19">
        <v>131.6122</v>
      </c>
      <c r="AA30" s="19">
        <v>130.4151</v>
      </c>
      <c r="AB30" s="19">
        <v>131.19049999999999</v>
      </c>
      <c r="AC30" s="19">
        <v>132.02449999999999</v>
      </c>
      <c r="AD30" s="19">
        <v>137.95050000000001</v>
      </c>
      <c r="AE30" s="19">
        <v>138.2484</v>
      </c>
      <c r="AF30" s="19">
        <v>139.31559999999999</v>
      </c>
      <c r="AG30" s="19">
        <v>139.33160000000001</v>
      </c>
      <c r="AH30" s="19">
        <v>130.7458</v>
      </c>
      <c r="AI30" s="19">
        <v>131.47139999999999</v>
      </c>
      <c r="AJ30" s="19">
        <v>132.23240000000001</v>
      </c>
      <c r="AK30" s="19">
        <v>131.91630000000001</v>
      </c>
      <c r="AL30" s="19">
        <v>137.4126</v>
      </c>
      <c r="AM30" s="19">
        <v>137.75190000000001</v>
      </c>
      <c r="AN30" s="19">
        <v>138.8897</v>
      </c>
      <c r="AO30" s="19">
        <v>138.41640000000001</v>
      </c>
      <c r="AP30" s="19">
        <v>131.1086</v>
      </c>
      <c r="AQ30" s="19">
        <v>130.7962</v>
      </c>
      <c r="AR30" s="19">
        <v>131.26669999999999</v>
      </c>
      <c r="AT30" s="19">
        <v>139.39840000000001</v>
      </c>
      <c r="AU30" s="19">
        <v>136.1455</v>
      </c>
      <c r="AV30" s="19">
        <v>133.32550000000001</v>
      </c>
      <c r="AX30" s="19">
        <v>133.7552</v>
      </c>
      <c r="AY30" s="19">
        <v>134.0299</v>
      </c>
      <c r="AZ30" s="19">
        <v>138.1763</v>
      </c>
      <c r="BA30" s="19">
        <v>130.30439999999999</v>
      </c>
      <c r="BC30" s="11" t="str">
        <f ca="1">INDIRECT(ADDRESS(1, MATCH(MAX(D30:BA30),D30:BA30,0)+3, 4),TRUE)</f>
        <v>DAG2DEPW</v>
      </c>
      <c r="BD30" s="11" t="str">
        <f ca="1">BC30</f>
        <v>DAG2DEPW</v>
      </c>
      <c r="BE30" s="11"/>
    </row>
    <row r="31" spans="1:57" x14ac:dyDescent="0.3">
      <c r="A31" s="27"/>
      <c r="B31" s="27"/>
      <c r="C31" s="23" t="s">
        <v>84</v>
      </c>
      <c r="D31" s="20">
        <v>562.44839999999999</v>
      </c>
      <c r="E31" s="20">
        <v>562.5222</v>
      </c>
      <c r="F31" s="20">
        <v>556.68110000000001</v>
      </c>
      <c r="G31" s="20">
        <v>555.69880000000001</v>
      </c>
      <c r="H31" s="20">
        <v>562.09969999999998</v>
      </c>
      <c r="I31" s="20">
        <v>560.68230000000005</v>
      </c>
      <c r="J31" s="20">
        <v>556.47379999999998</v>
      </c>
      <c r="K31" s="20">
        <v>555.31780000000003</v>
      </c>
      <c r="L31" s="20">
        <v>561.85050000000001</v>
      </c>
      <c r="M31" s="20">
        <v>562.11789999999996</v>
      </c>
      <c r="N31" s="20">
        <v>555.07399999999996</v>
      </c>
      <c r="O31" s="20">
        <v>555.74040000000002</v>
      </c>
      <c r="P31" s="20">
        <v>555.15700000000004</v>
      </c>
      <c r="Q31" s="20">
        <v>556.76430000000005</v>
      </c>
      <c r="R31" s="20">
        <v>562.25149999999996</v>
      </c>
      <c r="S31" s="20">
        <v>561.55070000000001</v>
      </c>
      <c r="T31" s="20">
        <v>562.53689999999995</v>
      </c>
      <c r="U31" s="20">
        <v>561.91020000000003</v>
      </c>
      <c r="V31" s="19">
        <v>562.89430000000004</v>
      </c>
      <c r="W31" s="19">
        <v>562.95029999999997</v>
      </c>
      <c r="X31" s="19">
        <v>556.57979999999998</v>
      </c>
      <c r="Y31" s="19">
        <v>555.93169999999998</v>
      </c>
      <c r="Z31" s="19">
        <v>555.32339999999999</v>
      </c>
      <c r="AA31" s="19">
        <v>555.91909999999996</v>
      </c>
      <c r="AB31" s="19">
        <v>561.81269999999995</v>
      </c>
      <c r="AC31" s="19">
        <v>561.89210000000003</v>
      </c>
      <c r="AD31" s="19">
        <v>560.7672</v>
      </c>
      <c r="AE31" s="19">
        <v>561.81240000000003</v>
      </c>
      <c r="AF31" s="19">
        <v>553.89329999999995</v>
      </c>
      <c r="AG31" s="19">
        <v>555.11389999999994</v>
      </c>
      <c r="AH31" s="19">
        <v>555.25279999999998</v>
      </c>
      <c r="AI31" s="19">
        <v>556.61059999999998</v>
      </c>
      <c r="AJ31" s="19">
        <v>562.20960000000002</v>
      </c>
      <c r="AK31" s="19">
        <v>563.21749999999997</v>
      </c>
      <c r="AL31" s="19">
        <v>560.83770000000004</v>
      </c>
      <c r="AM31" s="19">
        <v>562.48969999999997</v>
      </c>
      <c r="AN31" s="19">
        <v>555.96780000000001</v>
      </c>
      <c r="AO31" s="19">
        <v>554.65880000000004</v>
      </c>
      <c r="AP31" s="19">
        <v>556.41369999999995</v>
      </c>
      <c r="AQ31" s="19">
        <v>556.95010000000002</v>
      </c>
      <c r="AR31" s="19">
        <v>552.63869999999997</v>
      </c>
      <c r="AT31" s="19">
        <v>549.66589999999997</v>
      </c>
      <c r="AU31" s="19">
        <v>557.32429999999999</v>
      </c>
      <c r="AV31" s="19">
        <v>552.6807</v>
      </c>
      <c r="AX31" s="19">
        <v>552.48699999999997</v>
      </c>
      <c r="AY31" s="19">
        <v>543.66869999999994</v>
      </c>
      <c r="AZ31" s="19">
        <v>553.96360000000004</v>
      </c>
      <c r="BA31" s="19">
        <v>546.23429999999996</v>
      </c>
      <c r="BC31" s="11" t="str">
        <f ca="1">INDIRECT(ADDRESS(1, MATCH(MAX(D31:BA31),D31:BA31,0)+3, 4),TRUE)</f>
        <v>DAG2D</v>
      </c>
      <c r="BD31" s="11"/>
      <c r="BE31" s="11" t="str">
        <f ca="1">BC31</f>
        <v>DAG2D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2" t="s">
        <v>76</v>
      </c>
      <c r="B33" s="26" t="s">
        <v>36</v>
      </c>
      <c r="C33" s="23" t="s">
        <v>23</v>
      </c>
      <c r="D33" s="20">
        <v>57.445599999999999</v>
      </c>
      <c r="E33" s="20">
        <v>51.099299999999999</v>
      </c>
      <c r="F33" s="20">
        <v>43.239199999999997</v>
      </c>
      <c r="G33" s="20">
        <v>42.8446</v>
      </c>
      <c r="H33" s="20">
        <v>57.151899999999998</v>
      </c>
      <c r="I33" s="20">
        <v>55.011899999999997</v>
      </c>
      <c r="J33" s="20">
        <v>46.758299999999998</v>
      </c>
      <c r="K33" s="20">
        <v>46.793700000000001</v>
      </c>
      <c r="L33" s="20">
        <v>57.628799999999998</v>
      </c>
      <c r="M33" s="20">
        <v>55.127699999999997</v>
      </c>
      <c r="N33" s="20">
        <v>46.6753</v>
      </c>
      <c r="O33" s="20">
        <v>47.2074</v>
      </c>
      <c r="P33" s="20">
        <v>51.527200000000001</v>
      </c>
      <c r="Q33" s="20">
        <v>51.618099999999998</v>
      </c>
      <c r="R33" s="20">
        <v>38.0764</v>
      </c>
      <c r="S33" s="20">
        <v>37.927900000000001</v>
      </c>
      <c r="T33" s="20">
        <v>36.200499999999998</v>
      </c>
      <c r="U33" s="20">
        <v>36.908700000000003</v>
      </c>
      <c r="V33" s="19">
        <v>57.029699999999998</v>
      </c>
      <c r="W33" s="19">
        <v>52.694099999999999</v>
      </c>
      <c r="X33" s="19">
        <v>53.587600000000002</v>
      </c>
      <c r="Y33" s="19">
        <v>53.586100000000002</v>
      </c>
      <c r="Z33" s="19">
        <v>46.918900000000001</v>
      </c>
      <c r="AA33" s="19">
        <v>46.896000000000001</v>
      </c>
      <c r="AB33" s="19">
        <v>37.067999999999998</v>
      </c>
      <c r="AC33" s="19">
        <v>53.125399999999999</v>
      </c>
      <c r="AD33" s="19">
        <v>55.287100000000002</v>
      </c>
      <c r="AE33" s="19">
        <v>52.5655</v>
      </c>
      <c r="AF33" s="19">
        <v>52.724800000000002</v>
      </c>
      <c r="AG33" s="19">
        <v>53.442900000000002</v>
      </c>
      <c r="AH33" s="19">
        <v>48.293900000000001</v>
      </c>
      <c r="AI33" s="19">
        <v>49.684600000000003</v>
      </c>
      <c r="AJ33" s="19">
        <v>36.878300000000003</v>
      </c>
      <c r="AK33" s="19">
        <v>52.571599999999997</v>
      </c>
      <c r="AL33" s="19">
        <v>55.2395</v>
      </c>
      <c r="AM33" s="19">
        <v>52.615400000000001</v>
      </c>
      <c r="AN33" s="19">
        <v>52.870699999999999</v>
      </c>
      <c r="AO33" s="19">
        <v>52.803199999999997</v>
      </c>
      <c r="AP33" s="19">
        <v>47.756999999999998</v>
      </c>
      <c r="AQ33" s="19">
        <v>49.105499999999999</v>
      </c>
      <c r="AR33" s="19">
        <v>52.952500000000001</v>
      </c>
      <c r="AT33" s="19">
        <v>53.409100000000002</v>
      </c>
      <c r="AU33" s="19">
        <v>51.785200000000003</v>
      </c>
      <c r="AV33" s="19">
        <v>51.686900000000001</v>
      </c>
      <c r="AX33" s="19">
        <v>50.970799999999997</v>
      </c>
      <c r="AY33" s="19">
        <v>51.257800000000003</v>
      </c>
      <c r="AZ33" s="19">
        <v>35.624699999999997</v>
      </c>
      <c r="BA33" s="19">
        <v>51.606299999999997</v>
      </c>
      <c r="BC33" s="11" t="str">
        <f ca="1">INDIRECT(ADDRESS(1, MATCH(MAX(D33:BA33),D33:BA33,0)+3, 4),TRUE)</f>
        <v>DAG2EPW</v>
      </c>
      <c r="BD33" s="11" t="str">
        <f t="shared" ref="BD33" ca="1" si="11">BC33</f>
        <v>DAG2EPW</v>
      </c>
      <c r="BE33" s="11"/>
    </row>
    <row r="34" spans="1:57" x14ac:dyDescent="0.3">
      <c r="A34" s="27"/>
      <c r="B34" s="27"/>
      <c r="C34" s="23" t="s">
        <v>84</v>
      </c>
      <c r="D34" s="20">
        <v>196.6651</v>
      </c>
      <c r="E34" s="20">
        <v>196.4812</v>
      </c>
      <c r="F34" s="20">
        <v>209.46440000000001</v>
      </c>
      <c r="G34" s="20">
        <v>209.59979999999999</v>
      </c>
      <c r="H34" s="20">
        <v>196.89429999999999</v>
      </c>
      <c r="I34" s="20">
        <v>219.08629999999999</v>
      </c>
      <c r="J34" s="20">
        <v>209.8767</v>
      </c>
      <c r="K34" s="20">
        <v>210.76070000000001</v>
      </c>
      <c r="L34" s="20">
        <v>197.0582</v>
      </c>
      <c r="M34" s="20">
        <v>218.9555</v>
      </c>
      <c r="N34" s="20">
        <v>210.56700000000001</v>
      </c>
      <c r="O34" s="20">
        <v>210.7919</v>
      </c>
      <c r="P34" s="20">
        <v>214.1979</v>
      </c>
      <c r="Q34" s="20">
        <v>214.4539</v>
      </c>
      <c r="R34" s="20">
        <v>197.71199999999999</v>
      </c>
      <c r="S34" s="20">
        <v>197.74889999999999</v>
      </c>
      <c r="T34" s="20">
        <v>197.27539999999999</v>
      </c>
      <c r="U34" s="20">
        <v>196.82419999999999</v>
      </c>
      <c r="V34" s="19">
        <v>197.15119999999999</v>
      </c>
      <c r="W34" s="19">
        <v>196.92339999999999</v>
      </c>
      <c r="X34" s="19">
        <v>210.57550000000001</v>
      </c>
      <c r="Y34" s="19">
        <v>211.02199999999999</v>
      </c>
      <c r="Z34" s="19">
        <v>209.2338</v>
      </c>
      <c r="AA34" s="19">
        <v>209.65870000000001</v>
      </c>
      <c r="AB34" s="19">
        <v>196.6832</v>
      </c>
      <c r="AC34" s="19">
        <v>218.8672</v>
      </c>
      <c r="AD34" s="19">
        <v>219.07990000000001</v>
      </c>
      <c r="AE34" s="19">
        <v>219.0925</v>
      </c>
      <c r="AF34" s="19">
        <v>210.6765</v>
      </c>
      <c r="AG34" s="19">
        <v>210.63329999999999</v>
      </c>
      <c r="AH34" s="19">
        <v>211.21639999999999</v>
      </c>
      <c r="AI34" s="19">
        <v>210.42359999999999</v>
      </c>
      <c r="AJ34" s="19">
        <v>197.30269999999999</v>
      </c>
      <c r="AK34" s="19">
        <v>218.9205</v>
      </c>
      <c r="AL34" s="19">
        <v>218.98390000000001</v>
      </c>
      <c r="AM34" s="19">
        <v>219.02449999999999</v>
      </c>
      <c r="AN34" s="19">
        <v>210.47239999999999</v>
      </c>
      <c r="AO34" s="19">
        <v>210.7834</v>
      </c>
      <c r="AP34" s="19">
        <v>209.8186</v>
      </c>
      <c r="AQ34" s="19">
        <v>210.08320000000001</v>
      </c>
      <c r="AR34" s="19">
        <v>212.82579999999999</v>
      </c>
      <c r="AT34" s="19">
        <v>212.61170000000001</v>
      </c>
      <c r="AU34" s="19">
        <v>213.87739999999999</v>
      </c>
      <c r="AV34" s="19">
        <v>206.8177</v>
      </c>
      <c r="AX34" s="19">
        <v>207.7004</v>
      </c>
      <c r="AY34" s="19">
        <v>209.97929999999999</v>
      </c>
      <c r="AZ34" s="19">
        <v>197.12889999999999</v>
      </c>
      <c r="BA34" s="19">
        <v>218.68700000000001</v>
      </c>
      <c r="BC34" s="11" t="str">
        <f ca="1">INDIRECT(ADDRESS(1, MATCH(MAX(D34:BA34),D34:BA34,0)+3, 4),TRUE)</f>
        <v>DAG1DPW</v>
      </c>
      <c r="BD34" s="11"/>
      <c r="BE34" s="11" t="str">
        <f t="shared" ref="BE34" ca="1" si="12">BC34</f>
        <v>DAG1DPW</v>
      </c>
    </row>
    <row r="35" spans="1:57" x14ac:dyDescent="0.3">
      <c r="A35" s="27"/>
      <c r="B35" s="26" t="s">
        <v>49</v>
      </c>
      <c r="C35" s="23" t="s">
        <v>23</v>
      </c>
      <c r="D35" s="20">
        <v>141.6447</v>
      </c>
      <c r="E35" s="20">
        <v>140.26660000000001</v>
      </c>
      <c r="F35" s="20">
        <v>101.9513</v>
      </c>
      <c r="G35" s="20">
        <v>101.86109999999999</v>
      </c>
      <c r="H35" s="20">
        <v>142.42269999999999</v>
      </c>
      <c r="I35" s="20">
        <v>143.06739999999999</v>
      </c>
      <c r="J35" s="20">
        <v>116.4087</v>
      </c>
      <c r="K35" s="20">
        <v>115.4572</v>
      </c>
      <c r="L35" s="20">
        <v>142.54730000000001</v>
      </c>
      <c r="M35" s="20">
        <v>142.7586</v>
      </c>
      <c r="N35" s="20">
        <v>115.28400000000001</v>
      </c>
      <c r="O35" s="20">
        <v>115.8347</v>
      </c>
      <c r="P35" s="20">
        <v>126.3309</v>
      </c>
      <c r="Q35" s="20">
        <v>121.53789999999999</v>
      </c>
      <c r="R35" s="20">
        <v>79.3386</v>
      </c>
      <c r="S35" s="20">
        <v>80.548299999999998</v>
      </c>
      <c r="T35" s="20">
        <v>81.149600000000007</v>
      </c>
      <c r="U35" s="20">
        <v>80.891400000000004</v>
      </c>
      <c r="V35" s="19">
        <v>140.91929999999999</v>
      </c>
      <c r="W35" s="19">
        <v>136.36789999999999</v>
      </c>
      <c r="X35" s="19">
        <v>127.8369</v>
      </c>
      <c r="Y35" s="19">
        <v>127.79179999999999</v>
      </c>
      <c r="Z35" s="19">
        <v>113.76949999999999</v>
      </c>
      <c r="AA35" s="19">
        <v>113.721</v>
      </c>
      <c r="AB35" s="19">
        <v>80.6404</v>
      </c>
      <c r="AC35" s="19">
        <v>126.5192</v>
      </c>
      <c r="AD35" s="19">
        <v>136.18360000000001</v>
      </c>
      <c r="AE35" s="19">
        <v>132.58799999999999</v>
      </c>
      <c r="AF35" s="19">
        <v>127.84059999999999</v>
      </c>
      <c r="AG35" s="19">
        <v>128.1925</v>
      </c>
      <c r="AH35" s="19">
        <v>117.8169</v>
      </c>
      <c r="AI35" s="19">
        <v>117.05840000000001</v>
      </c>
      <c r="AJ35" s="19">
        <v>79.6023</v>
      </c>
      <c r="AK35" s="19">
        <v>125.69589999999999</v>
      </c>
      <c r="AL35" s="19">
        <v>135.76990000000001</v>
      </c>
      <c r="AM35" s="19">
        <v>132.41489999999999</v>
      </c>
      <c r="AN35" s="19">
        <v>127.45959999999999</v>
      </c>
      <c r="AO35" s="19">
        <v>128.4128</v>
      </c>
      <c r="AP35" s="19">
        <v>117.9686</v>
      </c>
      <c r="AQ35" s="19">
        <v>117.813</v>
      </c>
      <c r="AR35" s="19">
        <v>129.0754</v>
      </c>
      <c r="AT35" s="19">
        <v>129.37569999999999</v>
      </c>
      <c r="AU35" s="19">
        <v>128.62620000000001</v>
      </c>
      <c r="AV35" s="19">
        <v>127.21980000000001</v>
      </c>
      <c r="AX35" s="19">
        <v>126.511</v>
      </c>
      <c r="AY35" s="19">
        <v>124.50709999999999</v>
      </c>
      <c r="AZ35" s="19">
        <v>82.056100000000001</v>
      </c>
      <c r="BA35" s="19">
        <v>117.6114</v>
      </c>
      <c r="BC35" s="11" t="str">
        <f ca="1">INDIRECT(ADDRESS(1, MATCH(MAX(D35:BA35),D35:BA35,0)+3, 4),TRUE)</f>
        <v>DAG1DEPW</v>
      </c>
      <c r="BD35" s="11" t="str">
        <f t="shared" ref="BD35" ca="1" si="13">BC35</f>
        <v>DAG1DEPW</v>
      </c>
      <c r="BE35" s="11"/>
    </row>
    <row r="36" spans="1:57" x14ac:dyDescent="0.3">
      <c r="A36" s="27"/>
      <c r="B36" s="27"/>
      <c r="C36" s="23" t="s">
        <v>84</v>
      </c>
      <c r="D36" s="20">
        <v>499.00310000000002</v>
      </c>
      <c r="E36" s="20">
        <v>499.83010000000002</v>
      </c>
      <c r="F36" s="20">
        <v>530.36940000000004</v>
      </c>
      <c r="G36" s="20">
        <v>530.38009999999997</v>
      </c>
      <c r="H36" s="20">
        <v>499.077</v>
      </c>
      <c r="I36" s="20">
        <v>555.66600000000005</v>
      </c>
      <c r="J36" s="20">
        <v>533.72969999999998</v>
      </c>
      <c r="K36" s="20">
        <v>534.89610000000005</v>
      </c>
      <c r="L36" s="20">
        <v>498.48669999999998</v>
      </c>
      <c r="M36" s="20">
        <v>556.45339999999999</v>
      </c>
      <c r="N36" s="20">
        <v>534.35799999999995</v>
      </c>
      <c r="O36" s="20">
        <v>535.09100000000001</v>
      </c>
      <c r="P36" s="20">
        <v>549.18629999999996</v>
      </c>
      <c r="Q36" s="20">
        <v>545.74379999999996</v>
      </c>
      <c r="R36" s="20">
        <v>499.3732</v>
      </c>
      <c r="S36" s="20">
        <v>498.8297</v>
      </c>
      <c r="T36" s="20">
        <v>499.04289999999997</v>
      </c>
      <c r="U36" s="20">
        <v>499.4418</v>
      </c>
      <c r="V36" s="19">
        <v>499.96550000000002</v>
      </c>
      <c r="W36" s="19">
        <v>499.69099999999997</v>
      </c>
      <c r="X36" s="19">
        <v>535.97730000000001</v>
      </c>
      <c r="Y36" s="19">
        <v>538.1857</v>
      </c>
      <c r="Z36" s="19">
        <v>530.85130000000004</v>
      </c>
      <c r="AA36" s="19">
        <v>532.28330000000005</v>
      </c>
      <c r="AB36" s="19">
        <v>499.04809999999998</v>
      </c>
      <c r="AC36" s="19">
        <v>556.60289999999998</v>
      </c>
      <c r="AD36" s="19">
        <v>556.69169999999997</v>
      </c>
      <c r="AE36" s="19">
        <v>556.23680000000002</v>
      </c>
      <c r="AF36" s="19">
        <v>535.76790000000005</v>
      </c>
      <c r="AG36" s="19">
        <v>536.46860000000004</v>
      </c>
      <c r="AH36" s="19">
        <v>534.68110000000001</v>
      </c>
      <c r="AI36" s="19">
        <v>532.87689999999998</v>
      </c>
      <c r="AJ36" s="19">
        <v>497.56209999999999</v>
      </c>
      <c r="AK36" s="19">
        <v>554.63699999999994</v>
      </c>
      <c r="AL36" s="19">
        <v>557.17560000000003</v>
      </c>
      <c r="AM36" s="19">
        <v>556.72260000000006</v>
      </c>
      <c r="AN36" s="19">
        <v>534.83979999999997</v>
      </c>
      <c r="AO36" s="19">
        <v>534.04380000000003</v>
      </c>
      <c r="AP36" s="19">
        <v>532.76880000000006</v>
      </c>
      <c r="AQ36" s="19">
        <v>532.47619999999995</v>
      </c>
      <c r="AR36" s="19">
        <v>540.84310000000005</v>
      </c>
      <c r="AT36" s="19">
        <v>542.39089999999999</v>
      </c>
      <c r="AU36" s="19">
        <v>545.30129999999997</v>
      </c>
      <c r="AV36" s="19">
        <v>533.27080000000001</v>
      </c>
      <c r="AX36" s="19">
        <v>535.01390000000004</v>
      </c>
      <c r="AY36" s="19">
        <v>525.09079999999994</v>
      </c>
      <c r="AZ36" s="19">
        <v>499.6585</v>
      </c>
      <c r="BA36" s="19">
        <v>552.85199999999998</v>
      </c>
      <c r="BC36" s="11" t="str">
        <f ca="1">INDIRECT(ADDRESS(1, MATCH(MAX(D36:BA36),D36:BA36,0)+3, 4),TRUE)</f>
        <v>DAG2PW</v>
      </c>
      <c r="BD36" s="11"/>
      <c r="BE36" s="11" t="str">
        <f t="shared" ref="BE36" ca="1" si="14">BC36</f>
        <v>DAG2PW</v>
      </c>
    </row>
    <row r="37" spans="1:57" x14ac:dyDescent="0.3">
      <c r="A37" s="33" t="s">
        <v>59</v>
      </c>
      <c r="B37" s="27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4" t="s">
        <v>75</v>
      </c>
      <c r="B38" s="26" t="s">
        <v>36</v>
      </c>
      <c r="C38" s="23" t="s">
        <v>23</v>
      </c>
      <c r="D38" s="20">
        <v>58.322899999999997</v>
      </c>
      <c r="E38" s="20">
        <v>57.355699999999999</v>
      </c>
      <c r="F38" s="20">
        <v>56.460900000000002</v>
      </c>
      <c r="G38" s="20">
        <v>56.662199999999999</v>
      </c>
      <c r="H38" s="20">
        <v>58.366799999999998</v>
      </c>
      <c r="I38" s="20">
        <v>57.987000000000002</v>
      </c>
      <c r="J38" s="20">
        <v>57.5929</v>
      </c>
      <c r="K38" s="20">
        <v>58.0227</v>
      </c>
      <c r="L38" s="20">
        <v>58.211500000000001</v>
      </c>
      <c r="M38" s="20">
        <v>57.548299999999998</v>
      </c>
      <c r="N38" s="20">
        <v>57.563000000000002</v>
      </c>
      <c r="O38" s="20">
        <v>57.6676</v>
      </c>
      <c r="P38" s="20">
        <v>51.572699999999998</v>
      </c>
      <c r="Q38" s="20">
        <v>51.774799999999999</v>
      </c>
      <c r="R38" s="20">
        <v>57.315399999999997</v>
      </c>
      <c r="S38" s="20">
        <v>59.338799999999999</v>
      </c>
      <c r="T38" s="20">
        <v>57.539700000000003</v>
      </c>
      <c r="U38" s="20">
        <v>59.0505</v>
      </c>
      <c r="V38" s="19">
        <v>57.811599999999999</v>
      </c>
      <c r="W38" s="19">
        <v>56.739899999999999</v>
      </c>
      <c r="X38" s="19">
        <v>57.980400000000003</v>
      </c>
      <c r="Y38" s="19">
        <v>57.883200000000002</v>
      </c>
      <c r="Z38" s="19">
        <v>55.991999999999997</v>
      </c>
      <c r="AA38" s="19">
        <v>56.036499999999997</v>
      </c>
      <c r="AB38" s="19">
        <v>57.210500000000003</v>
      </c>
      <c r="AC38" s="19">
        <v>57.914299999999997</v>
      </c>
      <c r="AD38" s="19">
        <v>58.095100000000002</v>
      </c>
      <c r="AE38" s="19">
        <v>57.4726</v>
      </c>
      <c r="AF38" s="19">
        <v>57.545699999999997</v>
      </c>
      <c r="AG38" s="19">
        <v>57.8583</v>
      </c>
      <c r="AH38" s="19">
        <v>56.997799999999998</v>
      </c>
      <c r="AI38" s="19">
        <v>56.753500000000003</v>
      </c>
      <c r="AJ38" s="19">
        <v>57.462000000000003</v>
      </c>
      <c r="AK38" s="19">
        <v>57.854799999999997</v>
      </c>
      <c r="AL38" s="19">
        <v>58.4407</v>
      </c>
      <c r="AM38" s="19">
        <v>57.517600000000002</v>
      </c>
      <c r="AN38" s="19">
        <v>57.567900000000002</v>
      </c>
      <c r="AO38" s="19">
        <v>58.001300000000001</v>
      </c>
      <c r="AP38" s="19">
        <v>57.236499999999999</v>
      </c>
      <c r="AQ38" s="19">
        <v>57.036799999999999</v>
      </c>
      <c r="AR38" s="19">
        <v>54.420499999999997</v>
      </c>
      <c r="AS38" s="19">
        <v>55.375500000000002</v>
      </c>
      <c r="AT38" s="19">
        <v>55.3309</v>
      </c>
      <c r="AU38" s="19">
        <v>52.680700000000002</v>
      </c>
      <c r="AV38" s="19">
        <v>53.985399999999998</v>
      </c>
      <c r="AX38" s="19">
        <v>53.773400000000002</v>
      </c>
      <c r="AY38" s="19">
        <v>54.822099999999999</v>
      </c>
      <c r="AZ38" s="19">
        <v>57.805399999999999</v>
      </c>
      <c r="BA38" s="19">
        <v>48.3249</v>
      </c>
      <c r="BC38" s="11" t="str">
        <f ca="1">INDIRECT(ADDRESS(1, MATCH(MAX(D38:BA38),D38:BA38,0)+3, 4),TRUE)</f>
        <v>BCSMD</v>
      </c>
      <c r="BD38" s="11" t="str">
        <f ca="1">BC38</f>
        <v>BCSMD</v>
      </c>
      <c r="BE38" s="11"/>
    </row>
    <row r="39" spans="1:57" x14ac:dyDescent="0.3">
      <c r="A39" s="27"/>
      <c r="B39" s="27"/>
      <c r="C39" s="23" t="s">
        <v>84</v>
      </c>
      <c r="D39" s="20">
        <v>218.96250000000001</v>
      </c>
      <c r="E39" s="20">
        <v>221.26169999999999</v>
      </c>
      <c r="F39" s="20">
        <v>215.721</v>
      </c>
      <c r="G39" s="20">
        <v>216.0487</v>
      </c>
      <c r="H39" s="20">
        <v>219.57859999999999</v>
      </c>
      <c r="I39" s="20">
        <v>219.2304</v>
      </c>
      <c r="J39" s="20">
        <v>215.3974</v>
      </c>
      <c r="K39" s="20">
        <v>216.36340000000001</v>
      </c>
      <c r="L39" s="20">
        <v>219.3742</v>
      </c>
      <c r="M39" s="20">
        <v>218.8947</v>
      </c>
      <c r="N39" s="20">
        <v>215.96350000000001</v>
      </c>
      <c r="O39" s="20">
        <v>215.95570000000001</v>
      </c>
      <c r="P39" s="20">
        <v>214.6069</v>
      </c>
      <c r="Q39" s="20">
        <v>215.0249</v>
      </c>
      <c r="R39" s="20">
        <v>219.41810000000001</v>
      </c>
      <c r="S39" s="20">
        <v>221.4709</v>
      </c>
      <c r="T39" s="20">
        <v>220.10390000000001</v>
      </c>
      <c r="U39" s="20">
        <v>221.8347</v>
      </c>
      <c r="V39" s="19">
        <v>219.34209999999999</v>
      </c>
      <c r="W39" s="19">
        <v>221.70849999999999</v>
      </c>
      <c r="X39" s="19">
        <v>215.97579999999999</v>
      </c>
      <c r="Y39" s="19">
        <v>216.29580000000001</v>
      </c>
      <c r="Z39" s="19">
        <v>215.97309999999999</v>
      </c>
      <c r="AA39" s="19">
        <v>216.7542</v>
      </c>
      <c r="AB39" s="19">
        <v>219.93180000000001</v>
      </c>
      <c r="AC39" s="19">
        <v>219.33080000000001</v>
      </c>
      <c r="AD39" s="19">
        <v>219.26240000000001</v>
      </c>
      <c r="AE39" s="19">
        <v>218.8768</v>
      </c>
      <c r="AF39" s="19">
        <v>214.87270000000001</v>
      </c>
      <c r="AG39" s="19">
        <v>216.5754</v>
      </c>
      <c r="AH39" s="19">
        <v>215.94470000000001</v>
      </c>
      <c r="AI39" s="19">
        <v>216.18969999999999</v>
      </c>
      <c r="AJ39" s="19">
        <v>219.239</v>
      </c>
      <c r="AK39" s="19">
        <v>218.27680000000001</v>
      </c>
      <c r="AL39" s="19">
        <v>219.59909999999999</v>
      </c>
      <c r="AM39" s="19">
        <v>219.00110000000001</v>
      </c>
      <c r="AN39" s="19">
        <v>215.42259999999999</v>
      </c>
      <c r="AO39" s="19">
        <v>215.2808</v>
      </c>
      <c r="AP39" s="19">
        <v>216.10669999999999</v>
      </c>
      <c r="AQ39" s="19">
        <v>215.48920000000001</v>
      </c>
      <c r="AR39" s="19">
        <v>213.5694</v>
      </c>
      <c r="AS39" s="19">
        <v>213.6455</v>
      </c>
      <c r="AT39" s="19">
        <v>213.56200000000001</v>
      </c>
      <c r="AU39" s="19">
        <v>213.69040000000001</v>
      </c>
      <c r="AV39" s="19">
        <v>209.3809</v>
      </c>
      <c r="AX39" s="19">
        <v>212.37180000000001</v>
      </c>
      <c r="AY39" s="19">
        <v>211.90549999999999</v>
      </c>
      <c r="AZ39" s="19">
        <v>216.84299999999999</v>
      </c>
      <c r="BA39" s="19">
        <v>216.49600000000001</v>
      </c>
      <c r="BC39" s="11" t="str">
        <f ca="1">INDIRECT(ADDRESS(1, MATCH(MAX(D39:BA39),D39:BA39,0)+3, 4),TRUE)</f>
        <v>MIOAD</v>
      </c>
      <c r="BD39" s="11"/>
      <c r="BE39" s="11" t="str">
        <f ca="1">BC39</f>
        <v>MIOAD</v>
      </c>
    </row>
    <row r="40" spans="1:57" x14ac:dyDescent="0.3">
      <c r="A40" s="27"/>
      <c r="B40" s="26" t="s">
        <v>49</v>
      </c>
      <c r="C40" s="23" t="s">
        <v>23</v>
      </c>
      <c r="D40" s="20">
        <v>142.96510000000001</v>
      </c>
      <c r="E40" s="20">
        <v>142.39920000000001</v>
      </c>
      <c r="F40" s="20">
        <v>138.41300000000001</v>
      </c>
      <c r="G40" s="20">
        <v>138.66030000000001</v>
      </c>
      <c r="H40" s="20">
        <v>143.57310000000001</v>
      </c>
      <c r="I40" s="20">
        <v>142.79679999999999</v>
      </c>
      <c r="J40" s="20">
        <v>140.61670000000001</v>
      </c>
      <c r="K40" s="20">
        <v>140.85149999999999</v>
      </c>
      <c r="L40" s="20">
        <v>142.9735</v>
      </c>
      <c r="M40" s="20">
        <v>142.00210000000001</v>
      </c>
      <c r="N40" s="20">
        <v>140.58070000000001</v>
      </c>
      <c r="O40" s="20">
        <v>141.02109999999999</v>
      </c>
      <c r="P40" s="20">
        <v>127.39660000000001</v>
      </c>
      <c r="Q40" s="20">
        <v>126.8223</v>
      </c>
      <c r="R40" s="20">
        <v>139.82249999999999</v>
      </c>
      <c r="S40" s="20">
        <v>140.19649999999999</v>
      </c>
      <c r="T40" s="20">
        <v>139.3784</v>
      </c>
      <c r="U40" s="20">
        <v>140.04650000000001</v>
      </c>
      <c r="V40" s="19">
        <v>141.70769999999999</v>
      </c>
      <c r="W40" s="19">
        <v>141.27420000000001</v>
      </c>
      <c r="X40" s="19">
        <v>141.29810000000001</v>
      </c>
      <c r="Y40" s="19">
        <v>141.5128</v>
      </c>
      <c r="Z40" s="19">
        <v>137.8261</v>
      </c>
      <c r="AA40" s="19">
        <v>137.5068</v>
      </c>
      <c r="AB40" s="19">
        <v>139.8262</v>
      </c>
      <c r="AC40" s="19">
        <v>139.5427</v>
      </c>
      <c r="AD40" s="19">
        <v>141.96950000000001</v>
      </c>
      <c r="AE40" s="19">
        <v>142.07589999999999</v>
      </c>
      <c r="AF40" s="19">
        <v>140.67850000000001</v>
      </c>
      <c r="AG40" s="19">
        <v>140.82490000000001</v>
      </c>
      <c r="AH40" s="19">
        <v>136.81700000000001</v>
      </c>
      <c r="AI40" s="19">
        <v>137.7559</v>
      </c>
      <c r="AJ40" s="19">
        <v>138.78630000000001</v>
      </c>
      <c r="AK40" s="19">
        <v>138.94149999999999</v>
      </c>
      <c r="AL40" s="19">
        <v>141.5488</v>
      </c>
      <c r="AM40" s="19">
        <v>141.22739999999999</v>
      </c>
      <c r="AN40" s="19">
        <v>140.0916</v>
      </c>
      <c r="AO40" s="19">
        <v>140.76509999999999</v>
      </c>
      <c r="AP40" s="19">
        <v>137.6891</v>
      </c>
      <c r="AQ40" s="19">
        <v>137.4905</v>
      </c>
      <c r="AR40" s="19">
        <v>136.17670000000001</v>
      </c>
      <c r="AT40" s="19">
        <v>135.7783</v>
      </c>
      <c r="AU40" s="19">
        <v>139.1036</v>
      </c>
      <c r="AV40" s="19">
        <v>133.54830000000001</v>
      </c>
      <c r="AX40" s="19">
        <v>130.90010000000001</v>
      </c>
      <c r="AY40" s="19">
        <v>135.72069999999999</v>
      </c>
      <c r="AZ40" s="19">
        <v>141.93889999999999</v>
      </c>
      <c r="BA40" s="19">
        <v>127.57810000000001</v>
      </c>
      <c r="BC40" s="11" t="str">
        <f ca="1">INDIRECT(ADDRESS(1, MATCH(MAX(D40:BA40),D40:BA40,0)+3, 4),TRUE)</f>
        <v>DAG1EPW</v>
      </c>
      <c r="BD40" s="11" t="str">
        <f ca="1">BC40</f>
        <v>DAG1EPW</v>
      </c>
      <c r="BE40" s="11"/>
    </row>
    <row r="41" spans="1:57" x14ac:dyDescent="0.3">
      <c r="A41" s="27"/>
      <c r="B41" s="27"/>
      <c r="C41" s="23" t="s">
        <v>84</v>
      </c>
      <c r="D41" s="20">
        <v>557.40009999999995</v>
      </c>
      <c r="E41" s="20">
        <v>557.13649999999996</v>
      </c>
      <c r="F41" s="20">
        <v>551.19399999999996</v>
      </c>
      <c r="G41" s="20">
        <v>551.31479999999999</v>
      </c>
      <c r="H41" s="20">
        <v>557.15099999999995</v>
      </c>
      <c r="I41" s="20">
        <v>559.65719999999999</v>
      </c>
      <c r="J41" s="20">
        <v>548.49260000000004</v>
      </c>
      <c r="K41" s="20">
        <v>548.5992</v>
      </c>
      <c r="L41" s="20">
        <v>557.81719999999996</v>
      </c>
      <c r="M41" s="20">
        <v>557.13649999999996</v>
      </c>
      <c r="N41" s="20">
        <v>547.85699999999997</v>
      </c>
      <c r="O41" s="20">
        <v>549.83240000000001</v>
      </c>
      <c r="P41" s="20">
        <v>548.70860000000005</v>
      </c>
      <c r="Q41" s="20">
        <v>549.95619999999997</v>
      </c>
      <c r="R41" s="20">
        <v>558.12070000000006</v>
      </c>
      <c r="S41" s="20">
        <v>556.19939999999997</v>
      </c>
      <c r="T41" s="20">
        <v>557.22519999999997</v>
      </c>
      <c r="U41" s="20">
        <v>557.52110000000005</v>
      </c>
      <c r="V41" s="19">
        <v>557.89660000000003</v>
      </c>
      <c r="W41" s="19">
        <v>557.75570000000005</v>
      </c>
      <c r="X41" s="19">
        <v>552.56830000000002</v>
      </c>
      <c r="Y41" s="19">
        <v>551.15250000000003</v>
      </c>
      <c r="Z41" s="19">
        <v>551.43589999999995</v>
      </c>
      <c r="AA41" s="19">
        <v>551.04790000000003</v>
      </c>
      <c r="AB41" s="19">
        <v>557.13279999999997</v>
      </c>
      <c r="AC41" s="19">
        <v>557.66179999999997</v>
      </c>
      <c r="AD41" s="19">
        <v>558.67489999999998</v>
      </c>
      <c r="AE41" s="19">
        <v>556.19240000000002</v>
      </c>
      <c r="AF41" s="19">
        <v>548.18380000000002</v>
      </c>
      <c r="AG41" s="19">
        <v>547.29539999999997</v>
      </c>
      <c r="AH41" s="19">
        <v>549.02340000000004</v>
      </c>
      <c r="AI41" s="19">
        <v>549.2636</v>
      </c>
      <c r="AJ41" s="19">
        <v>557.60599999999999</v>
      </c>
      <c r="AK41" s="19">
        <v>557.7595</v>
      </c>
      <c r="AL41" s="19">
        <v>557.78639999999996</v>
      </c>
      <c r="AM41" s="19">
        <v>555.54079999999999</v>
      </c>
      <c r="AN41" s="19">
        <v>547.2559</v>
      </c>
      <c r="AO41" s="19">
        <v>548.95129999999995</v>
      </c>
      <c r="AP41" s="19">
        <v>548.8193</v>
      </c>
      <c r="AQ41" s="19">
        <v>550.3433</v>
      </c>
      <c r="AR41" s="19">
        <v>543.07119999999998</v>
      </c>
      <c r="AT41" s="19">
        <v>543.88099999999997</v>
      </c>
      <c r="AU41" s="19">
        <v>548.79510000000005</v>
      </c>
      <c r="AV41" s="19">
        <v>539.97699999999998</v>
      </c>
      <c r="AX41" s="19">
        <v>540.63800000000003</v>
      </c>
      <c r="AY41" s="19">
        <v>533.83309999999994</v>
      </c>
      <c r="AZ41" s="19">
        <v>552.10040000000004</v>
      </c>
      <c r="BA41" s="19">
        <v>545.68629999999996</v>
      </c>
      <c r="BC41" s="11" t="str">
        <f ca="1">INDIRECT(ADDRESS(1, MATCH(MAX(D41:BA41),D41:BA41,0)+3, 4),TRUE)</f>
        <v>DAG1DEPW</v>
      </c>
      <c r="BD41" s="11"/>
      <c r="BE41" s="11" t="str">
        <f ca="1">BC41</f>
        <v>DAG1DEPW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2" t="s">
        <v>76</v>
      </c>
      <c r="B43" s="26" t="s">
        <v>36</v>
      </c>
      <c r="C43" s="23" t="s">
        <v>23</v>
      </c>
      <c r="D43" s="20">
        <v>55.688099999999999</v>
      </c>
      <c r="E43" s="20">
        <v>50.453499999999998</v>
      </c>
      <c r="F43" s="20">
        <v>47.305700000000002</v>
      </c>
      <c r="G43" s="20">
        <v>47.351300000000002</v>
      </c>
      <c r="H43" s="20">
        <v>55.192500000000003</v>
      </c>
      <c r="I43" s="20">
        <v>55.213900000000002</v>
      </c>
      <c r="J43" s="20">
        <v>50.491500000000002</v>
      </c>
      <c r="K43" s="20">
        <v>50.352600000000002</v>
      </c>
      <c r="L43" s="20">
        <v>55.002899999999997</v>
      </c>
      <c r="M43" s="20">
        <v>54.563299999999998</v>
      </c>
      <c r="N43" s="20">
        <v>50.760300000000001</v>
      </c>
      <c r="O43" s="20">
        <v>50.332700000000003</v>
      </c>
      <c r="P43" s="20">
        <v>51.1511</v>
      </c>
      <c r="Q43" s="20">
        <v>50.7378</v>
      </c>
      <c r="R43" s="20">
        <v>53.791400000000003</v>
      </c>
      <c r="S43" s="20">
        <v>37.595700000000001</v>
      </c>
      <c r="T43" s="20">
        <v>51.1038</v>
      </c>
      <c r="U43" s="20">
        <v>36.3551</v>
      </c>
      <c r="V43" s="19">
        <v>55.498899999999999</v>
      </c>
      <c r="W43" s="19">
        <v>49.524500000000003</v>
      </c>
      <c r="X43" s="19">
        <v>53.474499999999999</v>
      </c>
      <c r="Y43" s="19">
        <v>53.1907</v>
      </c>
      <c r="Z43" s="19">
        <v>47.6999</v>
      </c>
      <c r="AA43" s="19">
        <v>47.847799999999999</v>
      </c>
      <c r="AB43" s="19">
        <v>53.963099999999997</v>
      </c>
      <c r="AC43" s="19">
        <v>38.262900000000002</v>
      </c>
      <c r="AD43" s="19">
        <v>54.544800000000002</v>
      </c>
      <c r="AE43" s="19">
        <v>50.601799999999997</v>
      </c>
      <c r="AF43" s="19">
        <v>52.756</v>
      </c>
      <c r="AG43" s="19">
        <v>52.404299999999999</v>
      </c>
      <c r="AH43" s="19">
        <v>48.6372</v>
      </c>
      <c r="AI43" s="19">
        <v>49.872100000000003</v>
      </c>
      <c r="AJ43" s="19">
        <v>54.027799999999999</v>
      </c>
      <c r="AK43" s="19">
        <v>38.396299999999997</v>
      </c>
      <c r="AL43" s="19">
        <v>54.289200000000001</v>
      </c>
      <c r="AM43" s="19">
        <v>50.689300000000003</v>
      </c>
      <c r="AN43" s="19">
        <v>52.630099999999999</v>
      </c>
      <c r="AO43" s="19">
        <v>52.11</v>
      </c>
      <c r="AP43" s="19">
        <v>48.7607</v>
      </c>
      <c r="AQ43" s="19">
        <v>49.614600000000003</v>
      </c>
      <c r="AR43" s="19">
        <v>53.242199999999997</v>
      </c>
      <c r="AT43" s="19">
        <v>53.105200000000004</v>
      </c>
      <c r="AU43" s="19">
        <v>51.394599999999997</v>
      </c>
      <c r="AV43" s="19">
        <v>50.7119</v>
      </c>
      <c r="AX43" s="19">
        <v>50.997900000000001</v>
      </c>
      <c r="AY43" s="19">
        <v>51.604300000000002</v>
      </c>
      <c r="AZ43" s="19">
        <v>31.196899999999999</v>
      </c>
      <c r="BA43" s="19">
        <v>47.8949</v>
      </c>
      <c r="BC43" s="11" t="str">
        <f ca="1">INDIRECT(ADDRESS(1, MATCH(MAX(D43:BA43),D43:BA43,0)+3, 4),TRUE)</f>
        <v>MIOAEPW</v>
      </c>
      <c r="BD43" s="11" t="str">
        <f t="shared" ref="BD43" ca="1" si="15">BC43</f>
        <v>MIOAEPW</v>
      </c>
      <c r="BE43" s="11"/>
    </row>
    <row r="44" spans="1:57" x14ac:dyDescent="0.3">
      <c r="A44" s="27"/>
      <c r="B44" s="27"/>
      <c r="C44" s="23" t="s">
        <v>84</v>
      </c>
      <c r="D44" s="20">
        <v>192.3844</v>
      </c>
      <c r="E44" s="20">
        <v>215.81479999999999</v>
      </c>
      <c r="F44" s="20">
        <v>204.07259999999999</v>
      </c>
      <c r="G44" s="20">
        <v>203.29750000000001</v>
      </c>
      <c r="H44" s="20">
        <v>215.47200000000001</v>
      </c>
      <c r="I44" s="20">
        <v>190.7319</v>
      </c>
      <c r="J44" s="20">
        <v>204.07839999999999</v>
      </c>
      <c r="K44" s="20">
        <v>204.85839999999999</v>
      </c>
      <c r="L44" s="20">
        <v>215.0317</v>
      </c>
      <c r="M44" s="20">
        <v>190.52099999999999</v>
      </c>
      <c r="N44" s="20">
        <v>203.9854</v>
      </c>
      <c r="O44" s="20">
        <v>204.03880000000001</v>
      </c>
      <c r="P44" s="20">
        <v>211.0848</v>
      </c>
      <c r="Q44" s="20">
        <v>210.66</v>
      </c>
      <c r="R44" s="20">
        <v>217.11879999999999</v>
      </c>
      <c r="S44" s="20">
        <v>193.33</v>
      </c>
      <c r="T44" s="20">
        <v>215.5359</v>
      </c>
      <c r="U44" s="20">
        <v>192.43719999999999</v>
      </c>
      <c r="V44" s="19">
        <v>192.1046</v>
      </c>
      <c r="W44" s="19">
        <v>215.81469999999999</v>
      </c>
      <c r="X44" s="19">
        <v>206.02119999999999</v>
      </c>
      <c r="Y44" s="19">
        <v>205.3304</v>
      </c>
      <c r="Z44" s="19">
        <v>203.98400000000001</v>
      </c>
      <c r="AA44" s="19">
        <v>204.5257</v>
      </c>
      <c r="AB44" s="19">
        <v>216.33850000000001</v>
      </c>
      <c r="AC44" s="19">
        <v>189.51759999999999</v>
      </c>
      <c r="AD44" s="19">
        <v>191.02209999999999</v>
      </c>
      <c r="AE44" s="19">
        <v>190.78059999999999</v>
      </c>
      <c r="AF44" s="19">
        <v>205.6216</v>
      </c>
      <c r="AG44" s="19">
        <v>205.13929999999999</v>
      </c>
      <c r="AH44" s="19">
        <v>204.0598</v>
      </c>
      <c r="AI44" s="19">
        <v>204.39519999999999</v>
      </c>
      <c r="AJ44" s="19">
        <v>215.8032</v>
      </c>
      <c r="AK44" s="19">
        <v>190.4119</v>
      </c>
      <c r="AL44" s="19">
        <v>190.3083</v>
      </c>
      <c r="AM44" s="19">
        <v>191.42850000000001</v>
      </c>
      <c r="AN44" s="19">
        <v>205.6446</v>
      </c>
      <c r="AO44" s="19">
        <v>205.82300000000001</v>
      </c>
      <c r="AP44" s="19">
        <v>203.60419999999999</v>
      </c>
      <c r="AQ44" s="19">
        <v>203.91820000000001</v>
      </c>
      <c r="AR44" s="19">
        <v>208.02799999999999</v>
      </c>
      <c r="AT44" s="19">
        <v>205.3914</v>
      </c>
      <c r="AU44" s="19">
        <v>209.27109999999999</v>
      </c>
      <c r="AV44" s="19">
        <v>204.81479999999999</v>
      </c>
      <c r="AX44" s="19">
        <v>206.4085</v>
      </c>
      <c r="AY44" s="19">
        <v>202.851</v>
      </c>
      <c r="AZ44" s="19">
        <v>192.1277</v>
      </c>
      <c r="BA44" s="19">
        <v>211.14109999999999</v>
      </c>
      <c r="BC44" s="11" t="str">
        <f ca="1">INDIRECT(ADDRESS(1, MATCH(MAX(D44:BA44),D44:BA44,0)+3, 4),TRUE)</f>
        <v>BCSM</v>
      </c>
      <c r="BD44" s="11"/>
      <c r="BE44" s="11" t="str">
        <f t="shared" ref="BE44" ca="1" si="16">BC44</f>
        <v>BCSM</v>
      </c>
    </row>
    <row r="45" spans="1:57" x14ac:dyDescent="0.3">
      <c r="A45" s="27"/>
      <c r="B45" s="26" t="s">
        <v>49</v>
      </c>
      <c r="C45" s="23" t="s">
        <v>23</v>
      </c>
      <c r="D45" s="20">
        <v>138.15459999999999</v>
      </c>
      <c r="E45" s="20">
        <v>136.46719999999999</v>
      </c>
      <c r="F45" s="20">
        <v>114.50830000000001</v>
      </c>
      <c r="G45" s="20">
        <v>114.5264</v>
      </c>
      <c r="H45" s="20">
        <v>137.774</v>
      </c>
      <c r="I45" s="20">
        <v>139.38120000000001</v>
      </c>
      <c r="J45" s="20">
        <v>125.8798</v>
      </c>
      <c r="K45" s="20">
        <v>125.8361</v>
      </c>
      <c r="L45" s="20">
        <v>137.30109999999999</v>
      </c>
      <c r="M45" s="20">
        <v>139.49109999999999</v>
      </c>
      <c r="N45" s="20">
        <v>123.5309</v>
      </c>
      <c r="O45" s="20">
        <v>123.179</v>
      </c>
      <c r="P45" s="20">
        <v>125.04470000000001</v>
      </c>
      <c r="Q45" s="20">
        <v>125.3768</v>
      </c>
      <c r="R45" s="20">
        <v>123.4118</v>
      </c>
      <c r="S45" s="20">
        <v>86.308199999999999</v>
      </c>
      <c r="T45" s="20">
        <v>123.1498</v>
      </c>
      <c r="U45" s="20">
        <v>84.901700000000005</v>
      </c>
      <c r="V45" s="19">
        <v>134.08779999999999</v>
      </c>
      <c r="W45" s="19">
        <v>132.89709999999999</v>
      </c>
      <c r="X45" s="19">
        <v>128.2679</v>
      </c>
      <c r="Y45" s="19">
        <v>128.49539999999999</v>
      </c>
      <c r="Z45" s="19">
        <v>115.3998</v>
      </c>
      <c r="AA45" s="19">
        <v>115.6724</v>
      </c>
      <c r="AB45" s="19">
        <v>129.5444</v>
      </c>
      <c r="AC45" s="19">
        <v>89.794200000000004</v>
      </c>
      <c r="AD45" s="19">
        <v>132.39189999999999</v>
      </c>
      <c r="AE45" s="19">
        <v>128.79220000000001</v>
      </c>
      <c r="AF45" s="19">
        <v>129.13980000000001</v>
      </c>
      <c r="AG45" s="19">
        <v>128.75710000000001</v>
      </c>
      <c r="AH45" s="19">
        <v>120.4716</v>
      </c>
      <c r="AI45" s="19">
        <v>121.874</v>
      </c>
      <c r="AJ45" s="19">
        <v>128.46449999999999</v>
      </c>
      <c r="AK45" s="19">
        <v>88.517700000000005</v>
      </c>
      <c r="AL45" s="19">
        <v>131.6354</v>
      </c>
      <c r="AM45" s="19">
        <v>129.04499999999999</v>
      </c>
      <c r="AN45" s="19">
        <v>128.1199</v>
      </c>
      <c r="AO45" s="19">
        <v>129.4759</v>
      </c>
      <c r="AP45" s="19">
        <v>120.10680000000001</v>
      </c>
      <c r="AQ45" s="19">
        <v>122.8903</v>
      </c>
      <c r="AR45" s="19">
        <v>128.4949</v>
      </c>
      <c r="AT45" s="19">
        <v>126.6743</v>
      </c>
      <c r="AU45" s="19">
        <v>128.95419999999999</v>
      </c>
      <c r="AV45" s="19">
        <v>123.89579999999999</v>
      </c>
      <c r="AX45" s="19">
        <v>121.6461</v>
      </c>
      <c r="AY45" s="19">
        <v>124.322</v>
      </c>
      <c r="AZ45" s="19">
        <v>73.739099999999993</v>
      </c>
      <c r="BA45" s="19">
        <v>119.4537</v>
      </c>
      <c r="BC45" s="11" t="str">
        <f ca="1">INDIRECT(ADDRESS(1, MATCH(MAX(D45:BA45),D45:BA45,0)+3, 4),TRUE)</f>
        <v>DAG2DEPW</v>
      </c>
      <c r="BD45" s="11" t="str">
        <f t="shared" ref="BD45" ca="1" si="17">BC45</f>
        <v>DAG2DEPW</v>
      </c>
      <c r="BE45" s="11"/>
    </row>
    <row r="46" spans="1:57" x14ac:dyDescent="0.3">
      <c r="A46" s="27"/>
      <c r="B46" s="27"/>
      <c r="C46" s="23" t="s">
        <v>84</v>
      </c>
      <c r="D46" s="20">
        <v>487.66359999999997</v>
      </c>
      <c r="E46" s="20">
        <v>485.25490000000002</v>
      </c>
      <c r="F46" s="20">
        <v>516.72910000000002</v>
      </c>
      <c r="G46" s="20">
        <v>519.81500000000005</v>
      </c>
      <c r="H46" s="20">
        <v>546.18589999999995</v>
      </c>
      <c r="I46" s="20">
        <v>480.71120000000002</v>
      </c>
      <c r="J46" s="20">
        <v>516.34839999999997</v>
      </c>
      <c r="K46" s="20">
        <v>514.92550000000006</v>
      </c>
      <c r="L46" s="20">
        <v>548.85649999999998</v>
      </c>
      <c r="M46" s="20">
        <v>547.36509999999998</v>
      </c>
      <c r="N46" s="20">
        <v>515.61170000000004</v>
      </c>
      <c r="O46" s="20">
        <v>515.45989999999995</v>
      </c>
      <c r="P46" s="20">
        <v>538.37720000000002</v>
      </c>
      <c r="Q46" s="20">
        <v>536.56610000000001</v>
      </c>
      <c r="R46" s="20">
        <v>547.99599999999998</v>
      </c>
      <c r="S46" s="20">
        <v>487.41640000000001</v>
      </c>
      <c r="T46" s="20">
        <v>548.0521</v>
      </c>
      <c r="U46" s="20">
        <v>486.36900000000003</v>
      </c>
      <c r="V46" s="19">
        <v>486.9631</v>
      </c>
      <c r="W46" s="19">
        <v>486.63619999999997</v>
      </c>
      <c r="X46" s="19">
        <v>526.14380000000006</v>
      </c>
      <c r="Y46" s="19">
        <v>526.9239</v>
      </c>
      <c r="Z46" s="19">
        <v>518.85109999999997</v>
      </c>
      <c r="AA46" s="19">
        <v>517.48779999999999</v>
      </c>
      <c r="AB46" s="19">
        <v>546.86659999999995</v>
      </c>
      <c r="AC46" s="19">
        <v>480.84840000000003</v>
      </c>
      <c r="AD46" s="19">
        <v>480.12610000000001</v>
      </c>
      <c r="AE46" s="19">
        <v>546.05589999999995</v>
      </c>
      <c r="AF46" s="19">
        <v>516.7183</v>
      </c>
      <c r="AG46" s="19">
        <v>515.50300000000004</v>
      </c>
      <c r="AH46" s="19">
        <v>514.19770000000005</v>
      </c>
      <c r="AI46" s="19">
        <v>513.52080000000001</v>
      </c>
      <c r="AJ46" s="19">
        <v>547.86159999999995</v>
      </c>
      <c r="AK46" s="19">
        <v>480.32299999999998</v>
      </c>
      <c r="AL46" s="19">
        <v>481.334</v>
      </c>
      <c r="AM46" s="19">
        <v>548.80430000000001</v>
      </c>
      <c r="AN46" s="19">
        <v>516.75630000000001</v>
      </c>
      <c r="AO46" s="19">
        <v>518.495</v>
      </c>
      <c r="AP46" s="19">
        <v>514.36210000000005</v>
      </c>
      <c r="AQ46" s="19">
        <v>514.57169999999996</v>
      </c>
      <c r="AR46" s="19">
        <v>540.77430000000004</v>
      </c>
      <c r="AT46" s="19">
        <v>524.36069999999995</v>
      </c>
      <c r="AU46" s="19">
        <v>523.15060000000005</v>
      </c>
      <c r="AV46" s="19">
        <v>527.07060000000001</v>
      </c>
      <c r="AX46" s="19">
        <v>525.14890000000003</v>
      </c>
      <c r="AY46" s="19">
        <v>524.06920000000002</v>
      </c>
      <c r="AZ46" s="19">
        <v>490.5557</v>
      </c>
      <c r="BA46" s="19">
        <v>548.86580000000004</v>
      </c>
      <c r="BC46" s="11" t="str">
        <f ca="1">INDIRECT(ADDRESS(1, MATCH(MAX(D46:BA46),D46:BA46,0)+3, 4),TRUE)</f>
        <v>Random</v>
      </c>
      <c r="BD46" s="11"/>
      <c r="BE46" s="11" t="str">
        <f t="shared" ref="BE46" ca="1" si="18">BC46</f>
        <v>Random</v>
      </c>
    </row>
    <row r="47" spans="1:57" x14ac:dyDescent="0.3">
      <c r="A47" s="33" t="s">
        <v>60</v>
      </c>
      <c r="B47" s="27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4" t="s">
        <v>75</v>
      </c>
      <c r="B48" s="26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2" t="s">
        <v>76</v>
      </c>
      <c r="B53" s="26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287" priority="7" operator="containsText" text="EPW">
      <formula>NOT(ISERROR(SEARCH("EPW",BC1)))</formula>
    </cfRule>
    <cfRule type="containsText" dxfId="286" priority="8" operator="containsText" text="MIOA">
      <formula>NOT(ISERROR(SEARCH("MIOA",BC1)))</formula>
    </cfRule>
    <cfRule type="containsText" dxfId="285" priority="9" operator="containsText" text="DAG">
      <formula>NOT(ISERROR(SEARCH("DAG",BC1)))</formula>
    </cfRule>
  </conditionalFormatting>
  <conditionalFormatting sqref="BC8:BE17 BC27:BE56">
    <cfRule type="containsText" dxfId="284" priority="4" operator="containsText" text="EPW">
      <formula>NOT(ISERROR(SEARCH("EPW",BC8)))</formula>
    </cfRule>
    <cfRule type="containsText" dxfId="283" priority="5" operator="containsText" text="MIOA">
      <formula>NOT(ISERROR(SEARCH("MIOA",BC8)))</formula>
    </cfRule>
    <cfRule type="containsText" dxfId="282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281" priority="15" rank="1"/>
    <cfRule type="top10" dxfId="280" priority="16" rank="2"/>
    <cfRule type="top10" dxfId="279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278" priority="19" rank="1"/>
    <cfRule type="top10" dxfId="277" priority="20" rank="2"/>
    <cfRule type="top10" dxfId="276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275" priority="23" rank="1"/>
    <cfRule type="top10" dxfId="274" priority="24" rank="2"/>
    <cfRule type="top10" dxfId="273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272" priority="27" rank="1"/>
    <cfRule type="top10" dxfId="271" priority="28" rank="2"/>
    <cfRule type="top10" dxfId="270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269" priority="31" rank="1"/>
    <cfRule type="top10" dxfId="268" priority="32" rank="2"/>
    <cfRule type="top10" dxfId="267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266" priority="35" rank="1"/>
    <cfRule type="top10" dxfId="265" priority="36" rank="2"/>
    <cfRule type="top10" dxfId="264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263" priority="39" rank="1"/>
    <cfRule type="top10" dxfId="262" priority="40" rank="2"/>
    <cfRule type="top10" dxfId="261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260" priority="43" rank="1"/>
    <cfRule type="top10" dxfId="259" priority="44" rank="2"/>
    <cfRule type="top10" dxfId="258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257" priority="47" rank="1"/>
    <cfRule type="top10" dxfId="256" priority="48" rank="2"/>
    <cfRule type="top10" dxfId="255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254" priority="51" rank="1"/>
    <cfRule type="top10" dxfId="253" priority="52" rank="2"/>
    <cfRule type="top10" dxfId="252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251" priority="55" rank="1"/>
    <cfRule type="top10" dxfId="250" priority="56" rank="2"/>
    <cfRule type="top10" dxfId="249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248" priority="59" rank="1"/>
    <cfRule type="top10" dxfId="247" priority="60" rank="2"/>
    <cfRule type="top10" dxfId="246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245" priority="63" rank="1"/>
    <cfRule type="top10" dxfId="244" priority="64" rank="2"/>
    <cfRule type="top10" dxfId="243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242" priority="67" rank="1"/>
    <cfRule type="top10" dxfId="241" priority="68" rank="2"/>
    <cfRule type="top10" dxfId="240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239" priority="71" rank="1"/>
    <cfRule type="top10" dxfId="238" priority="72" rank="2"/>
    <cfRule type="top10" dxfId="237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236" priority="75" rank="1"/>
    <cfRule type="top10" dxfId="235" priority="76" rank="2"/>
    <cfRule type="top10" dxfId="234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233" priority="79" rank="1"/>
    <cfRule type="top10" dxfId="232" priority="80" rank="2"/>
    <cfRule type="top10" dxfId="231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230" priority="83" rank="1"/>
    <cfRule type="top10" dxfId="229" priority="84" rank="2"/>
    <cfRule type="top10" dxfId="228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227" priority="87" rank="1"/>
    <cfRule type="top10" dxfId="226" priority="88" rank="2"/>
    <cfRule type="top10" dxfId="225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224" priority="91" rank="1"/>
    <cfRule type="top10" dxfId="223" priority="92" rank="2"/>
    <cfRule type="top10" dxfId="222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221" priority="95" rank="1"/>
    <cfRule type="top10" dxfId="220" priority="96" rank="2"/>
    <cfRule type="top10" dxfId="219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218" priority="99" rank="1"/>
    <cfRule type="top10" dxfId="217" priority="100" rank="2"/>
    <cfRule type="top10" dxfId="216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215" priority="103" rank="1"/>
    <cfRule type="top10" dxfId="214" priority="104" rank="2"/>
    <cfRule type="top10" dxfId="213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212" priority="107" rank="1"/>
    <cfRule type="top10" dxfId="211" priority="108" rank="2"/>
    <cfRule type="top10" dxfId="210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209" priority="111" rank="1"/>
    <cfRule type="top10" dxfId="208" priority="112" rank="2"/>
    <cfRule type="top10" dxfId="207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206" priority="115" rank="1"/>
    <cfRule type="top10" dxfId="205" priority="116" rank="2"/>
    <cfRule type="top10" dxfId="204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203" priority="119" rank="1"/>
    <cfRule type="top10" dxfId="202" priority="120" rank="2"/>
    <cfRule type="top10" dxfId="201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200" priority="123" rank="1"/>
    <cfRule type="top10" dxfId="199" priority="124" rank="2"/>
    <cfRule type="top10" dxfId="198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197" priority="127" rank="1"/>
    <cfRule type="top10" dxfId="196" priority="128" rank="2"/>
    <cfRule type="top10" dxfId="195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194" priority="131" rank="1"/>
    <cfRule type="top10" dxfId="193" priority="132" rank="2"/>
    <cfRule type="top10" dxfId="192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191" priority="135" rank="1"/>
    <cfRule type="top10" dxfId="190" priority="136" rank="2"/>
    <cfRule type="top10" dxfId="189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188" priority="139" rank="1"/>
    <cfRule type="top10" dxfId="187" priority="140" rank="2"/>
    <cfRule type="top10" dxfId="186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185" priority="143" rank="1"/>
    <cfRule type="top10" dxfId="184" priority="144" rank="2"/>
    <cfRule type="top10" dxfId="183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182" priority="147" rank="1"/>
    <cfRule type="top10" dxfId="181" priority="148" rank="2"/>
    <cfRule type="top10" dxfId="180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179" priority="151" rank="1"/>
    <cfRule type="top10" dxfId="178" priority="152" rank="2"/>
    <cfRule type="top10" dxfId="177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176" priority="155" rank="1"/>
    <cfRule type="top10" dxfId="175" priority="156" rank="2"/>
    <cfRule type="top10" dxfId="174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173" priority="159" rank="1"/>
    <cfRule type="top10" dxfId="172" priority="160" rank="2"/>
    <cfRule type="top10" dxfId="171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170" priority="163" rank="1"/>
    <cfRule type="top10" dxfId="169" priority="164" rank="2"/>
    <cfRule type="top10" dxfId="168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167" priority="167" rank="1"/>
    <cfRule type="top10" dxfId="166" priority="168" rank="2"/>
    <cfRule type="top10" dxfId="165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164" priority="171" rank="1"/>
    <cfRule type="top10" dxfId="163" priority="172" rank="2"/>
    <cfRule type="top10" dxfId="162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161" priority="175" rank="1"/>
    <cfRule type="top10" dxfId="160" priority="176" rank="2"/>
    <cfRule type="top10" dxfId="159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158" priority="179" rank="1"/>
    <cfRule type="top10" dxfId="157" priority="180" rank="2"/>
    <cfRule type="top10" dxfId="156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155" priority="183" rank="1"/>
    <cfRule type="top10" dxfId="154" priority="184" rank="2"/>
    <cfRule type="top10" dxfId="153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152" priority="187" rank="1"/>
    <cfRule type="top10" dxfId="151" priority="188" rank="2"/>
    <cfRule type="top10" dxfId="150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149" priority="191" rank="1"/>
    <cfRule type="top10" dxfId="148" priority="192" rank="2"/>
    <cfRule type="top10" dxfId="147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146" priority="1" operator="containsText" text="EPW">
      <formula>NOT(ISERROR(SEARCH("EPW",BC18)))</formula>
    </cfRule>
    <cfRule type="containsText" dxfId="145" priority="2" operator="containsText" text="MIOA">
      <formula>NOT(ISERROR(SEARCH("MIOA",BC18)))</formula>
    </cfRule>
    <cfRule type="containsText" dxfId="144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45-2849-4CF7-A67A-A0B2CA70FE9C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3" width="8.88671875" style="20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6" t="s">
        <v>80</v>
      </c>
      <c r="B1" s="27"/>
      <c r="C1" s="27"/>
      <c r="D1" s="37" t="str">
        <f t="shared" ref="D1:AQ1" si="0">D3&amp;D4&amp;D5&amp;D6</f>
        <v>MIOAEPW</v>
      </c>
      <c r="E1" s="37" t="str">
        <f t="shared" si="0"/>
        <v>MIOADEPW</v>
      </c>
      <c r="F1" s="37" t="str">
        <f t="shared" si="0"/>
        <v>MIOAREPW</v>
      </c>
      <c r="G1" s="37" t="str">
        <f t="shared" si="0"/>
        <v>MIOARDEPW</v>
      </c>
      <c r="H1" s="37" t="str">
        <f t="shared" si="0"/>
        <v>DAG1EPW</v>
      </c>
      <c r="I1" s="37" t="str">
        <f t="shared" si="0"/>
        <v>DAG1DEPW</v>
      </c>
      <c r="J1" s="37" t="str">
        <f t="shared" si="0"/>
        <v>DAG1REPW</v>
      </c>
      <c r="K1" s="37" t="str">
        <f t="shared" si="0"/>
        <v>DAG1RDEPW</v>
      </c>
      <c r="L1" s="37" t="str">
        <f t="shared" si="0"/>
        <v>DAG2EPW</v>
      </c>
      <c r="M1" s="37" t="str">
        <f t="shared" si="0"/>
        <v>DAG2DEPW</v>
      </c>
      <c r="N1" s="37" t="str">
        <f t="shared" si="0"/>
        <v>DAG2REPW</v>
      </c>
      <c r="O1" s="37" t="str">
        <f t="shared" si="0"/>
        <v>DAG2RDEPW</v>
      </c>
      <c r="P1" s="30" t="str">
        <f t="shared" si="0"/>
        <v>BCS</v>
      </c>
      <c r="Q1" s="30" t="str">
        <f t="shared" si="0"/>
        <v>BCSD</v>
      </c>
      <c r="R1" s="30" t="str">
        <f t="shared" si="0"/>
        <v>BCSM</v>
      </c>
      <c r="S1" s="30" t="str">
        <f t="shared" si="0"/>
        <v>BCSMD</v>
      </c>
      <c r="T1" s="35" t="str">
        <f t="shared" si="0"/>
        <v>MIOA</v>
      </c>
      <c r="U1" s="35" t="str">
        <f t="shared" si="0"/>
        <v>MIOAD</v>
      </c>
      <c r="V1" s="35" t="str">
        <f t="shared" si="0"/>
        <v>MIOAPW</v>
      </c>
      <c r="W1" s="35" t="str">
        <f t="shared" si="0"/>
        <v>MIOADPW</v>
      </c>
      <c r="X1" s="35" t="str">
        <f t="shared" si="0"/>
        <v>MIOAR</v>
      </c>
      <c r="Y1" s="35" t="str">
        <f t="shared" si="0"/>
        <v>MIOARD</v>
      </c>
      <c r="Z1" s="35" t="str">
        <f t="shared" si="0"/>
        <v>MIOARPW</v>
      </c>
      <c r="AA1" s="35" t="str">
        <f t="shared" si="0"/>
        <v>MIOARDPW</v>
      </c>
      <c r="AB1" s="35" t="str">
        <f t="shared" si="0"/>
        <v>DAG1</v>
      </c>
      <c r="AC1" s="35" t="str">
        <f t="shared" si="0"/>
        <v>DAG1D</v>
      </c>
      <c r="AD1" s="35" t="str">
        <f t="shared" si="0"/>
        <v>DAG1PW</v>
      </c>
      <c r="AE1" s="35" t="str">
        <f t="shared" si="0"/>
        <v>DAG1DPW</v>
      </c>
      <c r="AF1" s="35" t="str">
        <f t="shared" si="0"/>
        <v>DAG1R</v>
      </c>
      <c r="AG1" s="35" t="str">
        <f t="shared" si="0"/>
        <v>DAG1RD</v>
      </c>
      <c r="AH1" s="35" t="str">
        <f t="shared" si="0"/>
        <v>DAG1RPW</v>
      </c>
      <c r="AI1" s="35" t="str">
        <f t="shared" si="0"/>
        <v>DAG1RDPW</v>
      </c>
      <c r="AJ1" s="35" t="str">
        <f t="shared" si="0"/>
        <v>DAG2</v>
      </c>
      <c r="AK1" s="35" t="str">
        <f t="shared" si="0"/>
        <v>DAG2D</v>
      </c>
      <c r="AL1" s="35" t="str">
        <f t="shared" si="0"/>
        <v>DAG2PW</v>
      </c>
      <c r="AM1" s="35" t="str">
        <f t="shared" si="0"/>
        <v>DAG2DPW</v>
      </c>
      <c r="AN1" s="35" t="str">
        <f t="shared" si="0"/>
        <v>DAG2R</v>
      </c>
      <c r="AO1" s="35" t="str">
        <f t="shared" si="0"/>
        <v>DAG2RD</v>
      </c>
      <c r="AP1" s="35" t="str">
        <f t="shared" si="0"/>
        <v>DAG2RPW</v>
      </c>
      <c r="AQ1" s="35" t="str">
        <f t="shared" si="0"/>
        <v>DAG2RDPW</v>
      </c>
      <c r="AR1" s="39" t="str">
        <f>AR3&amp;AR4&amp;AR5&amp;AR6</f>
        <v>NG</v>
      </c>
      <c r="AS1" s="39" t="str">
        <f t="shared" ref="AS1:AY1" si="1">AS3&amp;AS4&amp;AS5&amp;AS6</f>
        <v>NGD</v>
      </c>
      <c r="AT1" s="39" t="str">
        <f t="shared" si="1"/>
        <v>NGPW</v>
      </c>
      <c r="AU1" s="39" t="str">
        <f t="shared" si="1"/>
        <v>NGDPW</v>
      </c>
      <c r="AV1" s="39" t="str">
        <f t="shared" si="1"/>
        <v>NGR</v>
      </c>
      <c r="AW1" s="39" t="str">
        <f t="shared" si="1"/>
        <v>NGRD</v>
      </c>
      <c r="AX1" s="39" t="str">
        <f t="shared" si="1"/>
        <v>NGRPW</v>
      </c>
      <c r="AY1" s="39" t="str">
        <f t="shared" si="1"/>
        <v>NGRDPW</v>
      </c>
      <c r="AZ1" s="39" t="str">
        <f>AZ3&amp;AZ4&amp;AZ6</f>
        <v>HD</v>
      </c>
      <c r="BA1" s="39" t="str">
        <f>BA3&amp;BA4&amp;BA6</f>
        <v>Random</v>
      </c>
    </row>
    <row r="2" spans="1:57" x14ac:dyDescent="0.3">
      <c r="A2" s="19"/>
      <c r="B2" s="19" t="s">
        <v>35</v>
      </c>
      <c r="C2" s="19" t="s">
        <v>55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1"/>
      <c r="Q2" s="31"/>
      <c r="R2" s="31"/>
      <c r="S2" s="31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6" t="s">
        <v>72</v>
      </c>
      <c r="B3" s="36"/>
      <c r="C3" s="36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6" t="s">
        <v>73</v>
      </c>
      <c r="B4" s="36"/>
      <c r="C4" s="36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1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6" t="s">
        <v>74</v>
      </c>
      <c r="B6" s="36"/>
      <c r="C6" s="36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3" t="s">
        <v>56</v>
      </c>
      <c r="B7" s="27"/>
      <c r="C7" s="27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4" t="s">
        <v>75</v>
      </c>
      <c r="B8" s="26" t="s">
        <v>36</v>
      </c>
      <c r="C8" s="19" t="s">
        <v>23</v>
      </c>
      <c r="D8" s="20">
        <v>5.4035000000000002</v>
      </c>
      <c r="E8" s="20">
        <v>6.9680999999999997</v>
      </c>
      <c r="F8" s="20">
        <v>7.1230000000000002</v>
      </c>
      <c r="G8" s="20">
        <v>6.9462000000000002</v>
      </c>
      <c r="H8" s="20">
        <v>5.4124999999999996</v>
      </c>
      <c r="I8" s="20">
        <v>6.8155999999999999</v>
      </c>
      <c r="J8" s="20">
        <v>6.9189999999999996</v>
      </c>
      <c r="K8" s="20">
        <v>6.8871000000000002</v>
      </c>
      <c r="L8" s="20">
        <v>5.3598999999999997</v>
      </c>
      <c r="M8" s="20">
        <v>6.8121</v>
      </c>
      <c r="N8" s="20">
        <v>6.9363000000000001</v>
      </c>
      <c r="O8" s="20">
        <v>6.6212999999999997</v>
      </c>
      <c r="P8" s="20">
        <v>0.25700000000000001</v>
      </c>
      <c r="Q8" s="20">
        <v>0.23480000000000001</v>
      </c>
      <c r="R8" s="20">
        <v>2.7082999999999999</v>
      </c>
      <c r="S8" s="20">
        <v>2.8929999999999998</v>
      </c>
      <c r="T8" s="20">
        <v>2.7130999999999998</v>
      </c>
      <c r="U8" s="20">
        <v>2.6979000000000002</v>
      </c>
      <c r="V8" s="19">
        <v>2.8923999999999999</v>
      </c>
      <c r="W8" s="19">
        <v>6.9572000000000003</v>
      </c>
      <c r="X8" s="19">
        <v>2.6493000000000002</v>
      </c>
      <c r="Y8" s="19">
        <v>2.6964999999999999</v>
      </c>
      <c r="Z8" s="19">
        <v>7.0537000000000001</v>
      </c>
      <c r="AA8" s="19">
        <v>7.2256999999999998</v>
      </c>
      <c r="AB8" s="19">
        <v>2.7222</v>
      </c>
      <c r="AC8" s="19">
        <v>2.952</v>
      </c>
      <c r="AD8" s="19">
        <v>2.6882000000000001</v>
      </c>
      <c r="AE8" s="19">
        <v>6.5137999999999998</v>
      </c>
      <c r="AF8" s="19">
        <v>2.8250000000000002</v>
      </c>
      <c r="AG8" s="19">
        <v>2.8561999999999999</v>
      </c>
      <c r="AH8" s="19">
        <v>7.2214999999999998</v>
      </c>
      <c r="AI8" s="19">
        <v>5.37</v>
      </c>
      <c r="AJ8" s="19">
        <v>2.8138999999999998</v>
      </c>
      <c r="AK8" s="19">
        <v>2.8437000000000001</v>
      </c>
      <c r="AL8" s="19">
        <v>2.7888999999999999</v>
      </c>
      <c r="AM8" s="19">
        <v>6.2742000000000004</v>
      </c>
      <c r="AN8" s="19">
        <v>2.8929999999999998</v>
      </c>
      <c r="AO8" s="19">
        <v>2.8153000000000001</v>
      </c>
      <c r="AP8" s="19">
        <v>7.1237000000000004</v>
      </c>
      <c r="AQ8" s="19">
        <v>5.5019</v>
      </c>
      <c r="AR8" s="19">
        <v>2.7681</v>
      </c>
      <c r="AS8" s="19">
        <v>7.5728999999999997</v>
      </c>
      <c r="AT8" s="19">
        <v>5.6875</v>
      </c>
      <c r="AU8" s="19">
        <v>8.0739999999999998</v>
      </c>
      <c r="AV8" s="19">
        <v>2.7111000000000001</v>
      </c>
      <c r="AW8" s="19">
        <v>2.9367999999999999</v>
      </c>
      <c r="AX8" s="19">
        <v>7.0689000000000002</v>
      </c>
      <c r="AY8" s="19">
        <v>2.7111000000000001</v>
      </c>
      <c r="AZ8" s="19">
        <v>2.7437</v>
      </c>
      <c r="BA8" s="19">
        <v>0.34100000000000003</v>
      </c>
      <c r="BC8" s="11" t="str">
        <f ca="1">INDIRECT(ADDRESS(1, MATCH(MAX(D8:BA8),D8:BA8,0)+3, 4),TRUE)</f>
        <v>NGDPW</v>
      </c>
      <c r="BD8" s="11" t="str">
        <f ca="1">BC8</f>
        <v>NGDPW</v>
      </c>
      <c r="BE8" s="11"/>
    </row>
    <row r="9" spans="1:57" x14ac:dyDescent="0.3">
      <c r="A9" s="27"/>
      <c r="B9" s="27"/>
      <c r="C9" s="19" t="s">
        <v>84</v>
      </c>
      <c r="D9" s="20">
        <v>24.4345</v>
      </c>
      <c r="E9" s="20">
        <v>27.639399999999998</v>
      </c>
      <c r="F9" s="20">
        <v>20.1798</v>
      </c>
      <c r="G9" s="20">
        <v>22.6663</v>
      </c>
      <c r="H9" s="20">
        <v>29.039300000000001</v>
      </c>
      <c r="I9" s="20">
        <v>25.966899999999999</v>
      </c>
      <c r="J9" s="20">
        <v>21.3475</v>
      </c>
      <c r="K9" s="20">
        <v>23.615300000000001</v>
      </c>
      <c r="L9" s="20">
        <v>27.893699999999999</v>
      </c>
      <c r="M9" s="20">
        <v>27.696999999999999</v>
      </c>
      <c r="N9" s="20">
        <v>20.848700000000001</v>
      </c>
      <c r="O9" s="20">
        <v>20.4621</v>
      </c>
      <c r="P9" s="20">
        <v>3.9297</v>
      </c>
      <c r="Q9" s="20">
        <v>3.4636</v>
      </c>
      <c r="R9" s="20">
        <v>24.615200000000002</v>
      </c>
      <c r="S9" s="20">
        <v>27.608799999999999</v>
      </c>
      <c r="T9" s="20">
        <v>25.7742</v>
      </c>
      <c r="U9" s="20">
        <v>25.722799999999999</v>
      </c>
      <c r="V9" s="19">
        <v>24.6584</v>
      </c>
      <c r="W9" s="19">
        <v>28.769200000000001</v>
      </c>
      <c r="X9" s="19">
        <v>26.279699999999998</v>
      </c>
      <c r="Y9" s="19">
        <v>26.916499999999999</v>
      </c>
      <c r="Z9" s="19">
        <v>21.618600000000001</v>
      </c>
      <c r="AA9" s="19">
        <v>20.772300000000001</v>
      </c>
      <c r="AB9" s="19">
        <v>30.8187</v>
      </c>
      <c r="AC9" s="19">
        <v>26.9206</v>
      </c>
      <c r="AD9" s="19">
        <v>27.345099999999999</v>
      </c>
      <c r="AE9" s="19">
        <v>28.424800000000001</v>
      </c>
      <c r="AF9" s="19">
        <v>29.158000000000001</v>
      </c>
      <c r="AG9" s="19">
        <v>29.11</v>
      </c>
      <c r="AH9" s="19">
        <v>23.462</v>
      </c>
      <c r="AI9" s="19">
        <v>23.13</v>
      </c>
      <c r="AJ9" s="19">
        <v>27.099799999999998</v>
      </c>
      <c r="AK9" s="19">
        <v>26.541799999999999</v>
      </c>
      <c r="AL9" s="19">
        <v>27.9693</v>
      </c>
      <c r="AM9" s="19">
        <v>26.5932</v>
      </c>
      <c r="AN9" s="19">
        <v>25.705500000000001</v>
      </c>
      <c r="AO9" s="19">
        <v>27.5214</v>
      </c>
      <c r="AP9" s="19">
        <v>24.0214</v>
      </c>
      <c r="AQ9" s="19">
        <v>23.572600000000001</v>
      </c>
      <c r="AR9" s="19">
        <v>26.615300000000001</v>
      </c>
      <c r="AS9" s="19">
        <v>13.151999999999999</v>
      </c>
      <c r="AT9" s="19">
        <v>25.898199999999999</v>
      </c>
      <c r="AU9" s="19">
        <v>14.0695</v>
      </c>
      <c r="AV9" s="19">
        <v>26.313700000000001</v>
      </c>
      <c r="AW9" s="19">
        <v>27.1325</v>
      </c>
      <c r="AX9" s="19">
        <v>22.583500000000001</v>
      </c>
      <c r="AY9" s="19">
        <v>27.767800000000001</v>
      </c>
      <c r="AZ9" s="19">
        <v>27.113199999999999</v>
      </c>
      <c r="BA9" s="19">
        <v>6.7859999999999996</v>
      </c>
      <c r="BC9" s="11" t="str">
        <f ca="1">INDIRECT(ADDRESS(1, MATCH(MAX(D9:BA9),D9:BA9,0)+3, 4),TRUE)</f>
        <v>DAG1</v>
      </c>
      <c r="BD9" s="11"/>
      <c r="BE9" s="11" t="str">
        <f ca="1">BC9</f>
        <v>DAG1</v>
      </c>
    </row>
    <row r="10" spans="1:57" x14ac:dyDescent="0.3">
      <c r="A10" s="27"/>
      <c r="B10" s="26" t="s">
        <v>49</v>
      </c>
      <c r="C10" s="23" t="s">
        <v>23</v>
      </c>
      <c r="D10" s="20">
        <v>13.743600000000001</v>
      </c>
      <c r="E10" s="20">
        <v>14.433299999999999</v>
      </c>
      <c r="F10" s="20">
        <v>17.204499999999999</v>
      </c>
      <c r="G10" s="20">
        <v>18.342199999999998</v>
      </c>
      <c r="H10" s="20">
        <v>13.8735</v>
      </c>
      <c r="I10" s="20">
        <v>14.78</v>
      </c>
      <c r="J10" s="20">
        <v>18.4145</v>
      </c>
      <c r="K10" s="20">
        <v>18.306100000000001</v>
      </c>
      <c r="L10" s="20">
        <v>14.0722</v>
      </c>
      <c r="M10" s="20">
        <v>13.9313</v>
      </c>
      <c r="N10" s="20">
        <v>18.206600000000002</v>
      </c>
      <c r="O10" s="20">
        <v>18.1724</v>
      </c>
      <c r="P10" s="20">
        <v>2.1364000000000001</v>
      </c>
      <c r="Q10" s="20">
        <v>1.9179999999999999</v>
      </c>
      <c r="R10" s="20">
        <v>7.7565999999999997</v>
      </c>
      <c r="S10" s="20">
        <v>7.3034999999999997</v>
      </c>
      <c r="T10" s="20">
        <v>7.5183</v>
      </c>
      <c r="U10" s="20">
        <v>7.5435999999999996</v>
      </c>
      <c r="V10" s="19">
        <v>13.786799999999999</v>
      </c>
      <c r="W10" s="19">
        <v>14.1282</v>
      </c>
      <c r="X10" s="19">
        <v>7.0453000000000001</v>
      </c>
      <c r="Y10" s="19">
        <v>7.7854999999999999</v>
      </c>
      <c r="Z10" s="19">
        <v>18.046099999999999</v>
      </c>
      <c r="AA10" s="19">
        <v>17.811299999999999</v>
      </c>
      <c r="AB10" s="19">
        <v>7.4317000000000002</v>
      </c>
      <c r="AC10" s="19">
        <v>7.7584</v>
      </c>
      <c r="AD10" s="19">
        <v>17.354500000000002</v>
      </c>
      <c r="AE10" s="19">
        <v>18.503</v>
      </c>
      <c r="AF10" s="19">
        <v>7.4767999999999999</v>
      </c>
      <c r="AG10" s="19">
        <v>7.5092999999999996</v>
      </c>
      <c r="AH10" s="19">
        <v>18.114599999999999</v>
      </c>
      <c r="AI10" s="19">
        <v>17.560300000000002</v>
      </c>
      <c r="AJ10" s="19">
        <v>7.5978000000000003</v>
      </c>
      <c r="AK10" s="19">
        <v>6.7167000000000003</v>
      </c>
      <c r="AL10" s="19">
        <v>18.958100000000002</v>
      </c>
      <c r="AM10" s="19">
        <v>17.043900000000001</v>
      </c>
      <c r="AN10" s="19">
        <v>7.6032000000000002</v>
      </c>
      <c r="AO10" s="19">
        <v>7.1157000000000004</v>
      </c>
      <c r="AP10" s="19">
        <v>18.721499999999999</v>
      </c>
      <c r="AQ10" s="19">
        <v>18.7197</v>
      </c>
      <c r="AR10" s="19">
        <v>7.4028</v>
      </c>
      <c r="AS10" s="19">
        <v>7.5309999999999997</v>
      </c>
      <c r="AT10" s="19">
        <v>14.3736</v>
      </c>
      <c r="AU10" s="19">
        <v>7.3432000000000004</v>
      </c>
      <c r="AV10" s="19">
        <v>7.782</v>
      </c>
      <c r="AW10" s="19">
        <v>12.997299999999999</v>
      </c>
      <c r="AX10" s="19">
        <v>18.4452</v>
      </c>
      <c r="AY10" s="19">
        <v>12.488</v>
      </c>
      <c r="AZ10" s="19">
        <v>6.9930000000000003</v>
      </c>
      <c r="BA10" s="19">
        <v>0.51649999999999996</v>
      </c>
      <c r="BC10" s="11" t="str">
        <f ca="1">INDIRECT(ADDRESS(1, MATCH(MAX(D10:BA10),D10:BA10,0)+3, 4),TRUE)</f>
        <v>DAG2PW</v>
      </c>
      <c r="BD10" s="11" t="str">
        <f ca="1">BC10</f>
        <v>DAG2PW</v>
      </c>
      <c r="BE10" s="11"/>
    </row>
    <row r="11" spans="1:57" x14ac:dyDescent="0.3">
      <c r="A11" s="27"/>
      <c r="B11" s="27"/>
      <c r="C11" s="23" t="s">
        <v>84</v>
      </c>
      <c r="D11" s="20">
        <v>71.109700000000004</v>
      </c>
      <c r="E11" s="20">
        <v>64.069500000000005</v>
      </c>
      <c r="F11" s="20">
        <v>58.313000000000002</v>
      </c>
      <c r="G11" s="20">
        <v>55.897500000000001</v>
      </c>
      <c r="H11" s="20">
        <v>64.591700000000003</v>
      </c>
      <c r="I11" s="20">
        <v>70.562899999999999</v>
      </c>
      <c r="J11" s="20">
        <v>56.761400000000002</v>
      </c>
      <c r="K11" s="20">
        <v>58.541699999999999</v>
      </c>
      <c r="L11" s="20">
        <v>68.695599999999999</v>
      </c>
      <c r="M11" s="20">
        <v>69.977500000000006</v>
      </c>
      <c r="N11" s="20">
        <v>56.9268</v>
      </c>
      <c r="O11" s="20">
        <v>55.658900000000003</v>
      </c>
      <c r="P11" s="20">
        <v>9.2205999999999992</v>
      </c>
      <c r="Q11" s="20">
        <v>10.5768</v>
      </c>
      <c r="R11" s="20">
        <v>68.074100000000001</v>
      </c>
      <c r="S11" s="20">
        <v>73.296300000000002</v>
      </c>
      <c r="T11" s="20">
        <v>69.966800000000006</v>
      </c>
      <c r="U11" s="20">
        <v>67.834199999999996</v>
      </c>
      <c r="V11" s="19">
        <v>65.844800000000006</v>
      </c>
      <c r="W11" s="19">
        <v>66.324700000000007</v>
      </c>
      <c r="X11" s="19">
        <v>65.206900000000005</v>
      </c>
      <c r="Y11" s="19">
        <v>65.405600000000007</v>
      </c>
      <c r="Z11" s="19">
        <v>55.543199999999999</v>
      </c>
      <c r="AA11" s="19">
        <v>55.685299999999998</v>
      </c>
      <c r="AB11" s="19">
        <v>66.8322</v>
      </c>
      <c r="AC11" s="19">
        <v>64.376900000000006</v>
      </c>
      <c r="AD11" s="19">
        <v>66.278300000000002</v>
      </c>
      <c r="AE11" s="19">
        <v>68.852599999999995</v>
      </c>
      <c r="AF11" s="19">
        <v>68.269599999999997</v>
      </c>
      <c r="AG11" s="19">
        <v>70.223100000000002</v>
      </c>
      <c r="AH11" s="19">
        <v>53.506100000000004</v>
      </c>
      <c r="AI11" s="19">
        <v>55.087800000000001</v>
      </c>
      <c r="AJ11" s="19">
        <v>67.3125</v>
      </c>
      <c r="AK11" s="19">
        <v>70.970600000000005</v>
      </c>
      <c r="AL11" s="19">
        <v>69.620099999999994</v>
      </c>
      <c r="AM11" s="19">
        <v>73.435599999999994</v>
      </c>
      <c r="AN11" s="19">
        <v>72.384600000000006</v>
      </c>
      <c r="AO11" s="19">
        <v>66.335800000000006</v>
      </c>
      <c r="AP11" s="19">
        <v>60.006399999999999</v>
      </c>
      <c r="AQ11" s="19">
        <v>57.762300000000003</v>
      </c>
      <c r="AR11" s="19">
        <v>62.420999999999999</v>
      </c>
      <c r="AS11" s="19">
        <v>70.772199999999998</v>
      </c>
      <c r="AT11" s="19">
        <v>63.715899999999998</v>
      </c>
      <c r="AU11" s="19">
        <v>63.7898</v>
      </c>
      <c r="AV11" s="19">
        <v>70.508600000000001</v>
      </c>
      <c r="AW11" s="19">
        <v>58.971499999999999</v>
      </c>
      <c r="AX11" s="19">
        <v>62.09</v>
      </c>
      <c r="AY11" s="19">
        <v>60.947299999999998</v>
      </c>
      <c r="AZ11" s="19">
        <v>65.487399999999994</v>
      </c>
      <c r="BA11" s="19">
        <v>3.3986999999999998</v>
      </c>
      <c r="BC11" s="11" t="str">
        <f ca="1">INDIRECT(ADDRESS(1, MATCH(MAX(D11:BA11),D11:BA11,0)+3, 4),TRUE)</f>
        <v>DAG2DPW</v>
      </c>
      <c r="BD11" s="11"/>
      <c r="BE11" s="11" t="str">
        <f ca="1">BC11</f>
        <v>DAG2DPW</v>
      </c>
    </row>
    <row r="12" spans="1:57" x14ac:dyDescent="0.3">
      <c r="B12" s="19"/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2" t="s">
        <v>76</v>
      </c>
      <c r="B13" s="26" t="s">
        <v>36</v>
      </c>
      <c r="C13" s="23" t="s">
        <v>23</v>
      </c>
      <c r="D13" s="20">
        <v>4.6345000000000001</v>
      </c>
      <c r="E13" s="20">
        <v>7.9622999999999999</v>
      </c>
      <c r="F13" s="20">
        <v>7.3632999999999997</v>
      </c>
      <c r="G13" s="20">
        <v>8.0455000000000005</v>
      </c>
      <c r="H13" s="20">
        <v>4.4625000000000004</v>
      </c>
      <c r="I13" s="20">
        <v>7.9435000000000002</v>
      </c>
      <c r="J13" s="20">
        <v>7.7234999999999996</v>
      </c>
      <c r="K13" s="20">
        <v>7.9824000000000002</v>
      </c>
      <c r="L13" s="20">
        <v>4.6214000000000004</v>
      </c>
      <c r="M13" s="20">
        <v>7.7817999999999996</v>
      </c>
      <c r="N13" s="20">
        <v>8.0663999999999998</v>
      </c>
      <c r="O13" s="20">
        <v>7.9143999999999997</v>
      </c>
      <c r="P13" s="20">
        <v>0.2278</v>
      </c>
      <c r="Q13" s="20">
        <v>0.65680000000000005</v>
      </c>
      <c r="R13" s="20">
        <v>2.6160000000000001</v>
      </c>
      <c r="S13" s="20">
        <v>2.4819</v>
      </c>
      <c r="T13" s="20">
        <v>2.2541000000000002</v>
      </c>
      <c r="U13" s="20">
        <v>2.2582</v>
      </c>
      <c r="V13" s="19">
        <v>4.8254000000000001</v>
      </c>
      <c r="W13" s="19">
        <v>5.8106999999999998</v>
      </c>
      <c r="X13" s="19">
        <v>2.5089999999999999</v>
      </c>
      <c r="Y13" s="19">
        <v>2.6221999999999999</v>
      </c>
      <c r="Z13" s="19">
        <v>7.4257999999999997</v>
      </c>
      <c r="AA13" s="19">
        <v>8.0184999999999995</v>
      </c>
      <c r="AB13" s="19">
        <v>2.1812</v>
      </c>
      <c r="AC13" s="19">
        <v>1.8847</v>
      </c>
      <c r="AD13" s="19">
        <v>2.3105000000000002</v>
      </c>
      <c r="AE13" s="19">
        <v>1.7848999999999999</v>
      </c>
      <c r="AF13" s="19">
        <v>2.7347000000000001</v>
      </c>
      <c r="AG13" s="19">
        <v>2.3860999999999999</v>
      </c>
      <c r="AH13" s="19">
        <v>7.8117000000000001</v>
      </c>
      <c r="AI13" s="19">
        <v>4.6630000000000003</v>
      </c>
      <c r="AJ13" s="19">
        <v>2.1381000000000001</v>
      </c>
      <c r="AK13" s="19">
        <v>1.9368000000000001</v>
      </c>
      <c r="AL13" s="19">
        <v>2.3563000000000001</v>
      </c>
      <c r="AM13" s="19">
        <v>1.7335</v>
      </c>
      <c r="AN13" s="19">
        <v>2.5499999999999998</v>
      </c>
      <c r="AO13" s="19">
        <v>2.5327000000000002</v>
      </c>
      <c r="AP13" s="19">
        <v>8.2189999999999994</v>
      </c>
      <c r="AQ13" s="19">
        <v>4.6951000000000001</v>
      </c>
      <c r="AR13" s="19">
        <v>2.0680000000000001</v>
      </c>
      <c r="AS13" s="19">
        <v>7.6971999999999996</v>
      </c>
      <c r="AT13" s="19">
        <v>4.2935999999999996</v>
      </c>
      <c r="AU13" s="19">
        <v>7.8089000000000004</v>
      </c>
      <c r="AV13" s="19">
        <v>2.6819999999999999</v>
      </c>
      <c r="AW13" s="19">
        <v>4.3360000000000003</v>
      </c>
      <c r="AX13" s="19">
        <v>7.9657</v>
      </c>
      <c r="AY13" s="19">
        <v>4.4915000000000003</v>
      </c>
      <c r="AZ13" s="19">
        <v>2.2736000000000001</v>
      </c>
      <c r="BA13" s="19">
        <v>0.77980000000000005</v>
      </c>
      <c r="BC13" s="11" t="str">
        <f ca="1">INDIRECT(ADDRESS(1, MATCH(MAX(D13:BA13),D13:BA13,0)+3, 4),TRUE)</f>
        <v>DAG2RPW</v>
      </c>
      <c r="BD13" s="11" t="str">
        <f t="shared" ref="BD13" ca="1" si="2">BC13</f>
        <v>DAG2RPW</v>
      </c>
      <c r="BE13" s="11"/>
    </row>
    <row r="14" spans="1:57" x14ac:dyDescent="0.3">
      <c r="A14" s="27"/>
      <c r="B14" s="27"/>
      <c r="C14" s="23" t="s">
        <v>84</v>
      </c>
      <c r="D14" s="20">
        <v>20.986000000000001</v>
      </c>
      <c r="E14" s="20">
        <v>19.864100000000001</v>
      </c>
      <c r="F14" s="20">
        <v>15.8283</v>
      </c>
      <c r="G14" s="20">
        <v>14.6881</v>
      </c>
      <c r="H14" s="20">
        <v>21.402200000000001</v>
      </c>
      <c r="I14" s="20">
        <v>22.294799999999999</v>
      </c>
      <c r="J14" s="20">
        <v>18.0792</v>
      </c>
      <c r="K14" s="20">
        <v>18.7499</v>
      </c>
      <c r="L14" s="20">
        <v>19.797999999999998</v>
      </c>
      <c r="M14" s="20">
        <v>21.999700000000001</v>
      </c>
      <c r="N14" s="20">
        <v>16.072700000000001</v>
      </c>
      <c r="O14" s="20">
        <v>17.896100000000001</v>
      </c>
      <c r="P14" s="20">
        <v>3.3984999999999999</v>
      </c>
      <c r="Q14" s="20">
        <v>3.5141</v>
      </c>
      <c r="R14" s="20">
        <v>27.453199999999999</v>
      </c>
      <c r="S14" s="20">
        <v>25.914200000000001</v>
      </c>
      <c r="T14" s="20">
        <v>18.438400000000001</v>
      </c>
      <c r="U14" s="20">
        <v>17.8613</v>
      </c>
      <c r="V14" s="19">
        <v>22.287400000000002</v>
      </c>
      <c r="W14" s="19">
        <v>18.803599999999999</v>
      </c>
      <c r="X14" s="19">
        <v>17.1553</v>
      </c>
      <c r="Y14" s="19">
        <v>17.429600000000001</v>
      </c>
      <c r="Z14" s="19">
        <v>15.2174</v>
      </c>
      <c r="AA14" s="19">
        <v>15.069599999999999</v>
      </c>
      <c r="AB14" s="19">
        <v>22.203700000000001</v>
      </c>
      <c r="AC14" s="19">
        <v>23.857700000000001</v>
      </c>
      <c r="AD14" s="19">
        <v>23.336200000000002</v>
      </c>
      <c r="AE14" s="19">
        <v>21.891200000000001</v>
      </c>
      <c r="AF14" s="19">
        <v>22.251000000000001</v>
      </c>
      <c r="AG14" s="19">
        <v>22.362300000000001</v>
      </c>
      <c r="AH14" s="19">
        <v>18.72</v>
      </c>
      <c r="AI14" s="19">
        <v>19.172999999999998</v>
      </c>
      <c r="AJ14" s="19">
        <v>20.674600000000002</v>
      </c>
      <c r="AK14" s="19">
        <v>23.2271</v>
      </c>
      <c r="AL14" s="19">
        <v>22.267099999999999</v>
      </c>
      <c r="AM14" s="19">
        <v>23.142399999999999</v>
      </c>
      <c r="AN14" s="19">
        <v>21.407599999999999</v>
      </c>
      <c r="AO14" s="19">
        <v>20.3416</v>
      </c>
      <c r="AP14" s="19">
        <v>18.286100000000001</v>
      </c>
      <c r="AQ14" s="19">
        <v>17.799800000000001</v>
      </c>
      <c r="AR14" s="19">
        <v>23.738199999999999</v>
      </c>
      <c r="AS14" s="19">
        <v>13.430300000000001</v>
      </c>
      <c r="AT14" s="19">
        <v>21.859200000000001</v>
      </c>
      <c r="AU14" s="19">
        <v>13.6274</v>
      </c>
      <c r="AV14" s="19">
        <v>20.537400000000002</v>
      </c>
      <c r="AW14" s="19">
        <v>21.6157</v>
      </c>
      <c r="AX14" s="19">
        <v>17.110800000000001</v>
      </c>
      <c r="AY14" s="19">
        <v>20.7974</v>
      </c>
      <c r="AZ14" s="19">
        <v>22.852699999999999</v>
      </c>
      <c r="BA14" s="19">
        <v>4.7297000000000002</v>
      </c>
      <c r="BC14" s="11" t="str">
        <f ca="1">INDIRECT(ADDRESS(1, MATCH(MAX(D14:BA14),D14:BA14,0)+3, 4),TRUE)</f>
        <v>BCSM</v>
      </c>
      <c r="BD14" s="11"/>
      <c r="BE14" s="11" t="str">
        <f t="shared" ref="BE14" ca="1" si="3">BC14</f>
        <v>BCSM</v>
      </c>
    </row>
    <row r="15" spans="1:57" x14ac:dyDescent="0.3">
      <c r="A15" s="27"/>
      <c r="B15" s="26" t="s">
        <v>49</v>
      </c>
      <c r="C15" s="23" t="s">
        <v>23</v>
      </c>
      <c r="D15" s="20">
        <v>11.7821</v>
      </c>
      <c r="E15" s="20">
        <v>11.446099999999999</v>
      </c>
      <c r="F15" s="20">
        <v>19.3874</v>
      </c>
      <c r="G15" s="20">
        <v>18.502500000000001</v>
      </c>
      <c r="H15" s="20">
        <v>11.8995</v>
      </c>
      <c r="I15" s="20">
        <v>11.3398</v>
      </c>
      <c r="J15" s="20">
        <v>19.089400000000001</v>
      </c>
      <c r="K15" s="20">
        <v>19.131</v>
      </c>
      <c r="L15" s="20">
        <v>11.554600000000001</v>
      </c>
      <c r="M15" s="20">
        <v>12.2607</v>
      </c>
      <c r="N15" s="20">
        <v>18.414000000000001</v>
      </c>
      <c r="O15" s="20">
        <v>18.544</v>
      </c>
      <c r="P15" s="20">
        <v>0.52180000000000004</v>
      </c>
      <c r="Q15" s="20">
        <v>1.7663</v>
      </c>
      <c r="R15" s="20">
        <v>4.6601999999999997</v>
      </c>
      <c r="S15" s="20">
        <v>4.9599000000000002</v>
      </c>
      <c r="T15" s="20">
        <v>5.1765999999999996</v>
      </c>
      <c r="U15" s="20">
        <v>4.9508999999999999</v>
      </c>
      <c r="V15" s="19">
        <v>11.133900000000001</v>
      </c>
      <c r="W15" s="19">
        <v>11.8001</v>
      </c>
      <c r="X15" s="19">
        <v>4.8388999999999998</v>
      </c>
      <c r="Y15" s="19">
        <v>4.9219999999999997</v>
      </c>
      <c r="Z15" s="19">
        <v>19.448799999999999</v>
      </c>
      <c r="AA15" s="19">
        <v>18.973800000000001</v>
      </c>
      <c r="AB15" s="19">
        <v>5.6334</v>
      </c>
      <c r="AC15" s="19">
        <v>5.5846999999999998</v>
      </c>
      <c r="AD15" s="19">
        <v>16.158799999999999</v>
      </c>
      <c r="AE15" s="19">
        <v>15.6639</v>
      </c>
      <c r="AF15" s="19">
        <v>12.009399999999999</v>
      </c>
      <c r="AG15" s="19">
        <v>10.1854</v>
      </c>
      <c r="AH15" s="19">
        <v>18.688500000000001</v>
      </c>
      <c r="AI15" s="19">
        <v>15.886699999999999</v>
      </c>
      <c r="AJ15" s="19">
        <v>5.3879000000000001</v>
      </c>
      <c r="AK15" s="19">
        <v>5.3498999999999999</v>
      </c>
      <c r="AL15" s="19">
        <v>16.151499999999999</v>
      </c>
      <c r="AM15" s="19">
        <v>15.198</v>
      </c>
      <c r="AN15" s="19">
        <v>11.261799999999999</v>
      </c>
      <c r="AO15" s="19">
        <v>10.920299999999999</v>
      </c>
      <c r="AP15" s="19">
        <v>19.3964</v>
      </c>
      <c r="AQ15" s="19">
        <v>16.784199999999998</v>
      </c>
      <c r="AR15" s="19">
        <v>6.2671000000000001</v>
      </c>
      <c r="AS15" s="19">
        <v>5.7237</v>
      </c>
      <c r="AT15" s="19">
        <v>11.6845</v>
      </c>
      <c r="AU15" s="19">
        <v>5.6928999999999998</v>
      </c>
      <c r="AV15" s="19">
        <v>10.31</v>
      </c>
      <c r="AW15" s="19">
        <v>10.992599999999999</v>
      </c>
      <c r="AX15" s="19">
        <v>18.365200000000002</v>
      </c>
      <c r="AY15" s="19">
        <v>10.2775</v>
      </c>
      <c r="AZ15" s="19">
        <v>5.7542999999999997</v>
      </c>
      <c r="BA15" s="19">
        <v>1.1718999999999999</v>
      </c>
      <c r="BC15" s="11" t="str">
        <f ca="1">INDIRECT(ADDRESS(1, MATCH(MAX(D15:BA15),D15:BA15,0)+3, 4),TRUE)</f>
        <v>MIOARPW</v>
      </c>
      <c r="BD15" s="11" t="str">
        <f t="shared" ref="BD15" ca="1" si="4">BC15</f>
        <v>MIOARPW</v>
      </c>
      <c r="BE15" s="11"/>
    </row>
    <row r="16" spans="1:57" x14ac:dyDescent="0.3">
      <c r="A16" s="27"/>
      <c r="B16" s="27"/>
      <c r="C16" s="23" t="s">
        <v>84</v>
      </c>
      <c r="D16" s="20">
        <v>53.202800000000003</v>
      </c>
      <c r="E16" s="20">
        <v>53.188499999999998</v>
      </c>
      <c r="F16" s="20">
        <v>39.891199999999998</v>
      </c>
      <c r="G16" s="20">
        <v>37.101700000000001</v>
      </c>
      <c r="H16" s="20">
        <v>55.641599999999997</v>
      </c>
      <c r="I16" s="20">
        <v>57.124000000000002</v>
      </c>
      <c r="J16" s="20">
        <v>45.071399999999997</v>
      </c>
      <c r="K16" s="20">
        <v>46.302900000000001</v>
      </c>
      <c r="L16" s="20">
        <v>51.731400000000001</v>
      </c>
      <c r="M16" s="20">
        <v>56.550199999999997</v>
      </c>
      <c r="N16" s="20">
        <v>44.740900000000003</v>
      </c>
      <c r="O16" s="20">
        <v>42.826900000000002</v>
      </c>
      <c r="P16" s="20">
        <v>6.9893999999999998</v>
      </c>
      <c r="Q16" s="20">
        <v>9.7172999999999998</v>
      </c>
      <c r="R16" s="20">
        <v>43.228400000000001</v>
      </c>
      <c r="S16" s="20">
        <v>49.7866</v>
      </c>
      <c r="T16" s="20">
        <v>52.361400000000003</v>
      </c>
      <c r="U16" s="20">
        <v>54.235599999999998</v>
      </c>
      <c r="V16" s="19">
        <v>57.106699999999996</v>
      </c>
      <c r="W16" s="19">
        <v>49.734299999999998</v>
      </c>
      <c r="X16" s="19">
        <v>47.58</v>
      </c>
      <c r="Y16" s="19">
        <v>55.097000000000001</v>
      </c>
      <c r="Z16" s="19">
        <v>38.8202</v>
      </c>
      <c r="AA16" s="19">
        <v>37.081400000000002</v>
      </c>
      <c r="AB16" s="19">
        <v>53.225900000000003</v>
      </c>
      <c r="AC16" s="19">
        <v>58.5002</v>
      </c>
      <c r="AD16" s="19">
        <v>57.306600000000003</v>
      </c>
      <c r="AE16" s="19">
        <v>50.477699999999999</v>
      </c>
      <c r="AF16" s="19">
        <v>56.332700000000003</v>
      </c>
      <c r="AG16" s="19">
        <v>53.292200000000001</v>
      </c>
      <c r="AH16" s="19">
        <v>47.712800000000001</v>
      </c>
      <c r="AI16" s="19">
        <v>46.064100000000003</v>
      </c>
      <c r="AJ16" s="19">
        <v>55.014899999999997</v>
      </c>
      <c r="AK16" s="19">
        <v>60.0383</v>
      </c>
      <c r="AL16" s="19">
        <v>52.395200000000003</v>
      </c>
      <c r="AM16" s="19">
        <v>54.599800000000002</v>
      </c>
      <c r="AN16" s="19">
        <v>52.979799999999997</v>
      </c>
      <c r="AO16" s="19">
        <v>53.826799999999999</v>
      </c>
      <c r="AP16" s="19">
        <v>50.9084</v>
      </c>
      <c r="AQ16" s="19">
        <v>48.656700000000001</v>
      </c>
      <c r="AR16" s="19">
        <v>57.750799999999998</v>
      </c>
      <c r="AS16" s="19">
        <v>61.499299999999998</v>
      </c>
      <c r="AT16" s="19">
        <v>53.9953</v>
      </c>
      <c r="AU16" s="19">
        <v>58.335599999999999</v>
      </c>
      <c r="AV16" s="19">
        <v>56.295099999999998</v>
      </c>
      <c r="AW16" s="19">
        <v>49.026800000000001</v>
      </c>
      <c r="AX16" s="19">
        <v>41.790399999999998</v>
      </c>
      <c r="AY16" s="19">
        <v>52.567</v>
      </c>
      <c r="AZ16" s="19">
        <v>56.2682</v>
      </c>
      <c r="BA16" s="19">
        <v>21.111799999999999</v>
      </c>
      <c r="BC16" s="11" t="str">
        <f ca="1">INDIRECT(ADDRESS(1, MATCH(MAX(D16:BA16),D16:BA16,0)+3, 4),TRUE)</f>
        <v>NGD</v>
      </c>
      <c r="BD16" s="11"/>
      <c r="BE16" s="11" t="str">
        <f t="shared" ref="BE16" ca="1" si="5">BC16</f>
        <v>NGD</v>
      </c>
    </row>
    <row r="17" spans="1:57" x14ac:dyDescent="0.3">
      <c r="A17" s="33" t="s">
        <v>57</v>
      </c>
      <c r="B17" s="27"/>
      <c r="C17" s="2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4" t="s">
        <v>75</v>
      </c>
      <c r="B18" s="26" t="s">
        <v>36</v>
      </c>
      <c r="C18" s="23" t="s">
        <v>23</v>
      </c>
      <c r="D18" s="20">
        <v>8.2562999999999995</v>
      </c>
      <c r="E18" s="20">
        <v>11.8589</v>
      </c>
      <c r="F18" s="20">
        <v>12.3559</v>
      </c>
      <c r="G18" s="20">
        <v>11.8782</v>
      </c>
      <c r="H18" s="20">
        <v>9.5673999999999992</v>
      </c>
      <c r="I18" s="20">
        <v>11.8886</v>
      </c>
      <c r="J18" s="20">
        <v>11.8081</v>
      </c>
      <c r="K18" s="20">
        <v>12.1274</v>
      </c>
      <c r="L18" s="20">
        <v>8.8399000000000001</v>
      </c>
      <c r="M18" s="20">
        <v>12.117100000000001</v>
      </c>
      <c r="N18" s="20">
        <v>12.276</v>
      </c>
      <c r="O18" s="20">
        <v>12.234999999999999</v>
      </c>
      <c r="P18" s="20">
        <v>0.7853</v>
      </c>
      <c r="Q18" s="20">
        <v>0.68589999999999995</v>
      </c>
      <c r="R18" s="20">
        <v>4.3746999999999998</v>
      </c>
      <c r="S18" s="20">
        <v>4.4642999999999997</v>
      </c>
      <c r="T18" s="20">
        <v>4.3886000000000003</v>
      </c>
      <c r="U18" s="20">
        <v>4.7685000000000004</v>
      </c>
      <c r="V18" s="19">
        <v>8.4320000000000004</v>
      </c>
      <c r="W18" s="19">
        <v>12.4398</v>
      </c>
      <c r="X18" s="19">
        <v>6.7304000000000004</v>
      </c>
      <c r="Y18" s="19">
        <v>7.3544</v>
      </c>
      <c r="Z18" s="19">
        <v>12.2239</v>
      </c>
      <c r="AA18" s="19">
        <v>11.861599999999999</v>
      </c>
      <c r="AB18" s="19">
        <v>3.9199000000000002</v>
      </c>
      <c r="AC18" s="19">
        <v>8.8434000000000008</v>
      </c>
      <c r="AD18" s="19">
        <v>8.8483999999999998</v>
      </c>
      <c r="AE18" s="19">
        <v>8.5206999999999997</v>
      </c>
      <c r="AF18" s="19">
        <v>8.0638000000000005</v>
      </c>
      <c r="AG18" s="19">
        <v>8.5998999999999999</v>
      </c>
      <c r="AH18" s="19">
        <v>11.661199999999999</v>
      </c>
      <c r="AI18" s="19">
        <v>9.7296999999999993</v>
      </c>
      <c r="AJ18" s="19">
        <v>3.7982999999999998</v>
      </c>
      <c r="AK18" s="19">
        <v>8.8697999999999997</v>
      </c>
      <c r="AL18" s="19">
        <v>8.7559000000000005</v>
      </c>
      <c r="AM18" s="19">
        <v>8.8719999999999999</v>
      </c>
      <c r="AN18" s="19">
        <v>8.1832999999999991</v>
      </c>
      <c r="AO18" s="19">
        <v>8.5261999999999993</v>
      </c>
      <c r="AP18" s="19">
        <v>11.537599999999999</v>
      </c>
      <c r="AQ18" s="19">
        <v>9.4946000000000002</v>
      </c>
      <c r="AR18" s="19">
        <v>3.9178000000000002</v>
      </c>
      <c r="AS18" s="19">
        <v>11.3774</v>
      </c>
      <c r="AT18" s="19">
        <v>8.4374000000000002</v>
      </c>
      <c r="AU18" s="19">
        <v>11.879899999999999</v>
      </c>
      <c r="AV18" s="19">
        <v>7.1364000000000001</v>
      </c>
      <c r="AW18" s="19">
        <v>6.9336000000000002</v>
      </c>
      <c r="AX18" s="19">
        <v>11.869300000000001</v>
      </c>
      <c r="AY18" s="19">
        <v>8.7643000000000004</v>
      </c>
      <c r="AZ18" s="19">
        <v>6.976</v>
      </c>
      <c r="BA18" s="19">
        <v>1.7229000000000001</v>
      </c>
      <c r="BC18" s="11" t="str">
        <f ca="1">INDIRECT(ADDRESS(1, MATCH(MAX(D18:BA18),D18:BA18,0)+3, 4),TRUE)</f>
        <v>MIOADPW</v>
      </c>
      <c r="BD18" s="11" t="str">
        <f ca="1">BC18</f>
        <v>MIOADPW</v>
      </c>
      <c r="BE18" s="11"/>
    </row>
    <row r="19" spans="1:57" x14ac:dyDescent="0.3">
      <c r="A19" s="27"/>
      <c r="B19" s="27"/>
      <c r="C19" s="23" t="s">
        <v>84</v>
      </c>
      <c r="D19" s="20">
        <v>38.259099999999997</v>
      </c>
      <c r="E19" s="20">
        <v>36.386499999999998</v>
      </c>
      <c r="F19" s="20">
        <v>37.790500000000002</v>
      </c>
      <c r="G19" s="20">
        <v>41.4255</v>
      </c>
      <c r="H19" s="20">
        <v>37.605499999999999</v>
      </c>
      <c r="I19" s="20">
        <v>42.45</v>
      </c>
      <c r="J19" s="20">
        <v>42.8703</v>
      </c>
      <c r="K19" s="20">
        <v>45.089500000000001</v>
      </c>
      <c r="L19" s="20">
        <v>37.476399999999998</v>
      </c>
      <c r="M19" s="20">
        <v>36.2014</v>
      </c>
      <c r="N19" s="20">
        <v>41.055399999999999</v>
      </c>
      <c r="O19" s="20">
        <v>39.181699999999999</v>
      </c>
      <c r="P19" s="20">
        <v>8.4284999999999997</v>
      </c>
      <c r="Q19" s="20">
        <v>6.4660000000000002</v>
      </c>
      <c r="R19" s="20">
        <v>36.790500000000002</v>
      </c>
      <c r="S19" s="20">
        <v>37.2883</v>
      </c>
      <c r="T19" s="20">
        <v>36.411700000000003</v>
      </c>
      <c r="U19" s="20">
        <v>36.334099999999999</v>
      </c>
      <c r="V19" s="19">
        <v>36.508899999999997</v>
      </c>
      <c r="W19" s="19">
        <v>36.2911</v>
      </c>
      <c r="X19" s="19">
        <v>39.783799999999999</v>
      </c>
      <c r="Y19" s="19">
        <v>41.655700000000003</v>
      </c>
      <c r="Z19" s="19">
        <v>39.814300000000003</v>
      </c>
      <c r="AA19" s="19">
        <v>38.625500000000002</v>
      </c>
      <c r="AB19" s="19">
        <v>39.677</v>
      </c>
      <c r="AC19" s="19">
        <v>41.634900000000002</v>
      </c>
      <c r="AD19" s="19">
        <v>39.244199999999999</v>
      </c>
      <c r="AE19" s="19">
        <v>44.149799999999999</v>
      </c>
      <c r="AF19" s="19">
        <v>40.470700000000001</v>
      </c>
      <c r="AG19" s="19">
        <v>41.810899999999997</v>
      </c>
      <c r="AH19" s="19">
        <v>44.421300000000002</v>
      </c>
      <c r="AI19" s="19">
        <v>42.439700000000002</v>
      </c>
      <c r="AJ19" s="19">
        <v>38.013800000000003</v>
      </c>
      <c r="AK19" s="19">
        <v>43.740900000000003</v>
      </c>
      <c r="AL19" s="19">
        <v>37.647399999999998</v>
      </c>
      <c r="AM19" s="19">
        <v>42.540399999999998</v>
      </c>
      <c r="AN19" s="19">
        <v>43.128</v>
      </c>
      <c r="AO19" s="19">
        <v>41.7102</v>
      </c>
      <c r="AP19" s="19">
        <v>41.738100000000003</v>
      </c>
      <c r="AQ19" s="19">
        <v>41.741199999999999</v>
      </c>
      <c r="AR19" s="19">
        <v>38.458799999999997</v>
      </c>
      <c r="AS19" s="19">
        <v>18.882400000000001</v>
      </c>
      <c r="AT19" s="19">
        <v>37.5627</v>
      </c>
      <c r="AU19" s="19">
        <v>19.016999999999999</v>
      </c>
      <c r="AV19" s="19">
        <v>42.731999999999999</v>
      </c>
      <c r="AW19" s="19">
        <v>44.566299999999998</v>
      </c>
      <c r="AX19" s="19">
        <v>41.293199999999999</v>
      </c>
      <c r="AY19" s="19">
        <v>44.1873</v>
      </c>
      <c r="AZ19" s="19">
        <v>44.801000000000002</v>
      </c>
      <c r="BA19" s="19">
        <v>10.8652</v>
      </c>
      <c r="BC19" s="11" t="str">
        <f t="shared" ref="BC19:BC26" ca="1" si="6">INDIRECT(ADDRESS(1, MATCH(MAX(AC19:BA19),AC19:BA19,0)+3, 4),TRUE)</f>
        <v>MIOARDPW</v>
      </c>
      <c r="BD19" s="11"/>
      <c r="BE19" s="11" t="str">
        <f ca="1">BC19</f>
        <v>MIOARDPW</v>
      </c>
    </row>
    <row r="20" spans="1:57" x14ac:dyDescent="0.3">
      <c r="A20" s="27"/>
      <c r="B20" s="26" t="s">
        <v>49</v>
      </c>
      <c r="C20" s="23" t="s">
        <v>23</v>
      </c>
      <c r="D20" s="20">
        <v>21.423300000000001</v>
      </c>
      <c r="E20" s="20">
        <v>19.8523</v>
      </c>
      <c r="F20" s="20">
        <v>30.881399999999999</v>
      </c>
      <c r="G20" s="20">
        <v>31.146899999999999</v>
      </c>
      <c r="H20" s="20">
        <v>22.147300000000001</v>
      </c>
      <c r="I20" s="20">
        <v>22.048100000000002</v>
      </c>
      <c r="J20" s="20">
        <v>31.067399999999999</v>
      </c>
      <c r="K20" s="20">
        <v>30.5581</v>
      </c>
      <c r="L20" s="20">
        <v>20.162800000000001</v>
      </c>
      <c r="M20" s="20">
        <v>20.729900000000001</v>
      </c>
      <c r="N20" s="20">
        <v>30.897600000000001</v>
      </c>
      <c r="O20" s="20">
        <v>31.052900000000001</v>
      </c>
      <c r="P20" s="20">
        <v>2.6074000000000002</v>
      </c>
      <c r="Q20" s="20">
        <v>2.0802</v>
      </c>
      <c r="R20" s="20">
        <v>10.235900000000001</v>
      </c>
      <c r="S20" s="20">
        <v>10.476000000000001</v>
      </c>
      <c r="T20" s="20">
        <v>10.0319</v>
      </c>
      <c r="U20" s="20">
        <v>9.9326000000000008</v>
      </c>
      <c r="V20" s="19">
        <v>21.096499999999999</v>
      </c>
      <c r="W20" s="19">
        <v>21.4468</v>
      </c>
      <c r="X20" s="19">
        <v>17.770299999999999</v>
      </c>
      <c r="Y20" s="19">
        <v>16.706499999999998</v>
      </c>
      <c r="Z20" s="19">
        <v>30.563500000000001</v>
      </c>
      <c r="AA20" s="19">
        <v>31.880099999999999</v>
      </c>
      <c r="AB20" s="19">
        <v>10.519399999999999</v>
      </c>
      <c r="AC20" s="19">
        <v>10.264799999999999</v>
      </c>
      <c r="AD20" s="19">
        <v>22.841999999999999</v>
      </c>
      <c r="AE20" s="19">
        <v>24.366</v>
      </c>
      <c r="AF20" s="19">
        <v>22.150700000000001</v>
      </c>
      <c r="AG20" s="19">
        <v>21.571100000000001</v>
      </c>
      <c r="AH20" s="19">
        <v>29.3202</v>
      </c>
      <c r="AI20" s="19">
        <v>27.430499999999999</v>
      </c>
      <c r="AJ20" s="19">
        <v>10.221399999999999</v>
      </c>
      <c r="AK20" s="19">
        <v>10.9383</v>
      </c>
      <c r="AL20" s="19">
        <v>21.4878</v>
      </c>
      <c r="AM20" s="19">
        <v>25.620999999999999</v>
      </c>
      <c r="AN20" s="19">
        <v>22.763100000000001</v>
      </c>
      <c r="AO20" s="19">
        <v>22.261099999999999</v>
      </c>
      <c r="AP20" s="19">
        <v>29.482800000000001</v>
      </c>
      <c r="AQ20" s="19">
        <v>28.215900000000001</v>
      </c>
      <c r="AR20" s="19">
        <v>10.1059</v>
      </c>
      <c r="AS20" s="19">
        <v>10.505000000000001</v>
      </c>
      <c r="AT20" s="19">
        <v>23.640699999999999</v>
      </c>
      <c r="AU20" s="19">
        <v>22.362300000000001</v>
      </c>
      <c r="AV20" s="19">
        <v>22.165700000000001</v>
      </c>
      <c r="AW20" s="19">
        <v>21.971499999999999</v>
      </c>
      <c r="AX20" s="19">
        <v>28.373000000000001</v>
      </c>
      <c r="AY20" s="19">
        <v>26.9801</v>
      </c>
      <c r="AZ20" s="19">
        <v>17.408799999999999</v>
      </c>
      <c r="BA20" s="19">
        <v>0.92459999999999998</v>
      </c>
      <c r="BC20" s="11" t="str">
        <f ca="1">INDIRECT(ADDRESS(1, MATCH(MAX(AC20:BA20),AC20:BA20,0)+3, 4),TRUE)</f>
        <v>BCSD</v>
      </c>
      <c r="BD20" s="11" t="str">
        <f ca="1">BC20</f>
        <v>BCSD</v>
      </c>
      <c r="BE20" s="11"/>
    </row>
    <row r="21" spans="1:57" x14ac:dyDescent="0.3">
      <c r="A21" s="27"/>
      <c r="B21" s="27"/>
      <c r="C21" s="23" t="s">
        <v>84</v>
      </c>
      <c r="D21" s="20">
        <v>95.809700000000007</v>
      </c>
      <c r="E21" s="20">
        <v>90.257300000000001</v>
      </c>
      <c r="F21" s="20">
        <v>102.52290000000001</v>
      </c>
      <c r="G21" s="20">
        <v>97.342699999999994</v>
      </c>
      <c r="H21" s="20">
        <v>92.057599999999994</v>
      </c>
      <c r="I21" s="20">
        <v>96.479699999999994</v>
      </c>
      <c r="J21" s="20">
        <v>111.15560000000001</v>
      </c>
      <c r="K21" s="20">
        <v>109.8518</v>
      </c>
      <c r="L21" s="20">
        <v>95.235299999999995</v>
      </c>
      <c r="M21" s="20">
        <v>94.175700000000006</v>
      </c>
      <c r="N21" s="20">
        <v>102.46169999999999</v>
      </c>
      <c r="O21" s="20">
        <v>105.24809999999999</v>
      </c>
      <c r="P21" s="20">
        <v>21.761500000000002</v>
      </c>
      <c r="Q21" s="20">
        <v>19.256900000000002</v>
      </c>
      <c r="R21" s="20">
        <v>94.128500000000003</v>
      </c>
      <c r="S21" s="20">
        <v>96.187299999999993</v>
      </c>
      <c r="T21" s="20">
        <v>85.212400000000002</v>
      </c>
      <c r="U21" s="20">
        <v>90.546199999999999</v>
      </c>
      <c r="V21" s="19">
        <v>93.928100000000001</v>
      </c>
      <c r="W21" s="19">
        <v>94.329400000000007</v>
      </c>
      <c r="X21" s="19">
        <v>103.0378</v>
      </c>
      <c r="Y21" s="19">
        <v>105.8651</v>
      </c>
      <c r="Z21" s="19">
        <v>103.4091</v>
      </c>
      <c r="AA21" s="19">
        <v>98.620800000000003</v>
      </c>
      <c r="AB21" s="19">
        <v>94.067499999999995</v>
      </c>
      <c r="AC21" s="19">
        <v>100.9759</v>
      </c>
      <c r="AD21" s="19">
        <v>97.74</v>
      </c>
      <c r="AE21" s="19">
        <v>102.6694</v>
      </c>
      <c r="AF21" s="19">
        <v>110.2831</v>
      </c>
      <c r="AG21" s="19">
        <v>111.5235</v>
      </c>
      <c r="AH21" s="19">
        <v>109.55029999999999</v>
      </c>
      <c r="AI21" s="19">
        <v>112.8387</v>
      </c>
      <c r="AJ21" s="19">
        <v>95.721100000000007</v>
      </c>
      <c r="AK21" s="19">
        <v>103.9063</v>
      </c>
      <c r="AL21" s="19">
        <v>95.481099999999998</v>
      </c>
      <c r="AM21" s="19">
        <v>98.382599999999996</v>
      </c>
      <c r="AN21" s="19">
        <v>106.7829</v>
      </c>
      <c r="AO21" s="19">
        <v>102.0538</v>
      </c>
      <c r="AP21" s="19">
        <v>109.54940000000001</v>
      </c>
      <c r="AQ21" s="19">
        <v>108.45059999999999</v>
      </c>
      <c r="AR21" s="19">
        <v>92.552000000000007</v>
      </c>
      <c r="AS21" s="19">
        <v>96.998199999999997</v>
      </c>
      <c r="AT21" s="19">
        <v>98.166200000000003</v>
      </c>
      <c r="AU21" s="19">
        <v>100.84</v>
      </c>
      <c r="AV21" s="19">
        <v>107.4473</v>
      </c>
      <c r="AW21" s="19">
        <v>108.48309999999999</v>
      </c>
      <c r="AX21" s="19">
        <v>104.02670000000001</v>
      </c>
      <c r="AY21" s="19">
        <v>101.0224</v>
      </c>
      <c r="AZ21" s="19">
        <v>110.35599999999999</v>
      </c>
      <c r="BA21" s="19">
        <v>6.1265000000000001</v>
      </c>
      <c r="BC21" s="11" t="str">
        <f t="shared" ca="1" si="6"/>
        <v>DAG1REPW</v>
      </c>
      <c r="BD21" s="11"/>
      <c r="BE21" s="11" t="str">
        <f ca="1">BC21</f>
        <v>DAG1REPW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2" t="s">
        <v>76</v>
      </c>
      <c r="B23" s="26" t="s">
        <v>36</v>
      </c>
      <c r="C23" s="23" t="s">
        <v>23</v>
      </c>
      <c r="D23" s="20">
        <v>7.6558000000000002</v>
      </c>
      <c r="E23" s="20">
        <v>11.6432</v>
      </c>
      <c r="F23" s="20">
        <v>11.537800000000001</v>
      </c>
      <c r="G23" s="20">
        <v>11.3858</v>
      </c>
      <c r="H23" s="20">
        <v>7.4225000000000003</v>
      </c>
      <c r="I23" s="20">
        <v>12.181100000000001</v>
      </c>
      <c r="J23" s="20">
        <v>11.603</v>
      </c>
      <c r="K23" s="20">
        <v>11.8119</v>
      </c>
      <c r="L23" s="20">
        <v>7.7884000000000002</v>
      </c>
      <c r="M23" s="20">
        <v>11.6828</v>
      </c>
      <c r="N23" s="20">
        <v>11.624499999999999</v>
      </c>
      <c r="O23" s="20">
        <v>11.4489</v>
      </c>
      <c r="P23" s="20">
        <v>1.1453</v>
      </c>
      <c r="Q23" s="20">
        <v>0.87439999999999996</v>
      </c>
      <c r="R23" s="20">
        <v>4.2378999999999998</v>
      </c>
      <c r="S23" s="20">
        <v>4.3601999999999999</v>
      </c>
      <c r="T23" s="20">
        <v>3.7886000000000002</v>
      </c>
      <c r="U23" s="20">
        <v>3.8504</v>
      </c>
      <c r="V23" s="19">
        <v>7.2601000000000004</v>
      </c>
      <c r="W23" s="19">
        <v>9.1605000000000008</v>
      </c>
      <c r="X23" s="19">
        <v>7.6688000000000001</v>
      </c>
      <c r="Y23" s="19">
        <v>7.5598000000000001</v>
      </c>
      <c r="Z23" s="19">
        <v>11.693199999999999</v>
      </c>
      <c r="AA23" s="19">
        <v>11.909000000000001</v>
      </c>
      <c r="AB23" s="19">
        <v>3.5657000000000001</v>
      </c>
      <c r="AC23" s="19">
        <v>5.5377000000000001</v>
      </c>
      <c r="AD23" s="19">
        <v>6.9353999999999996</v>
      </c>
      <c r="AE23" s="19">
        <v>1.9139999999999999</v>
      </c>
      <c r="AF23" s="19">
        <v>6.7864000000000004</v>
      </c>
      <c r="AG23" s="19">
        <v>6.9480000000000004</v>
      </c>
      <c r="AH23" s="19">
        <v>10.0565</v>
      </c>
      <c r="AI23" s="19">
        <v>7.6592000000000002</v>
      </c>
      <c r="AJ23" s="19">
        <v>3.1760999999999999</v>
      </c>
      <c r="AK23" s="19">
        <v>5.3738000000000001</v>
      </c>
      <c r="AL23" s="19">
        <v>6.8632</v>
      </c>
      <c r="AM23" s="19">
        <v>1.6654</v>
      </c>
      <c r="AN23" s="19">
        <v>7.1264000000000003</v>
      </c>
      <c r="AO23" s="19">
        <v>7.1007999999999996</v>
      </c>
      <c r="AP23" s="19">
        <v>10.638</v>
      </c>
      <c r="AQ23" s="19">
        <v>7.5953999999999997</v>
      </c>
      <c r="AR23" s="19">
        <v>3.7808999999999999</v>
      </c>
      <c r="AS23" s="19">
        <v>11.940300000000001</v>
      </c>
      <c r="AT23" s="19">
        <v>6.9863</v>
      </c>
      <c r="AU23" s="19">
        <v>11.933999999999999</v>
      </c>
      <c r="AV23" s="19">
        <v>6.9530000000000003</v>
      </c>
      <c r="AW23" s="19">
        <v>7.6410999999999998</v>
      </c>
      <c r="AX23" s="19">
        <v>11.3323</v>
      </c>
      <c r="AY23" s="19">
        <v>6.8316999999999997</v>
      </c>
      <c r="AZ23" s="19">
        <v>3.6642000000000001</v>
      </c>
      <c r="BA23" s="19">
        <v>1.2350000000000001</v>
      </c>
      <c r="BC23" s="11" t="str">
        <f t="shared" ca="1" si="6"/>
        <v>MIOA</v>
      </c>
      <c r="BD23" s="11" t="str">
        <f t="shared" ref="BD23" ca="1" si="7">BC23</f>
        <v>MIOA</v>
      </c>
      <c r="BE23" s="11"/>
    </row>
    <row r="24" spans="1:57" x14ac:dyDescent="0.3">
      <c r="A24" s="27"/>
      <c r="B24" s="27"/>
      <c r="C24" s="23" t="s">
        <v>84</v>
      </c>
      <c r="D24" s="20">
        <v>31.049399999999999</v>
      </c>
      <c r="E24" s="20">
        <v>30.759899999999998</v>
      </c>
      <c r="F24" s="20">
        <v>29.314599999999999</v>
      </c>
      <c r="G24" s="20">
        <v>28.4755</v>
      </c>
      <c r="H24" s="20">
        <v>35.194600000000001</v>
      </c>
      <c r="I24" s="20">
        <v>35.0214</v>
      </c>
      <c r="J24" s="20">
        <v>28.662099999999999</v>
      </c>
      <c r="K24" s="20">
        <v>30.3508</v>
      </c>
      <c r="L24" s="20">
        <v>31.3064</v>
      </c>
      <c r="M24" s="20">
        <v>33.727499999999999</v>
      </c>
      <c r="N24" s="20">
        <v>31.385100000000001</v>
      </c>
      <c r="O24" s="20">
        <v>31.0108</v>
      </c>
      <c r="P24" s="20">
        <v>7.8834</v>
      </c>
      <c r="Q24" s="20">
        <v>7.4316000000000004</v>
      </c>
      <c r="R24" s="20">
        <v>37.752600000000001</v>
      </c>
      <c r="S24" s="20">
        <v>36.6646</v>
      </c>
      <c r="T24" s="20">
        <v>32.869100000000003</v>
      </c>
      <c r="U24" s="20">
        <v>33.008200000000002</v>
      </c>
      <c r="V24" s="19">
        <v>31.652100000000001</v>
      </c>
      <c r="W24" s="19">
        <v>32.456800000000001</v>
      </c>
      <c r="X24" s="19">
        <v>31.7865</v>
      </c>
      <c r="Y24" s="19">
        <v>32.783200000000001</v>
      </c>
      <c r="Z24" s="19">
        <v>28.047000000000001</v>
      </c>
      <c r="AA24" s="19">
        <v>28.7288</v>
      </c>
      <c r="AB24" s="19">
        <v>34.698</v>
      </c>
      <c r="AC24" s="19">
        <v>33.905200000000001</v>
      </c>
      <c r="AD24" s="19">
        <v>34.163400000000003</v>
      </c>
      <c r="AE24" s="19">
        <v>32.272300000000001</v>
      </c>
      <c r="AF24" s="19">
        <v>32.3048</v>
      </c>
      <c r="AG24" s="19">
        <v>34.903399999999998</v>
      </c>
      <c r="AH24" s="19">
        <v>31.938800000000001</v>
      </c>
      <c r="AI24" s="19">
        <v>29.4343</v>
      </c>
      <c r="AJ24" s="19">
        <v>31.785799999999998</v>
      </c>
      <c r="AK24" s="19">
        <v>35.500399999999999</v>
      </c>
      <c r="AL24" s="19">
        <v>32.957900000000002</v>
      </c>
      <c r="AM24" s="19">
        <v>33.247199999999999</v>
      </c>
      <c r="AN24" s="19">
        <v>32.994799999999998</v>
      </c>
      <c r="AO24" s="19">
        <v>32.271099999999997</v>
      </c>
      <c r="AP24" s="19">
        <v>32.179600000000001</v>
      </c>
      <c r="AQ24" s="19">
        <v>32.324399999999997</v>
      </c>
      <c r="AR24" s="19">
        <v>32.662500000000001</v>
      </c>
      <c r="AS24" s="19">
        <v>19.200199999999999</v>
      </c>
      <c r="AT24" s="19">
        <v>34.073399999999999</v>
      </c>
      <c r="AU24" s="19">
        <v>18.592300000000002</v>
      </c>
      <c r="AV24" s="19">
        <v>32.229100000000003</v>
      </c>
      <c r="AW24" s="19">
        <v>29.3246</v>
      </c>
      <c r="AX24" s="19">
        <v>30.665099999999999</v>
      </c>
      <c r="AY24" s="19">
        <v>30.6418</v>
      </c>
      <c r="AZ24" s="19">
        <v>32.314999999999998</v>
      </c>
      <c r="BA24" s="19">
        <v>5.8685999999999998</v>
      </c>
      <c r="BC24" s="11" t="str">
        <f t="shared" ca="1" si="6"/>
        <v>DAG2EPW</v>
      </c>
      <c r="BD24" s="11"/>
      <c r="BE24" s="11" t="str">
        <f t="shared" ref="BE24" ca="1" si="8">BC24</f>
        <v>DAG2EPW</v>
      </c>
    </row>
    <row r="25" spans="1:57" x14ac:dyDescent="0.3">
      <c r="A25" s="27"/>
      <c r="B25" s="26" t="s">
        <v>49</v>
      </c>
      <c r="C25" s="23" t="s">
        <v>23</v>
      </c>
      <c r="D25" s="20">
        <v>19.2331</v>
      </c>
      <c r="E25" s="20">
        <v>19.523900000000001</v>
      </c>
      <c r="F25" s="20">
        <v>30.814</v>
      </c>
      <c r="G25" s="20">
        <v>29.891100000000002</v>
      </c>
      <c r="H25" s="20">
        <v>19.5745</v>
      </c>
      <c r="I25" s="20">
        <v>18.7546</v>
      </c>
      <c r="J25" s="20">
        <v>29.202999999999999</v>
      </c>
      <c r="K25" s="20">
        <v>29.8767</v>
      </c>
      <c r="L25" s="20">
        <v>19.554600000000001</v>
      </c>
      <c r="M25" s="20">
        <v>18.624700000000001</v>
      </c>
      <c r="N25" s="20">
        <v>29.622</v>
      </c>
      <c r="O25" s="20">
        <v>30.398599999999998</v>
      </c>
      <c r="P25" s="20">
        <v>2.8439999999999999</v>
      </c>
      <c r="Q25" s="20">
        <v>1.9049</v>
      </c>
      <c r="R25" s="20">
        <v>8.0222999999999995</v>
      </c>
      <c r="S25" s="20">
        <v>8.0187000000000008</v>
      </c>
      <c r="T25" s="20">
        <v>7.9246999999999996</v>
      </c>
      <c r="U25" s="20">
        <v>8.1449999999999996</v>
      </c>
      <c r="V25" s="19">
        <v>19.3811</v>
      </c>
      <c r="W25" s="19">
        <v>18.615300000000001</v>
      </c>
      <c r="X25" s="19">
        <v>18.111499999999999</v>
      </c>
      <c r="Y25" s="19">
        <v>17.645700000000001</v>
      </c>
      <c r="Z25" s="19">
        <v>29.712299999999999</v>
      </c>
      <c r="AA25" s="19">
        <v>29.853200000000001</v>
      </c>
      <c r="AB25" s="19">
        <v>8.2281999999999993</v>
      </c>
      <c r="AC25" s="19">
        <v>8.1072000000000006</v>
      </c>
      <c r="AD25" s="19">
        <v>17.8416</v>
      </c>
      <c r="AE25" s="19">
        <v>28.526299999999999</v>
      </c>
      <c r="AF25" s="19">
        <v>17.444900000000001</v>
      </c>
      <c r="AG25" s="19">
        <v>17.770199999999999</v>
      </c>
      <c r="AH25" s="19">
        <v>26.135300000000001</v>
      </c>
      <c r="AI25" s="19">
        <v>26.938700000000001</v>
      </c>
      <c r="AJ25" s="19">
        <v>8.2606000000000002</v>
      </c>
      <c r="AK25" s="19">
        <v>8.4827999999999992</v>
      </c>
      <c r="AL25" s="19">
        <v>17.124500000000001</v>
      </c>
      <c r="AM25" s="19">
        <v>28.705100000000002</v>
      </c>
      <c r="AN25" s="19">
        <v>17.697900000000001</v>
      </c>
      <c r="AO25" s="19">
        <v>18.0121</v>
      </c>
      <c r="AP25" s="19">
        <v>26.427800000000001</v>
      </c>
      <c r="AQ25" s="19">
        <v>26.978400000000001</v>
      </c>
      <c r="AR25" s="19">
        <v>8.4556000000000004</v>
      </c>
      <c r="AS25" s="19">
        <v>8.8780999999999999</v>
      </c>
      <c r="AT25" s="19">
        <v>18.166</v>
      </c>
      <c r="AU25" s="19">
        <v>13.9063</v>
      </c>
      <c r="AV25" s="19">
        <v>19.594799999999999</v>
      </c>
      <c r="AW25" s="19">
        <v>12.823399999999999</v>
      </c>
      <c r="AX25" s="19">
        <v>28.563700000000001</v>
      </c>
      <c r="AY25" s="19">
        <v>24.107800000000001</v>
      </c>
      <c r="AZ25" s="19">
        <v>8.3888999999999996</v>
      </c>
      <c r="BA25" s="19">
        <v>3.2267999999999999</v>
      </c>
      <c r="BC25" s="11" t="str">
        <f ca="1">INDIRECT(ADDRESS(1, MATCH(MAX(AC25:BA25),AC25:BA25,0)+3, 4),TRUE)</f>
        <v>DAG2REPW</v>
      </c>
      <c r="BD25" s="11" t="str">
        <f t="shared" ref="BD25" ca="1" si="9">BC25</f>
        <v>DAG2REPW</v>
      </c>
      <c r="BE25" s="11"/>
    </row>
    <row r="26" spans="1:57" x14ac:dyDescent="0.3">
      <c r="A26" s="27"/>
      <c r="B26" s="27"/>
      <c r="C26" s="23" t="s">
        <v>84</v>
      </c>
      <c r="D26" s="20">
        <v>87.558700000000002</v>
      </c>
      <c r="E26" s="20">
        <v>80.323599999999999</v>
      </c>
      <c r="F26" s="20">
        <v>71.278700000000001</v>
      </c>
      <c r="G26" s="20">
        <v>74.647999999999996</v>
      </c>
      <c r="H26" s="20">
        <v>85.2423</v>
      </c>
      <c r="I26" s="20">
        <v>84.325000000000003</v>
      </c>
      <c r="J26" s="20">
        <v>89.405500000000004</v>
      </c>
      <c r="K26" s="20">
        <v>84.757800000000003</v>
      </c>
      <c r="L26" s="20">
        <v>85.032799999999995</v>
      </c>
      <c r="M26" s="20">
        <v>91.883200000000002</v>
      </c>
      <c r="N26" s="20">
        <v>77.134500000000003</v>
      </c>
      <c r="O26" s="20">
        <v>81.954999999999998</v>
      </c>
      <c r="P26" s="20">
        <v>23.482399999999998</v>
      </c>
      <c r="Q26" s="20">
        <v>23.608699999999999</v>
      </c>
      <c r="R26" s="20">
        <v>86.970200000000006</v>
      </c>
      <c r="S26" s="20">
        <v>81.143199999999993</v>
      </c>
      <c r="T26" s="20">
        <v>81.150599999999997</v>
      </c>
      <c r="U26" s="20">
        <v>84.382499999999993</v>
      </c>
      <c r="V26" s="19">
        <v>86.744399999999999</v>
      </c>
      <c r="W26" s="19">
        <v>91.518500000000003</v>
      </c>
      <c r="X26" s="19">
        <v>84.239400000000003</v>
      </c>
      <c r="Y26" s="19">
        <v>85.537499999999994</v>
      </c>
      <c r="Z26" s="19">
        <v>71.043800000000005</v>
      </c>
      <c r="AA26" s="19">
        <v>74.081100000000006</v>
      </c>
      <c r="AB26" s="19">
        <v>84.111699999999999</v>
      </c>
      <c r="AC26" s="19">
        <v>83.628200000000007</v>
      </c>
      <c r="AD26" s="19">
        <v>87.069400000000002</v>
      </c>
      <c r="AE26" s="19">
        <v>87.377300000000005</v>
      </c>
      <c r="AF26" s="19">
        <v>82.128699999999995</v>
      </c>
      <c r="AG26" s="19">
        <v>83.132000000000005</v>
      </c>
      <c r="AH26" s="19">
        <v>77.6524</v>
      </c>
      <c r="AI26" s="19">
        <v>76.760599999999997</v>
      </c>
      <c r="AJ26" s="19">
        <v>88.382199999999997</v>
      </c>
      <c r="AK26" s="19">
        <v>83.248900000000006</v>
      </c>
      <c r="AL26" s="19">
        <v>84.131500000000003</v>
      </c>
      <c r="AM26" s="19">
        <v>88.714699999999993</v>
      </c>
      <c r="AN26" s="19">
        <v>86.613299999999995</v>
      </c>
      <c r="AO26" s="19">
        <v>88.176699999999997</v>
      </c>
      <c r="AP26" s="19">
        <v>75.103200000000001</v>
      </c>
      <c r="AQ26" s="19">
        <v>76.124799999999993</v>
      </c>
      <c r="AR26" s="19">
        <v>88.678200000000004</v>
      </c>
      <c r="AS26" s="19">
        <v>84.261799999999994</v>
      </c>
      <c r="AT26" s="19">
        <v>79.684600000000003</v>
      </c>
      <c r="AU26" s="19">
        <v>86.88</v>
      </c>
      <c r="AV26" s="19">
        <v>86.057900000000004</v>
      </c>
      <c r="AW26" s="19">
        <v>79.041899999999998</v>
      </c>
      <c r="AX26" s="19">
        <v>75.994200000000006</v>
      </c>
      <c r="AY26" s="19">
        <v>86.826499999999996</v>
      </c>
      <c r="AZ26" s="19">
        <v>82.827799999999996</v>
      </c>
      <c r="BA26" s="19">
        <v>29.5639</v>
      </c>
      <c r="BC26" s="11" t="str">
        <f t="shared" ca="1" si="6"/>
        <v>DAG2REPW</v>
      </c>
      <c r="BD26" s="11"/>
      <c r="BE26" s="11" t="str">
        <f t="shared" ref="BE26" ca="1" si="10">BC26</f>
        <v>DAG2REPW</v>
      </c>
    </row>
    <row r="27" spans="1:57" x14ac:dyDescent="0.3">
      <c r="A27" s="33" t="s">
        <v>58</v>
      </c>
      <c r="B27" s="27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4" t="s">
        <v>75</v>
      </c>
      <c r="B28" s="26" t="s">
        <v>36</v>
      </c>
      <c r="C28" s="23" t="s">
        <v>23</v>
      </c>
      <c r="D28" s="20">
        <v>14.641999999999999</v>
      </c>
      <c r="E28" s="20">
        <v>18.002099999999999</v>
      </c>
      <c r="F28" s="20">
        <v>17.5565</v>
      </c>
      <c r="G28" s="20">
        <v>17.895299999999999</v>
      </c>
      <c r="H28" s="20">
        <v>15.463100000000001</v>
      </c>
      <c r="I28" s="20">
        <v>17.740500000000001</v>
      </c>
      <c r="J28" s="20">
        <v>17.805099999999999</v>
      </c>
      <c r="K28" s="20">
        <v>17.680800000000001</v>
      </c>
      <c r="L28" s="20">
        <v>14.880100000000001</v>
      </c>
      <c r="M28" s="20">
        <v>17.692599999999999</v>
      </c>
      <c r="N28" s="20">
        <v>17.4377</v>
      </c>
      <c r="O28" s="20">
        <v>17.628799999999998</v>
      </c>
      <c r="P28" s="20">
        <v>1.9056</v>
      </c>
      <c r="Q28" s="20">
        <v>2.7239</v>
      </c>
      <c r="R28" s="20">
        <v>6.3737000000000004</v>
      </c>
      <c r="S28" s="20">
        <v>6.5292000000000003</v>
      </c>
      <c r="T28" s="20">
        <v>6.4562999999999997</v>
      </c>
      <c r="U28" s="20">
        <v>6.4257</v>
      </c>
      <c r="V28" s="19">
        <v>11.9872</v>
      </c>
      <c r="W28" s="19">
        <v>16.960699999999999</v>
      </c>
      <c r="X28" s="19">
        <v>12.489000000000001</v>
      </c>
      <c r="Y28" s="19">
        <v>12.2865</v>
      </c>
      <c r="Z28" s="19">
        <v>17.400400000000001</v>
      </c>
      <c r="AA28" s="19">
        <v>18.160399999999999</v>
      </c>
      <c r="AB28" s="19">
        <v>8.3279999999999994</v>
      </c>
      <c r="AC28" s="19">
        <v>12.057700000000001</v>
      </c>
      <c r="AD28" s="19">
        <v>13.144399999999999</v>
      </c>
      <c r="AE28" s="19">
        <v>8.4138000000000002</v>
      </c>
      <c r="AF28" s="19">
        <v>12.829000000000001</v>
      </c>
      <c r="AG28" s="19">
        <v>12.7896</v>
      </c>
      <c r="AH28" s="19">
        <v>16.537400000000002</v>
      </c>
      <c r="AI28" s="19">
        <v>12.2028</v>
      </c>
      <c r="AJ28" s="19">
        <v>8.6433</v>
      </c>
      <c r="AK28" s="19">
        <v>12.102</v>
      </c>
      <c r="AL28" s="19">
        <v>13.4671</v>
      </c>
      <c r="AM28" s="19">
        <v>8.6165000000000003</v>
      </c>
      <c r="AN28" s="19">
        <v>12.613300000000001</v>
      </c>
      <c r="AO28" s="19">
        <v>12.915100000000001</v>
      </c>
      <c r="AP28" s="19">
        <v>16.291</v>
      </c>
      <c r="AQ28" s="19">
        <v>12.57</v>
      </c>
      <c r="AR28" s="19">
        <v>6.1147</v>
      </c>
      <c r="AS28" s="19">
        <v>15.9863</v>
      </c>
      <c r="AT28" s="19">
        <v>14.0915</v>
      </c>
      <c r="AU28" s="19">
        <v>15.9419</v>
      </c>
      <c r="AV28" s="19">
        <v>9.8384999999999998</v>
      </c>
      <c r="AW28" s="19">
        <v>12.3598</v>
      </c>
      <c r="AX28" s="19">
        <v>16.708100000000002</v>
      </c>
      <c r="AY28" s="19">
        <v>14.9581</v>
      </c>
      <c r="AZ28" s="19">
        <v>12.648</v>
      </c>
      <c r="BA28" s="19">
        <v>2.8834</v>
      </c>
      <c r="BC28" s="11" t="str">
        <f ca="1">INDIRECT(ADDRESS(1, MATCH(MAX(D28:BA28),D28:BA28,0)+3, 4),TRUE)</f>
        <v>MIOARDPW</v>
      </c>
      <c r="BD28" s="11" t="str">
        <f ca="1">BC28</f>
        <v>MIOARDPW</v>
      </c>
      <c r="BE28" s="11"/>
    </row>
    <row r="29" spans="1:57" x14ac:dyDescent="0.3">
      <c r="A29" s="27"/>
      <c r="B29" s="27"/>
      <c r="C29" s="23" t="s">
        <v>84</v>
      </c>
      <c r="D29" s="20">
        <v>51.1571</v>
      </c>
      <c r="E29" s="20">
        <v>49.184399999999997</v>
      </c>
      <c r="F29" s="20">
        <v>59.353299999999997</v>
      </c>
      <c r="G29" s="20">
        <v>54.910699999999999</v>
      </c>
      <c r="H29" s="20">
        <v>50.8598</v>
      </c>
      <c r="I29" s="20">
        <v>62.615699999999997</v>
      </c>
      <c r="J29" s="20">
        <v>58.941800000000001</v>
      </c>
      <c r="K29" s="20">
        <v>59.785899999999998</v>
      </c>
      <c r="L29" s="20">
        <v>54.089799999999997</v>
      </c>
      <c r="M29" s="20">
        <v>51.048999999999999</v>
      </c>
      <c r="N29" s="20">
        <v>60.955599999999997</v>
      </c>
      <c r="O29" s="20">
        <v>58.399000000000001</v>
      </c>
      <c r="P29" s="20">
        <v>19.100200000000001</v>
      </c>
      <c r="Q29" s="20">
        <v>15.7598</v>
      </c>
      <c r="R29" s="20">
        <v>51.231999999999999</v>
      </c>
      <c r="S29" s="20">
        <v>52.661900000000003</v>
      </c>
      <c r="T29" s="20">
        <v>51.141199999999998</v>
      </c>
      <c r="U29" s="20">
        <v>52.164700000000003</v>
      </c>
      <c r="V29" s="19">
        <v>52.565399999999997</v>
      </c>
      <c r="W29" s="19">
        <v>51.658299999999997</v>
      </c>
      <c r="X29" s="19">
        <v>60.7684</v>
      </c>
      <c r="Y29" s="19">
        <v>61.6096</v>
      </c>
      <c r="Z29" s="19">
        <v>59.368499999999997</v>
      </c>
      <c r="AA29" s="19">
        <v>58.705500000000001</v>
      </c>
      <c r="AB29" s="19">
        <v>57.482700000000001</v>
      </c>
      <c r="AC29" s="19">
        <v>60.5747</v>
      </c>
      <c r="AD29" s="19">
        <v>60.451300000000003</v>
      </c>
      <c r="AE29" s="19">
        <v>58.301299999999998</v>
      </c>
      <c r="AF29" s="19">
        <v>57.185400000000001</v>
      </c>
      <c r="AG29" s="19">
        <v>58.010800000000003</v>
      </c>
      <c r="AH29" s="19">
        <v>57.8795</v>
      </c>
      <c r="AI29" s="19">
        <v>60.116199999999999</v>
      </c>
      <c r="AJ29" s="19">
        <v>55.658700000000003</v>
      </c>
      <c r="AK29" s="19">
        <v>58.064599999999999</v>
      </c>
      <c r="AL29" s="19">
        <v>60.883699999999997</v>
      </c>
      <c r="AM29" s="19">
        <v>60.749699999999997</v>
      </c>
      <c r="AN29" s="19">
        <v>57.465699999999998</v>
      </c>
      <c r="AO29" s="19">
        <v>58.844799999999999</v>
      </c>
      <c r="AP29" s="19">
        <v>57.322899999999997</v>
      </c>
      <c r="AQ29" s="19">
        <v>59.693199999999997</v>
      </c>
      <c r="AR29" s="19">
        <v>48.657299999999999</v>
      </c>
      <c r="AS29" s="19">
        <v>23.055399999999999</v>
      </c>
      <c r="AT29" s="19">
        <v>58.179200000000002</v>
      </c>
      <c r="AU29" s="19">
        <v>23.284400000000002</v>
      </c>
      <c r="AV29" s="19">
        <v>62.795000000000002</v>
      </c>
      <c r="AW29" s="19">
        <v>64.137900000000002</v>
      </c>
      <c r="AX29" s="19">
        <v>61.782400000000003</v>
      </c>
      <c r="AY29" s="19">
        <v>62.922499999999999</v>
      </c>
      <c r="AZ29" s="19">
        <v>64.365399999999994</v>
      </c>
      <c r="BA29" s="19">
        <v>16.344999999999999</v>
      </c>
      <c r="BC29" s="11" t="str">
        <f ca="1">INDIRECT(ADDRESS(1, MATCH(MAX(D29:BA29),D29:BA29,0)+3, 4),TRUE)</f>
        <v>HD</v>
      </c>
      <c r="BD29" s="11"/>
      <c r="BE29" s="11" t="str">
        <f ca="1">BC29</f>
        <v>HD</v>
      </c>
    </row>
    <row r="30" spans="1:57" x14ac:dyDescent="0.3">
      <c r="A30" s="27"/>
      <c r="B30" s="26" t="s">
        <v>49</v>
      </c>
      <c r="C30" s="23" t="s">
        <v>23</v>
      </c>
      <c r="D30" s="20">
        <v>39.160200000000003</v>
      </c>
      <c r="E30" s="20">
        <v>36.157400000000003</v>
      </c>
      <c r="F30" s="20">
        <v>44.736899999999999</v>
      </c>
      <c r="G30" s="20">
        <v>44.057699999999997</v>
      </c>
      <c r="H30" s="20">
        <v>38.7667</v>
      </c>
      <c r="I30" s="20">
        <v>38.452500000000001</v>
      </c>
      <c r="J30" s="20">
        <v>44.470799999999997</v>
      </c>
      <c r="K30" s="20">
        <v>43.999499999999998</v>
      </c>
      <c r="L30" s="20">
        <v>36.632100000000001</v>
      </c>
      <c r="M30" s="20">
        <v>36.836199999999998</v>
      </c>
      <c r="N30" s="20">
        <v>43.886200000000002</v>
      </c>
      <c r="O30" s="20">
        <v>43.967500000000001</v>
      </c>
      <c r="P30" s="20">
        <v>5.625</v>
      </c>
      <c r="Q30" s="20">
        <v>4.6409000000000002</v>
      </c>
      <c r="R30" s="20">
        <v>15.1166</v>
      </c>
      <c r="S30" s="20">
        <v>14.829499999999999</v>
      </c>
      <c r="T30" s="20">
        <v>14.537000000000001</v>
      </c>
      <c r="U30" s="20">
        <v>14.589399999999999</v>
      </c>
      <c r="V30" s="19">
        <v>37.804099999999998</v>
      </c>
      <c r="W30" s="19">
        <v>38.578899999999997</v>
      </c>
      <c r="X30" s="19">
        <v>29.901299999999999</v>
      </c>
      <c r="Y30" s="19">
        <v>29.359400000000001</v>
      </c>
      <c r="Z30" s="19">
        <v>43.806399999999996</v>
      </c>
      <c r="AA30" s="19">
        <v>44.896900000000002</v>
      </c>
      <c r="AB30" s="19">
        <v>23.617000000000001</v>
      </c>
      <c r="AC30" s="19">
        <v>27.149000000000001</v>
      </c>
      <c r="AD30" s="19">
        <v>34.356099999999998</v>
      </c>
      <c r="AE30" s="19">
        <v>40.350299999999997</v>
      </c>
      <c r="AF30" s="19">
        <v>39.824100000000001</v>
      </c>
      <c r="AG30" s="19">
        <v>40.667200000000001</v>
      </c>
      <c r="AH30" s="19">
        <v>41.538499999999999</v>
      </c>
      <c r="AI30" s="19">
        <v>41.090800000000002</v>
      </c>
      <c r="AJ30" s="19">
        <v>21.727900000000002</v>
      </c>
      <c r="AK30" s="19">
        <v>27.577100000000002</v>
      </c>
      <c r="AL30" s="19">
        <v>34.395800000000001</v>
      </c>
      <c r="AM30" s="19">
        <v>37.916200000000003</v>
      </c>
      <c r="AN30" s="19">
        <v>39.181399999999996</v>
      </c>
      <c r="AO30" s="19">
        <v>39.659799999999997</v>
      </c>
      <c r="AP30" s="19">
        <v>41.874299999999998</v>
      </c>
      <c r="AQ30" s="19">
        <v>41.7697</v>
      </c>
      <c r="AR30" s="19">
        <v>14.75</v>
      </c>
      <c r="AS30" s="19">
        <v>14.8385</v>
      </c>
      <c r="AT30" s="19">
        <v>35.935400000000001</v>
      </c>
      <c r="AU30" s="19">
        <v>33.093800000000002</v>
      </c>
      <c r="AV30" s="19">
        <v>34.3977</v>
      </c>
      <c r="AW30" s="19">
        <v>33.064100000000003</v>
      </c>
      <c r="AX30" s="19">
        <v>42.573999999999998</v>
      </c>
      <c r="AY30" s="19">
        <v>42.555799999999998</v>
      </c>
      <c r="AZ30" s="19">
        <v>31.0063</v>
      </c>
      <c r="BA30" s="19">
        <v>3.9784000000000002</v>
      </c>
      <c r="BC30" s="11" t="str">
        <f ca="1">INDIRECT(ADDRESS(1, MATCH(MAX(D30:BA30),D30:BA30,0)+3, 4),TRUE)</f>
        <v>MIOARDPW</v>
      </c>
      <c r="BD30" s="11" t="str">
        <f ca="1">BC30</f>
        <v>MIOARDPW</v>
      </c>
      <c r="BE30" s="11"/>
    </row>
    <row r="31" spans="1:57" x14ac:dyDescent="0.3">
      <c r="A31" s="27"/>
      <c r="B31" s="27"/>
      <c r="C31" s="23" t="s">
        <v>84</v>
      </c>
      <c r="D31" s="20">
        <v>134.9571</v>
      </c>
      <c r="E31" s="20">
        <v>130.1917</v>
      </c>
      <c r="F31" s="20">
        <v>150.55670000000001</v>
      </c>
      <c r="G31" s="20">
        <v>153.39490000000001</v>
      </c>
      <c r="H31" s="20">
        <v>133.15459999999999</v>
      </c>
      <c r="I31" s="20">
        <v>148.37440000000001</v>
      </c>
      <c r="J31" s="20">
        <v>156.04069999999999</v>
      </c>
      <c r="K31" s="20">
        <v>151.3297</v>
      </c>
      <c r="L31" s="20">
        <v>132.11490000000001</v>
      </c>
      <c r="M31" s="20">
        <v>131.315</v>
      </c>
      <c r="N31" s="20">
        <v>156.1645</v>
      </c>
      <c r="O31" s="20">
        <v>158.57499999999999</v>
      </c>
      <c r="P31" s="20">
        <v>45.327399999999997</v>
      </c>
      <c r="Q31" s="20">
        <v>37.472999999999999</v>
      </c>
      <c r="R31" s="20">
        <v>131.37450000000001</v>
      </c>
      <c r="S31" s="20">
        <v>130.1772</v>
      </c>
      <c r="T31" s="20">
        <v>128.14230000000001</v>
      </c>
      <c r="U31" s="20">
        <v>127.6224</v>
      </c>
      <c r="V31" s="19">
        <v>127.21259999999999</v>
      </c>
      <c r="W31" s="19">
        <v>135.7278</v>
      </c>
      <c r="X31" s="19">
        <v>160.9383</v>
      </c>
      <c r="Y31" s="19">
        <v>160.25040000000001</v>
      </c>
      <c r="Z31" s="19">
        <v>145.98840000000001</v>
      </c>
      <c r="AA31" s="19">
        <v>150.29490000000001</v>
      </c>
      <c r="AB31" s="19">
        <v>148.7989</v>
      </c>
      <c r="AC31" s="19">
        <v>153.83789999999999</v>
      </c>
      <c r="AD31" s="19">
        <v>165.1508</v>
      </c>
      <c r="AE31" s="19">
        <v>153.99529999999999</v>
      </c>
      <c r="AF31" s="19">
        <v>141.92740000000001</v>
      </c>
      <c r="AG31" s="19">
        <v>141.81100000000001</v>
      </c>
      <c r="AH31" s="19">
        <v>155.28049999999999</v>
      </c>
      <c r="AI31" s="19">
        <v>154.26589999999999</v>
      </c>
      <c r="AJ31" s="19">
        <v>143.6414</v>
      </c>
      <c r="AK31" s="19">
        <v>156.1206</v>
      </c>
      <c r="AL31" s="19">
        <v>154.42869999999999</v>
      </c>
      <c r="AM31" s="19">
        <v>151.38480000000001</v>
      </c>
      <c r="AN31" s="19">
        <v>145.4118</v>
      </c>
      <c r="AO31" s="19">
        <v>141.9468</v>
      </c>
      <c r="AP31" s="19">
        <v>150.88380000000001</v>
      </c>
      <c r="AQ31" s="19">
        <v>151.35640000000001</v>
      </c>
      <c r="AR31" s="19">
        <v>135.15180000000001</v>
      </c>
      <c r="AS31" s="19">
        <v>126.9002</v>
      </c>
      <c r="AT31" s="19">
        <v>126.82989999999999</v>
      </c>
      <c r="AU31" s="19">
        <v>133.8305</v>
      </c>
      <c r="AV31" s="19">
        <v>150.6816</v>
      </c>
      <c r="AW31" s="19">
        <v>154.61600000000001</v>
      </c>
      <c r="AX31" s="19">
        <v>151.82159999999999</v>
      </c>
      <c r="AY31" s="19">
        <v>158.22139999999999</v>
      </c>
      <c r="AZ31" s="19">
        <v>161.9066</v>
      </c>
      <c r="BA31" s="19">
        <v>27.802499999999998</v>
      </c>
      <c r="BC31" s="11" t="str">
        <f ca="1">INDIRECT(ADDRESS(1, MATCH(MAX(D31:BA31),D31:BA31,0)+3, 4),TRUE)</f>
        <v>DAG1PW</v>
      </c>
      <c r="BD31" s="11"/>
      <c r="BE31" s="11" t="str">
        <f ca="1">BC31</f>
        <v>DAG1PW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2" t="s">
        <v>76</v>
      </c>
      <c r="B33" s="26" t="s">
        <v>36</v>
      </c>
      <c r="C33" s="23" t="s">
        <v>23</v>
      </c>
      <c r="D33" s="20">
        <v>11.2271</v>
      </c>
      <c r="E33" s="20">
        <v>13.732200000000001</v>
      </c>
      <c r="F33" s="20">
        <v>15.9453</v>
      </c>
      <c r="G33" s="20">
        <v>13.7835</v>
      </c>
      <c r="H33" s="20">
        <v>11.497400000000001</v>
      </c>
      <c r="I33" s="20">
        <v>15.7615</v>
      </c>
      <c r="J33" s="20">
        <v>15.833600000000001</v>
      </c>
      <c r="K33" s="20">
        <v>15.6325</v>
      </c>
      <c r="L33" s="20">
        <v>10.9564</v>
      </c>
      <c r="M33" s="20">
        <v>15.8253</v>
      </c>
      <c r="N33" s="20">
        <v>16.006399999999999</v>
      </c>
      <c r="O33" s="20">
        <v>15.9488</v>
      </c>
      <c r="P33" s="20">
        <v>2.1116000000000001</v>
      </c>
      <c r="Q33" s="20">
        <v>1.865</v>
      </c>
      <c r="R33" s="20">
        <v>6.4577</v>
      </c>
      <c r="S33" s="20">
        <v>6.5583999999999998</v>
      </c>
      <c r="T33" s="20">
        <v>5.4908999999999999</v>
      </c>
      <c r="U33" s="20">
        <v>5.4965000000000002</v>
      </c>
      <c r="V33" s="19">
        <v>11.0738</v>
      </c>
      <c r="W33" s="19">
        <v>9.4034999999999993</v>
      </c>
      <c r="X33" s="19">
        <v>10.0419</v>
      </c>
      <c r="Y33" s="19">
        <v>9.8164999999999996</v>
      </c>
      <c r="Z33" s="19">
        <v>16.292999999999999</v>
      </c>
      <c r="AA33" s="19">
        <v>14.6358</v>
      </c>
      <c r="AB33" s="19">
        <v>6.6966000000000001</v>
      </c>
      <c r="AC33" s="19">
        <v>9.8617000000000008</v>
      </c>
      <c r="AD33" s="19">
        <v>10.536199999999999</v>
      </c>
      <c r="AE33" s="19">
        <v>1.8835</v>
      </c>
      <c r="AF33" s="19">
        <v>10.324299999999999</v>
      </c>
      <c r="AG33" s="19">
        <v>10.410600000000001</v>
      </c>
      <c r="AH33" s="19">
        <v>15.3134</v>
      </c>
      <c r="AI33" s="19">
        <v>7.6828000000000003</v>
      </c>
      <c r="AJ33" s="19">
        <v>6.7466999999999997</v>
      </c>
      <c r="AK33" s="19">
        <v>10.0297</v>
      </c>
      <c r="AL33" s="19">
        <v>10.2363</v>
      </c>
      <c r="AM33" s="19">
        <v>1.7293000000000001</v>
      </c>
      <c r="AN33" s="19">
        <v>10.5174</v>
      </c>
      <c r="AO33" s="19">
        <v>10.3584</v>
      </c>
      <c r="AP33" s="19">
        <v>15.3398</v>
      </c>
      <c r="AQ33" s="19">
        <v>7.5663</v>
      </c>
      <c r="AR33" s="19">
        <v>5.4118000000000004</v>
      </c>
      <c r="AS33" s="19">
        <v>15.9717</v>
      </c>
      <c r="AT33" s="19">
        <v>9.8327000000000009</v>
      </c>
      <c r="AU33" s="19">
        <v>15.9162</v>
      </c>
      <c r="AV33" s="19">
        <v>10.126200000000001</v>
      </c>
      <c r="AW33" s="19">
        <v>11.054600000000001</v>
      </c>
      <c r="AX33" s="19">
        <v>15.157299999999999</v>
      </c>
      <c r="AY33" s="19">
        <v>11.0655</v>
      </c>
      <c r="AZ33" s="19">
        <v>5.0952000000000002</v>
      </c>
      <c r="BA33" s="19">
        <v>2.7705000000000002</v>
      </c>
      <c r="BC33" s="11" t="str">
        <f ca="1">INDIRECT(ADDRESS(1, MATCH(MAX(D33:BA33),D33:BA33,0)+3, 4),TRUE)</f>
        <v>MIOARPW</v>
      </c>
      <c r="BD33" s="11" t="str">
        <f t="shared" ref="BD33" ca="1" si="11">BC33</f>
        <v>MIOARPW</v>
      </c>
      <c r="BE33" s="11"/>
    </row>
    <row r="34" spans="1:57" x14ac:dyDescent="0.3">
      <c r="A34" s="27"/>
      <c r="B34" s="27"/>
      <c r="C34" s="23" t="s">
        <v>84</v>
      </c>
      <c r="D34" s="20">
        <v>46.200200000000002</v>
      </c>
      <c r="E34" s="20">
        <v>45.655299999999997</v>
      </c>
      <c r="F34" s="20">
        <v>43.429600000000001</v>
      </c>
      <c r="G34" s="20">
        <v>42.474299999999999</v>
      </c>
      <c r="H34" s="20">
        <v>46.535699999999999</v>
      </c>
      <c r="I34" s="20">
        <v>48.973300000000002</v>
      </c>
      <c r="J34" s="20">
        <v>46.683999999999997</v>
      </c>
      <c r="K34" s="20">
        <v>46.0839</v>
      </c>
      <c r="L34" s="20">
        <v>47.375100000000003</v>
      </c>
      <c r="M34" s="20">
        <v>44.697000000000003</v>
      </c>
      <c r="N34" s="20">
        <v>47.932600000000001</v>
      </c>
      <c r="O34" s="20">
        <v>48.851999999999997</v>
      </c>
      <c r="P34" s="20">
        <v>15.983700000000001</v>
      </c>
      <c r="Q34" s="20">
        <v>17.709900000000001</v>
      </c>
      <c r="R34" s="20">
        <v>50.990299999999998</v>
      </c>
      <c r="S34" s="20">
        <v>53.1036</v>
      </c>
      <c r="T34" s="20">
        <v>44.694200000000002</v>
      </c>
      <c r="U34" s="20">
        <v>45.235799999999998</v>
      </c>
      <c r="V34" s="19">
        <v>46.420299999999997</v>
      </c>
      <c r="W34" s="19">
        <v>45.3872</v>
      </c>
      <c r="X34" s="19">
        <v>46.835599999999999</v>
      </c>
      <c r="Y34" s="19">
        <v>49.014600000000002</v>
      </c>
      <c r="Z34" s="19">
        <v>43.369199999999999</v>
      </c>
      <c r="AA34" s="19">
        <v>45.293100000000003</v>
      </c>
      <c r="AB34" s="19">
        <v>48.341700000000003</v>
      </c>
      <c r="AC34" s="19">
        <v>44.617199999999997</v>
      </c>
      <c r="AD34" s="19">
        <v>48.945700000000002</v>
      </c>
      <c r="AE34" s="19">
        <v>42.034799999999997</v>
      </c>
      <c r="AF34" s="19">
        <v>46.245100000000001</v>
      </c>
      <c r="AG34" s="19">
        <v>44.498800000000003</v>
      </c>
      <c r="AH34" s="19">
        <v>45.031999999999996</v>
      </c>
      <c r="AI34" s="19">
        <v>48.9405</v>
      </c>
      <c r="AJ34" s="19">
        <v>49.158099999999997</v>
      </c>
      <c r="AK34" s="19">
        <v>42</v>
      </c>
      <c r="AL34" s="19">
        <v>46.725099999999998</v>
      </c>
      <c r="AM34" s="19">
        <v>42.016100000000002</v>
      </c>
      <c r="AN34" s="19">
        <v>44.4983</v>
      </c>
      <c r="AO34" s="19">
        <v>44.242100000000001</v>
      </c>
      <c r="AP34" s="19">
        <v>45.088999999999999</v>
      </c>
      <c r="AQ34" s="19">
        <v>46.467199999999998</v>
      </c>
      <c r="AR34" s="19">
        <v>46.777700000000003</v>
      </c>
      <c r="AS34" s="19">
        <v>23.319099999999999</v>
      </c>
      <c r="AT34" s="19">
        <v>44.527799999999999</v>
      </c>
      <c r="AU34" s="19">
        <v>23.430099999999999</v>
      </c>
      <c r="AV34" s="19">
        <v>47.297199999999997</v>
      </c>
      <c r="AW34" s="19">
        <v>36.926900000000003</v>
      </c>
      <c r="AX34" s="19">
        <v>43.173099999999998</v>
      </c>
      <c r="AY34" s="19">
        <v>39.3765</v>
      </c>
      <c r="AZ34" s="19">
        <v>46.400500000000001</v>
      </c>
      <c r="BA34" s="19">
        <v>13.6622</v>
      </c>
      <c r="BC34" s="11" t="str">
        <f ca="1">INDIRECT(ADDRESS(1, MATCH(MAX(D34:BA34),D34:BA34,0)+3, 4),TRUE)</f>
        <v>BCSMD</v>
      </c>
      <c r="BD34" s="11"/>
      <c r="BE34" s="11" t="str">
        <f t="shared" ref="BE34" ca="1" si="12">BC34</f>
        <v>BCSMD</v>
      </c>
    </row>
    <row r="35" spans="1:57" x14ac:dyDescent="0.3">
      <c r="A35" s="27"/>
      <c r="B35" s="26" t="s">
        <v>49</v>
      </c>
      <c r="C35" s="23" t="s">
        <v>23</v>
      </c>
      <c r="D35" s="20">
        <v>29.482700000000001</v>
      </c>
      <c r="E35" s="20">
        <v>28.968299999999999</v>
      </c>
      <c r="F35" s="20">
        <v>40.461599999999997</v>
      </c>
      <c r="G35" s="20">
        <v>39.908999999999999</v>
      </c>
      <c r="H35" s="20">
        <v>30.549700000000001</v>
      </c>
      <c r="I35" s="20">
        <v>30.623699999999999</v>
      </c>
      <c r="J35" s="20">
        <v>40.187100000000001</v>
      </c>
      <c r="K35" s="20">
        <v>39.724800000000002</v>
      </c>
      <c r="L35" s="20">
        <v>29.387</v>
      </c>
      <c r="M35" s="20">
        <v>29.029399999999999</v>
      </c>
      <c r="N35" s="20">
        <v>40.988999999999997</v>
      </c>
      <c r="O35" s="20">
        <v>40.858899999999998</v>
      </c>
      <c r="P35" s="20">
        <v>5.43</v>
      </c>
      <c r="Q35" s="20">
        <v>4.5902000000000003</v>
      </c>
      <c r="R35" s="20">
        <v>13.027699999999999</v>
      </c>
      <c r="S35" s="20">
        <v>12.4156</v>
      </c>
      <c r="T35" s="20">
        <v>13.018700000000001</v>
      </c>
      <c r="U35" s="20">
        <v>12.137499999999999</v>
      </c>
      <c r="V35" s="19">
        <v>30.8749</v>
      </c>
      <c r="W35" s="19">
        <v>29.507999999999999</v>
      </c>
      <c r="X35" s="19">
        <v>27.123899999999999</v>
      </c>
      <c r="Y35" s="19">
        <v>27.4236</v>
      </c>
      <c r="Z35" s="19">
        <v>39.587499999999999</v>
      </c>
      <c r="AA35" s="19">
        <v>41.789000000000001</v>
      </c>
      <c r="AB35" s="19">
        <v>16.2547</v>
      </c>
      <c r="AC35" s="19">
        <v>17.4193</v>
      </c>
      <c r="AD35" s="19">
        <v>25.681000000000001</v>
      </c>
      <c r="AE35" s="19">
        <v>39.221600000000002</v>
      </c>
      <c r="AF35" s="19">
        <v>31.884</v>
      </c>
      <c r="AG35" s="19">
        <v>32.050400000000003</v>
      </c>
      <c r="AH35" s="19">
        <v>37.130899999999997</v>
      </c>
      <c r="AI35" s="19">
        <v>36.68</v>
      </c>
      <c r="AJ35" s="19">
        <v>16.818100000000001</v>
      </c>
      <c r="AK35" s="19">
        <v>17.439299999999999</v>
      </c>
      <c r="AL35" s="19">
        <v>24.6877</v>
      </c>
      <c r="AM35" s="19">
        <v>40.1173</v>
      </c>
      <c r="AN35" s="19">
        <v>31.833400000000001</v>
      </c>
      <c r="AO35" s="19">
        <v>32.454700000000003</v>
      </c>
      <c r="AP35" s="19">
        <v>38.689399999999999</v>
      </c>
      <c r="AQ35" s="19">
        <v>36.940199999999997</v>
      </c>
      <c r="AR35" s="19">
        <v>12.2639</v>
      </c>
      <c r="AS35" s="19">
        <v>13.619899999999999</v>
      </c>
      <c r="AT35" s="19">
        <v>29.276299999999999</v>
      </c>
      <c r="AU35" s="19">
        <v>25.8767</v>
      </c>
      <c r="AV35" s="19">
        <v>29.815200000000001</v>
      </c>
      <c r="AW35" s="19">
        <v>15.62</v>
      </c>
      <c r="AX35" s="19">
        <v>37.943399999999997</v>
      </c>
      <c r="AY35" s="19">
        <v>36.2896</v>
      </c>
      <c r="AZ35" s="19">
        <v>11.608499999999999</v>
      </c>
      <c r="BA35" s="19">
        <v>4.3010000000000002</v>
      </c>
      <c r="BC35" s="11" t="str">
        <f ca="1">INDIRECT(ADDRESS(1, MATCH(MAX(D35:BA35),D35:BA35,0)+3, 4),TRUE)</f>
        <v>MIOARDPW</v>
      </c>
      <c r="BD35" s="11" t="str">
        <f t="shared" ref="BD35" ca="1" si="13">BC35</f>
        <v>MIOARDPW</v>
      </c>
      <c r="BE35" s="11"/>
    </row>
    <row r="36" spans="1:57" x14ac:dyDescent="0.3">
      <c r="A36" s="27"/>
      <c r="B36" s="27"/>
      <c r="C36" s="23" t="s">
        <v>84</v>
      </c>
      <c r="D36" s="20">
        <v>113.7688</v>
      </c>
      <c r="E36" s="20">
        <v>118.294</v>
      </c>
      <c r="F36" s="20">
        <v>113.6054</v>
      </c>
      <c r="G36" s="20">
        <v>107.8186</v>
      </c>
      <c r="H36" s="20">
        <v>115.39570000000001</v>
      </c>
      <c r="I36" s="20">
        <v>112.2937</v>
      </c>
      <c r="J36" s="20">
        <v>111.82980000000001</v>
      </c>
      <c r="K36" s="20">
        <v>118.31959999999999</v>
      </c>
      <c r="L36" s="20">
        <v>112.1799</v>
      </c>
      <c r="M36" s="20">
        <v>117.5249</v>
      </c>
      <c r="N36" s="20">
        <v>123.56140000000001</v>
      </c>
      <c r="O36" s="20">
        <v>117.4798</v>
      </c>
      <c r="P36" s="20">
        <v>34.407299999999999</v>
      </c>
      <c r="Q36" s="20">
        <v>36.640099999999997</v>
      </c>
      <c r="R36" s="20">
        <v>116.9956</v>
      </c>
      <c r="S36" s="20">
        <v>118.81570000000001</v>
      </c>
      <c r="T36" s="20">
        <v>110.08540000000001</v>
      </c>
      <c r="U36" s="20">
        <v>117.2033</v>
      </c>
      <c r="V36" s="19">
        <v>111.8044</v>
      </c>
      <c r="W36" s="19">
        <v>114.98950000000001</v>
      </c>
      <c r="X36" s="19">
        <v>118.32859999999999</v>
      </c>
      <c r="Y36" s="19">
        <v>114.8473</v>
      </c>
      <c r="Z36" s="19">
        <v>110.9622</v>
      </c>
      <c r="AA36" s="19">
        <v>109.9524</v>
      </c>
      <c r="AB36" s="19">
        <v>120.63760000000001</v>
      </c>
      <c r="AC36" s="19">
        <v>115.44289999999999</v>
      </c>
      <c r="AD36" s="19">
        <v>121.6648</v>
      </c>
      <c r="AE36" s="19">
        <v>122.4922</v>
      </c>
      <c r="AF36" s="19">
        <v>109.8297</v>
      </c>
      <c r="AG36" s="19">
        <v>109.18819999999999</v>
      </c>
      <c r="AH36" s="19">
        <v>112.9637</v>
      </c>
      <c r="AI36" s="19">
        <v>122.69629999999999</v>
      </c>
      <c r="AJ36" s="19">
        <v>120.4589</v>
      </c>
      <c r="AK36" s="19">
        <v>117.5068</v>
      </c>
      <c r="AL36" s="19">
        <v>118.0068</v>
      </c>
      <c r="AM36" s="19">
        <v>121.9652</v>
      </c>
      <c r="AN36" s="19">
        <v>114.56740000000001</v>
      </c>
      <c r="AO36" s="19">
        <v>110.438</v>
      </c>
      <c r="AP36" s="19">
        <v>118.83580000000001</v>
      </c>
      <c r="AQ36" s="19">
        <v>122.3005</v>
      </c>
      <c r="AR36" s="19">
        <v>120.83969999999999</v>
      </c>
      <c r="AS36" s="19">
        <v>114.8811</v>
      </c>
      <c r="AT36" s="19">
        <v>117.80459999999999</v>
      </c>
      <c r="AU36" s="19">
        <v>120.4405</v>
      </c>
      <c r="AV36" s="19">
        <v>117.17570000000001</v>
      </c>
      <c r="AW36" s="19">
        <v>116.5633</v>
      </c>
      <c r="AX36" s="19">
        <v>103.4905</v>
      </c>
      <c r="AY36" s="19">
        <v>116.36839999999999</v>
      </c>
      <c r="AZ36" s="19">
        <v>114.79089999999999</v>
      </c>
      <c r="BA36" s="19">
        <v>41.414000000000001</v>
      </c>
      <c r="BC36" s="11" t="str">
        <f ca="1">INDIRECT(ADDRESS(1, MATCH(MAX(D36:BA36),D36:BA36,0)+3, 4),TRUE)</f>
        <v>DAG2REPW</v>
      </c>
      <c r="BD36" s="11"/>
      <c r="BE36" s="11" t="str">
        <f t="shared" ref="BE36" ca="1" si="14">BC36</f>
        <v>DAG2REPW</v>
      </c>
    </row>
    <row r="37" spans="1:57" x14ac:dyDescent="0.3">
      <c r="A37" s="33" t="s">
        <v>59</v>
      </c>
      <c r="B37" s="27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4" t="s">
        <v>75</v>
      </c>
      <c r="B38" s="26" t="s">
        <v>36</v>
      </c>
      <c r="C38" s="23" t="s">
        <v>23</v>
      </c>
      <c r="D38" s="20">
        <v>21.3918</v>
      </c>
      <c r="E38" s="20">
        <v>21.208100000000002</v>
      </c>
      <c r="F38" s="20">
        <v>24.566800000000001</v>
      </c>
      <c r="G38" s="20">
        <v>20.7652</v>
      </c>
      <c r="H38" s="20">
        <v>20.6707</v>
      </c>
      <c r="I38" s="20">
        <v>24.2012</v>
      </c>
      <c r="J38" s="20">
        <v>24.698699999999999</v>
      </c>
      <c r="K38" s="20">
        <v>24.0824</v>
      </c>
      <c r="L38" s="20">
        <v>22.127700000000001</v>
      </c>
      <c r="M38" s="20">
        <v>24.266400000000001</v>
      </c>
      <c r="N38" s="20">
        <v>24.486799999999999</v>
      </c>
      <c r="O38" s="20">
        <v>24.5046</v>
      </c>
      <c r="P38" s="20">
        <v>4.1313000000000004</v>
      </c>
      <c r="Q38" s="20">
        <v>4.0071000000000003</v>
      </c>
      <c r="R38" s="20">
        <v>11.243</v>
      </c>
      <c r="S38" s="20">
        <v>15.096299999999999</v>
      </c>
      <c r="T38" s="20">
        <v>11.3833</v>
      </c>
      <c r="U38" s="20">
        <v>14.9011</v>
      </c>
      <c r="V38" s="19">
        <v>19.9742</v>
      </c>
      <c r="W38" s="19">
        <v>18.812000000000001</v>
      </c>
      <c r="X38" s="19">
        <v>20.095700000000001</v>
      </c>
      <c r="Y38" s="19">
        <v>20.242899999999999</v>
      </c>
      <c r="Z38" s="19">
        <v>24.533000000000001</v>
      </c>
      <c r="AA38" s="19">
        <v>21.548400000000001</v>
      </c>
      <c r="AB38" s="19">
        <v>15.302300000000001</v>
      </c>
      <c r="AC38" s="19">
        <v>20.891400000000001</v>
      </c>
      <c r="AD38" s="19">
        <v>20.142399999999999</v>
      </c>
      <c r="AE38" s="19">
        <v>8.6727000000000007</v>
      </c>
      <c r="AF38" s="19">
        <v>18.863800000000001</v>
      </c>
      <c r="AG38" s="19">
        <v>19.357299999999999</v>
      </c>
      <c r="AH38" s="19">
        <v>24.348800000000001</v>
      </c>
      <c r="AI38" s="19">
        <v>12.5847</v>
      </c>
      <c r="AJ38" s="19">
        <v>15.527799999999999</v>
      </c>
      <c r="AK38" s="19">
        <v>21.006</v>
      </c>
      <c r="AL38" s="19">
        <v>20.408200000000001</v>
      </c>
      <c r="AM38" s="19">
        <v>8.8628999999999998</v>
      </c>
      <c r="AN38" s="19">
        <v>18.7026</v>
      </c>
      <c r="AO38" s="19">
        <v>18.632300000000001</v>
      </c>
      <c r="AP38" s="19">
        <v>24.704999999999998</v>
      </c>
      <c r="AQ38" s="19">
        <v>12.2738</v>
      </c>
      <c r="AR38" s="19">
        <v>14.710699999999999</v>
      </c>
      <c r="AS38" s="19">
        <v>19.9771</v>
      </c>
      <c r="AT38" s="19">
        <v>19.424900000000001</v>
      </c>
      <c r="AU38" s="19">
        <v>23.219000000000001</v>
      </c>
      <c r="AV38" s="19">
        <v>15.627599999999999</v>
      </c>
      <c r="AW38" s="19">
        <v>20.458200000000001</v>
      </c>
      <c r="AX38" s="19">
        <v>22.669699999999999</v>
      </c>
      <c r="AY38" s="19">
        <v>22.239599999999999</v>
      </c>
      <c r="AZ38" s="19">
        <v>18.8477</v>
      </c>
      <c r="BA38" s="19">
        <v>4.8503999999999996</v>
      </c>
      <c r="BC38" s="11" t="str">
        <f ca="1">INDIRECT(ADDRESS(1, MATCH(MAX(D38:BA38),D38:BA38,0)+3, 4),TRUE)</f>
        <v>DAG2RPW</v>
      </c>
      <c r="BD38" s="11" t="str">
        <f ca="1">BC38</f>
        <v>DAG2RPW</v>
      </c>
      <c r="BE38" s="11"/>
    </row>
    <row r="39" spans="1:57" x14ac:dyDescent="0.3">
      <c r="A39" s="27"/>
      <c r="B39" s="27"/>
      <c r="C39" s="23" t="s">
        <v>84</v>
      </c>
      <c r="D39" s="20">
        <v>75.1267</v>
      </c>
      <c r="E39" s="20">
        <v>80.270700000000005</v>
      </c>
      <c r="F39" s="20">
        <v>84.713800000000006</v>
      </c>
      <c r="G39" s="20">
        <v>85.186800000000005</v>
      </c>
      <c r="H39" s="20">
        <v>80.134299999999996</v>
      </c>
      <c r="I39" s="20">
        <v>81.497399999999999</v>
      </c>
      <c r="J39" s="20">
        <v>84.882800000000003</v>
      </c>
      <c r="K39" s="20">
        <v>84.252799999999993</v>
      </c>
      <c r="L39" s="20">
        <v>77.275499999999994</v>
      </c>
      <c r="M39" s="20">
        <v>80.303700000000006</v>
      </c>
      <c r="N39" s="20">
        <v>86.334599999999995</v>
      </c>
      <c r="O39" s="20">
        <v>85.786299999999997</v>
      </c>
      <c r="P39" s="20">
        <v>27.8553</v>
      </c>
      <c r="Q39" s="20">
        <v>22.120100000000001</v>
      </c>
      <c r="R39" s="20">
        <v>71.5184</v>
      </c>
      <c r="S39" s="20">
        <v>79.190299999999993</v>
      </c>
      <c r="T39" s="20">
        <v>71.421400000000006</v>
      </c>
      <c r="U39" s="20">
        <v>81.615600000000001</v>
      </c>
      <c r="V39" s="19">
        <v>77.026499999999999</v>
      </c>
      <c r="W39" s="19">
        <v>79.715000000000003</v>
      </c>
      <c r="X39" s="19">
        <v>86.535499999999999</v>
      </c>
      <c r="Y39" s="19">
        <v>86.181299999999993</v>
      </c>
      <c r="Z39" s="19">
        <v>84.018299999999996</v>
      </c>
      <c r="AA39" s="19">
        <v>85.233900000000006</v>
      </c>
      <c r="AB39" s="19">
        <v>79.633200000000002</v>
      </c>
      <c r="AC39" s="19">
        <v>82.090999999999994</v>
      </c>
      <c r="AD39" s="19">
        <v>79.781700000000001</v>
      </c>
      <c r="AE39" s="19">
        <v>81.838200000000001</v>
      </c>
      <c r="AF39" s="19">
        <v>84.747900000000001</v>
      </c>
      <c r="AG39" s="19">
        <v>82.765100000000004</v>
      </c>
      <c r="AH39" s="19">
        <v>85.62</v>
      </c>
      <c r="AI39" s="19">
        <v>85.015000000000001</v>
      </c>
      <c r="AJ39" s="19">
        <v>79.972800000000007</v>
      </c>
      <c r="AK39" s="19">
        <v>81.231300000000005</v>
      </c>
      <c r="AL39" s="19">
        <v>79.998999999999995</v>
      </c>
      <c r="AM39" s="19">
        <v>82.922700000000006</v>
      </c>
      <c r="AN39" s="19">
        <v>82.1297</v>
      </c>
      <c r="AO39" s="19">
        <v>82.718000000000004</v>
      </c>
      <c r="AP39" s="19">
        <v>84.3172</v>
      </c>
      <c r="AQ39" s="19">
        <v>85.964600000000004</v>
      </c>
      <c r="AR39" s="19">
        <v>77.374200000000002</v>
      </c>
      <c r="AS39" s="19">
        <v>32.566099999999999</v>
      </c>
      <c r="AT39" s="19">
        <v>71.465699999999998</v>
      </c>
      <c r="AU39" s="19">
        <v>32.114600000000003</v>
      </c>
      <c r="AV39" s="19">
        <v>78.131799999999998</v>
      </c>
      <c r="AW39" s="19">
        <v>86.511300000000006</v>
      </c>
      <c r="AX39" s="19">
        <v>80.460800000000006</v>
      </c>
      <c r="AY39" s="19">
        <v>85.571200000000005</v>
      </c>
      <c r="AZ39" s="19">
        <v>84.001000000000005</v>
      </c>
      <c r="BA39" s="19">
        <v>23.956299999999999</v>
      </c>
      <c r="BC39" s="11" t="str">
        <f ca="1">INDIRECT(ADDRESS(1, MATCH(MAX(D39:BA39),D39:BA39,0)+3, 4),TRUE)</f>
        <v>MIOAR</v>
      </c>
      <c r="BD39" s="11"/>
      <c r="BE39" s="11" t="str">
        <f ca="1">BC39</f>
        <v>MIOAR</v>
      </c>
    </row>
    <row r="40" spans="1:57" x14ac:dyDescent="0.3">
      <c r="A40" s="27"/>
      <c r="B40" s="26" t="s">
        <v>49</v>
      </c>
      <c r="C40" s="23" t="s">
        <v>23</v>
      </c>
      <c r="D40" s="20">
        <v>52.714700000000001</v>
      </c>
      <c r="E40" s="20">
        <v>57.971600000000002</v>
      </c>
      <c r="F40" s="20">
        <v>61.651699999999998</v>
      </c>
      <c r="G40" s="20">
        <v>62.280299999999997</v>
      </c>
      <c r="H40" s="20">
        <v>51.787500000000001</v>
      </c>
      <c r="I40" s="20">
        <v>56.660400000000003</v>
      </c>
      <c r="J40" s="20">
        <v>61.637300000000003</v>
      </c>
      <c r="K40" s="20">
        <v>60.904400000000003</v>
      </c>
      <c r="L40" s="20">
        <v>55.6524</v>
      </c>
      <c r="M40" s="20">
        <v>59.221299999999999</v>
      </c>
      <c r="N40" s="20">
        <v>62.747100000000003</v>
      </c>
      <c r="O40" s="20">
        <v>61.6798</v>
      </c>
      <c r="P40" s="20">
        <v>10.2189</v>
      </c>
      <c r="Q40" s="20">
        <v>9.8650000000000002</v>
      </c>
      <c r="R40" s="20">
        <v>26.616199999999999</v>
      </c>
      <c r="S40" s="20">
        <v>36.324599999999997</v>
      </c>
      <c r="T40" s="20">
        <v>27.403500000000001</v>
      </c>
      <c r="U40" s="20">
        <v>37.045099999999998</v>
      </c>
      <c r="V40" s="19">
        <v>51.277099999999997</v>
      </c>
      <c r="W40" s="19">
        <v>54.767600000000002</v>
      </c>
      <c r="X40" s="19">
        <v>50.048000000000002</v>
      </c>
      <c r="Y40" s="19">
        <v>49.188200000000002</v>
      </c>
      <c r="Z40" s="19">
        <v>61.723599999999998</v>
      </c>
      <c r="AA40" s="19">
        <v>62.220300000000002</v>
      </c>
      <c r="AB40" s="19">
        <v>37.993099999999998</v>
      </c>
      <c r="AC40" s="19">
        <v>36.464599999999997</v>
      </c>
      <c r="AD40" s="19">
        <v>51.227200000000003</v>
      </c>
      <c r="AE40" s="19">
        <v>55.054200000000002</v>
      </c>
      <c r="AF40" s="19">
        <v>54.065899999999999</v>
      </c>
      <c r="AG40" s="19">
        <v>54.390799999999999</v>
      </c>
      <c r="AH40" s="19">
        <v>61.227699999999999</v>
      </c>
      <c r="AI40" s="19">
        <v>59.668700000000001</v>
      </c>
      <c r="AJ40" s="19">
        <v>36.794199999999996</v>
      </c>
      <c r="AK40" s="19">
        <v>36.529699999999998</v>
      </c>
      <c r="AL40" s="19">
        <v>50.539099999999998</v>
      </c>
      <c r="AM40" s="19">
        <v>54.604599999999998</v>
      </c>
      <c r="AN40" s="19">
        <v>52.942500000000003</v>
      </c>
      <c r="AO40" s="19">
        <v>53.366999999999997</v>
      </c>
      <c r="AP40" s="19">
        <v>60.637</v>
      </c>
      <c r="AQ40" s="19">
        <v>61.4056</v>
      </c>
      <c r="AR40" s="19">
        <v>32.024999999999999</v>
      </c>
      <c r="AS40" s="19">
        <v>36.86</v>
      </c>
      <c r="AT40" s="19">
        <v>49.870699999999999</v>
      </c>
      <c r="AU40" s="19">
        <v>52.165500000000002</v>
      </c>
      <c r="AV40" s="19">
        <v>45.510800000000003</v>
      </c>
      <c r="AW40" s="19">
        <v>51.357199999999999</v>
      </c>
      <c r="AX40" s="19">
        <v>56.946300000000001</v>
      </c>
      <c r="AY40" s="19">
        <v>61.216500000000003</v>
      </c>
      <c r="AZ40" s="19">
        <v>47.465800000000002</v>
      </c>
      <c r="BA40" s="19">
        <v>7.1327999999999996</v>
      </c>
      <c r="BC40" s="11" t="str">
        <f ca="1">INDIRECT(ADDRESS(1, MATCH(MAX(D40:BA40),D40:BA40,0)+3, 4),TRUE)</f>
        <v>DAG2REPW</v>
      </c>
      <c r="BD40" s="11" t="str">
        <f ca="1">BC40</f>
        <v>DAG2REPW</v>
      </c>
      <c r="BE40" s="11"/>
    </row>
    <row r="41" spans="1:57" x14ac:dyDescent="0.3">
      <c r="A41" s="27"/>
      <c r="B41" s="27"/>
      <c r="C41" s="23" t="s">
        <v>84</v>
      </c>
      <c r="D41" s="20">
        <v>189.89400000000001</v>
      </c>
      <c r="E41" s="20">
        <v>197.916</v>
      </c>
      <c r="F41" s="20">
        <v>217.5102</v>
      </c>
      <c r="G41" s="20">
        <v>218.84469999999999</v>
      </c>
      <c r="H41" s="20">
        <v>200.2782</v>
      </c>
      <c r="I41" s="20">
        <v>202.78479999999999</v>
      </c>
      <c r="J41" s="20">
        <v>211.32810000000001</v>
      </c>
      <c r="K41" s="20">
        <v>214.0061</v>
      </c>
      <c r="L41" s="20">
        <v>192.55369999999999</v>
      </c>
      <c r="M41" s="20">
        <v>202.28210000000001</v>
      </c>
      <c r="N41" s="20">
        <v>217.684</v>
      </c>
      <c r="O41" s="20">
        <v>217.98929999999999</v>
      </c>
      <c r="P41" s="20">
        <v>67.264600000000002</v>
      </c>
      <c r="Q41" s="20">
        <v>74.763199999999998</v>
      </c>
      <c r="R41" s="20">
        <v>178.07429999999999</v>
      </c>
      <c r="S41" s="20">
        <v>197.2355</v>
      </c>
      <c r="T41" s="20">
        <v>178.2098</v>
      </c>
      <c r="U41" s="20">
        <v>202.94890000000001</v>
      </c>
      <c r="V41" s="19">
        <v>192.04429999999999</v>
      </c>
      <c r="W41" s="19">
        <v>203.19800000000001</v>
      </c>
      <c r="X41" s="19">
        <v>216.08250000000001</v>
      </c>
      <c r="Y41" s="19">
        <v>212.27629999999999</v>
      </c>
      <c r="Z41" s="19">
        <v>216.96690000000001</v>
      </c>
      <c r="AA41" s="19">
        <v>218.7423</v>
      </c>
      <c r="AB41" s="19">
        <v>206.07429999999999</v>
      </c>
      <c r="AC41" s="19">
        <v>201.29490000000001</v>
      </c>
      <c r="AD41" s="19">
        <v>205.76920000000001</v>
      </c>
      <c r="AE41" s="19">
        <v>201.77449999999999</v>
      </c>
      <c r="AF41" s="19">
        <v>211.0265</v>
      </c>
      <c r="AG41" s="19">
        <v>208.179</v>
      </c>
      <c r="AH41" s="19">
        <v>218.17310000000001</v>
      </c>
      <c r="AI41" s="19">
        <v>214.55600000000001</v>
      </c>
      <c r="AJ41" s="19">
        <v>201.3776</v>
      </c>
      <c r="AK41" s="19">
        <v>204.8159</v>
      </c>
      <c r="AL41" s="19">
        <v>201.9161</v>
      </c>
      <c r="AM41" s="19">
        <v>204.1746</v>
      </c>
      <c r="AN41" s="19">
        <v>209.88339999999999</v>
      </c>
      <c r="AO41" s="19">
        <v>210.09479999999999</v>
      </c>
      <c r="AP41" s="19">
        <v>213.7405</v>
      </c>
      <c r="AQ41" s="19">
        <v>213.9169</v>
      </c>
      <c r="AR41" s="19">
        <v>194.15309999999999</v>
      </c>
      <c r="AS41" s="19">
        <v>198.6874</v>
      </c>
      <c r="AT41" s="19">
        <v>198.77070000000001</v>
      </c>
      <c r="AU41" s="19">
        <v>194.26300000000001</v>
      </c>
      <c r="AV41" s="19">
        <v>205.8493</v>
      </c>
      <c r="AW41" s="19">
        <v>213.53970000000001</v>
      </c>
      <c r="AX41" s="19">
        <v>200.59800000000001</v>
      </c>
      <c r="AY41" s="19">
        <v>214.29679999999999</v>
      </c>
      <c r="AZ41" s="19">
        <v>215.56800000000001</v>
      </c>
      <c r="BA41" s="19">
        <v>40.999400000000001</v>
      </c>
      <c r="BC41" s="11" t="str">
        <f ca="1">INDIRECT(ADDRESS(1, MATCH(MAX(D41:BA41),D41:BA41,0)+3, 4),TRUE)</f>
        <v>MIOARDEPW</v>
      </c>
      <c r="BD41" s="11"/>
      <c r="BE41" s="11" t="str">
        <f ca="1">BC41</f>
        <v>MIOARDEPW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2" t="s">
        <v>76</v>
      </c>
      <c r="B43" s="26" t="s">
        <v>36</v>
      </c>
      <c r="C43" s="23" t="s">
        <v>23</v>
      </c>
      <c r="D43" s="20">
        <v>15.5098</v>
      </c>
      <c r="E43" s="20">
        <v>13.780799999999999</v>
      </c>
      <c r="F43" s="20">
        <v>19.918500000000002</v>
      </c>
      <c r="G43" s="20">
        <v>13.551</v>
      </c>
      <c r="H43" s="20">
        <v>15.943199999999999</v>
      </c>
      <c r="I43" s="20">
        <v>18.509</v>
      </c>
      <c r="J43" s="20">
        <v>19.937899999999999</v>
      </c>
      <c r="K43" s="20">
        <v>18.8886</v>
      </c>
      <c r="L43" s="20">
        <v>15.744400000000001</v>
      </c>
      <c r="M43" s="20">
        <v>19.937200000000001</v>
      </c>
      <c r="N43" s="20">
        <v>19.89</v>
      </c>
      <c r="O43" s="20">
        <v>20.2896</v>
      </c>
      <c r="P43" s="20">
        <v>4.2111999999999998</v>
      </c>
      <c r="Q43" s="20">
        <v>3.7871000000000001</v>
      </c>
      <c r="R43" s="20">
        <v>9.2704000000000004</v>
      </c>
      <c r="S43" s="20">
        <v>9.1585999999999999</v>
      </c>
      <c r="T43" s="20">
        <v>8.2620000000000005</v>
      </c>
      <c r="U43" s="20">
        <v>8.5654000000000003</v>
      </c>
      <c r="V43" s="19">
        <v>15.404299999999999</v>
      </c>
      <c r="W43" s="19">
        <v>9.7477</v>
      </c>
      <c r="X43" s="19">
        <v>13.164300000000001</v>
      </c>
      <c r="Y43" s="19">
        <v>12.5922</v>
      </c>
      <c r="Z43" s="19">
        <v>20.189800000000002</v>
      </c>
      <c r="AA43" s="19">
        <v>14.593400000000001</v>
      </c>
      <c r="AB43" s="19">
        <v>8.9486000000000008</v>
      </c>
      <c r="AC43" s="19">
        <v>17.298500000000001</v>
      </c>
      <c r="AD43" s="19">
        <v>14.6241</v>
      </c>
      <c r="AE43" s="19">
        <v>1.7779</v>
      </c>
      <c r="AF43" s="19">
        <v>13.8551</v>
      </c>
      <c r="AG43" s="19">
        <v>13.8788</v>
      </c>
      <c r="AH43" s="19">
        <v>19.698799999999999</v>
      </c>
      <c r="AI43" s="19">
        <v>7.4364999999999997</v>
      </c>
      <c r="AJ43" s="19">
        <v>9.2783999999999995</v>
      </c>
      <c r="AK43" s="19">
        <v>17.494299999999999</v>
      </c>
      <c r="AL43" s="19">
        <v>14.214399999999999</v>
      </c>
      <c r="AM43" s="19">
        <v>1.8932</v>
      </c>
      <c r="AN43" s="19">
        <v>14.1471</v>
      </c>
      <c r="AO43" s="19">
        <v>14.044499999999999</v>
      </c>
      <c r="AP43" s="19">
        <v>19.925899999999999</v>
      </c>
      <c r="AQ43" s="19">
        <v>7.6814999999999998</v>
      </c>
      <c r="AR43" s="19">
        <v>8.5459999999999994</v>
      </c>
      <c r="AS43" s="19">
        <v>18.828900000000001</v>
      </c>
      <c r="AT43" s="19">
        <v>13.9617</v>
      </c>
      <c r="AU43" s="19">
        <v>18.130400000000002</v>
      </c>
      <c r="AV43" s="19">
        <v>13.8781</v>
      </c>
      <c r="AW43" s="19">
        <v>15.0603</v>
      </c>
      <c r="AX43" s="19">
        <v>17.933499999999999</v>
      </c>
      <c r="AY43" s="19">
        <v>17.447800000000001</v>
      </c>
      <c r="AZ43" s="19">
        <v>7.9503000000000004</v>
      </c>
      <c r="BA43" s="19">
        <v>4.6847000000000003</v>
      </c>
      <c r="BC43" s="11" t="str">
        <f ca="1">INDIRECT(ADDRESS(1, MATCH(MAX(D43:BA43),D43:BA43,0)+3, 4),TRUE)</f>
        <v>DAG2RDEPW</v>
      </c>
      <c r="BD43" s="11" t="str">
        <f t="shared" ref="BD43" ca="1" si="15">BC43</f>
        <v>DAG2RDEPW</v>
      </c>
      <c r="BE43" s="11"/>
    </row>
    <row r="44" spans="1:57" x14ac:dyDescent="0.3">
      <c r="A44" s="27"/>
      <c r="B44" s="27"/>
      <c r="C44" s="23" t="s">
        <v>84</v>
      </c>
      <c r="D44" s="20">
        <v>59.151699999999998</v>
      </c>
      <c r="E44" s="20">
        <v>60.672800000000002</v>
      </c>
      <c r="F44" s="20">
        <v>55.355499999999999</v>
      </c>
      <c r="G44" s="20">
        <v>56.053400000000003</v>
      </c>
      <c r="H44" s="20">
        <v>59.280700000000003</v>
      </c>
      <c r="I44" s="20">
        <v>61.0901</v>
      </c>
      <c r="J44" s="20">
        <v>59.196399999999997</v>
      </c>
      <c r="K44" s="20">
        <v>59.317100000000003</v>
      </c>
      <c r="L44" s="20">
        <v>60.1661</v>
      </c>
      <c r="M44" s="20">
        <v>63.210099999999997</v>
      </c>
      <c r="N44" s="20">
        <v>62.093000000000004</v>
      </c>
      <c r="O44" s="20">
        <v>58.9178</v>
      </c>
      <c r="P44" s="20">
        <v>25.830300000000001</v>
      </c>
      <c r="Q44" s="20">
        <v>23.720800000000001</v>
      </c>
      <c r="R44" s="20">
        <v>64.627399999999994</v>
      </c>
      <c r="S44" s="20">
        <v>64.313100000000006</v>
      </c>
      <c r="T44" s="20">
        <v>58.188600000000001</v>
      </c>
      <c r="U44" s="20">
        <v>59.358600000000003</v>
      </c>
      <c r="V44" s="19">
        <v>60.631100000000004</v>
      </c>
      <c r="W44" s="19">
        <v>60.687600000000003</v>
      </c>
      <c r="X44" s="19">
        <v>61.292700000000004</v>
      </c>
      <c r="Y44" s="19">
        <v>60.184800000000003</v>
      </c>
      <c r="Z44" s="19">
        <v>57.815399999999997</v>
      </c>
      <c r="AA44" s="19">
        <v>57.070300000000003</v>
      </c>
      <c r="AB44" s="19">
        <v>61.439700000000002</v>
      </c>
      <c r="AC44" s="19">
        <v>53.871200000000002</v>
      </c>
      <c r="AD44" s="19">
        <v>62.366599999999998</v>
      </c>
      <c r="AE44" s="19">
        <v>52.052</v>
      </c>
      <c r="AF44" s="19">
        <v>57.206400000000002</v>
      </c>
      <c r="AG44" s="19">
        <v>58.7438</v>
      </c>
      <c r="AH44" s="19">
        <v>60.623199999999997</v>
      </c>
      <c r="AI44" s="19">
        <v>59.271500000000003</v>
      </c>
      <c r="AJ44" s="19">
        <v>61.739600000000003</v>
      </c>
      <c r="AK44" s="19">
        <v>52.901899999999998</v>
      </c>
      <c r="AL44" s="19">
        <v>62.502099999999999</v>
      </c>
      <c r="AM44" s="19">
        <v>52.435099999999998</v>
      </c>
      <c r="AN44" s="19">
        <v>58.174500000000002</v>
      </c>
      <c r="AO44" s="19">
        <v>57.145400000000002</v>
      </c>
      <c r="AP44" s="19">
        <v>61.448599999999999</v>
      </c>
      <c r="AQ44" s="19">
        <v>60.189900000000002</v>
      </c>
      <c r="AR44" s="19">
        <v>61.413800000000002</v>
      </c>
      <c r="AS44" s="19">
        <v>26.435199999999998</v>
      </c>
      <c r="AT44" s="19">
        <v>61.996499999999997</v>
      </c>
      <c r="AU44" s="19">
        <v>25.827200000000001</v>
      </c>
      <c r="AV44" s="19">
        <v>57.870899999999999</v>
      </c>
      <c r="AW44" s="19">
        <v>52.4758</v>
      </c>
      <c r="AX44" s="19">
        <v>57.6736</v>
      </c>
      <c r="AY44" s="19">
        <v>51.679200000000002</v>
      </c>
      <c r="AZ44" s="19">
        <v>59.937600000000003</v>
      </c>
      <c r="BA44" s="19">
        <v>25.4404</v>
      </c>
      <c r="BC44" s="11" t="str">
        <f ca="1">INDIRECT(ADDRESS(1, MATCH(MAX(D44:BA44),D44:BA44,0)+3, 4),TRUE)</f>
        <v>BCSM</v>
      </c>
      <c r="BD44" s="11"/>
      <c r="BE44" s="11" t="str">
        <f t="shared" ref="BE44" ca="1" si="16">BC44</f>
        <v>BCSM</v>
      </c>
    </row>
    <row r="45" spans="1:57" x14ac:dyDescent="0.3">
      <c r="A45" s="27"/>
      <c r="B45" s="26" t="s">
        <v>49</v>
      </c>
      <c r="C45" s="23" t="s">
        <v>23</v>
      </c>
      <c r="D45" s="20">
        <v>41.880899999999997</v>
      </c>
      <c r="E45" s="20">
        <v>49.755899999999997</v>
      </c>
      <c r="F45" s="20">
        <v>51.653399999999998</v>
      </c>
      <c r="G45" s="20">
        <v>51.171199999999999</v>
      </c>
      <c r="H45" s="20">
        <v>42.9895</v>
      </c>
      <c r="I45" s="20">
        <v>46.770099999999999</v>
      </c>
      <c r="J45" s="20">
        <v>51.710599999999999</v>
      </c>
      <c r="K45" s="20">
        <v>51.777299999999997</v>
      </c>
      <c r="L45" s="20">
        <v>42.392000000000003</v>
      </c>
      <c r="M45" s="20">
        <v>46.685899999999997</v>
      </c>
      <c r="N45" s="20">
        <v>51.169400000000003</v>
      </c>
      <c r="O45" s="20">
        <v>50.786499999999997</v>
      </c>
      <c r="P45" s="20">
        <v>9.9750999999999994</v>
      </c>
      <c r="Q45" s="20">
        <v>10.005599999999999</v>
      </c>
      <c r="R45" s="20">
        <v>18.108899999999998</v>
      </c>
      <c r="S45" s="20">
        <v>18.885300000000001</v>
      </c>
      <c r="T45" s="20">
        <v>18.4773</v>
      </c>
      <c r="U45" s="20">
        <v>18.058299999999999</v>
      </c>
      <c r="V45" s="19">
        <v>42.2744</v>
      </c>
      <c r="W45" s="19">
        <v>46.894199999999998</v>
      </c>
      <c r="X45" s="19">
        <v>35.563099999999999</v>
      </c>
      <c r="Y45" s="19">
        <v>35.346299999999999</v>
      </c>
      <c r="Z45" s="19">
        <v>50.607700000000001</v>
      </c>
      <c r="AA45" s="19">
        <v>51.293999999999997</v>
      </c>
      <c r="AB45" s="19">
        <v>22.645900000000001</v>
      </c>
      <c r="AC45" s="19">
        <v>25.2058</v>
      </c>
      <c r="AD45" s="19">
        <v>36.205500000000001</v>
      </c>
      <c r="AE45" s="19">
        <v>50.998600000000003</v>
      </c>
      <c r="AF45" s="19">
        <v>47.023200000000003</v>
      </c>
      <c r="AG45" s="19">
        <v>47.039400000000001</v>
      </c>
      <c r="AH45" s="19">
        <v>50.700200000000002</v>
      </c>
      <c r="AI45" s="19">
        <v>50.156599999999997</v>
      </c>
      <c r="AJ45" s="19">
        <v>21.681699999999999</v>
      </c>
      <c r="AK45" s="19">
        <v>26.2441</v>
      </c>
      <c r="AL45" s="19">
        <v>36.853700000000003</v>
      </c>
      <c r="AM45" s="19">
        <v>50.836100000000002</v>
      </c>
      <c r="AN45" s="19">
        <v>48.272799999999997</v>
      </c>
      <c r="AO45" s="19">
        <v>48.276299999999999</v>
      </c>
      <c r="AP45" s="19">
        <v>50.237699999999997</v>
      </c>
      <c r="AQ45" s="19">
        <v>50.066499999999998</v>
      </c>
      <c r="AR45" s="19">
        <v>19.055099999999999</v>
      </c>
      <c r="AS45" s="19">
        <v>18.423100000000002</v>
      </c>
      <c r="AT45" s="19">
        <v>38.013199999999998</v>
      </c>
      <c r="AU45" s="19">
        <v>38.602800000000002</v>
      </c>
      <c r="AV45" s="19">
        <v>38.166400000000003</v>
      </c>
      <c r="AW45" s="19">
        <v>20.939399999999999</v>
      </c>
      <c r="AX45" s="19">
        <v>47.433700000000002</v>
      </c>
      <c r="AY45" s="19">
        <v>49.113999999999997</v>
      </c>
      <c r="AZ45" s="19">
        <v>17.363099999999999</v>
      </c>
      <c r="BA45" s="19">
        <v>8.7382000000000009</v>
      </c>
      <c r="BC45" s="11" t="str">
        <f ca="1">INDIRECT(ADDRESS(1, MATCH(MAX(D45:BA45),D45:BA45,0)+3, 4),TRUE)</f>
        <v>DAG1RDEPW</v>
      </c>
      <c r="BD45" s="11" t="str">
        <f t="shared" ref="BD45" ca="1" si="17">BC45</f>
        <v>DAG1RDEPW</v>
      </c>
      <c r="BE45" s="11"/>
    </row>
    <row r="46" spans="1:57" x14ac:dyDescent="0.3">
      <c r="A46" s="27"/>
      <c r="B46" s="27"/>
      <c r="C46" s="23" t="s">
        <v>84</v>
      </c>
      <c r="D46" s="20">
        <v>152.1919</v>
      </c>
      <c r="E46" s="20">
        <v>149.38929999999999</v>
      </c>
      <c r="F46" s="20">
        <v>140.50129999999999</v>
      </c>
      <c r="G46" s="20">
        <v>143.96270000000001</v>
      </c>
      <c r="H46" s="20">
        <v>152.27670000000001</v>
      </c>
      <c r="I46" s="20">
        <v>152.9863</v>
      </c>
      <c r="J46" s="20">
        <v>153.5797</v>
      </c>
      <c r="K46" s="20">
        <v>158.4477</v>
      </c>
      <c r="L46" s="20">
        <v>150.31389999999999</v>
      </c>
      <c r="M46" s="20">
        <v>154.15270000000001</v>
      </c>
      <c r="N46" s="20">
        <v>153.61519999999999</v>
      </c>
      <c r="O46" s="20">
        <v>151.46860000000001</v>
      </c>
      <c r="P46" s="20">
        <v>63.694800000000001</v>
      </c>
      <c r="Q46" s="20">
        <v>63.008899999999997</v>
      </c>
      <c r="R46" s="20">
        <v>154.1816</v>
      </c>
      <c r="S46" s="20">
        <v>152.9701</v>
      </c>
      <c r="T46" s="20">
        <v>154.70160000000001</v>
      </c>
      <c r="U46" s="20">
        <v>150.38079999999999</v>
      </c>
      <c r="V46" s="19">
        <v>151.791</v>
      </c>
      <c r="W46" s="19">
        <v>153.98840000000001</v>
      </c>
      <c r="X46" s="19">
        <v>153.51439999999999</v>
      </c>
      <c r="Y46" s="19">
        <v>153.1045</v>
      </c>
      <c r="Z46" s="19">
        <v>148.7389</v>
      </c>
      <c r="AA46" s="19">
        <v>142.87559999999999</v>
      </c>
      <c r="AB46" s="19">
        <v>154.4032</v>
      </c>
      <c r="AC46" s="19">
        <v>155.9941</v>
      </c>
      <c r="AD46" s="19">
        <v>156.23070000000001</v>
      </c>
      <c r="AE46" s="19">
        <v>157.1079</v>
      </c>
      <c r="AF46" s="19">
        <v>134.93219999999999</v>
      </c>
      <c r="AG46" s="19">
        <v>133.63550000000001</v>
      </c>
      <c r="AH46" s="19">
        <v>156.04249999999999</v>
      </c>
      <c r="AI46" s="19">
        <v>153.22059999999999</v>
      </c>
      <c r="AJ46" s="19">
        <v>153.74250000000001</v>
      </c>
      <c r="AK46" s="19">
        <v>158.71530000000001</v>
      </c>
      <c r="AL46" s="19">
        <v>158.77119999999999</v>
      </c>
      <c r="AM46" s="19">
        <v>155.97389999999999</v>
      </c>
      <c r="AN46" s="19">
        <v>133.31399999999999</v>
      </c>
      <c r="AO46" s="19">
        <v>132.3193</v>
      </c>
      <c r="AP46" s="19">
        <v>154.9716</v>
      </c>
      <c r="AQ46" s="19">
        <v>154.5549</v>
      </c>
      <c r="AR46" s="19">
        <v>153.60919999999999</v>
      </c>
      <c r="AS46" s="19">
        <v>150.19829999999999</v>
      </c>
      <c r="AT46" s="19">
        <v>146.79069999999999</v>
      </c>
      <c r="AU46" s="19">
        <v>156.33189999999999</v>
      </c>
      <c r="AV46" s="19">
        <v>143.2302</v>
      </c>
      <c r="AW46" s="19">
        <v>149.39340000000001</v>
      </c>
      <c r="AX46" s="19">
        <v>147.8879</v>
      </c>
      <c r="AY46" s="19">
        <v>152.7946</v>
      </c>
      <c r="AZ46" s="19">
        <v>153.0044</v>
      </c>
      <c r="BA46" s="19">
        <v>64.194900000000004</v>
      </c>
      <c r="BC46" s="11" t="str">
        <f ca="1">INDIRECT(ADDRESS(1, MATCH(MAX(D46:BA46),D46:BA46,0)+3, 4),TRUE)</f>
        <v>DAG2PW</v>
      </c>
      <c r="BD46" s="11"/>
      <c r="BE46" s="11" t="str">
        <f t="shared" ref="BE46" ca="1" si="18">BC46</f>
        <v>DAG2PW</v>
      </c>
    </row>
    <row r="47" spans="1:57" x14ac:dyDescent="0.3">
      <c r="A47" s="33" t="s">
        <v>60</v>
      </c>
      <c r="B47" s="27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4" t="s">
        <v>75</v>
      </c>
      <c r="B48" s="26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2" t="s">
        <v>76</v>
      </c>
      <c r="B53" s="26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</mergeCells>
  <phoneticPr fontId="1" type="noConversion"/>
  <conditionalFormatting sqref="BC57:BE1048576 BC1:BE7">
    <cfRule type="containsText" dxfId="143" priority="7" operator="containsText" text="EPW">
      <formula>NOT(ISERROR(SEARCH("EPW",BC1)))</formula>
    </cfRule>
    <cfRule type="containsText" dxfId="142" priority="8" operator="containsText" text="MIOA">
      <formula>NOT(ISERROR(SEARCH("MIOA",BC1)))</formula>
    </cfRule>
    <cfRule type="containsText" dxfId="141" priority="9" operator="containsText" text="DAG">
      <formula>NOT(ISERROR(SEARCH("DAG",BC1)))</formula>
    </cfRule>
  </conditionalFormatting>
  <conditionalFormatting sqref="BC8:BE17 BC27:BE56">
    <cfRule type="containsText" dxfId="140" priority="4" operator="containsText" text="EPW">
      <formula>NOT(ISERROR(SEARCH("EPW",BC8)))</formula>
    </cfRule>
    <cfRule type="containsText" dxfId="139" priority="5" operator="containsText" text="MIOA">
      <formula>NOT(ISERROR(SEARCH("MIOA",BC8)))</formula>
    </cfRule>
    <cfRule type="containsText" dxfId="138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137" priority="15" rank="1"/>
    <cfRule type="top10" dxfId="136" priority="16" rank="2"/>
    <cfRule type="top10" dxfId="135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134" priority="19" rank="1"/>
    <cfRule type="top10" dxfId="133" priority="20" rank="2"/>
    <cfRule type="top10" dxfId="132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131" priority="23" rank="1"/>
    <cfRule type="top10" dxfId="130" priority="24" rank="2"/>
    <cfRule type="top10" dxfId="129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128" priority="27" rank="1"/>
    <cfRule type="top10" dxfId="127" priority="28" rank="2"/>
    <cfRule type="top10" dxfId="126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125" priority="31" rank="1"/>
    <cfRule type="top10" dxfId="124" priority="32" rank="2"/>
    <cfRule type="top10" dxfId="123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122" priority="35" rank="1"/>
    <cfRule type="top10" dxfId="121" priority="36" rank="2"/>
    <cfRule type="top10" dxfId="120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119" priority="39" rank="1"/>
    <cfRule type="top10" dxfId="118" priority="40" rank="2"/>
    <cfRule type="top10" dxfId="117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116" priority="43" rank="1"/>
    <cfRule type="top10" dxfId="115" priority="44" rank="2"/>
    <cfRule type="top10" dxfId="114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113" priority="47" rank="1"/>
    <cfRule type="top10" dxfId="112" priority="48" rank="2"/>
    <cfRule type="top10" dxfId="111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110" priority="51" rank="1"/>
    <cfRule type="top10" dxfId="109" priority="52" rank="2"/>
    <cfRule type="top10" dxfId="108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107" priority="55" rank="1"/>
    <cfRule type="top10" dxfId="106" priority="56" rank="2"/>
    <cfRule type="top10" dxfId="105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104" priority="59" rank="1"/>
    <cfRule type="top10" dxfId="103" priority="60" rank="2"/>
    <cfRule type="top10" dxfId="102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101" priority="63" rank="1"/>
    <cfRule type="top10" dxfId="100" priority="64" rank="2"/>
    <cfRule type="top10" dxfId="99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98" priority="67" rank="1"/>
    <cfRule type="top10" dxfId="97" priority="68" rank="2"/>
    <cfRule type="top10" dxfId="96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95" priority="71" rank="1"/>
    <cfRule type="top10" dxfId="94" priority="72" rank="2"/>
    <cfRule type="top10" dxfId="93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92" priority="75" rank="1"/>
    <cfRule type="top10" dxfId="91" priority="76" rank="2"/>
    <cfRule type="top10" dxfId="90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89" priority="79" rank="1"/>
    <cfRule type="top10" dxfId="88" priority="80" rank="2"/>
    <cfRule type="top10" dxfId="87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86" priority="83" rank="1"/>
    <cfRule type="top10" dxfId="85" priority="84" rank="2"/>
    <cfRule type="top10" dxfId="84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83" priority="87" rank="1"/>
    <cfRule type="top10" dxfId="82" priority="88" rank="2"/>
    <cfRule type="top10" dxfId="81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80" priority="91" rank="1"/>
    <cfRule type="top10" dxfId="79" priority="92" rank="2"/>
    <cfRule type="top10" dxfId="78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77" priority="95" rank="1"/>
    <cfRule type="top10" dxfId="76" priority="96" rank="2"/>
    <cfRule type="top10" dxfId="75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74" priority="99" rank="1"/>
    <cfRule type="top10" dxfId="73" priority="100" rank="2"/>
    <cfRule type="top10" dxfId="72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71" priority="103" rank="1"/>
    <cfRule type="top10" dxfId="70" priority="104" rank="2"/>
    <cfRule type="top10" dxfId="69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68" priority="107" rank="1"/>
    <cfRule type="top10" dxfId="67" priority="108" rank="2"/>
    <cfRule type="top10" dxfId="66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65" priority="111" rank="1"/>
    <cfRule type="top10" dxfId="64" priority="112" rank="2"/>
    <cfRule type="top10" dxfId="63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62" priority="115" rank="1"/>
    <cfRule type="top10" dxfId="61" priority="116" rank="2"/>
    <cfRule type="top10" dxfId="60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59" priority="119" rank="1"/>
    <cfRule type="top10" dxfId="58" priority="120" rank="2"/>
    <cfRule type="top10" dxfId="57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56" priority="123" rank="1"/>
    <cfRule type="top10" dxfId="55" priority="124" rank="2"/>
    <cfRule type="top10" dxfId="54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53" priority="127" rank="1"/>
    <cfRule type="top10" dxfId="52" priority="128" rank="2"/>
    <cfRule type="top10" dxfId="51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50" priority="131" rank="1"/>
    <cfRule type="top10" dxfId="49" priority="132" rank="2"/>
    <cfRule type="top10" dxfId="48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47" priority="135" rank="1"/>
    <cfRule type="top10" dxfId="46" priority="136" rank="2"/>
    <cfRule type="top10" dxfId="45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44" priority="139" rank="1"/>
    <cfRule type="top10" dxfId="43" priority="140" rank="2"/>
    <cfRule type="top10" dxfId="42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41" priority="143" rank="1"/>
    <cfRule type="top10" dxfId="40" priority="144" rank="2"/>
    <cfRule type="top10" dxfId="39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38" priority="147" rank="1"/>
    <cfRule type="top10" dxfId="37" priority="148" rank="2"/>
    <cfRule type="top10" dxfId="36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35" priority="151" rank="1"/>
    <cfRule type="top10" dxfId="34" priority="152" rank="2"/>
    <cfRule type="top10" dxfId="33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32" priority="155" rank="1"/>
    <cfRule type="top10" dxfId="31" priority="156" rank="2"/>
    <cfRule type="top10" dxfId="30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29" priority="159" rank="1"/>
    <cfRule type="top10" dxfId="28" priority="160" rank="2"/>
    <cfRule type="top10" dxfId="27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26" priority="163" rank="1"/>
    <cfRule type="top10" dxfId="25" priority="164" rank="2"/>
    <cfRule type="top10" dxfId="24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23" priority="167" rank="1"/>
    <cfRule type="top10" dxfId="22" priority="168" rank="2"/>
    <cfRule type="top10" dxfId="21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20" priority="171" rank="1"/>
    <cfRule type="top10" dxfId="19" priority="172" rank="2"/>
    <cfRule type="top10" dxfId="18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17" priority="175" rank="1"/>
    <cfRule type="top10" dxfId="16" priority="176" rank="2"/>
    <cfRule type="top10" dxfId="15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14" priority="179" rank="1"/>
    <cfRule type="top10" dxfId="13" priority="180" rank="2"/>
    <cfRule type="top10" dxfId="12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11" priority="183" rank="1"/>
    <cfRule type="top10" dxfId="10" priority="184" rank="2"/>
    <cfRule type="top10" dxfId="9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8" priority="187" rank="1"/>
    <cfRule type="top10" dxfId="7" priority="188" rank="2"/>
    <cfRule type="top10" dxfId="6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5" priority="191" rank="1"/>
    <cfRule type="top10" dxfId="4" priority="192" rank="2"/>
    <cfRule type="top10" dxfId="3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2" priority="1" operator="containsText" text="EPW">
      <formula>NOT(ISERROR(SEARCH("EPW",BC18)))</formula>
    </cfRule>
    <cfRule type="containsText" dxfId="1" priority="2" operator="containsText" text="MIOA">
      <formula>NOT(ISERROR(SEARCH("MIOA",BC18)))</formula>
    </cfRule>
    <cfRule type="containsText" dxfId="0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Introduction</vt:lpstr>
      <vt:lpstr>profit_d (ic)</vt:lpstr>
      <vt:lpstr>profit_d (wc)</vt:lpstr>
      <vt:lpstr>profit_dp (ic)</vt:lpstr>
      <vt:lpstr>profit_dp (wc)</vt:lpstr>
      <vt:lpstr>profit_p (ic)</vt:lpstr>
      <vt:lpstr>profit_p (wc)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chunchen fang</dc:creator>
  <cp:lastModifiedBy>chunchen fang</cp:lastModifiedBy>
  <dcterms:created xsi:type="dcterms:W3CDTF">2018-12-03T19:15:08Z</dcterms:created>
  <dcterms:modified xsi:type="dcterms:W3CDTF">2019-11-24T16:04:49Z</dcterms:modified>
</cp:coreProperties>
</file>