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mayp\PycharmProjects\project_nw_191027\result\"/>
    </mc:Choice>
  </mc:AlternateContent>
  <xr:revisionPtr revIDLastSave="0" documentId="13_ncr:1_{D31C9F28-4170-4AB8-8E77-0FC7E75CED2A}" xr6:coauthVersionLast="45" xr6:coauthVersionMax="45" xr10:uidLastSave="{00000000-0000-0000-0000-000000000000}"/>
  <bookViews>
    <workbookView xWindow="1068" yWindow="-108" windowWidth="22080" windowHeight="13176" firstSheet="1" activeTab="6" xr2:uid="{00000000-000D-0000-FFFF-FFFF00000000}"/>
  </bookViews>
  <sheets>
    <sheet name="Introduction" sheetId="1" state="hidden" r:id="rId1"/>
    <sheet name="profit_d (ic)" sheetId="13" r:id="rId2"/>
    <sheet name="profit_d (wc)" sheetId="14" r:id="rId3"/>
    <sheet name="profit_dp (ic)" sheetId="3" r:id="rId4"/>
    <sheet name="profit_dp (wc)" sheetId="10" r:id="rId5"/>
    <sheet name="profit_p (ic)" sheetId="15" r:id="rId6"/>
    <sheet name="profit_p (wc)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Y1" i="13" l="1"/>
  <c r="AX1" i="13"/>
  <c r="AW1" i="13"/>
  <c r="AV1" i="13"/>
  <c r="AU1" i="13"/>
  <c r="AT1" i="13"/>
  <c r="AS1" i="13"/>
  <c r="AR1" i="13"/>
  <c r="AQ1" i="13"/>
  <c r="AP1" i="13"/>
  <c r="AO1" i="13"/>
  <c r="AN1" i="13"/>
  <c r="AM1" i="13"/>
  <c r="AL1" i="13"/>
  <c r="AK1" i="13"/>
  <c r="AJ1" i="13"/>
  <c r="AI1" i="13"/>
  <c r="AH1" i="13"/>
  <c r="AG1" i="13"/>
  <c r="AF1" i="13"/>
  <c r="AE1" i="13"/>
  <c r="AD1" i="13"/>
  <c r="AC1" i="13"/>
  <c r="AB1" i="13"/>
  <c r="AA1" i="13"/>
  <c r="Z1" i="13"/>
  <c r="Y1" i="13"/>
  <c r="X1" i="13"/>
  <c r="W1" i="13"/>
  <c r="V1" i="13"/>
  <c r="U1" i="13"/>
  <c r="T1" i="13"/>
  <c r="S1" i="13"/>
  <c r="R1" i="13"/>
  <c r="Q1" i="13"/>
  <c r="P1" i="13"/>
  <c r="O1" i="13"/>
  <c r="N1" i="13"/>
  <c r="M1" i="13"/>
  <c r="L1" i="13"/>
  <c r="K1" i="13"/>
  <c r="J1" i="13"/>
  <c r="I1" i="13"/>
  <c r="H1" i="13"/>
  <c r="G1" i="13"/>
  <c r="F1" i="13"/>
  <c r="E1" i="13"/>
  <c r="D1" i="13"/>
  <c r="AY1" i="14"/>
  <c r="AX1" i="14"/>
  <c r="AW1" i="14"/>
  <c r="AV1" i="14"/>
  <c r="AU1" i="14"/>
  <c r="AT1" i="14"/>
  <c r="AS1" i="14"/>
  <c r="AR1" i="14"/>
  <c r="AQ1" i="14"/>
  <c r="AP1" i="14"/>
  <c r="AO1" i="14"/>
  <c r="AN1" i="14"/>
  <c r="AM1" i="14"/>
  <c r="AL1" i="14"/>
  <c r="AK1" i="14"/>
  <c r="AJ1" i="14"/>
  <c r="AI1" i="14"/>
  <c r="AH1" i="14"/>
  <c r="AG1" i="14"/>
  <c r="AF1" i="14"/>
  <c r="AE1" i="14"/>
  <c r="AD1" i="14"/>
  <c r="AC1" i="14"/>
  <c r="AB1" i="14"/>
  <c r="AA1" i="14"/>
  <c r="Z1" i="14"/>
  <c r="Y1" i="14"/>
  <c r="X1" i="14"/>
  <c r="W1" i="14"/>
  <c r="V1" i="14"/>
  <c r="U1" i="14"/>
  <c r="T1" i="14"/>
  <c r="S1" i="14"/>
  <c r="R1" i="14"/>
  <c r="Q1" i="14"/>
  <c r="P1" i="14"/>
  <c r="O1" i="14"/>
  <c r="N1" i="14"/>
  <c r="M1" i="14"/>
  <c r="L1" i="14"/>
  <c r="K1" i="14"/>
  <c r="J1" i="14"/>
  <c r="I1" i="14"/>
  <c r="H1" i="14"/>
  <c r="G1" i="14"/>
  <c r="F1" i="14"/>
  <c r="E1" i="14"/>
  <c r="D1" i="14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AY1" i="10"/>
  <c r="AX1" i="10"/>
  <c r="AW1" i="10"/>
  <c r="AV1" i="10"/>
  <c r="AU1" i="10"/>
  <c r="AT1" i="10"/>
  <c r="AS1" i="10"/>
  <c r="AR1" i="10"/>
  <c r="AQ1" i="10"/>
  <c r="AP1" i="10"/>
  <c r="AO1" i="10"/>
  <c r="AN1" i="10"/>
  <c r="AM1" i="10"/>
  <c r="AL1" i="10"/>
  <c r="AK1" i="10"/>
  <c r="AJ1" i="10"/>
  <c r="AI1" i="10"/>
  <c r="AH1" i="10"/>
  <c r="AG1" i="10"/>
  <c r="AF1" i="10"/>
  <c r="AE1" i="10"/>
  <c r="AD1" i="10"/>
  <c r="AC1" i="10"/>
  <c r="AB1" i="10"/>
  <c r="AA1" i="10"/>
  <c r="Z1" i="10"/>
  <c r="Y1" i="10"/>
  <c r="X1" i="10"/>
  <c r="W1" i="10"/>
  <c r="V1" i="10"/>
  <c r="U1" i="10"/>
  <c r="T1" i="10"/>
  <c r="S1" i="10"/>
  <c r="R1" i="10"/>
  <c r="Q1" i="10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AY1" i="15"/>
  <c r="AX1" i="15"/>
  <c r="AW1" i="15"/>
  <c r="AV1" i="15"/>
  <c r="AU1" i="15"/>
  <c r="AT1" i="15"/>
  <c r="AS1" i="15"/>
  <c r="AR1" i="15"/>
  <c r="AQ1" i="15"/>
  <c r="AP1" i="15"/>
  <c r="AO1" i="15"/>
  <c r="AN1" i="15"/>
  <c r="AM1" i="15"/>
  <c r="AL1" i="15"/>
  <c r="AK1" i="15"/>
  <c r="AJ1" i="15"/>
  <c r="AI1" i="15"/>
  <c r="AH1" i="15"/>
  <c r="AG1" i="15"/>
  <c r="AF1" i="15"/>
  <c r="AE1" i="15"/>
  <c r="AD1" i="15"/>
  <c r="AC1" i="15"/>
  <c r="AB1" i="15"/>
  <c r="AA1" i="15"/>
  <c r="Z1" i="15"/>
  <c r="Y1" i="15"/>
  <c r="X1" i="15"/>
  <c r="W1" i="15"/>
  <c r="V1" i="15"/>
  <c r="U1" i="15"/>
  <c r="T1" i="15"/>
  <c r="S1" i="15"/>
  <c r="R1" i="15"/>
  <c r="Q1" i="15"/>
  <c r="P1" i="15"/>
  <c r="O1" i="15"/>
  <c r="N1" i="15"/>
  <c r="M1" i="15"/>
  <c r="L1" i="15"/>
  <c r="K1" i="15"/>
  <c r="J1" i="15"/>
  <c r="I1" i="15"/>
  <c r="H1" i="15"/>
  <c r="G1" i="15"/>
  <c r="F1" i="15"/>
  <c r="E1" i="15"/>
  <c r="D1" i="15"/>
  <c r="AY1" i="16"/>
  <c r="AX1" i="16"/>
  <c r="AW1" i="16"/>
  <c r="AV1" i="16"/>
  <c r="AU1" i="16"/>
  <c r="AT1" i="16"/>
  <c r="AS1" i="16"/>
  <c r="AR1" i="16"/>
  <c r="AQ1" i="16"/>
  <c r="AP1" i="16"/>
  <c r="AO1" i="16"/>
  <c r="AN1" i="16"/>
  <c r="AM1" i="16"/>
  <c r="AL1" i="16"/>
  <c r="AK1" i="16"/>
  <c r="AJ1" i="16"/>
  <c r="AI1" i="16"/>
  <c r="AH1" i="16"/>
  <c r="AG1" i="16"/>
  <c r="AF1" i="16"/>
  <c r="AE1" i="16"/>
  <c r="AD1" i="16"/>
  <c r="AC1" i="16"/>
  <c r="AB1" i="16"/>
  <c r="AA1" i="16"/>
  <c r="Z1" i="16"/>
  <c r="Y1" i="16"/>
  <c r="X1" i="16"/>
  <c r="W1" i="16"/>
  <c r="V1" i="16"/>
  <c r="U1" i="16"/>
  <c r="T1" i="16"/>
  <c r="S1" i="16"/>
  <c r="R1" i="16"/>
  <c r="Q1" i="16"/>
  <c r="P1" i="16"/>
  <c r="O1" i="16"/>
  <c r="N1" i="16"/>
  <c r="M1" i="16"/>
  <c r="L1" i="16"/>
  <c r="K1" i="16"/>
  <c r="J1" i="16"/>
  <c r="I1" i="16"/>
  <c r="H1" i="16"/>
  <c r="G1" i="16"/>
  <c r="F1" i="16"/>
  <c r="E1" i="16"/>
  <c r="D1" i="16"/>
  <c r="BA16" i="13"/>
  <c r="BA46" i="3"/>
  <c r="BA46" i="15"/>
  <c r="BA44" i="16"/>
  <c r="BA39" i="13"/>
  <c r="BA23" i="3"/>
  <c r="BA24" i="15"/>
  <c r="BA8" i="10"/>
  <c r="BA28" i="14"/>
  <c r="BA34" i="10"/>
  <c r="BA24" i="16"/>
  <c r="BA45" i="14"/>
  <c r="BA35" i="10"/>
  <c r="BA13" i="16"/>
  <c r="BA45" i="13"/>
  <c r="BA30" i="3"/>
  <c r="BA40" i="15"/>
  <c r="BA15" i="3"/>
  <c r="BA44" i="14"/>
  <c r="BA19" i="10"/>
  <c r="BA33" i="16"/>
  <c r="BA31" i="13"/>
  <c r="BA16" i="3"/>
  <c r="BA11" i="15"/>
  <c r="BA41" i="3"/>
  <c r="BA13" i="15"/>
  <c r="BA19" i="13"/>
  <c r="BA40" i="10"/>
  <c r="BA26" i="13"/>
  <c r="BA21" i="13"/>
  <c r="BA10" i="3"/>
  <c r="BA20" i="15"/>
  <c r="BA25" i="14"/>
  <c r="BA41" i="14"/>
  <c r="BA46" i="10"/>
  <c r="BA31" i="16"/>
  <c r="BA30" i="16"/>
  <c r="BA19" i="14"/>
  <c r="BA38" i="10"/>
  <c r="BA34" i="14"/>
  <c r="BA13" i="14"/>
  <c r="BA29" i="10"/>
  <c r="BA23" i="16"/>
  <c r="BA38" i="13"/>
  <c r="BA34" i="3"/>
  <c r="BA43" i="15"/>
  <c r="BA34" i="15"/>
  <c r="BA43" i="14"/>
  <c r="BA18" i="10"/>
  <c r="BA38" i="16"/>
  <c r="BA35" i="13"/>
  <c r="BA20" i="3"/>
  <c r="BA30" i="15"/>
  <c r="BA13" i="3"/>
  <c r="BA30" i="13"/>
  <c r="BA28" i="13"/>
  <c r="BA41" i="15"/>
  <c r="BA10" i="13"/>
  <c r="BA24" i="10"/>
  <c r="BA16" i="10"/>
  <c r="BA43" i="16"/>
  <c r="BA41" i="13"/>
  <c r="BA40" i="16"/>
  <c r="BA25" i="13"/>
  <c r="BA9" i="3"/>
  <c r="BA15" i="15"/>
  <c r="BA8" i="3"/>
  <c r="BA38" i="14"/>
  <c r="BA45" i="10"/>
  <c r="BA15" i="16"/>
  <c r="BA8" i="13"/>
  <c r="BA36" i="3"/>
  <c r="BA36" i="15"/>
  <c r="BA9" i="10"/>
  <c r="BA14" i="14"/>
  <c r="BA33" i="10"/>
  <c r="BA19" i="16"/>
  <c r="BA24" i="13"/>
  <c r="BA33" i="3"/>
  <c r="BA9" i="15"/>
  <c r="BA36" i="13"/>
  <c r="BA21" i="3"/>
  <c r="BA21" i="15"/>
  <c r="BA23" i="15"/>
  <c r="BA14" i="13"/>
  <c r="BA24" i="3"/>
  <c r="BA39" i="15"/>
  <c r="BA36" i="16"/>
  <c r="BA15" i="14"/>
  <c r="BA10" i="16"/>
  <c r="BA19" i="15"/>
  <c r="BA33" i="14"/>
  <c r="BA38" i="15"/>
  <c r="BA8" i="14"/>
  <c r="BA36" i="10"/>
  <c r="BA35" i="14"/>
  <c r="BA26" i="16"/>
  <c r="BA44" i="13"/>
  <c r="BA14" i="3"/>
  <c r="BA29" i="15"/>
  <c r="BA25" i="15"/>
  <c r="BA10" i="14"/>
  <c r="BA39" i="10"/>
  <c r="BA20" i="16"/>
  <c r="BA33" i="13"/>
  <c r="BA40" i="3"/>
  <c r="BA18" i="15"/>
  <c r="BA46" i="13"/>
  <c r="BA31" i="3"/>
  <c r="BA31" i="15"/>
  <c r="BA35" i="16"/>
  <c r="BA26" i="14"/>
  <c r="BA31" i="10"/>
  <c r="BA8" i="16"/>
  <c r="BA40" i="13"/>
  <c r="BA25" i="3"/>
  <c r="BA35" i="15"/>
  <c r="BA18" i="16"/>
  <c r="BA9" i="13"/>
  <c r="BA10" i="10"/>
  <c r="BA43" i="3"/>
  <c r="BA19" i="3"/>
  <c r="BA28" i="3"/>
  <c r="BA20" i="10"/>
  <c r="BA11" i="16"/>
  <c r="BA25" i="10"/>
  <c r="BA13" i="10"/>
  <c r="BA46" i="14"/>
  <c r="BA11" i="10"/>
  <c r="BA41" i="16"/>
  <c r="BA28" i="16"/>
  <c r="BA24" i="14"/>
  <c r="BA43" i="10"/>
  <c r="BA29" i="16"/>
  <c r="BA15" i="13"/>
  <c r="BA44" i="3"/>
  <c r="BA28" i="15"/>
  <c r="BA23" i="13"/>
  <c r="BA35" i="3"/>
  <c r="BA45" i="15"/>
  <c r="BA43" i="13"/>
  <c r="BA40" i="14"/>
  <c r="BA30" i="10"/>
  <c r="BA45" i="16"/>
  <c r="BA13" i="13"/>
  <c r="BA29" i="3"/>
  <c r="BA44" i="15"/>
  <c r="BA16" i="14"/>
  <c r="BA11" i="14"/>
  <c r="BA21" i="10"/>
  <c r="BA16" i="16"/>
  <c r="BA34" i="13"/>
  <c r="BA39" i="3"/>
  <c r="BA14" i="16"/>
  <c r="BA30" i="14"/>
  <c r="BA23" i="14"/>
  <c r="BA26" i="3"/>
  <c r="BA39" i="16"/>
  <c r="BA20" i="14"/>
  <c r="BA44" i="10"/>
  <c r="BA25" i="16"/>
  <c r="BA11" i="13"/>
  <c r="BA45" i="3"/>
  <c r="BA33" i="15"/>
  <c r="BA18" i="13"/>
  <c r="BA36" i="14"/>
  <c r="BA41" i="10"/>
  <c r="BA21" i="16"/>
  <c r="BA29" i="13"/>
  <c r="BA38" i="3"/>
  <c r="BA14" i="15"/>
  <c r="BA16" i="15"/>
  <c r="BA9" i="14"/>
  <c r="BA28" i="10"/>
  <c r="BA9" i="16"/>
  <c r="BA21" i="14"/>
  <c r="BA26" i="10"/>
  <c r="BA46" i="16"/>
  <c r="BA8" i="15"/>
  <c r="BA39" i="14"/>
  <c r="BA14" i="10"/>
  <c r="BA15" i="10"/>
  <c r="BA29" i="14"/>
  <c r="BA23" i="10"/>
  <c r="BA34" i="16"/>
  <c r="BA20" i="13"/>
  <c r="BA18" i="3"/>
  <c r="BA10" i="15"/>
  <c r="BA11" i="3"/>
  <c r="BA31" i="14"/>
  <c r="BA26" i="15"/>
  <c r="BA18" i="14"/>
  <c r="BB43" i="13" l="1"/>
  <c r="BC9" i="13"/>
  <c r="BC19" i="13"/>
  <c r="BC24" i="13"/>
  <c r="BC29" i="13"/>
  <c r="BC34" i="13"/>
  <c r="BC39" i="13"/>
  <c r="BC44" i="13"/>
  <c r="BB18" i="13"/>
  <c r="BC14" i="13"/>
  <c r="BB13" i="13"/>
  <c r="BB38" i="13"/>
  <c r="BB10" i="13"/>
  <c r="BB15" i="13"/>
  <c r="BB20" i="13"/>
  <c r="BB25" i="13"/>
  <c r="BB30" i="13"/>
  <c r="BB35" i="13"/>
  <c r="BB40" i="13"/>
  <c r="BB45" i="13"/>
  <c r="BB23" i="13"/>
  <c r="BB33" i="13"/>
  <c r="BC11" i="13"/>
  <c r="BC21" i="13"/>
  <c r="BC26" i="13"/>
  <c r="BC31" i="13"/>
  <c r="BC36" i="13"/>
  <c r="BC41" i="13"/>
  <c r="BC46" i="13"/>
  <c r="BB8" i="13"/>
  <c r="BB28" i="13"/>
  <c r="BC16" i="13"/>
  <c r="BB8" i="14"/>
  <c r="BB18" i="14"/>
  <c r="BB43" i="14"/>
  <c r="BC9" i="14"/>
  <c r="BC14" i="14"/>
  <c r="BC19" i="14"/>
  <c r="BC24" i="14"/>
  <c r="BC29" i="14"/>
  <c r="BC34" i="14"/>
  <c r="BC39" i="14"/>
  <c r="BC44" i="14"/>
  <c r="BB33" i="14"/>
  <c r="BB13" i="14"/>
  <c r="BB28" i="14"/>
  <c r="BB10" i="14"/>
  <c r="BB20" i="14"/>
  <c r="BB25" i="14"/>
  <c r="BB30" i="14"/>
  <c r="BB35" i="14"/>
  <c r="BB40" i="14"/>
  <c r="BB45" i="14"/>
  <c r="BB23" i="14"/>
  <c r="BB38" i="14"/>
  <c r="BB15" i="14"/>
  <c r="BC16" i="14"/>
  <c r="BC11" i="14"/>
  <c r="BC21" i="14"/>
  <c r="BC26" i="14"/>
  <c r="BC31" i="14"/>
  <c r="BC36" i="14"/>
  <c r="BC41" i="14"/>
  <c r="BC46" i="14"/>
  <c r="BB8" i="3"/>
  <c r="BB13" i="3"/>
  <c r="BB28" i="3"/>
  <c r="BB33" i="3"/>
  <c r="BB38" i="3"/>
  <c r="BB43" i="3"/>
  <c r="BB23" i="3"/>
  <c r="BC14" i="3"/>
  <c r="BC19" i="3"/>
  <c r="BC24" i="3"/>
  <c r="BC29" i="3"/>
  <c r="BC34" i="3"/>
  <c r="BC39" i="3"/>
  <c r="BC44" i="3"/>
  <c r="BB18" i="3"/>
  <c r="BC9" i="3"/>
  <c r="BB15" i="3"/>
  <c r="BB20" i="3"/>
  <c r="BB25" i="3"/>
  <c r="BB30" i="3"/>
  <c r="BB35" i="3"/>
  <c r="BB40" i="3"/>
  <c r="BB45" i="3"/>
  <c r="BB10" i="3"/>
  <c r="BC11" i="3"/>
  <c r="BC16" i="3"/>
  <c r="BC21" i="3"/>
  <c r="BC26" i="3"/>
  <c r="BC31" i="3"/>
  <c r="BC36" i="3"/>
  <c r="BC41" i="3"/>
  <c r="BC46" i="3"/>
  <c r="BB8" i="10"/>
  <c r="BB13" i="10"/>
  <c r="BB18" i="10"/>
  <c r="BB28" i="10"/>
  <c r="BB33" i="10"/>
  <c r="BB38" i="10"/>
  <c r="BB43" i="10"/>
  <c r="BB23" i="10"/>
  <c r="BC9" i="10"/>
  <c r="BC14" i="10"/>
  <c r="BC19" i="10"/>
  <c r="BC24" i="10"/>
  <c r="BC29" i="10"/>
  <c r="BC34" i="10"/>
  <c r="BC39" i="10"/>
  <c r="BC44" i="10"/>
  <c r="BB15" i="10"/>
  <c r="BB20" i="10"/>
  <c r="BB25" i="10"/>
  <c r="BB30" i="10"/>
  <c r="BB35" i="10"/>
  <c r="BB40" i="10"/>
  <c r="BB45" i="10"/>
  <c r="BB10" i="10"/>
  <c r="BC16" i="10"/>
  <c r="BC21" i="10"/>
  <c r="BC26" i="10"/>
  <c r="BC31" i="10"/>
  <c r="BC36" i="10"/>
  <c r="BC41" i="10"/>
  <c r="BC46" i="10"/>
  <c r="BC11" i="10"/>
  <c r="BB8" i="15"/>
  <c r="BB23" i="15"/>
  <c r="BB38" i="15"/>
  <c r="BC9" i="15"/>
  <c r="BC14" i="15"/>
  <c r="BC19" i="15"/>
  <c r="BC24" i="15"/>
  <c r="BC29" i="15"/>
  <c r="BC34" i="15"/>
  <c r="BC39" i="15"/>
  <c r="BC44" i="15"/>
  <c r="BB43" i="15"/>
  <c r="BB13" i="15"/>
  <c r="BB28" i="15"/>
  <c r="BB10" i="15"/>
  <c r="BB15" i="15"/>
  <c r="BB25" i="15"/>
  <c r="BB30" i="15"/>
  <c r="BB35" i="15"/>
  <c r="BB40" i="15"/>
  <c r="BB45" i="15"/>
  <c r="BB18" i="15"/>
  <c r="BB33" i="15"/>
  <c r="BB20" i="15"/>
  <c r="BC16" i="15"/>
  <c r="BC11" i="15"/>
  <c r="BC21" i="15"/>
  <c r="BC26" i="15"/>
  <c r="BC31" i="15"/>
  <c r="BC36" i="15"/>
  <c r="BC41" i="15"/>
  <c r="BC46" i="15"/>
  <c r="BB28" i="16"/>
  <c r="BB18" i="16"/>
  <c r="BB38" i="16"/>
  <c r="BC9" i="16"/>
  <c r="BC19" i="16"/>
  <c r="BC24" i="16"/>
  <c r="BC29" i="16"/>
  <c r="BC34" i="16"/>
  <c r="BC39" i="16"/>
  <c r="BC44" i="16"/>
  <c r="BB33" i="16"/>
  <c r="BC14" i="16"/>
  <c r="BB23" i="16"/>
  <c r="BB10" i="16"/>
  <c r="BB20" i="16"/>
  <c r="BB25" i="16"/>
  <c r="BB30" i="16"/>
  <c r="BB35" i="16"/>
  <c r="BB40" i="16"/>
  <c r="BB45" i="16"/>
  <c r="BB13" i="16"/>
  <c r="BB43" i="16"/>
  <c r="BB15" i="16"/>
  <c r="BC16" i="16"/>
  <c r="BC26" i="16"/>
  <c r="BC36" i="16"/>
  <c r="BC46" i="16"/>
  <c r="BB8" i="16"/>
  <c r="BC11" i="16"/>
  <c r="BC21" i="16"/>
  <c r="BC31" i="16"/>
  <c r="BC41" i="16"/>
</calcChain>
</file>

<file path=xl/sharedStrings.xml><?xml version="1.0" encoding="utf-8"?>
<sst xmlns="http://schemas.openxmlformats.org/spreadsheetml/2006/main" count="1232" uniqueCount="82">
  <si>
    <t>dataset</t>
  </si>
  <si>
    <t>name</t>
  </si>
  <si>
    <t>direction</t>
  </si>
  <si>
    <t>num_node</t>
  </si>
  <si>
    <t>num_edge</t>
  </si>
  <si>
    <t>max_degree</t>
  </si>
  <si>
    <t>sum_cost</t>
  </si>
  <si>
    <t>email</t>
  </si>
  <si>
    <t>undirected</t>
  </si>
  <si>
    <t>dnc_email</t>
  </si>
  <si>
    <t>directed</t>
  </si>
  <si>
    <t>email_Eu_core</t>
  </si>
  <si>
    <t>NetHEPT</t>
  </si>
  <si>
    <t>budget</t>
  </si>
  <si>
    <t>1~10</t>
  </si>
  <si>
    <t>選擇seed時最多可以使用的成本，不一定要完全使用。</t>
  </si>
  <si>
    <t>seed cost = out-degree / max out-degree，因此 0 &lt;= seed cost &lt;= 1。</t>
  </si>
  <si>
    <t>whether passing information with purchasing (wpiwp)</t>
  </si>
  <si>
    <t>node購買商品後，才有可能將商品的資訊傳給鄰居。</t>
  </si>
  <si>
    <t>即使node沒有購買商品，一旦接收到商品資訊即有可能將商品的資訊傳播給鄰居。</t>
  </si>
  <si>
    <t xml:space="preserve">mu </t>
  </si>
  <si>
    <t>sigma</t>
  </si>
  <si>
    <t>wallet distribution (wd)</t>
  </si>
  <si>
    <t>m50e25</t>
  </si>
  <si>
    <t>50%的人負擔得起商品均價，且25%的人買得起最貴商品。</t>
  </si>
  <si>
    <t>mean(price)</t>
  </si>
  <si>
    <t>(max(price) - mu) / 0.6745</t>
  </si>
  <si>
    <t>m99e96</t>
  </si>
  <si>
    <t>99%的人負擔得起商品均價，且96%的人買得起最貴商品。</t>
  </si>
  <si>
    <t>sum(price)</t>
  </si>
  <si>
    <t>abs(min(price) - mu) / 3</t>
  </si>
  <si>
    <t>personal purchasing probability (ppp)</t>
  </si>
  <si>
    <t>Random</t>
  </si>
  <si>
    <t>Expensive</t>
  </si>
  <si>
    <t>Cheap</t>
  </si>
  <si>
    <t>item</t>
  </si>
  <si>
    <t>lphc</t>
  </si>
  <si>
    <t>low profit high cost</t>
  </si>
  <si>
    <t>Profit</t>
  </si>
  <si>
    <t>Cost</t>
  </si>
  <si>
    <t>Ratio</t>
  </si>
  <si>
    <t>Price</t>
  </si>
  <si>
    <t>item1</t>
  </si>
  <si>
    <t>item2</t>
  </si>
  <si>
    <t>item3</t>
  </si>
  <si>
    <t>lphc_ce</t>
  </si>
  <si>
    <t>lphc with cheaper the most expensive item</t>
  </si>
  <si>
    <t>lphc_ee</t>
  </si>
  <si>
    <t>lphc with more expensive the most expensive item</t>
  </si>
  <si>
    <t>hplc</t>
  </si>
  <si>
    <t>high profit low cost</t>
  </si>
  <si>
    <t>hplc_ce</t>
  </si>
  <si>
    <t>hplc with cheaper the most expensive item</t>
  </si>
  <si>
    <t>hplc_ee</t>
  </si>
  <si>
    <t>hplc with more expensive the most expensive item</t>
  </si>
  <si>
    <t>wd</t>
  </si>
  <si>
    <t>total cost / 2^10</t>
  </si>
  <si>
    <t>total cost / 2^9</t>
  </si>
  <si>
    <t>total cost / 2^8</t>
  </si>
  <si>
    <t>total cost / 2^7</t>
  </si>
  <si>
    <t>m50e25</t>
    <phoneticPr fontId="1" type="noConversion"/>
  </si>
  <si>
    <t>m99e96</t>
    <phoneticPr fontId="1" type="noConversion"/>
  </si>
  <si>
    <t>MIOA</t>
    <phoneticPr fontId="1" type="noConversion"/>
  </si>
  <si>
    <t>EPW</t>
    <phoneticPr fontId="1" type="noConversion"/>
  </si>
  <si>
    <t>R</t>
    <phoneticPr fontId="1" type="noConversion"/>
  </si>
  <si>
    <t>PW</t>
    <phoneticPr fontId="1" type="noConversion"/>
  </si>
  <si>
    <t>DAG1</t>
    <phoneticPr fontId="1" type="noConversion"/>
  </si>
  <si>
    <t>DAG2</t>
    <phoneticPr fontId="1" type="noConversion"/>
  </si>
  <si>
    <t>NG</t>
    <phoneticPr fontId="1" type="noConversion"/>
  </si>
  <si>
    <t>HD</t>
    <phoneticPr fontId="1" type="noConversion"/>
  </si>
  <si>
    <t>Random</t>
    <phoneticPr fontId="1" type="noConversion"/>
  </si>
  <si>
    <t>Method</t>
    <phoneticPr fontId="1" type="noConversion"/>
  </si>
  <si>
    <t>Ratio</t>
    <phoneticPr fontId="1" type="noConversion"/>
  </si>
  <si>
    <t>Product Weight</t>
    <phoneticPr fontId="1" type="noConversion"/>
  </si>
  <si>
    <t>可共用seed</t>
    <phoneticPr fontId="1" type="noConversion"/>
  </si>
  <si>
    <t>不可共用seed</t>
    <phoneticPr fontId="1" type="noConversion"/>
  </si>
  <si>
    <t>D</t>
    <phoneticPr fontId="1" type="noConversion"/>
  </si>
  <si>
    <t>DAG2</t>
  </si>
  <si>
    <t>DAG1</t>
  </si>
  <si>
    <t>Profit</t>
    <phoneticPr fontId="1" type="noConversion"/>
  </si>
  <si>
    <t>BCS</t>
    <phoneticPr fontId="1" type="noConversion"/>
  </si>
  <si>
    <t>m66e34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</si>
</sst>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0"/>
      <color theme="1"/>
      <name val="Arial"/>
      <family val="2"/>
    </font>
    <font>
      <sz val="10"/>
      <color rgb="FF222222"/>
      <name val="Arial"/>
      <family val="2"/>
    </font>
    <font>
      <sz val="12"/>
      <color theme="1"/>
      <name val="新細明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distributed"/>
    </xf>
    <xf numFmtId="0" fontId="0" fillId="7" borderId="0" xfId="0" applyFill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justify" vertical="center"/>
    </xf>
    <xf numFmtId="0" fontId="0" fillId="0" borderId="0" xfId="0">
      <alignment vertical="center"/>
    </xf>
    <xf numFmtId="0" fontId="0" fillId="5" borderId="0" xfId="0" applyFill="1" applyAlignment="1">
      <alignment horizontal="center" vertical="center"/>
    </xf>
    <xf numFmtId="0" fontId="6" fillId="0" borderId="0" xfId="0" applyFont="1" applyAlignment="1">
      <alignment horizontal="justify" vertical="center"/>
    </xf>
    <xf numFmtId="0" fontId="0" fillId="6" borderId="0" xfId="0" applyFill="1" applyAlignment="1">
      <alignment horizontal="center" vertical="distributed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distributed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center" vertical="distributed"/>
    </xf>
  </cellXfs>
  <cellStyles count="1">
    <cellStyle name="一般" xfId="0" builtinId="0"/>
  </cellStyles>
  <dxfs count="738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"/>
  <sheetViews>
    <sheetView zoomScaleNormal="100" workbookViewId="0">
      <selection activeCell="D5" sqref="A5:XFD5"/>
    </sheetView>
  </sheetViews>
  <sheetFormatPr defaultRowHeight="16.2" x14ac:dyDescent="0.3"/>
  <cols>
    <col min="1" max="1" width="26.6640625" style="7" customWidth="1"/>
    <col min="2" max="2" width="8.88671875" style="7" customWidth="1"/>
    <col min="4" max="8" width="11.109375" style="9" customWidth="1"/>
    <col min="10" max="11" width="8.88671875" style="9" customWidth="1"/>
  </cols>
  <sheetData>
    <row r="1" spans="1:15" s="8" customFormat="1" x14ac:dyDescent="0.3">
      <c r="A1" s="16" t="s">
        <v>0</v>
      </c>
      <c r="B1" s="16" t="s">
        <v>1</v>
      </c>
      <c r="C1" s="17"/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</row>
    <row r="2" spans="1:15" s="8" customFormat="1" x14ac:dyDescent="0.3">
      <c r="A2" s="17"/>
      <c r="B2" s="16" t="s">
        <v>7</v>
      </c>
      <c r="C2" s="17"/>
      <c r="D2" s="7" t="s">
        <v>8</v>
      </c>
      <c r="E2" s="7">
        <v>1134</v>
      </c>
      <c r="F2" s="7">
        <v>10902</v>
      </c>
      <c r="G2" s="7">
        <v>71</v>
      </c>
      <c r="H2" s="7">
        <v>153.5565</v>
      </c>
    </row>
    <row r="3" spans="1:15" s="8" customFormat="1" x14ac:dyDescent="0.3">
      <c r="A3" s="17"/>
      <c r="B3" s="16" t="s">
        <v>9</v>
      </c>
      <c r="C3" s="17"/>
      <c r="D3" s="7" t="s">
        <v>10</v>
      </c>
      <c r="E3" s="7">
        <v>2030</v>
      </c>
      <c r="F3" s="7">
        <v>5595</v>
      </c>
      <c r="G3" s="7">
        <v>331</v>
      </c>
      <c r="H3" s="7">
        <v>16.892600000000002</v>
      </c>
    </row>
    <row r="4" spans="1:15" s="8" customFormat="1" x14ac:dyDescent="0.3">
      <c r="A4" s="17"/>
      <c r="B4" s="16" t="s">
        <v>11</v>
      </c>
      <c r="C4" s="17"/>
      <c r="D4" s="7" t="s">
        <v>10</v>
      </c>
      <c r="E4" s="7">
        <v>1005</v>
      </c>
      <c r="F4" s="7">
        <v>25571</v>
      </c>
      <c r="G4" s="7">
        <v>334</v>
      </c>
      <c r="H4" s="7">
        <v>76.563599999999994</v>
      </c>
    </row>
    <row r="5" spans="1:15" s="8" customFormat="1" x14ac:dyDescent="0.3">
      <c r="A5" s="17"/>
      <c r="B5" s="16" t="s">
        <v>12</v>
      </c>
      <c r="C5" s="17"/>
      <c r="D5" s="7" t="s">
        <v>8</v>
      </c>
      <c r="E5" s="7">
        <v>15233</v>
      </c>
      <c r="F5" s="7">
        <v>58891</v>
      </c>
      <c r="G5" s="7">
        <v>218</v>
      </c>
      <c r="H5" s="7">
        <v>270.2294</v>
      </c>
    </row>
    <row r="6" spans="1:15" s="8" customFormat="1" x14ac:dyDescent="0.3">
      <c r="A6" s="7"/>
      <c r="B6" s="7"/>
    </row>
    <row r="7" spans="1:15" x14ac:dyDescent="0.3">
      <c r="A7" s="16" t="s">
        <v>13</v>
      </c>
      <c r="B7" s="16" t="s">
        <v>14</v>
      </c>
      <c r="C7" s="5" t="s">
        <v>15</v>
      </c>
    </row>
    <row r="8" spans="1:15" s="8" customFormat="1" x14ac:dyDescent="0.3">
      <c r="A8" s="17"/>
      <c r="B8" s="17"/>
      <c r="C8" s="5" t="s">
        <v>16</v>
      </c>
    </row>
    <row r="10" spans="1:15" x14ac:dyDescent="0.3">
      <c r="A10" s="19" t="s">
        <v>17</v>
      </c>
      <c r="B10" s="7" t="b">
        <v>1</v>
      </c>
      <c r="C10" s="5" t="s">
        <v>18</v>
      </c>
    </row>
    <row r="11" spans="1:15" x14ac:dyDescent="0.3">
      <c r="A11" s="16"/>
      <c r="B11" s="7" t="b">
        <v>0</v>
      </c>
      <c r="C11" s="5" t="s">
        <v>19</v>
      </c>
    </row>
    <row r="12" spans="1:15" s="8" customFormat="1" x14ac:dyDescent="0.3">
      <c r="A12" s="6"/>
      <c r="B12" s="7"/>
      <c r="C12" s="5"/>
    </row>
    <row r="13" spans="1:15" x14ac:dyDescent="0.3">
      <c r="G13" s="8"/>
      <c r="J13" s="16" t="s">
        <v>20</v>
      </c>
      <c r="K13" s="18"/>
      <c r="L13" s="17"/>
      <c r="M13" s="16" t="s">
        <v>21</v>
      </c>
      <c r="N13" s="17"/>
      <c r="O13" s="17"/>
    </row>
    <row r="14" spans="1:15" x14ac:dyDescent="0.3">
      <c r="A14" s="16" t="s">
        <v>22</v>
      </c>
      <c r="B14" s="7" t="s">
        <v>23</v>
      </c>
      <c r="C14" s="8" t="s">
        <v>24</v>
      </c>
      <c r="G14" s="8"/>
      <c r="J14" s="16" t="s">
        <v>25</v>
      </c>
      <c r="K14" s="18"/>
      <c r="L14" s="17"/>
      <c r="M14" s="16" t="s">
        <v>26</v>
      </c>
      <c r="N14" s="17"/>
      <c r="O14" s="17"/>
    </row>
    <row r="15" spans="1:15" x14ac:dyDescent="0.3">
      <c r="A15" s="16"/>
      <c r="B15" s="7" t="s">
        <v>27</v>
      </c>
      <c r="C15" s="8" t="s">
        <v>28</v>
      </c>
      <c r="J15" s="16" t="s">
        <v>29</v>
      </c>
      <c r="K15" s="18"/>
      <c r="L15" s="17"/>
      <c r="M15" s="16" t="s">
        <v>30</v>
      </c>
      <c r="N15" s="17"/>
      <c r="O15" s="17"/>
    </row>
    <row r="17" spans="1:7" x14ac:dyDescent="0.3">
      <c r="A17" s="19" t="s">
        <v>31</v>
      </c>
      <c r="B17" s="7" t="s">
        <v>32</v>
      </c>
    </row>
    <row r="18" spans="1:7" x14ac:dyDescent="0.3">
      <c r="A18" s="16"/>
      <c r="B18" s="7" t="s">
        <v>33</v>
      </c>
    </row>
    <row r="19" spans="1:7" x14ac:dyDescent="0.3">
      <c r="A19" s="16"/>
      <c r="B19" s="7" t="s">
        <v>34</v>
      </c>
      <c r="C19" s="8"/>
    </row>
    <row r="20" spans="1:7" x14ac:dyDescent="0.3">
      <c r="C20" s="8"/>
    </row>
    <row r="21" spans="1:7" ht="16.8" customHeight="1" thickBot="1" x14ac:dyDescent="0.35">
      <c r="A21" s="16" t="s">
        <v>35</v>
      </c>
      <c r="B21" s="16" t="s">
        <v>36</v>
      </c>
      <c r="D21" s="8" t="s">
        <v>37</v>
      </c>
    </row>
    <row r="22" spans="1:7" ht="16.8" customHeight="1" thickBot="1" x14ac:dyDescent="0.35">
      <c r="A22" s="16"/>
      <c r="B22" s="16"/>
      <c r="D22" s="1" t="s">
        <v>38</v>
      </c>
      <c r="E22" s="1" t="s">
        <v>39</v>
      </c>
      <c r="F22" s="1" t="s">
        <v>40</v>
      </c>
      <c r="G22" s="1" t="s">
        <v>41</v>
      </c>
    </row>
    <row r="23" spans="1:7" ht="17.399999999999999" customHeight="1" thickTop="1" thickBot="1" x14ac:dyDescent="0.35">
      <c r="A23" s="16"/>
      <c r="B23" s="16"/>
      <c r="C23" s="7" t="s">
        <v>42</v>
      </c>
      <c r="D23" s="2">
        <v>0.05</v>
      </c>
      <c r="E23" s="2">
        <v>0.19</v>
      </c>
      <c r="F23" s="2">
        <v>0.26</v>
      </c>
      <c r="G23" s="2">
        <v>0.24</v>
      </c>
    </row>
    <row r="24" spans="1:7" ht="16.8" customHeight="1" thickBot="1" x14ac:dyDescent="0.35">
      <c r="A24" s="16"/>
      <c r="B24" s="16"/>
      <c r="C24" s="7" t="s">
        <v>43</v>
      </c>
      <c r="D24" s="3">
        <v>0.1</v>
      </c>
      <c r="E24" s="3">
        <v>0.38</v>
      </c>
      <c r="F24" s="3">
        <v>0.26</v>
      </c>
      <c r="G24" s="3">
        <v>0.48</v>
      </c>
    </row>
    <row r="25" spans="1:7" ht="16.8" customHeight="1" thickBot="1" x14ac:dyDescent="0.35">
      <c r="A25" s="16"/>
      <c r="B25" s="16"/>
      <c r="C25" s="7" t="s">
        <v>44</v>
      </c>
      <c r="D25" s="4">
        <v>0.15</v>
      </c>
      <c r="E25" s="4">
        <v>0.56999999999999995</v>
      </c>
      <c r="F25" s="4">
        <v>0.26</v>
      </c>
      <c r="G25" s="4">
        <v>0.72</v>
      </c>
    </row>
    <row r="26" spans="1:7" ht="16.8" customHeight="1" thickBot="1" x14ac:dyDescent="0.35">
      <c r="A26" s="16"/>
      <c r="B26" s="16" t="s">
        <v>45</v>
      </c>
      <c r="C26" s="7"/>
      <c r="D26" s="8" t="s">
        <v>46</v>
      </c>
    </row>
    <row r="27" spans="1:7" ht="16.8" customHeight="1" thickBot="1" x14ac:dyDescent="0.35">
      <c r="A27" s="16"/>
      <c r="B27" s="16"/>
      <c r="C27" s="7"/>
      <c r="D27" s="1" t="s">
        <v>38</v>
      </c>
      <c r="E27" s="1" t="s">
        <v>39</v>
      </c>
      <c r="F27" s="1" t="s">
        <v>40</v>
      </c>
      <c r="G27" s="1" t="s">
        <v>41</v>
      </c>
    </row>
    <row r="28" spans="1:7" ht="17.399999999999999" customHeight="1" thickTop="1" thickBot="1" x14ac:dyDescent="0.35">
      <c r="A28" s="16"/>
      <c r="B28" s="16"/>
      <c r="C28" s="7" t="s">
        <v>42</v>
      </c>
      <c r="D28" s="2">
        <v>0.05</v>
      </c>
      <c r="E28" s="2">
        <v>0.19</v>
      </c>
      <c r="F28" s="2">
        <v>0.26</v>
      </c>
      <c r="G28" s="2">
        <v>0.24</v>
      </c>
    </row>
    <row r="29" spans="1:7" ht="16.8" customHeight="1" thickBot="1" x14ac:dyDescent="0.35">
      <c r="A29" s="16"/>
      <c r="B29" s="16"/>
      <c r="C29" s="7" t="s">
        <v>43</v>
      </c>
      <c r="D29" s="3">
        <v>0.1</v>
      </c>
      <c r="E29" s="3">
        <v>0.38</v>
      </c>
      <c r="F29" s="3">
        <v>0.26</v>
      </c>
      <c r="G29" s="3">
        <v>0.48</v>
      </c>
    </row>
    <row r="30" spans="1:7" ht="16.8" customHeight="1" thickBot="1" x14ac:dyDescent="0.35">
      <c r="A30" s="16"/>
      <c r="B30" s="16"/>
      <c r="C30" s="7" t="s">
        <v>44</v>
      </c>
      <c r="D30" s="4">
        <v>0.12</v>
      </c>
      <c r="E30" s="4">
        <v>0.48</v>
      </c>
      <c r="F30" s="4">
        <v>0.25</v>
      </c>
      <c r="G30" s="4">
        <v>0.6</v>
      </c>
    </row>
    <row r="31" spans="1:7" ht="16.8" customHeight="1" thickBot="1" x14ac:dyDescent="0.35">
      <c r="A31" s="16"/>
      <c r="B31" s="16" t="s">
        <v>47</v>
      </c>
      <c r="C31" s="7"/>
      <c r="D31" s="8" t="s">
        <v>48</v>
      </c>
    </row>
    <row r="32" spans="1:7" ht="16.8" customHeight="1" thickBot="1" x14ac:dyDescent="0.35">
      <c r="A32" s="16"/>
      <c r="B32" s="16"/>
      <c r="C32" s="7"/>
      <c r="D32" s="1" t="s">
        <v>38</v>
      </c>
      <c r="E32" s="1" t="s">
        <v>39</v>
      </c>
      <c r="F32" s="1" t="s">
        <v>40</v>
      </c>
      <c r="G32" s="1" t="s">
        <v>41</v>
      </c>
    </row>
    <row r="33" spans="1:7" ht="17.399999999999999" customHeight="1" thickTop="1" thickBot="1" x14ac:dyDescent="0.35">
      <c r="A33" s="16"/>
      <c r="B33" s="16"/>
      <c r="C33" s="7" t="s">
        <v>42</v>
      </c>
      <c r="D33" s="2">
        <v>0.05</v>
      </c>
      <c r="E33" s="2">
        <v>0.19</v>
      </c>
      <c r="F33" s="2">
        <v>0.26</v>
      </c>
      <c r="G33" s="2">
        <v>0.24</v>
      </c>
    </row>
    <row r="34" spans="1:7" ht="16.8" customHeight="1" thickBot="1" x14ac:dyDescent="0.35">
      <c r="A34" s="16"/>
      <c r="B34" s="16"/>
      <c r="C34" s="7" t="s">
        <v>43</v>
      </c>
      <c r="D34" s="3">
        <v>0.1</v>
      </c>
      <c r="E34" s="3">
        <v>0.38</v>
      </c>
      <c r="F34" s="3">
        <v>0.26</v>
      </c>
      <c r="G34" s="3">
        <v>0.48</v>
      </c>
    </row>
    <row r="35" spans="1:7" ht="16.8" customHeight="1" thickBot="1" x14ac:dyDescent="0.35">
      <c r="A35" s="16"/>
      <c r="B35" s="16"/>
      <c r="C35" s="7" t="s">
        <v>44</v>
      </c>
      <c r="D35" s="4">
        <v>0.2</v>
      </c>
      <c r="E35" s="4">
        <v>0.76</v>
      </c>
      <c r="F35" s="4">
        <v>0.26</v>
      </c>
      <c r="G35" s="4">
        <v>0.96</v>
      </c>
    </row>
    <row r="36" spans="1:7" ht="16.8" customHeight="1" thickBot="1" x14ac:dyDescent="0.35">
      <c r="A36" s="16"/>
      <c r="B36" s="16" t="s">
        <v>49</v>
      </c>
      <c r="C36" s="7"/>
      <c r="D36" s="8" t="s">
        <v>50</v>
      </c>
    </row>
    <row r="37" spans="1:7" ht="16.8" customHeight="1" thickBot="1" x14ac:dyDescent="0.35">
      <c r="A37" s="16"/>
      <c r="B37" s="16"/>
      <c r="C37" s="7"/>
      <c r="D37" s="1" t="s">
        <v>38</v>
      </c>
      <c r="E37" s="1" t="s">
        <v>39</v>
      </c>
      <c r="F37" s="1" t="s">
        <v>40</v>
      </c>
      <c r="G37" s="1" t="s">
        <v>41</v>
      </c>
    </row>
    <row r="38" spans="1:7" ht="17.399999999999999" customHeight="1" thickTop="1" thickBot="1" x14ac:dyDescent="0.35">
      <c r="A38" s="16"/>
      <c r="B38" s="16"/>
      <c r="C38" s="7" t="s">
        <v>42</v>
      </c>
      <c r="D38" s="2">
        <v>0.13</v>
      </c>
      <c r="E38" s="2">
        <v>0.11</v>
      </c>
      <c r="F38" s="2">
        <v>1.18</v>
      </c>
      <c r="G38" s="2">
        <v>0.24</v>
      </c>
    </row>
    <row r="39" spans="1:7" ht="16.8" customHeight="1" thickBot="1" x14ac:dyDescent="0.35">
      <c r="A39" s="16"/>
      <c r="B39" s="16"/>
      <c r="C39" s="7" t="s">
        <v>43</v>
      </c>
      <c r="D39" s="3">
        <v>0.26</v>
      </c>
      <c r="E39" s="3">
        <v>0.22</v>
      </c>
      <c r="F39" s="3">
        <v>1.18</v>
      </c>
      <c r="G39" s="3">
        <v>0.48</v>
      </c>
    </row>
    <row r="40" spans="1:7" ht="16.8" customHeight="1" thickBot="1" x14ac:dyDescent="0.35">
      <c r="A40" s="16"/>
      <c r="B40" s="16"/>
      <c r="C40" s="7" t="s">
        <v>44</v>
      </c>
      <c r="D40" s="4">
        <v>0.39</v>
      </c>
      <c r="E40" s="4">
        <v>0.33</v>
      </c>
      <c r="F40" s="4">
        <v>1.18</v>
      </c>
      <c r="G40" s="4">
        <v>0.72</v>
      </c>
    </row>
    <row r="41" spans="1:7" ht="16.8" customHeight="1" thickBot="1" x14ac:dyDescent="0.35">
      <c r="A41" s="16"/>
      <c r="B41" s="16" t="s">
        <v>51</v>
      </c>
      <c r="C41" s="7"/>
      <c r="D41" s="8" t="s">
        <v>52</v>
      </c>
    </row>
    <row r="42" spans="1:7" ht="16.8" customHeight="1" thickBot="1" x14ac:dyDescent="0.35">
      <c r="A42" s="16"/>
      <c r="B42" s="16"/>
      <c r="D42" s="1" t="s">
        <v>38</v>
      </c>
      <c r="E42" s="1" t="s">
        <v>39</v>
      </c>
      <c r="F42" s="1" t="s">
        <v>40</v>
      </c>
      <c r="G42" s="1" t="s">
        <v>41</v>
      </c>
    </row>
    <row r="43" spans="1:7" ht="17.399999999999999" customHeight="1" thickTop="1" thickBot="1" x14ac:dyDescent="0.35">
      <c r="A43" s="16"/>
      <c r="B43" s="16"/>
      <c r="C43" s="7" t="s">
        <v>42</v>
      </c>
      <c r="D43" s="2">
        <v>0.13</v>
      </c>
      <c r="E43" s="2">
        <v>0.11</v>
      </c>
      <c r="F43" s="2">
        <v>1.18</v>
      </c>
      <c r="G43" s="2">
        <v>0.24</v>
      </c>
    </row>
    <row r="44" spans="1:7" ht="16.8" customHeight="1" thickBot="1" x14ac:dyDescent="0.35">
      <c r="A44" s="16"/>
      <c r="B44" s="16"/>
      <c r="C44" s="7" t="s">
        <v>43</v>
      </c>
      <c r="D44" s="3">
        <v>0.26</v>
      </c>
      <c r="E44" s="3">
        <v>0.22</v>
      </c>
      <c r="F44" s="3">
        <v>1.18</v>
      </c>
      <c r="G44" s="3">
        <v>0.48</v>
      </c>
    </row>
    <row r="45" spans="1:7" ht="16.8" customHeight="1" thickBot="1" x14ac:dyDescent="0.35">
      <c r="A45" s="16"/>
      <c r="B45" s="16"/>
      <c r="C45" s="7" t="s">
        <v>44</v>
      </c>
      <c r="D45" s="4">
        <v>0.32</v>
      </c>
      <c r="E45" s="4">
        <v>0.28000000000000003</v>
      </c>
      <c r="F45" s="4">
        <v>1.1399999999999999</v>
      </c>
      <c r="G45" s="4">
        <v>0.6</v>
      </c>
    </row>
    <row r="46" spans="1:7" ht="16.8" customHeight="1" thickBot="1" x14ac:dyDescent="0.35">
      <c r="A46" s="16"/>
      <c r="B46" s="16" t="s">
        <v>53</v>
      </c>
      <c r="C46" s="7"/>
      <c r="D46" s="8" t="s">
        <v>54</v>
      </c>
    </row>
    <row r="47" spans="1:7" ht="16.8" customHeight="1" thickBot="1" x14ac:dyDescent="0.35">
      <c r="A47" s="16"/>
      <c r="B47" s="16"/>
      <c r="C47" s="7"/>
      <c r="D47" s="1" t="s">
        <v>38</v>
      </c>
      <c r="E47" s="1" t="s">
        <v>39</v>
      </c>
      <c r="F47" s="1" t="s">
        <v>40</v>
      </c>
      <c r="G47" s="1" t="s">
        <v>41</v>
      </c>
    </row>
    <row r="48" spans="1:7" ht="17.399999999999999" customHeight="1" thickTop="1" thickBot="1" x14ac:dyDescent="0.35">
      <c r="A48" s="16"/>
      <c r="B48" s="16"/>
      <c r="C48" s="7" t="s">
        <v>42</v>
      </c>
      <c r="D48" s="2">
        <v>0.13</v>
      </c>
      <c r="E48" s="2">
        <v>0.11</v>
      </c>
      <c r="F48" s="2">
        <v>1.18</v>
      </c>
      <c r="G48" s="2">
        <v>0.24</v>
      </c>
    </row>
    <row r="49" spans="1:7" ht="16.8" customHeight="1" thickBot="1" x14ac:dyDescent="0.35">
      <c r="A49" s="16"/>
      <c r="B49" s="16"/>
      <c r="C49" s="7" t="s">
        <v>43</v>
      </c>
      <c r="D49" s="3">
        <v>0.26</v>
      </c>
      <c r="E49" s="3">
        <v>0.22</v>
      </c>
      <c r="F49" s="3">
        <v>1.18</v>
      </c>
      <c r="G49" s="3">
        <v>0.48</v>
      </c>
    </row>
    <row r="50" spans="1:7" ht="16.8" customHeight="1" thickBot="1" x14ac:dyDescent="0.35">
      <c r="A50" s="16"/>
      <c r="B50" s="16"/>
      <c r="C50" s="7" t="s">
        <v>44</v>
      </c>
      <c r="D50" s="4">
        <v>0.52</v>
      </c>
      <c r="E50" s="4">
        <v>0.44</v>
      </c>
      <c r="F50" s="4">
        <v>1.18</v>
      </c>
      <c r="G50" s="4">
        <v>0.96</v>
      </c>
    </row>
  </sheetData>
  <mergeCells count="24">
    <mergeCell ref="A10:A11"/>
    <mergeCell ref="A17:A19"/>
    <mergeCell ref="B21:B25"/>
    <mergeCell ref="B26:B30"/>
    <mergeCell ref="B31:B35"/>
    <mergeCell ref="B36:B40"/>
    <mergeCell ref="B41:B45"/>
    <mergeCell ref="B46:B50"/>
    <mergeCell ref="A21:A50"/>
    <mergeCell ref="M15:O15"/>
    <mergeCell ref="M13:O13"/>
    <mergeCell ref="J15:L15"/>
    <mergeCell ref="J14:L14"/>
    <mergeCell ref="J13:L13"/>
    <mergeCell ref="A14:A15"/>
    <mergeCell ref="M14:O14"/>
    <mergeCell ref="B1:C1"/>
    <mergeCell ref="A1:A5"/>
    <mergeCell ref="B7:B8"/>
    <mergeCell ref="A7:A8"/>
    <mergeCell ref="B5:C5"/>
    <mergeCell ref="B4:C4"/>
    <mergeCell ref="B3:C3"/>
    <mergeCell ref="B2:C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AE1C3-599A-4AA4-80E4-3541BD57D670}">
  <dimension ref="A1:BC46"/>
  <sheetViews>
    <sheetView zoomScaleNormal="100" workbookViewId="0">
      <pane xSplit="3" ySplit="2" topLeftCell="D3" activePane="bottomRight" state="frozen"/>
      <selection activeCell="E7" sqref="E7:AC55"/>
      <selection pane="topRight" activeCell="E7" sqref="E7:AC55"/>
      <selection pane="bottomLeft" activeCell="E7" sqref="E7:AC55"/>
      <selection pane="bottomRight" activeCell="C2" sqref="A1:XFD1048576"/>
    </sheetView>
  </sheetViews>
  <sheetFormatPr defaultColWidth="8.88671875" defaultRowHeight="16.2" x14ac:dyDescent="0.3"/>
  <cols>
    <col min="1" max="1" width="8.109375" style="15" customWidth="1"/>
    <col min="2" max="3" width="8.88671875" style="15" customWidth="1"/>
    <col min="4" max="29" width="8.88671875" style="12" customWidth="1"/>
    <col min="30" max="51" width="8.88671875" style="12"/>
    <col min="52" max="52" width="8.88671875" style="15"/>
    <col min="53" max="55" width="8.88671875" style="10"/>
    <col min="56" max="16384" width="8.88671875" style="15"/>
  </cols>
  <sheetData>
    <row r="1" spans="1:55" ht="16.2" customHeight="1" x14ac:dyDescent="0.3">
      <c r="A1" s="16" t="s">
        <v>79</v>
      </c>
      <c r="B1" s="21"/>
      <c r="C1" s="21"/>
      <c r="D1" s="26" t="str">
        <f t="shared" ref="D1:AM1" si="0">D3&amp;D4&amp;D5&amp;D6</f>
        <v>MIOAEPW</v>
      </c>
      <c r="E1" s="26" t="str">
        <f t="shared" si="0"/>
        <v>MIOADEPW</v>
      </c>
      <c r="F1" s="26" t="str">
        <f t="shared" si="0"/>
        <v>MIOAREPW</v>
      </c>
      <c r="G1" s="26" t="str">
        <f t="shared" si="0"/>
        <v>MIOARDEPW</v>
      </c>
      <c r="H1" s="26" t="str">
        <f t="shared" si="0"/>
        <v>DAG1EPW</v>
      </c>
      <c r="I1" s="26" t="str">
        <f t="shared" si="0"/>
        <v>DAG1DEPW</v>
      </c>
      <c r="J1" s="26" t="str">
        <f t="shared" si="0"/>
        <v>DAG1REPW</v>
      </c>
      <c r="K1" s="26" t="str">
        <f t="shared" si="0"/>
        <v>DAG1RDEPW</v>
      </c>
      <c r="L1" s="26" t="str">
        <f t="shared" si="0"/>
        <v>DAG2EPW</v>
      </c>
      <c r="M1" s="26" t="str">
        <f t="shared" si="0"/>
        <v>DAG2DEPW</v>
      </c>
      <c r="N1" s="26" t="str">
        <f t="shared" si="0"/>
        <v>DAG2REPW</v>
      </c>
      <c r="O1" s="26" t="str">
        <f t="shared" si="0"/>
        <v>DAG2RDEPW</v>
      </c>
      <c r="P1" s="24" t="str">
        <f t="shared" si="0"/>
        <v>MIOA</v>
      </c>
      <c r="Q1" s="24" t="str">
        <f t="shared" si="0"/>
        <v>MIOAD</v>
      </c>
      <c r="R1" s="24" t="str">
        <f t="shared" si="0"/>
        <v>MIOAPW</v>
      </c>
      <c r="S1" s="24" t="str">
        <f t="shared" si="0"/>
        <v>MIOADPW</v>
      </c>
      <c r="T1" s="24" t="str">
        <f t="shared" si="0"/>
        <v>MIOAR</v>
      </c>
      <c r="U1" s="24" t="str">
        <f t="shared" si="0"/>
        <v>MIOARD</v>
      </c>
      <c r="V1" s="24" t="str">
        <f t="shared" si="0"/>
        <v>MIOARPW</v>
      </c>
      <c r="W1" s="24" t="str">
        <f t="shared" si="0"/>
        <v>MIOARDPW</v>
      </c>
      <c r="X1" s="24" t="str">
        <f t="shared" si="0"/>
        <v>DAG1</v>
      </c>
      <c r="Y1" s="24" t="str">
        <f t="shared" si="0"/>
        <v>DAG1D</v>
      </c>
      <c r="Z1" s="24" t="str">
        <f t="shared" si="0"/>
        <v>DAG1PW</v>
      </c>
      <c r="AA1" s="24" t="str">
        <f t="shared" si="0"/>
        <v>DAG1DPW</v>
      </c>
      <c r="AB1" s="24" t="str">
        <f t="shared" si="0"/>
        <v>DAG1R</v>
      </c>
      <c r="AC1" s="24" t="str">
        <f t="shared" si="0"/>
        <v>DAG1RD</v>
      </c>
      <c r="AD1" s="24" t="str">
        <f t="shared" si="0"/>
        <v>DAG1RPW</v>
      </c>
      <c r="AE1" s="24" t="str">
        <f t="shared" si="0"/>
        <v>DAG1RDPW</v>
      </c>
      <c r="AF1" s="24" t="str">
        <f t="shared" si="0"/>
        <v>DAG2</v>
      </c>
      <c r="AG1" s="24" t="str">
        <f t="shared" si="0"/>
        <v>DAG2D</v>
      </c>
      <c r="AH1" s="24" t="str">
        <f t="shared" si="0"/>
        <v>DAG2PW</v>
      </c>
      <c r="AI1" s="24" t="str">
        <f t="shared" si="0"/>
        <v>DAG2DPW</v>
      </c>
      <c r="AJ1" s="24" t="str">
        <f t="shared" si="0"/>
        <v>DAG2R</v>
      </c>
      <c r="AK1" s="24" t="str">
        <f t="shared" si="0"/>
        <v>DAG2RD</v>
      </c>
      <c r="AL1" s="24" t="str">
        <f t="shared" si="0"/>
        <v>DAG2RPW</v>
      </c>
      <c r="AM1" s="24" t="str">
        <f t="shared" si="0"/>
        <v>DAG2RDPW</v>
      </c>
      <c r="AN1" s="28" t="str">
        <f>AN3&amp;AN4&amp;AN5&amp;AN6</f>
        <v>NG</v>
      </c>
      <c r="AO1" s="28" t="str">
        <f t="shared" ref="AO1:AU1" si="1">AO3&amp;AO4&amp;AO5&amp;AO6</f>
        <v>NGD</v>
      </c>
      <c r="AP1" s="28" t="str">
        <f t="shared" si="1"/>
        <v>NGPW</v>
      </c>
      <c r="AQ1" s="28" t="str">
        <f t="shared" si="1"/>
        <v>NGDPW</v>
      </c>
      <c r="AR1" s="28" t="str">
        <f t="shared" si="1"/>
        <v>NGR</v>
      </c>
      <c r="AS1" s="28" t="str">
        <f t="shared" si="1"/>
        <v>NGRD</v>
      </c>
      <c r="AT1" s="28" t="str">
        <f t="shared" si="1"/>
        <v>NGRPW</v>
      </c>
      <c r="AU1" s="28" t="str">
        <f t="shared" si="1"/>
        <v>NGRDPW</v>
      </c>
      <c r="AV1" s="28" t="str">
        <f>AV3&amp;AV4&amp;AV5&amp;AV6</f>
        <v>BCS</v>
      </c>
      <c r="AW1" s="28" t="str">
        <f>AW3&amp;AW4&amp;AW5&amp;AW6</f>
        <v>BCSD</v>
      </c>
      <c r="AX1" s="28" t="str">
        <f>AX3&amp;AX4&amp;AX6</f>
        <v>HD</v>
      </c>
      <c r="AY1" s="28" t="str">
        <f>AY3&amp;AY4&amp;AY6</f>
        <v>Random</v>
      </c>
    </row>
    <row r="2" spans="1:55" x14ac:dyDescent="0.3">
      <c r="A2" s="12"/>
      <c r="B2" s="12" t="s">
        <v>35</v>
      </c>
      <c r="C2" s="12" t="s">
        <v>55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28"/>
      <c r="AY2" s="16"/>
    </row>
    <row r="3" spans="1:55" x14ac:dyDescent="0.3">
      <c r="A3" s="25" t="s">
        <v>71</v>
      </c>
      <c r="B3" s="25"/>
      <c r="C3" s="25"/>
      <c r="D3" s="14" t="s">
        <v>62</v>
      </c>
      <c r="E3" s="14" t="s">
        <v>62</v>
      </c>
      <c r="F3" s="14" t="s">
        <v>62</v>
      </c>
      <c r="G3" s="14" t="s">
        <v>62</v>
      </c>
      <c r="H3" s="14" t="s">
        <v>66</v>
      </c>
      <c r="I3" s="14" t="s">
        <v>66</v>
      </c>
      <c r="J3" s="14" t="s">
        <v>66</v>
      </c>
      <c r="K3" s="14" t="s">
        <v>66</v>
      </c>
      <c r="L3" s="14" t="s">
        <v>67</v>
      </c>
      <c r="M3" s="14" t="s">
        <v>67</v>
      </c>
      <c r="N3" s="14" t="s">
        <v>67</v>
      </c>
      <c r="O3" s="14" t="s">
        <v>67</v>
      </c>
      <c r="P3" s="14" t="s">
        <v>62</v>
      </c>
      <c r="Q3" s="14" t="s">
        <v>62</v>
      </c>
      <c r="R3" s="14" t="s">
        <v>62</v>
      </c>
      <c r="S3" s="14" t="s">
        <v>62</v>
      </c>
      <c r="T3" s="14" t="s">
        <v>62</v>
      </c>
      <c r="U3" s="14" t="s">
        <v>62</v>
      </c>
      <c r="V3" s="14" t="s">
        <v>62</v>
      </c>
      <c r="W3" s="14" t="s">
        <v>62</v>
      </c>
      <c r="X3" s="14" t="s">
        <v>66</v>
      </c>
      <c r="Y3" s="14" t="s">
        <v>66</v>
      </c>
      <c r="Z3" s="14" t="s">
        <v>78</v>
      </c>
      <c r="AA3" s="14" t="s">
        <v>78</v>
      </c>
      <c r="AB3" s="14" t="s">
        <v>78</v>
      </c>
      <c r="AC3" s="14" t="s">
        <v>78</v>
      </c>
      <c r="AD3" s="14" t="s">
        <v>78</v>
      </c>
      <c r="AE3" s="14" t="s">
        <v>78</v>
      </c>
      <c r="AF3" s="14" t="s">
        <v>67</v>
      </c>
      <c r="AG3" s="14" t="s">
        <v>77</v>
      </c>
      <c r="AH3" s="14" t="s">
        <v>77</v>
      </c>
      <c r="AI3" s="14" t="s">
        <v>77</v>
      </c>
      <c r="AJ3" s="14" t="s">
        <v>77</v>
      </c>
      <c r="AK3" s="14" t="s">
        <v>77</v>
      </c>
      <c r="AL3" s="14" t="s">
        <v>77</v>
      </c>
      <c r="AM3" s="14" t="s">
        <v>77</v>
      </c>
      <c r="AN3" s="14" t="s">
        <v>68</v>
      </c>
      <c r="AO3" s="14" t="s">
        <v>68</v>
      </c>
      <c r="AP3" s="14" t="s">
        <v>68</v>
      </c>
      <c r="AQ3" s="14" t="s">
        <v>68</v>
      </c>
      <c r="AR3" s="14" t="s">
        <v>68</v>
      </c>
      <c r="AS3" s="14" t="s">
        <v>68</v>
      </c>
      <c r="AT3" s="14" t="s">
        <v>68</v>
      </c>
      <c r="AU3" s="14" t="s">
        <v>68</v>
      </c>
      <c r="AV3" s="14" t="s">
        <v>80</v>
      </c>
      <c r="AW3" s="14" t="s">
        <v>80</v>
      </c>
      <c r="AX3" s="14" t="s">
        <v>69</v>
      </c>
      <c r="AY3" s="14" t="s">
        <v>70</v>
      </c>
    </row>
    <row r="4" spans="1:55" x14ac:dyDescent="0.3">
      <c r="A4" s="25" t="s">
        <v>72</v>
      </c>
      <c r="B4" s="25"/>
      <c r="C4" s="25"/>
      <c r="D4" s="14"/>
      <c r="E4" s="14"/>
      <c r="F4" s="14" t="s">
        <v>64</v>
      </c>
      <c r="G4" s="14" t="s">
        <v>64</v>
      </c>
      <c r="H4" s="14"/>
      <c r="I4" s="14"/>
      <c r="J4" s="14" t="s">
        <v>64</v>
      </c>
      <c r="K4" s="14" t="s">
        <v>64</v>
      </c>
      <c r="L4" s="14"/>
      <c r="M4" s="14"/>
      <c r="N4" s="14" t="s">
        <v>64</v>
      </c>
      <c r="O4" s="14" t="s">
        <v>64</v>
      </c>
      <c r="P4" s="14"/>
      <c r="Q4" s="14"/>
      <c r="R4" s="14"/>
      <c r="S4" s="14"/>
      <c r="T4" s="14" t="s">
        <v>64</v>
      </c>
      <c r="U4" s="14" t="s">
        <v>64</v>
      </c>
      <c r="V4" s="14" t="s">
        <v>64</v>
      </c>
      <c r="W4" s="14" t="s">
        <v>64</v>
      </c>
      <c r="X4" s="14"/>
      <c r="Y4" s="14"/>
      <c r="Z4" s="14"/>
      <c r="AA4" s="14"/>
      <c r="AB4" s="14" t="s">
        <v>64</v>
      </c>
      <c r="AC4" s="14" t="s">
        <v>64</v>
      </c>
      <c r="AD4" s="14" t="s">
        <v>64</v>
      </c>
      <c r="AE4" s="14" t="s">
        <v>64</v>
      </c>
      <c r="AF4" s="14"/>
      <c r="AG4" s="14"/>
      <c r="AH4" s="14"/>
      <c r="AI4" s="14"/>
      <c r="AJ4" s="14" t="s">
        <v>64</v>
      </c>
      <c r="AK4" s="14" t="s">
        <v>64</v>
      </c>
      <c r="AL4" s="14" t="s">
        <v>64</v>
      </c>
      <c r="AM4" s="14" t="s">
        <v>64</v>
      </c>
      <c r="AN4" s="14"/>
      <c r="AO4" s="14"/>
      <c r="AP4" s="14"/>
      <c r="AQ4" s="14"/>
      <c r="AR4" s="14" t="s">
        <v>64</v>
      </c>
      <c r="AS4" s="14" t="s">
        <v>64</v>
      </c>
      <c r="AT4" s="14" t="s">
        <v>64</v>
      </c>
      <c r="AU4" s="14" t="s">
        <v>64</v>
      </c>
      <c r="AV4" s="14"/>
      <c r="AW4" s="14"/>
      <c r="AX4" s="14"/>
      <c r="AY4" s="14"/>
    </row>
    <row r="5" spans="1:55" x14ac:dyDescent="0.3">
      <c r="A5" s="14"/>
      <c r="B5" s="14" t="s">
        <v>76</v>
      </c>
      <c r="C5" s="14"/>
      <c r="D5" s="14"/>
      <c r="E5" s="14" t="s">
        <v>76</v>
      </c>
      <c r="F5" s="14"/>
      <c r="G5" s="14" t="s">
        <v>76</v>
      </c>
      <c r="H5" s="14"/>
      <c r="I5" s="14" t="s">
        <v>76</v>
      </c>
      <c r="J5" s="14"/>
      <c r="K5" s="14" t="s">
        <v>76</v>
      </c>
      <c r="L5" s="14"/>
      <c r="M5" s="14" t="s">
        <v>76</v>
      </c>
      <c r="N5" s="14"/>
      <c r="O5" s="14" t="s">
        <v>76</v>
      </c>
      <c r="P5" s="14"/>
      <c r="Q5" s="14" t="s">
        <v>76</v>
      </c>
      <c r="R5" s="14"/>
      <c r="S5" s="14" t="s">
        <v>76</v>
      </c>
      <c r="T5" s="14"/>
      <c r="U5" s="14" t="s">
        <v>76</v>
      </c>
      <c r="V5" s="14"/>
      <c r="W5" s="14" t="s">
        <v>76</v>
      </c>
      <c r="X5" s="14"/>
      <c r="Y5" s="14" t="s">
        <v>76</v>
      </c>
      <c r="Z5" s="14"/>
      <c r="AA5" s="14" t="s">
        <v>76</v>
      </c>
      <c r="AB5" s="14"/>
      <c r="AC5" s="14" t="s">
        <v>76</v>
      </c>
      <c r="AD5" s="14"/>
      <c r="AE5" s="14" t="s">
        <v>76</v>
      </c>
      <c r="AF5" s="14"/>
      <c r="AG5" s="14" t="s">
        <v>76</v>
      </c>
      <c r="AH5" s="14"/>
      <c r="AI5" s="14" t="s">
        <v>76</v>
      </c>
      <c r="AJ5" s="14"/>
      <c r="AK5" s="14" t="s">
        <v>76</v>
      </c>
      <c r="AL5" s="14"/>
      <c r="AM5" s="14" t="s">
        <v>76</v>
      </c>
      <c r="AN5" s="14"/>
      <c r="AO5" s="14" t="s">
        <v>76</v>
      </c>
      <c r="AP5" s="14"/>
      <c r="AQ5" s="14" t="s">
        <v>76</v>
      </c>
      <c r="AR5" s="14"/>
      <c r="AS5" s="14" t="s">
        <v>76</v>
      </c>
      <c r="AT5" s="14"/>
      <c r="AU5" s="14" t="s">
        <v>76</v>
      </c>
      <c r="AV5" s="14"/>
      <c r="AW5" s="14" t="s">
        <v>76</v>
      </c>
      <c r="AX5" s="14"/>
      <c r="AY5" s="14"/>
    </row>
    <row r="6" spans="1:55" x14ac:dyDescent="0.3">
      <c r="A6" s="25" t="s">
        <v>73</v>
      </c>
      <c r="B6" s="25"/>
      <c r="C6" s="25"/>
      <c r="D6" s="14" t="s">
        <v>63</v>
      </c>
      <c r="E6" s="14" t="s">
        <v>63</v>
      </c>
      <c r="F6" s="14" t="s">
        <v>63</v>
      </c>
      <c r="G6" s="14" t="s">
        <v>63</v>
      </c>
      <c r="H6" s="14" t="s">
        <v>63</v>
      </c>
      <c r="I6" s="14" t="s">
        <v>63</v>
      </c>
      <c r="J6" s="14" t="s">
        <v>63</v>
      </c>
      <c r="K6" s="14" t="s">
        <v>63</v>
      </c>
      <c r="L6" s="14" t="s">
        <v>63</v>
      </c>
      <c r="M6" s="14" t="s">
        <v>63</v>
      </c>
      <c r="N6" s="14" t="s">
        <v>63</v>
      </c>
      <c r="O6" s="14" t="s">
        <v>63</v>
      </c>
      <c r="P6" s="14"/>
      <c r="Q6" s="14"/>
      <c r="R6" s="14" t="s">
        <v>65</v>
      </c>
      <c r="S6" s="14" t="s">
        <v>65</v>
      </c>
      <c r="T6" s="14"/>
      <c r="U6" s="14"/>
      <c r="V6" s="14" t="s">
        <v>65</v>
      </c>
      <c r="W6" s="14" t="s">
        <v>65</v>
      </c>
      <c r="X6" s="14"/>
      <c r="Y6" s="14"/>
      <c r="Z6" s="14" t="s">
        <v>65</v>
      </c>
      <c r="AA6" s="14" t="s">
        <v>65</v>
      </c>
      <c r="AB6" s="14"/>
      <c r="AC6" s="14"/>
      <c r="AD6" s="14" t="s">
        <v>65</v>
      </c>
      <c r="AE6" s="14" t="s">
        <v>65</v>
      </c>
      <c r="AF6" s="14"/>
      <c r="AG6" s="14"/>
      <c r="AH6" s="14" t="s">
        <v>65</v>
      </c>
      <c r="AI6" s="14" t="s">
        <v>65</v>
      </c>
      <c r="AJ6" s="14"/>
      <c r="AK6" s="14"/>
      <c r="AL6" s="14" t="s">
        <v>65</v>
      </c>
      <c r="AM6" s="14" t="s">
        <v>65</v>
      </c>
      <c r="AN6" s="14"/>
      <c r="AO6" s="14"/>
      <c r="AP6" s="14" t="s">
        <v>65</v>
      </c>
      <c r="AQ6" s="14" t="s">
        <v>65</v>
      </c>
      <c r="AR6" s="14"/>
      <c r="AS6" s="14"/>
      <c r="AT6" s="14" t="s">
        <v>65</v>
      </c>
      <c r="AU6" s="14" t="s">
        <v>65</v>
      </c>
      <c r="AV6" s="14"/>
      <c r="AW6" s="14"/>
      <c r="AX6" s="14"/>
      <c r="AY6" s="14"/>
    </row>
    <row r="7" spans="1:55" x14ac:dyDescent="0.3">
      <c r="A7" s="22" t="s">
        <v>56</v>
      </c>
      <c r="B7" s="21"/>
      <c r="C7" s="21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BB7" s="10" t="s">
        <v>60</v>
      </c>
      <c r="BC7" s="10" t="s">
        <v>61</v>
      </c>
    </row>
    <row r="8" spans="1:55" ht="16.2" customHeight="1" x14ac:dyDescent="0.3">
      <c r="A8" s="23" t="s">
        <v>74</v>
      </c>
      <c r="B8" s="16" t="s">
        <v>36</v>
      </c>
      <c r="C8" s="12" t="s">
        <v>23</v>
      </c>
      <c r="D8" s="15">
        <v>34.509</v>
      </c>
      <c r="E8" s="15">
        <v>37.373100000000001</v>
      </c>
      <c r="F8" s="15">
        <v>45.9666</v>
      </c>
      <c r="G8" s="15">
        <v>46.372999999999998</v>
      </c>
      <c r="H8" s="15">
        <v>35.767400000000002</v>
      </c>
      <c r="I8" s="15">
        <v>36.279899999999998</v>
      </c>
      <c r="J8" s="15">
        <v>43.537399999999998</v>
      </c>
      <c r="K8" s="15">
        <v>44.280799999999999</v>
      </c>
      <c r="L8" s="15">
        <v>35.934100000000001</v>
      </c>
      <c r="M8" s="15">
        <v>38.082900000000002</v>
      </c>
      <c r="N8" s="15">
        <v>45.041899999999998</v>
      </c>
      <c r="O8" s="15">
        <v>44.457299999999996</v>
      </c>
      <c r="P8" s="15">
        <v>6.3669000000000002</v>
      </c>
      <c r="Q8" s="15">
        <v>6.4336000000000002</v>
      </c>
      <c r="R8" s="12">
        <v>37.734200000000001</v>
      </c>
      <c r="S8" s="12">
        <v>35.000700000000002</v>
      </c>
      <c r="T8" s="12">
        <v>25.619299999999999</v>
      </c>
      <c r="U8" s="12">
        <v>27.5779</v>
      </c>
      <c r="V8" s="12">
        <v>44.635800000000003</v>
      </c>
      <c r="W8" s="12">
        <v>46.143500000000003</v>
      </c>
      <c r="X8" s="12">
        <v>5.7024999999999997</v>
      </c>
      <c r="Y8" s="12">
        <v>6.1398999999999999</v>
      </c>
      <c r="Z8" s="12">
        <v>35.236800000000002</v>
      </c>
      <c r="AA8" s="12">
        <v>36.614699999999999</v>
      </c>
      <c r="AB8" s="12">
        <v>26.8385</v>
      </c>
      <c r="AC8" s="12">
        <v>28.798300000000001</v>
      </c>
      <c r="AD8" s="12">
        <v>43.569299999999998</v>
      </c>
      <c r="AE8" s="12">
        <v>44.3718</v>
      </c>
      <c r="AF8" s="12">
        <v>4.9650999999999996</v>
      </c>
      <c r="AG8" s="12">
        <v>6.3960999999999997</v>
      </c>
      <c r="AH8" s="12">
        <v>36.2438</v>
      </c>
      <c r="AI8" s="12">
        <v>36.677199999999999</v>
      </c>
      <c r="AJ8" s="12">
        <v>25.084499999999998</v>
      </c>
      <c r="AK8" s="12">
        <v>26.442900000000002</v>
      </c>
      <c r="AL8" s="12">
        <v>44.400500000000001</v>
      </c>
      <c r="AM8" s="12">
        <v>44.832299999999996</v>
      </c>
      <c r="AN8" s="12">
        <v>20.158799999999999</v>
      </c>
      <c r="AO8" s="12">
        <v>16.098700000000001</v>
      </c>
      <c r="AP8" s="12">
        <v>44.9726</v>
      </c>
      <c r="AQ8" s="12">
        <v>11.1631</v>
      </c>
      <c r="AR8" s="12">
        <v>29.130400000000002</v>
      </c>
      <c r="AS8" s="12">
        <v>29.9573</v>
      </c>
      <c r="AT8" s="12">
        <v>46.902500000000003</v>
      </c>
      <c r="AU8" s="12">
        <v>44.488199999999999</v>
      </c>
      <c r="AV8" s="15">
        <v>36.701999999999998</v>
      </c>
      <c r="AW8" s="15">
        <v>38.230600000000003</v>
      </c>
      <c r="AX8" s="12">
        <v>5.1359000000000004</v>
      </c>
      <c r="AY8" s="12">
        <v>35.488100000000003</v>
      </c>
      <c r="BA8" s="11" t="str">
        <f ca="1">INDIRECT(ADDRESS(1, MATCH(MAX(D8:AY8),D8:AY8,0)+3, 4),TRUE)</f>
        <v>NGRPW</v>
      </c>
      <c r="BB8" s="11" t="str">
        <f ca="1">BA8</f>
        <v>NGRPW</v>
      </c>
      <c r="BC8" s="11"/>
    </row>
    <row r="9" spans="1:55" x14ac:dyDescent="0.3">
      <c r="A9" s="21"/>
      <c r="B9" s="21"/>
      <c r="C9" s="12" t="s">
        <v>81</v>
      </c>
      <c r="D9" s="15">
        <v>19.587700000000002</v>
      </c>
      <c r="E9" s="15">
        <v>21.541599999999999</v>
      </c>
      <c r="F9" s="15">
        <v>35.1952</v>
      </c>
      <c r="G9" s="15">
        <v>35.3855</v>
      </c>
      <c r="H9" s="15">
        <v>21.604099999999999</v>
      </c>
      <c r="I9" s="15">
        <v>21.895700000000001</v>
      </c>
      <c r="J9" s="15">
        <v>37.498100000000001</v>
      </c>
      <c r="K9" s="15">
        <v>36.350499999999997</v>
      </c>
      <c r="L9" s="15">
        <v>21.731100000000001</v>
      </c>
      <c r="M9" s="15">
        <v>19.979299999999999</v>
      </c>
      <c r="N9" s="15">
        <v>37.640300000000003</v>
      </c>
      <c r="O9" s="15">
        <v>38.2166</v>
      </c>
      <c r="P9" s="15">
        <v>21.543700000000001</v>
      </c>
      <c r="Q9" s="15">
        <v>21.679099999999998</v>
      </c>
      <c r="R9" s="12">
        <v>21.2791</v>
      </c>
      <c r="S9" s="12">
        <v>22.083200000000001</v>
      </c>
      <c r="T9" s="12">
        <v>35.357199999999999</v>
      </c>
      <c r="U9" s="12">
        <v>27.597100000000001</v>
      </c>
      <c r="V9" s="12">
        <v>32.306800000000003</v>
      </c>
      <c r="W9" s="12">
        <v>33.445999999999998</v>
      </c>
      <c r="X9" s="12">
        <v>21.5687</v>
      </c>
      <c r="Y9" s="12">
        <v>21.564499999999999</v>
      </c>
      <c r="Z9" s="12">
        <v>19.873100000000001</v>
      </c>
      <c r="AA9" s="12">
        <v>22.3581</v>
      </c>
      <c r="AB9" s="12">
        <v>38.045400000000001</v>
      </c>
      <c r="AC9" s="12">
        <v>37.691600000000001</v>
      </c>
      <c r="AD9" s="12">
        <v>36.542900000000003</v>
      </c>
      <c r="AE9" s="12">
        <v>37.457000000000001</v>
      </c>
      <c r="AF9" s="12">
        <v>21.175000000000001</v>
      </c>
      <c r="AG9" s="12">
        <v>22.081099999999999</v>
      </c>
      <c r="AH9" s="12">
        <v>19.458600000000001</v>
      </c>
      <c r="AI9" s="12">
        <v>21.947800000000001</v>
      </c>
      <c r="AJ9" s="12">
        <v>37.561599999999999</v>
      </c>
      <c r="AK9" s="12">
        <v>35.719299999999997</v>
      </c>
      <c r="AL9" s="12">
        <v>36.777299999999997</v>
      </c>
      <c r="AM9" s="12">
        <v>34.887999999999998</v>
      </c>
      <c r="AN9" s="12">
        <v>24.709199999999999</v>
      </c>
      <c r="AO9" s="12">
        <v>25.762699999999999</v>
      </c>
      <c r="AP9" s="12">
        <v>21.072900000000001</v>
      </c>
      <c r="AQ9" s="12">
        <v>24.3794</v>
      </c>
      <c r="AR9" s="12">
        <v>34.318300000000001</v>
      </c>
      <c r="AS9" s="12">
        <v>42.170299999999997</v>
      </c>
      <c r="AT9" s="12">
        <v>38.832000000000001</v>
      </c>
      <c r="AU9" s="12">
        <v>39.143599999999999</v>
      </c>
      <c r="AV9" s="15">
        <v>40.397300000000001</v>
      </c>
      <c r="AW9" s="15">
        <v>43.639600000000002</v>
      </c>
      <c r="AX9" s="12">
        <v>19.881399999999999</v>
      </c>
      <c r="AY9" s="12">
        <v>40.561199999999999</v>
      </c>
      <c r="BA9" s="11" t="str">
        <f ca="1">INDIRECT(ADDRESS(1, MATCH(MAX(D9:AY9),D9:AY9,0)+3, 4),TRUE)</f>
        <v>BCSD</v>
      </c>
      <c r="BB9" s="11"/>
      <c r="BC9" s="11" t="str">
        <f ca="1">BA9</f>
        <v>BCSD</v>
      </c>
    </row>
    <row r="10" spans="1:55" x14ac:dyDescent="0.3">
      <c r="A10" s="21"/>
      <c r="B10" s="16" t="s">
        <v>49</v>
      </c>
      <c r="C10" s="12" t="s">
        <v>23</v>
      </c>
      <c r="D10" s="15">
        <v>89.508099999999999</v>
      </c>
      <c r="E10" s="15">
        <v>88.464600000000004</v>
      </c>
      <c r="F10" s="15">
        <v>119.5479</v>
      </c>
      <c r="G10" s="15">
        <v>116.6318</v>
      </c>
      <c r="H10" s="15">
        <v>88.374300000000005</v>
      </c>
      <c r="I10" s="15">
        <v>92.270600000000002</v>
      </c>
      <c r="J10" s="15">
        <v>119.2736</v>
      </c>
      <c r="K10" s="15">
        <v>118.468</v>
      </c>
      <c r="L10" s="15">
        <v>92.313900000000004</v>
      </c>
      <c r="M10" s="15">
        <v>94.852400000000003</v>
      </c>
      <c r="N10" s="15">
        <v>118.1421</v>
      </c>
      <c r="O10" s="15">
        <v>118.9255</v>
      </c>
      <c r="P10" s="15">
        <v>18.8733</v>
      </c>
      <c r="Q10" s="15">
        <v>18.369499999999999</v>
      </c>
      <c r="R10" s="12">
        <v>90.530100000000004</v>
      </c>
      <c r="S10" s="12">
        <v>91.548400000000001</v>
      </c>
      <c r="T10" s="12">
        <v>48.2973</v>
      </c>
      <c r="U10" s="12">
        <v>61.295400000000001</v>
      </c>
      <c r="V10" s="12">
        <v>118.75539999999999</v>
      </c>
      <c r="W10" s="12">
        <v>114.7576</v>
      </c>
      <c r="X10" s="12">
        <v>20.4009</v>
      </c>
      <c r="Y10" s="12">
        <v>18.9925</v>
      </c>
      <c r="Z10" s="12">
        <v>88.442899999999995</v>
      </c>
      <c r="AA10" s="12">
        <v>91.328100000000006</v>
      </c>
      <c r="AB10" s="12">
        <v>81.1965</v>
      </c>
      <c r="AC10" s="12">
        <v>81.179699999999997</v>
      </c>
      <c r="AD10" s="12">
        <v>101.7867</v>
      </c>
      <c r="AE10" s="12">
        <v>105.2637</v>
      </c>
      <c r="AF10" s="12">
        <v>18.672899999999998</v>
      </c>
      <c r="AG10" s="12">
        <v>17.903700000000001</v>
      </c>
      <c r="AH10" s="12">
        <v>90.100300000000004</v>
      </c>
      <c r="AI10" s="12">
        <v>91.270300000000006</v>
      </c>
      <c r="AJ10" s="12">
        <v>70.606899999999996</v>
      </c>
      <c r="AK10" s="12">
        <v>84.381200000000007</v>
      </c>
      <c r="AL10" s="12">
        <v>102.40779999999999</v>
      </c>
      <c r="AM10" s="12">
        <v>111.5568</v>
      </c>
      <c r="AN10" s="12">
        <v>20.514700000000001</v>
      </c>
      <c r="AO10" s="12">
        <v>30.674099999999999</v>
      </c>
      <c r="AP10" s="12">
        <v>91.974500000000006</v>
      </c>
      <c r="AQ10" s="12">
        <v>53.572800000000001</v>
      </c>
      <c r="AR10" s="12">
        <v>50.108899999999998</v>
      </c>
      <c r="AS10" s="12">
        <v>77.632099999999994</v>
      </c>
      <c r="AT10" s="12">
        <v>100.3818</v>
      </c>
      <c r="AU10" s="12">
        <v>120.1332</v>
      </c>
      <c r="AV10" s="15">
        <v>97.7654</v>
      </c>
      <c r="AW10" s="15">
        <v>89.644099999999995</v>
      </c>
      <c r="AX10" s="12">
        <v>18.515799999999999</v>
      </c>
      <c r="AY10" s="12">
        <v>103.6999</v>
      </c>
      <c r="BA10" s="11" t="str">
        <f ca="1">INDIRECT(ADDRESS(1, MATCH(MAX(D10:AY10),D10:AY10,0)+3, 4),TRUE)</f>
        <v>NGRDPW</v>
      </c>
      <c r="BB10" s="11" t="str">
        <f ca="1">BA10</f>
        <v>NGRDPW</v>
      </c>
      <c r="BC10" s="11"/>
    </row>
    <row r="11" spans="1:55" x14ac:dyDescent="0.3">
      <c r="A11" s="21"/>
      <c r="B11" s="21"/>
      <c r="C11" s="12" t="s">
        <v>81</v>
      </c>
      <c r="D11" s="15">
        <v>43.574800000000003</v>
      </c>
      <c r="E11" s="15">
        <v>42.068899999999999</v>
      </c>
      <c r="F11" s="15">
        <v>104.6883</v>
      </c>
      <c r="G11" s="15">
        <v>100.4533</v>
      </c>
      <c r="H11" s="15">
        <v>40.324599999999997</v>
      </c>
      <c r="I11" s="15">
        <v>41.082999999999998</v>
      </c>
      <c r="J11" s="15">
        <v>108.864</v>
      </c>
      <c r="K11" s="15">
        <v>110.6972</v>
      </c>
      <c r="L11" s="15">
        <v>43.553199999999997</v>
      </c>
      <c r="M11" s="15">
        <v>43.352699999999999</v>
      </c>
      <c r="N11" s="15">
        <v>112.4123</v>
      </c>
      <c r="O11" s="15">
        <v>117.119</v>
      </c>
      <c r="P11" s="15">
        <v>42.957299999999996</v>
      </c>
      <c r="Q11" s="15">
        <v>41.9497</v>
      </c>
      <c r="R11" s="12">
        <v>40.795900000000003</v>
      </c>
      <c r="S11" s="12">
        <v>40.183799999999998</v>
      </c>
      <c r="T11" s="12">
        <v>104.0104</v>
      </c>
      <c r="U11" s="12">
        <v>96.074600000000004</v>
      </c>
      <c r="V11" s="12">
        <v>103.02889999999999</v>
      </c>
      <c r="W11" s="12">
        <v>98.174899999999994</v>
      </c>
      <c r="X11" s="12">
        <v>41.673499999999997</v>
      </c>
      <c r="Y11" s="12">
        <v>44.381999999999998</v>
      </c>
      <c r="Z11" s="12">
        <v>39.143700000000003</v>
      </c>
      <c r="AA11" s="12">
        <v>41.901000000000003</v>
      </c>
      <c r="AB11" s="12">
        <v>102.688</v>
      </c>
      <c r="AC11" s="12">
        <v>110.7247</v>
      </c>
      <c r="AD11" s="12">
        <v>113.1985</v>
      </c>
      <c r="AE11" s="12">
        <v>108.6006</v>
      </c>
      <c r="AF11" s="12">
        <v>44.354900000000001</v>
      </c>
      <c r="AG11" s="12">
        <v>41.863100000000003</v>
      </c>
      <c r="AH11" s="12">
        <v>44.555300000000003</v>
      </c>
      <c r="AI11" s="12">
        <v>43.228200000000001</v>
      </c>
      <c r="AJ11" s="12">
        <v>107.358</v>
      </c>
      <c r="AK11" s="12">
        <v>111.62</v>
      </c>
      <c r="AL11" s="12">
        <v>113.5376</v>
      </c>
      <c r="AM11" s="12">
        <v>113.4213</v>
      </c>
      <c r="AN11" s="12">
        <v>44.549900000000001</v>
      </c>
      <c r="AO11" s="12">
        <v>58.1447</v>
      </c>
      <c r="AP11" s="12">
        <v>57.126399999999997</v>
      </c>
      <c r="AQ11" s="12">
        <v>49.740699999999997</v>
      </c>
      <c r="AR11" s="12">
        <v>95.060900000000004</v>
      </c>
      <c r="AS11" s="12">
        <v>106.47629999999999</v>
      </c>
      <c r="AT11" s="12">
        <v>82.225999999999999</v>
      </c>
      <c r="AU11" s="12">
        <v>113.8648</v>
      </c>
      <c r="AV11" s="15">
        <v>127.00920000000001</v>
      </c>
      <c r="AW11" s="15">
        <v>119.1486</v>
      </c>
      <c r="AX11" s="12">
        <v>42.323500000000003</v>
      </c>
      <c r="AY11" s="12">
        <v>130.1335</v>
      </c>
      <c r="BA11" s="11" t="str">
        <f ca="1">INDIRECT(ADDRESS(1, MATCH(MAX(D11:AY11),D11:AY11,0)+3, 4),TRUE)</f>
        <v>Random</v>
      </c>
      <c r="BB11" s="11"/>
      <c r="BC11" s="11" t="str">
        <f ca="1">BA11</f>
        <v>Random</v>
      </c>
    </row>
    <row r="12" spans="1:55" x14ac:dyDescent="0.3">
      <c r="B12" s="12"/>
      <c r="C12" s="12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AV12" s="15"/>
      <c r="AW12" s="15"/>
      <c r="BA12" s="11"/>
      <c r="BB12" s="11"/>
      <c r="BC12" s="11"/>
    </row>
    <row r="13" spans="1:55" ht="16.2" customHeight="1" x14ac:dyDescent="0.3">
      <c r="A13" s="20" t="s">
        <v>75</v>
      </c>
      <c r="B13" s="16" t="s">
        <v>36</v>
      </c>
      <c r="C13" s="12" t="s">
        <v>23</v>
      </c>
      <c r="D13" s="15">
        <v>35.890999999999998</v>
      </c>
      <c r="E13" s="15">
        <v>36.025700000000001</v>
      </c>
      <c r="F13" s="15">
        <v>47.470599999999997</v>
      </c>
      <c r="G13" s="15">
        <v>48.553100000000001</v>
      </c>
      <c r="H13" s="15">
        <v>35.703499999999998</v>
      </c>
      <c r="I13" s="15">
        <v>37.188299999999998</v>
      </c>
      <c r="J13" s="15">
        <v>35.491199999999999</v>
      </c>
      <c r="K13" s="15">
        <v>34.856900000000003</v>
      </c>
      <c r="L13" s="15">
        <v>36.029899999999998</v>
      </c>
      <c r="M13" s="15">
        <v>35.283999999999999</v>
      </c>
      <c r="N13" s="15">
        <v>35.712600000000002</v>
      </c>
      <c r="O13" s="15">
        <v>35.447499999999998</v>
      </c>
      <c r="P13" s="15">
        <v>5.6879</v>
      </c>
      <c r="Q13" s="15">
        <v>5.2774999999999999</v>
      </c>
      <c r="R13" s="12">
        <v>35.761800000000001</v>
      </c>
      <c r="S13" s="12">
        <v>34.597900000000003</v>
      </c>
      <c r="T13" s="12">
        <v>4.6585000000000001</v>
      </c>
      <c r="U13" s="12">
        <v>4.5480999999999998</v>
      </c>
      <c r="V13" s="12">
        <v>35.493400000000001</v>
      </c>
      <c r="W13" s="12">
        <v>36.386499999999998</v>
      </c>
      <c r="X13" s="12">
        <v>5.7941000000000003</v>
      </c>
      <c r="Y13" s="12">
        <v>5.7358000000000002</v>
      </c>
      <c r="Z13" s="12">
        <v>36.831400000000002</v>
      </c>
      <c r="AA13" s="12">
        <v>35.691000000000003</v>
      </c>
      <c r="AB13" s="12">
        <v>21.1357</v>
      </c>
      <c r="AC13" s="12">
        <v>18.955200000000001</v>
      </c>
      <c r="AD13" s="12">
        <v>47.760899999999999</v>
      </c>
      <c r="AE13" s="12">
        <v>45.6248</v>
      </c>
      <c r="AF13" s="12">
        <v>6.3064999999999998</v>
      </c>
      <c r="AG13" s="12">
        <v>5.6337000000000002</v>
      </c>
      <c r="AH13" s="12">
        <v>37.0578</v>
      </c>
      <c r="AI13" s="12">
        <v>35.979900000000001</v>
      </c>
      <c r="AJ13" s="12">
        <v>21.126100000000001</v>
      </c>
      <c r="AK13" s="12">
        <v>20.243500000000001</v>
      </c>
      <c r="AL13" s="12">
        <v>46.075699999999998</v>
      </c>
      <c r="AM13" s="12">
        <v>45.258200000000002</v>
      </c>
      <c r="AN13" s="12">
        <v>4.3752000000000004</v>
      </c>
      <c r="AO13" s="12">
        <v>13.029199999999999</v>
      </c>
      <c r="AP13" s="12">
        <v>45.003900000000002</v>
      </c>
      <c r="AQ13" s="12">
        <v>16.182300000000001</v>
      </c>
      <c r="AR13" s="12">
        <v>20.979299999999999</v>
      </c>
      <c r="AS13" s="12">
        <v>27.335599999999999</v>
      </c>
      <c r="AT13" s="12">
        <v>43.572899999999997</v>
      </c>
      <c r="AU13" s="12">
        <v>37.232500000000002</v>
      </c>
      <c r="AV13" s="15">
        <v>27.389700000000001</v>
      </c>
      <c r="AW13" s="15">
        <v>32.006900000000002</v>
      </c>
      <c r="AX13" s="12">
        <v>6.2815000000000003</v>
      </c>
      <c r="AY13" s="12">
        <v>35.303699999999999</v>
      </c>
      <c r="BA13" s="11" t="str">
        <f ca="1">INDIRECT(ADDRESS(1, MATCH(MAX(D13:AY13),D13:AY13,0)+3, 4),TRUE)</f>
        <v>MIOARDEPW</v>
      </c>
      <c r="BB13" s="11" t="str">
        <f ca="1">BA13</f>
        <v>MIOARDEPW</v>
      </c>
      <c r="BC13" s="11"/>
    </row>
    <row r="14" spans="1:55" x14ac:dyDescent="0.3">
      <c r="A14" s="21"/>
      <c r="B14" s="21"/>
      <c r="C14" s="12" t="s">
        <v>81</v>
      </c>
      <c r="D14" s="15">
        <v>19.8523</v>
      </c>
      <c r="E14" s="15">
        <v>21.681100000000001</v>
      </c>
      <c r="F14" s="15">
        <v>18.254200000000001</v>
      </c>
      <c r="G14" s="15">
        <v>19.143699999999999</v>
      </c>
      <c r="H14" s="15">
        <v>19.281500000000001</v>
      </c>
      <c r="I14" s="15">
        <v>22.422699999999999</v>
      </c>
      <c r="J14" s="15">
        <v>30.265499999999999</v>
      </c>
      <c r="K14" s="15">
        <v>27.5579</v>
      </c>
      <c r="L14" s="15">
        <v>20.221</v>
      </c>
      <c r="M14" s="15">
        <v>19.918900000000001</v>
      </c>
      <c r="N14" s="15">
        <v>28.752800000000001</v>
      </c>
      <c r="O14" s="15">
        <v>26.575700000000001</v>
      </c>
      <c r="P14" s="15">
        <v>21.274999999999999</v>
      </c>
      <c r="Q14" s="15">
        <v>21.145800000000001</v>
      </c>
      <c r="R14" s="12">
        <v>21.2395</v>
      </c>
      <c r="S14" s="12">
        <v>21.393699999999999</v>
      </c>
      <c r="T14" s="12">
        <v>18.906199999999998</v>
      </c>
      <c r="U14" s="12">
        <v>19.9206</v>
      </c>
      <c r="V14" s="12">
        <v>20.474699999999999</v>
      </c>
      <c r="W14" s="12">
        <v>16.952300000000001</v>
      </c>
      <c r="X14" s="12">
        <v>19.756499999999999</v>
      </c>
      <c r="Y14" s="12">
        <v>20.2959</v>
      </c>
      <c r="Z14" s="12">
        <v>20.979199999999999</v>
      </c>
      <c r="AA14" s="12">
        <v>20.6646</v>
      </c>
      <c r="AB14" s="12">
        <v>30.5276</v>
      </c>
      <c r="AC14" s="12">
        <v>27.613499999999998</v>
      </c>
      <c r="AD14" s="12">
        <v>29.351099999999999</v>
      </c>
      <c r="AE14" s="12">
        <v>26.064599999999999</v>
      </c>
      <c r="AF14" s="12">
        <v>19.775200000000002</v>
      </c>
      <c r="AG14" s="12">
        <v>20.3918</v>
      </c>
      <c r="AH14" s="12">
        <v>22.5456</v>
      </c>
      <c r="AI14" s="12">
        <v>21.166599999999999</v>
      </c>
      <c r="AJ14" s="12">
        <v>30.183599999999998</v>
      </c>
      <c r="AK14" s="12">
        <v>28.025300000000001</v>
      </c>
      <c r="AL14" s="12">
        <v>29.952100000000002</v>
      </c>
      <c r="AM14" s="12">
        <v>32.096499999999999</v>
      </c>
      <c r="AN14" s="12">
        <v>27.931899999999999</v>
      </c>
      <c r="AO14" s="12">
        <v>22.1494</v>
      </c>
      <c r="AP14" s="12">
        <v>23.8611</v>
      </c>
      <c r="AQ14" s="12">
        <v>24.431699999999999</v>
      </c>
      <c r="AR14" s="12">
        <v>32.118000000000002</v>
      </c>
      <c r="AS14" s="12">
        <v>35.727600000000002</v>
      </c>
      <c r="AT14" s="12">
        <v>37.042200000000001</v>
      </c>
      <c r="AU14" s="12">
        <v>33.612000000000002</v>
      </c>
      <c r="AV14" s="15">
        <v>34.8307</v>
      </c>
      <c r="AW14" s="15">
        <v>35.442999999999998</v>
      </c>
      <c r="AX14" s="12">
        <v>19.318999999999999</v>
      </c>
      <c r="AY14" s="12">
        <v>44.1477</v>
      </c>
      <c r="BA14" s="11" t="str">
        <f ca="1">INDIRECT(ADDRESS(1, MATCH(MAX(D14:AY14),D14:AY14,0)+3, 4),TRUE)</f>
        <v>Random</v>
      </c>
      <c r="BB14" s="11"/>
      <c r="BC14" s="11" t="str">
        <f ca="1">BA14</f>
        <v>Random</v>
      </c>
    </row>
    <row r="15" spans="1:55" x14ac:dyDescent="0.3">
      <c r="A15" s="21"/>
      <c r="B15" s="16" t="s">
        <v>49</v>
      </c>
      <c r="C15" s="12" t="s">
        <v>23</v>
      </c>
      <c r="D15" s="15">
        <v>92.111699999999999</v>
      </c>
      <c r="E15" s="15">
        <v>89.652600000000007</v>
      </c>
      <c r="F15" s="15">
        <v>125.60890000000001</v>
      </c>
      <c r="G15" s="15">
        <v>121.9837</v>
      </c>
      <c r="H15" s="15">
        <v>88.045699999999997</v>
      </c>
      <c r="I15" s="15">
        <v>88.3887</v>
      </c>
      <c r="J15" s="15">
        <v>93.408299999999997</v>
      </c>
      <c r="K15" s="15">
        <v>93.511200000000002</v>
      </c>
      <c r="L15" s="15">
        <v>92.003299999999996</v>
      </c>
      <c r="M15" s="15">
        <v>93.176900000000003</v>
      </c>
      <c r="N15" s="15">
        <v>93.242099999999994</v>
      </c>
      <c r="O15" s="15">
        <v>93.113900000000001</v>
      </c>
      <c r="P15" s="15">
        <v>18.109500000000001</v>
      </c>
      <c r="Q15" s="15">
        <v>17.139900000000001</v>
      </c>
      <c r="R15" s="12">
        <v>91.645899999999997</v>
      </c>
      <c r="S15" s="12">
        <v>89.078400000000002</v>
      </c>
      <c r="T15" s="12">
        <v>18.607500000000002</v>
      </c>
      <c r="U15" s="12">
        <v>21.0181</v>
      </c>
      <c r="V15" s="12">
        <v>89.381399999999999</v>
      </c>
      <c r="W15" s="12">
        <v>88.052499999999995</v>
      </c>
      <c r="X15" s="12">
        <v>19.848400000000002</v>
      </c>
      <c r="Y15" s="12">
        <v>18.889600000000002</v>
      </c>
      <c r="Z15" s="12">
        <v>93.888300000000001</v>
      </c>
      <c r="AA15" s="12">
        <v>88.634299999999996</v>
      </c>
      <c r="AB15" s="12">
        <v>50.627699999999997</v>
      </c>
      <c r="AC15" s="12">
        <v>48.228200000000001</v>
      </c>
      <c r="AD15" s="12">
        <v>89.722899999999996</v>
      </c>
      <c r="AE15" s="12">
        <v>122.1131</v>
      </c>
      <c r="AF15" s="12">
        <v>20.211300000000001</v>
      </c>
      <c r="AG15" s="12">
        <v>16.636099999999999</v>
      </c>
      <c r="AH15" s="12">
        <v>91.992500000000007</v>
      </c>
      <c r="AI15" s="12">
        <v>91.858900000000006</v>
      </c>
      <c r="AJ15" s="12">
        <v>43.546500000000002</v>
      </c>
      <c r="AK15" s="12">
        <v>55.167000000000002</v>
      </c>
      <c r="AL15" s="12">
        <v>89.683099999999996</v>
      </c>
      <c r="AM15" s="12">
        <v>120.5628</v>
      </c>
      <c r="AN15" s="12">
        <v>39.650700000000001</v>
      </c>
      <c r="AO15" s="12">
        <v>31.619800000000001</v>
      </c>
      <c r="AP15" s="12">
        <v>86.872299999999996</v>
      </c>
      <c r="AQ15" s="12">
        <v>31.923200000000001</v>
      </c>
      <c r="AR15" s="12">
        <v>79.162999999999997</v>
      </c>
      <c r="AS15" s="12">
        <v>52.188899999999997</v>
      </c>
      <c r="AT15" s="12">
        <v>124.95529999999999</v>
      </c>
      <c r="AU15" s="12">
        <v>116.59910000000001</v>
      </c>
      <c r="AV15" s="15">
        <v>50.900100000000002</v>
      </c>
      <c r="AW15" s="15">
        <v>57.811799999999998</v>
      </c>
      <c r="AX15" s="12">
        <v>20.092099999999999</v>
      </c>
      <c r="AY15" s="12">
        <v>96.240200000000002</v>
      </c>
      <c r="BA15" s="11" t="str">
        <f ca="1">INDIRECT(ADDRESS(1, MATCH(MAX(D15:AY15),D15:AY15,0)+3, 4),TRUE)</f>
        <v>MIOAREPW</v>
      </c>
      <c r="BB15" s="11" t="str">
        <f ca="1">BA15</f>
        <v>MIOAREPW</v>
      </c>
      <c r="BC15" s="11"/>
    </row>
    <row r="16" spans="1:55" x14ac:dyDescent="0.3">
      <c r="A16" s="21"/>
      <c r="B16" s="21"/>
      <c r="C16" s="12" t="s">
        <v>81</v>
      </c>
      <c r="D16" s="15">
        <v>41.353900000000003</v>
      </c>
      <c r="E16" s="15">
        <v>41.808900000000001</v>
      </c>
      <c r="F16" s="15">
        <v>43.016500000000001</v>
      </c>
      <c r="G16" s="15">
        <v>41.943899999999999</v>
      </c>
      <c r="H16" s="15">
        <v>43.8294</v>
      </c>
      <c r="I16" s="15">
        <v>41.960599999999999</v>
      </c>
      <c r="J16" s="15">
        <v>74.540999999999997</v>
      </c>
      <c r="K16" s="15">
        <v>71.806200000000004</v>
      </c>
      <c r="L16" s="15">
        <v>42.236800000000002</v>
      </c>
      <c r="M16" s="15">
        <v>40.839300000000001</v>
      </c>
      <c r="N16" s="15">
        <v>81.039000000000001</v>
      </c>
      <c r="O16" s="15">
        <v>68.731099999999998</v>
      </c>
      <c r="P16" s="15">
        <v>44.6907</v>
      </c>
      <c r="Q16" s="15">
        <v>43.190199999999997</v>
      </c>
      <c r="R16" s="12">
        <v>42.523899999999998</v>
      </c>
      <c r="S16" s="12">
        <v>42.578099999999999</v>
      </c>
      <c r="T16" s="12">
        <v>45.957900000000002</v>
      </c>
      <c r="U16" s="12">
        <v>44.110700000000001</v>
      </c>
      <c r="V16" s="12">
        <v>44.381599999999999</v>
      </c>
      <c r="W16" s="12">
        <v>43.298200000000001</v>
      </c>
      <c r="X16" s="12">
        <v>45.671199999999999</v>
      </c>
      <c r="Y16" s="12">
        <v>44.078600000000002</v>
      </c>
      <c r="Z16" s="12">
        <v>40.958399999999997</v>
      </c>
      <c r="AA16" s="12">
        <v>41.435099999999998</v>
      </c>
      <c r="AB16" s="12">
        <v>78.542000000000002</v>
      </c>
      <c r="AC16" s="12">
        <v>73.190700000000007</v>
      </c>
      <c r="AD16" s="12">
        <v>78.602099999999993</v>
      </c>
      <c r="AE16" s="12">
        <v>76.523499999999999</v>
      </c>
      <c r="AF16" s="12">
        <v>41.153399999999998</v>
      </c>
      <c r="AG16" s="12">
        <v>42.068899999999999</v>
      </c>
      <c r="AH16" s="12">
        <v>43.190199999999997</v>
      </c>
      <c r="AI16" s="12">
        <v>44.642000000000003</v>
      </c>
      <c r="AJ16" s="12">
        <v>72.690299999999993</v>
      </c>
      <c r="AK16" s="12">
        <v>78.840299999999999</v>
      </c>
      <c r="AL16" s="12">
        <v>72.221299999999999</v>
      </c>
      <c r="AM16" s="12">
        <v>79.748400000000004</v>
      </c>
      <c r="AN16" s="12">
        <v>74.774799999999999</v>
      </c>
      <c r="AO16" s="12">
        <v>56.711199999999998</v>
      </c>
      <c r="AP16" s="12">
        <v>64.900499999999994</v>
      </c>
      <c r="AQ16" s="12">
        <v>77.701899999999995</v>
      </c>
      <c r="AR16" s="12">
        <v>108.9265</v>
      </c>
      <c r="AS16" s="12">
        <v>88.083699999999993</v>
      </c>
      <c r="AT16" s="12">
        <v>88.855400000000003</v>
      </c>
      <c r="AU16" s="12">
        <v>97.568700000000007</v>
      </c>
      <c r="AV16" s="15">
        <v>91.864800000000002</v>
      </c>
      <c r="AW16" s="15">
        <v>98.941400000000002</v>
      </c>
      <c r="AX16" s="12">
        <v>43.374400000000001</v>
      </c>
      <c r="AY16" s="12">
        <v>115.82810000000001</v>
      </c>
      <c r="BA16" s="11" t="str">
        <f ca="1">INDIRECT(ADDRESS(1, MATCH(MAX(D16:AY16),D16:AY16,0)+3, 4),TRUE)</f>
        <v>Random</v>
      </c>
      <c r="BB16" s="11"/>
      <c r="BC16" s="11" t="str">
        <f ca="1">BA16</f>
        <v>Random</v>
      </c>
    </row>
    <row r="17" spans="1:55" x14ac:dyDescent="0.3">
      <c r="A17" s="22" t="s">
        <v>57</v>
      </c>
      <c r="B17" s="21"/>
      <c r="C17" s="21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BA17" s="11"/>
      <c r="BB17" s="11"/>
      <c r="BC17" s="11"/>
    </row>
    <row r="18" spans="1:55" ht="16.2" customHeight="1" x14ac:dyDescent="0.3">
      <c r="A18" s="23" t="s">
        <v>74</v>
      </c>
      <c r="B18" s="16" t="s">
        <v>36</v>
      </c>
      <c r="C18" s="12" t="s">
        <v>23</v>
      </c>
      <c r="D18" s="15">
        <v>42.277000000000001</v>
      </c>
      <c r="E18" s="15">
        <v>44.419199999999996</v>
      </c>
      <c r="F18" s="15">
        <v>51.749099999999999</v>
      </c>
      <c r="G18" s="15">
        <v>50.880899999999997</v>
      </c>
      <c r="H18" s="15">
        <v>42.071399999999997</v>
      </c>
      <c r="I18" s="15">
        <v>41.662300000000002</v>
      </c>
      <c r="J18" s="15">
        <v>51.117800000000003</v>
      </c>
      <c r="K18" s="15">
        <v>50.465499999999999</v>
      </c>
      <c r="L18" s="15">
        <v>41.077199999999998</v>
      </c>
      <c r="M18" s="15">
        <v>41.487699999999997</v>
      </c>
      <c r="N18" s="15">
        <v>50.199300000000001</v>
      </c>
      <c r="O18" s="15">
        <v>50.431100000000001</v>
      </c>
      <c r="P18" s="15">
        <v>9.3763000000000005</v>
      </c>
      <c r="Q18" s="15">
        <v>10.620100000000001</v>
      </c>
      <c r="R18" s="12">
        <v>38.227800000000002</v>
      </c>
      <c r="S18" s="12">
        <v>38.301400000000001</v>
      </c>
      <c r="T18" s="12">
        <v>37.856099999999998</v>
      </c>
      <c r="U18" s="12">
        <v>37.2224</v>
      </c>
      <c r="V18" s="12">
        <v>50.122700000000002</v>
      </c>
      <c r="W18" s="12">
        <v>51.166899999999998</v>
      </c>
      <c r="X18" s="12">
        <v>11.2515</v>
      </c>
      <c r="Y18" s="12">
        <v>11.0909</v>
      </c>
      <c r="Z18" s="12">
        <v>40.031599999999997</v>
      </c>
      <c r="AA18" s="12">
        <v>41.078600000000002</v>
      </c>
      <c r="AB18" s="12">
        <v>39.981299999999997</v>
      </c>
      <c r="AC18" s="12">
        <v>39.9587</v>
      </c>
      <c r="AD18" s="12">
        <v>51.965000000000003</v>
      </c>
      <c r="AE18" s="12">
        <v>53.121200000000002</v>
      </c>
      <c r="AF18" s="12">
        <v>13.023199999999999</v>
      </c>
      <c r="AG18" s="12">
        <v>14.066000000000001</v>
      </c>
      <c r="AH18" s="12">
        <v>42.483699999999999</v>
      </c>
      <c r="AI18" s="12">
        <v>41.581600000000002</v>
      </c>
      <c r="AJ18" s="12">
        <v>41.492100000000001</v>
      </c>
      <c r="AK18" s="12">
        <v>38.371400000000001</v>
      </c>
      <c r="AL18" s="12">
        <v>52.053199999999997</v>
      </c>
      <c r="AM18" s="12">
        <v>52.5383</v>
      </c>
      <c r="AN18" s="12">
        <v>22.6038</v>
      </c>
      <c r="AO18" s="12">
        <v>18.834800000000001</v>
      </c>
      <c r="AP18" s="12">
        <v>48.813600000000001</v>
      </c>
      <c r="AQ18" s="12">
        <v>22.914100000000001</v>
      </c>
      <c r="AR18" s="12">
        <v>32.742400000000004</v>
      </c>
      <c r="AS18" s="12">
        <v>35.361199999999997</v>
      </c>
      <c r="AT18" s="12">
        <v>50.934100000000001</v>
      </c>
      <c r="AU18" s="12">
        <v>50.115200000000002</v>
      </c>
      <c r="AV18" s="15">
        <v>46.663699999999999</v>
      </c>
      <c r="AW18" s="15">
        <v>45.041600000000003</v>
      </c>
      <c r="AX18" s="12">
        <v>8.4711999999999996</v>
      </c>
      <c r="AY18" s="12">
        <v>37.314500000000002</v>
      </c>
      <c r="BA18" s="11" t="str">
        <f ca="1">INDIRECT(ADDRESS(1, MATCH(MAX(D18:AY18),D18:AY18,0)+3, 4),TRUE)</f>
        <v>DAG1RDPW</v>
      </c>
      <c r="BB18" s="11" t="str">
        <f ca="1">BA18</f>
        <v>DAG1RDPW</v>
      </c>
      <c r="BC18" s="11"/>
    </row>
    <row r="19" spans="1:55" x14ac:dyDescent="0.3">
      <c r="A19" s="21"/>
      <c r="B19" s="21"/>
      <c r="C19" s="12" t="s">
        <v>81</v>
      </c>
      <c r="D19" s="15">
        <v>22.331499999999998</v>
      </c>
      <c r="E19" s="15">
        <v>23.9375</v>
      </c>
      <c r="F19" s="15">
        <v>47.878</v>
      </c>
      <c r="G19" s="15">
        <v>46.992199999999997</v>
      </c>
      <c r="H19" s="15">
        <v>23.410499999999999</v>
      </c>
      <c r="I19" s="15">
        <v>22.923100000000002</v>
      </c>
      <c r="J19" s="15">
        <v>48.204300000000003</v>
      </c>
      <c r="K19" s="15">
        <v>49.4771</v>
      </c>
      <c r="L19" s="15">
        <v>23.168900000000001</v>
      </c>
      <c r="M19" s="15">
        <v>22.775200000000002</v>
      </c>
      <c r="N19" s="15">
        <v>50.417400000000001</v>
      </c>
      <c r="O19" s="15">
        <v>47.677199999999999</v>
      </c>
      <c r="P19" s="15">
        <v>22.2836</v>
      </c>
      <c r="Q19" s="15">
        <v>23.3855</v>
      </c>
      <c r="R19" s="12">
        <v>24.031199999999998</v>
      </c>
      <c r="S19" s="12">
        <v>22.956399999999999</v>
      </c>
      <c r="T19" s="12">
        <v>45.875100000000003</v>
      </c>
      <c r="U19" s="12">
        <v>47.025599999999997</v>
      </c>
      <c r="V19" s="12">
        <v>45.749299999999998</v>
      </c>
      <c r="W19" s="12">
        <v>47.581899999999997</v>
      </c>
      <c r="X19" s="12">
        <v>23.0106</v>
      </c>
      <c r="Y19" s="12">
        <v>22.8689</v>
      </c>
      <c r="Z19" s="12">
        <v>23.708400000000001</v>
      </c>
      <c r="AA19" s="12">
        <v>23.1751</v>
      </c>
      <c r="AB19" s="12">
        <v>47.848399999999998</v>
      </c>
      <c r="AC19" s="12">
        <v>51.419699999999999</v>
      </c>
      <c r="AD19" s="12">
        <v>49.363</v>
      </c>
      <c r="AE19" s="12">
        <v>50.347799999999999</v>
      </c>
      <c r="AF19" s="12">
        <v>22.102399999999999</v>
      </c>
      <c r="AG19" s="12">
        <v>23.4938</v>
      </c>
      <c r="AH19" s="12">
        <v>24.05</v>
      </c>
      <c r="AI19" s="12">
        <v>23.498000000000001</v>
      </c>
      <c r="AJ19" s="12">
        <v>49.343400000000003</v>
      </c>
      <c r="AK19" s="12">
        <v>50.810899999999997</v>
      </c>
      <c r="AL19" s="12">
        <v>48.156599999999997</v>
      </c>
      <c r="AM19" s="12">
        <v>50.307600000000001</v>
      </c>
      <c r="AN19" s="12">
        <v>34.884500000000003</v>
      </c>
      <c r="AO19" s="12">
        <v>35.3063</v>
      </c>
      <c r="AP19" s="12">
        <v>32.220100000000002</v>
      </c>
      <c r="AQ19" s="12">
        <v>32.9876</v>
      </c>
      <c r="AR19" s="12">
        <v>42.249699999999997</v>
      </c>
      <c r="AS19" s="12">
        <v>43.641800000000003</v>
      </c>
      <c r="AT19" s="12">
        <v>57.345100000000002</v>
      </c>
      <c r="AU19" s="12">
        <v>47.808300000000003</v>
      </c>
      <c r="AV19" s="15">
        <v>55.759300000000003</v>
      </c>
      <c r="AW19" s="15">
        <v>55.784599999999998</v>
      </c>
      <c r="AX19" s="12">
        <v>23.502199999999998</v>
      </c>
      <c r="AY19" s="12">
        <v>46.135100000000001</v>
      </c>
      <c r="BA19" s="11" t="str">
        <f ca="1">INDIRECT(ADDRESS(1, MATCH(MAX(D19:AY19),D19:AY19,0)+3, 4),TRUE)</f>
        <v>NGRPW</v>
      </c>
      <c r="BB19" s="11"/>
      <c r="BC19" s="11" t="str">
        <f ca="1">BA19</f>
        <v>NGRPW</v>
      </c>
    </row>
    <row r="20" spans="1:55" x14ac:dyDescent="0.3">
      <c r="A20" s="21"/>
      <c r="B20" s="16" t="s">
        <v>49</v>
      </c>
      <c r="C20" s="12" t="s">
        <v>23</v>
      </c>
      <c r="D20" s="15">
        <v>110.8878</v>
      </c>
      <c r="E20" s="15">
        <v>101.85169999999999</v>
      </c>
      <c r="F20" s="15">
        <v>131.56819999999999</v>
      </c>
      <c r="G20" s="15">
        <v>133.1225</v>
      </c>
      <c r="H20" s="15">
        <v>107.8248</v>
      </c>
      <c r="I20" s="15">
        <v>102.77809999999999</v>
      </c>
      <c r="J20" s="15">
        <v>129.39410000000001</v>
      </c>
      <c r="K20" s="15">
        <v>129.6816</v>
      </c>
      <c r="L20" s="15">
        <v>101.1913</v>
      </c>
      <c r="M20" s="15">
        <v>99.828500000000005</v>
      </c>
      <c r="N20" s="15">
        <v>131.30449999999999</v>
      </c>
      <c r="O20" s="15">
        <v>131.3117</v>
      </c>
      <c r="P20" s="15">
        <v>25.073399999999999</v>
      </c>
      <c r="Q20" s="15">
        <v>22.933700000000002</v>
      </c>
      <c r="R20" s="12">
        <v>95.432500000000005</v>
      </c>
      <c r="S20" s="12">
        <v>92.7791</v>
      </c>
      <c r="T20" s="12">
        <v>100.9025</v>
      </c>
      <c r="U20" s="12">
        <v>98.782200000000003</v>
      </c>
      <c r="V20" s="12">
        <v>132.90639999999999</v>
      </c>
      <c r="W20" s="12">
        <v>134.62309999999999</v>
      </c>
      <c r="X20" s="12">
        <v>24.320399999999999</v>
      </c>
      <c r="Y20" s="12">
        <v>23.431999999999999</v>
      </c>
      <c r="Z20" s="12">
        <v>106.1035</v>
      </c>
      <c r="AA20" s="12">
        <v>100.0127</v>
      </c>
      <c r="AB20" s="12">
        <v>110.0337</v>
      </c>
      <c r="AC20" s="12">
        <v>103.28189999999999</v>
      </c>
      <c r="AD20" s="12">
        <v>134.77520000000001</v>
      </c>
      <c r="AE20" s="12">
        <v>133.49600000000001</v>
      </c>
      <c r="AF20" s="12">
        <v>24.883800000000001</v>
      </c>
      <c r="AG20" s="12">
        <v>23.415800000000001</v>
      </c>
      <c r="AH20" s="12">
        <v>106.16370000000001</v>
      </c>
      <c r="AI20" s="12">
        <v>99.910899999999998</v>
      </c>
      <c r="AJ20" s="12">
        <v>105.6944</v>
      </c>
      <c r="AK20" s="12">
        <v>107.9303</v>
      </c>
      <c r="AL20" s="12">
        <v>126.7102</v>
      </c>
      <c r="AM20" s="12">
        <v>134.16650000000001</v>
      </c>
      <c r="AN20" s="12">
        <v>72.395300000000006</v>
      </c>
      <c r="AO20" s="12">
        <v>77.468299999999999</v>
      </c>
      <c r="AP20" s="12">
        <v>98.435900000000004</v>
      </c>
      <c r="AQ20" s="12">
        <v>73.4495</v>
      </c>
      <c r="AR20" s="12">
        <v>105.8288</v>
      </c>
      <c r="AS20" s="12">
        <v>118.6079</v>
      </c>
      <c r="AT20" s="12">
        <v>127.83</v>
      </c>
      <c r="AU20" s="12">
        <v>137.97900000000001</v>
      </c>
      <c r="AV20" s="15">
        <v>121.62560000000001</v>
      </c>
      <c r="AW20" s="15">
        <v>126.0737</v>
      </c>
      <c r="AX20" s="12">
        <v>21.221900000000002</v>
      </c>
      <c r="AY20" s="12">
        <v>131.60069999999999</v>
      </c>
      <c r="BA20" s="11" t="str">
        <f ca="1">INDIRECT(ADDRESS(1, MATCH(MAX(D20:AY20),D20:AY20,0)+3, 4),TRUE)</f>
        <v>NGRDPW</v>
      </c>
      <c r="BB20" s="11" t="str">
        <f ca="1">BA20</f>
        <v>NGRDPW</v>
      </c>
      <c r="BC20" s="11"/>
    </row>
    <row r="21" spans="1:55" x14ac:dyDescent="0.3">
      <c r="A21" s="21"/>
      <c r="B21" s="21"/>
      <c r="C21" s="12" t="s">
        <v>81</v>
      </c>
      <c r="D21" s="15">
        <v>52.857199999999999</v>
      </c>
      <c r="E21" s="15">
        <v>52.743400000000001</v>
      </c>
      <c r="F21" s="15">
        <v>134.4205</v>
      </c>
      <c r="G21" s="15">
        <v>134.47499999999999</v>
      </c>
      <c r="H21" s="15">
        <v>52.683799999999998</v>
      </c>
      <c r="I21" s="15">
        <v>53.745600000000003</v>
      </c>
      <c r="J21" s="15">
        <v>143.51310000000001</v>
      </c>
      <c r="K21" s="15">
        <v>138.5326</v>
      </c>
      <c r="L21" s="15">
        <v>51.605899999999998</v>
      </c>
      <c r="M21" s="15">
        <v>53.0901</v>
      </c>
      <c r="N21" s="15">
        <v>134.76259999999999</v>
      </c>
      <c r="O21" s="15">
        <v>137.67429999999999</v>
      </c>
      <c r="P21" s="15">
        <v>54.043500000000002</v>
      </c>
      <c r="Q21" s="15">
        <v>49.374000000000002</v>
      </c>
      <c r="R21" s="12">
        <v>50.555</v>
      </c>
      <c r="S21" s="12">
        <v>54.162700000000001</v>
      </c>
      <c r="T21" s="12">
        <v>135.76429999999999</v>
      </c>
      <c r="U21" s="12">
        <v>131.71719999999999</v>
      </c>
      <c r="V21" s="12">
        <v>134.4631</v>
      </c>
      <c r="W21" s="12">
        <v>137.05799999999999</v>
      </c>
      <c r="X21" s="12">
        <v>50.170299999999997</v>
      </c>
      <c r="Y21" s="12">
        <v>52.201700000000002</v>
      </c>
      <c r="Z21" s="12">
        <v>50.099899999999998</v>
      </c>
      <c r="AA21" s="12">
        <v>51.161700000000003</v>
      </c>
      <c r="AB21" s="12">
        <v>134.87010000000001</v>
      </c>
      <c r="AC21" s="12">
        <v>138.3552</v>
      </c>
      <c r="AD21" s="12">
        <v>138.44059999999999</v>
      </c>
      <c r="AE21" s="12">
        <v>137.7225</v>
      </c>
      <c r="AF21" s="12">
        <v>51.237499999999997</v>
      </c>
      <c r="AG21" s="12">
        <v>51.903799999999997</v>
      </c>
      <c r="AH21" s="12">
        <v>52.873399999999997</v>
      </c>
      <c r="AI21" s="12">
        <v>53.171399999999998</v>
      </c>
      <c r="AJ21" s="12">
        <v>133.94579999999999</v>
      </c>
      <c r="AK21" s="12">
        <v>143.8272</v>
      </c>
      <c r="AL21" s="12">
        <v>137.56180000000001</v>
      </c>
      <c r="AM21" s="12">
        <v>133.78559999999999</v>
      </c>
      <c r="AN21" s="12">
        <v>112.05370000000001</v>
      </c>
      <c r="AO21" s="12">
        <v>110.00660000000001</v>
      </c>
      <c r="AP21" s="12">
        <v>87.6297</v>
      </c>
      <c r="AQ21" s="12">
        <v>109.28270000000001</v>
      </c>
      <c r="AR21" s="12">
        <v>144.92230000000001</v>
      </c>
      <c r="AS21" s="12">
        <v>150.01259999999999</v>
      </c>
      <c r="AT21" s="12">
        <v>133.90620000000001</v>
      </c>
      <c r="AU21" s="12">
        <v>127.83710000000001</v>
      </c>
      <c r="AV21" s="15">
        <v>155.08000000000001</v>
      </c>
      <c r="AW21" s="15">
        <v>152.91470000000001</v>
      </c>
      <c r="AX21" s="12">
        <v>52.992600000000003</v>
      </c>
      <c r="AY21" s="12">
        <v>162.69890000000001</v>
      </c>
      <c r="BA21" s="11" t="str">
        <f ca="1">INDIRECT(ADDRESS(1, MATCH(MAX(D21:AY21),D21:AY21,0)+3, 4),TRUE)</f>
        <v>Random</v>
      </c>
      <c r="BB21" s="11"/>
      <c r="BC21" s="11" t="str">
        <f ca="1">BA21</f>
        <v>Random</v>
      </c>
    </row>
    <row r="22" spans="1:55" x14ac:dyDescent="0.3">
      <c r="B22" s="12"/>
      <c r="C22" s="12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AV22" s="15"/>
      <c r="AW22" s="15"/>
      <c r="BA22" s="11"/>
      <c r="BB22" s="11"/>
      <c r="BC22" s="11"/>
    </row>
    <row r="23" spans="1:55" ht="16.2" customHeight="1" x14ac:dyDescent="0.3">
      <c r="A23" s="20" t="s">
        <v>75</v>
      </c>
      <c r="B23" s="16" t="s">
        <v>36</v>
      </c>
      <c r="C23" s="12" t="s">
        <v>23</v>
      </c>
      <c r="D23" s="15">
        <v>43.457000000000001</v>
      </c>
      <c r="E23" s="15">
        <v>44.147100000000002</v>
      </c>
      <c r="F23" s="15">
        <v>51.903399999999998</v>
      </c>
      <c r="G23" s="15">
        <v>51.2849</v>
      </c>
      <c r="H23" s="15">
        <v>40.466200000000001</v>
      </c>
      <c r="I23" s="15">
        <v>43.943899999999999</v>
      </c>
      <c r="J23" s="15">
        <v>44.970399999999998</v>
      </c>
      <c r="K23" s="15">
        <v>43.773600000000002</v>
      </c>
      <c r="L23" s="15">
        <v>44.018700000000003</v>
      </c>
      <c r="M23" s="15">
        <v>44.152900000000002</v>
      </c>
      <c r="N23" s="15">
        <v>42.222099999999998</v>
      </c>
      <c r="O23" s="15">
        <v>41.258000000000003</v>
      </c>
      <c r="P23" s="15">
        <v>8.2045999999999992</v>
      </c>
      <c r="Q23" s="15">
        <v>8.7211999999999996</v>
      </c>
      <c r="R23" s="12">
        <v>37.915300000000002</v>
      </c>
      <c r="S23" s="12">
        <v>37.7639</v>
      </c>
      <c r="T23" s="12">
        <v>8.3515999999999995</v>
      </c>
      <c r="U23" s="12">
        <v>8.3911999999999995</v>
      </c>
      <c r="V23" s="12">
        <v>37.076799999999999</v>
      </c>
      <c r="W23" s="12">
        <v>36.953200000000002</v>
      </c>
      <c r="X23" s="12">
        <v>10.592599999999999</v>
      </c>
      <c r="Y23" s="12">
        <v>9.0047999999999995</v>
      </c>
      <c r="Z23" s="12">
        <v>40.592300000000002</v>
      </c>
      <c r="AA23" s="12">
        <v>41.4345</v>
      </c>
      <c r="AB23" s="12">
        <v>32.931800000000003</v>
      </c>
      <c r="AC23" s="12">
        <v>33.970199999999998</v>
      </c>
      <c r="AD23" s="12">
        <v>52.784199999999998</v>
      </c>
      <c r="AE23" s="12">
        <v>51.216500000000003</v>
      </c>
      <c r="AF23" s="12">
        <v>12.0481</v>
      </c>
      <c r="AG23" s="12">
        <v>9.4803999999999995</v>
      </c>
      <c r="AH23" s="12">
        <v>41.698700000000002</v>
      </c>
      <c r="AI23" s="12">
        <v>42.068300000000001</v>
      </c>
      <c r="AJ23" s="12">
        <v>28.4602</v>
      </c>
      <c r="AK23" s="12">
        <v>32.064900000000002</v>
      </c>
      <c r="AL23" s="12">
        <v>53.136899999999997</v>
      </c>
      <c r="AM23" s="12">
        <v>49.761800000000001</v>
      </c>
      <c r="AN23" s="12">
        <v>20.936800000000002</v>
      </c>
      <c r="AO23" s="12">
        <v>21.229099999999999</v>
      </c>
      <c r="AP23" s="12">
        <v>37.549100000000003</v>
      </c>
      <c r="AQ23" s="12">
        <v>28.206099999999999</v>
      </c>
      <c r="AR23" s="12">
        <v>31.934799999999999</v>
      </c>
      <c r="AS23" s="12">
        <v>36.144300000000001</v>
      </c>
      <c r="AT23" s="12">
        <v>47.825400000000002</v>
      </c>
      <c r="AU23" s="12">
        <v>48.771299999999997</v>
      </c>
      <c r="AV23" s="15">
        <v>46.945</v>
      </c>
      <c r="AW23" s="15">
        <v>44.382199999999997</v>
      </c>
      <c r="AX23" s="12">
        <v>7.7942</v>
      </c>
      <c r="AY23" s="12">
        <v>47.741100000000003</v>
      </c>
      <c r="BA23" s="11" t="str">
        <f ca="1">INDIRECT(ADDRESS(1, MATCH(MAX(D23:AY23),D23:AY23,0)+3, 4),TRUE)</f>
        <v>DAG2RPW</v>
      </c>
      <c r="BB23" s="11" t="str">
        <f ca="1">BA23</f>
        <v>DAG2RPW</v>
      </c>
      <c r="BC23" s="11"/>
    </row>
    <row r="24" spans="1:55" x14ac:dyDescent="0.3">
      <c r="A24" s="21"/>
      <c r="B24" s="21"/>
      <c r="C24" s="12" t="s">
        <v>81</v>
      </c>
      <c r="D24" s="15">
        <v>23.137599999999999</v>
      </c>
      <c r="E24" s="15">
        <v>23.462599999999998</v>
      </c>
      <c r="F24" s="15">
        <v>23.890799999999999</v>
      </c>
      <c r="G24" s="15">
        <v>23.8491</v>
      </c>
      <c r="H24" s="15">
        <v>23.797899999999998</v>
      </c>
      <c r="I24" s="15">
        <v>22.708500000000001</v>
      </c>
      <c r="J24" s="15">
        <v>38.3277</v>
      </c>
      <c r="K24" s="15">
        <v>38.421999999999997</v>
      </c>
      <c r="L24" s="15">
        <v>22.8627</v>
      </c>
      <c r="M24" s="15">
        <v>23.8292</v>
      </c>
      <c r="N24" s="15">
        <v>41.107199999999999</v>
      </c>
      <c r="O24" s="15">
        <v>37.354199999999999</v>
      </c>
      <c r="P24" s="15">
        <v>23.843800000000002</v>
      </c>
      <c r="Q24" s="15">
        <v>23.660499999999999</v>
      </c>
      <c r="R24" s="12">
        <v>23.4209</v>
      </c>
      <c r="S24" s="12">
        <v>22.279399999999999</v>
      </c>
      <c r="T24" s="12">
        <v>25.163499999999999</v>
      </c>
      <c r="U24" s="12">
        <v>23.761600000000001</v>
      </c>
      <c r="V24" s="12">
        <v>23.984500000000001</v>
      </c>
      <c r="W24" s="12">
        <v>24.0824</v>
      </c>
      <c r="X24" s="12">
        <v>23.777100000000001</v>
      </c>
      <c r="Y24" s="12">
        <v>22.935600000000001</v>
      </c>
      <c r="Z24" s="12">
        <v>22.9543</v>
      </c>
      <c r="AA24" s="12">
        <v>22.729399999999998</v>
      </c>
      <c r="AB24" s="12">
        <v>38.455500000000001</v>
      </c>
      <c r="AC24" s="12">
        <v>38.1648</v>
      </c>
      <c r="AD24" s="12">
        <v>40.404600000000002</v>
      </c>
      <c r="AE24" s="12">
        <v>41.499400000000001</v>
      </c>
      <c r="AF24" s="12">
        <v>22.518999999999998</v>
      </c>
      <c r="AG24" s="12">
        <v>23.712499999999999</v>
      </c>
      <c r="AH24" s="12">
        <v>22.808499999999999</v>
      </c>
      <c r="AI24" s="12">
        <v>22.650200000000002</v>
      </c>
      <c r="AJ24" s="12">
        <v>39.998399999999997</v>
      </c>
      <c r="AK24" s="12">
        <v>41.2211</v>
      </c>
      <c r="AL24" s="12">
        <v>41.7134</v>
      </c>
      <c r="AM24" s="12">
        <v>38.549999999999997</v>
      </c>
      <c r="AN24" s="12">
        <v>34.955399999999997</v>
      </c>
      <c r="AO24" s="12">
        <v>34.087499999999999</v>
      </c>
      <c r="AP24" s="12">
        <v>34.621099999999998</v>
      </c>
      <c r="AQ24" s="12">
        <v>40.354900000000001</v>
      </c>
      <c r="AR24" s="12">
        <v>40.643999999999998</v>
      </c>
      <c r="AS24" s="12">
        <v>48.410800000000002</v>
      </c>
      <c r="AT24" s="12">
        <v>46.537999999999997</v>
      </c>
      <c r="AU24" s="12">
        <v>47.56</v>
      </c>
      <c r="AV24" s="15">
        <v>56.783700000000003</v>
      </c>
      <c r="AW24" s="15">
        <v>56.097200000000001</v>
      </c>
      <c r="AX24" s="12">
        <v>23.764600000000002</v>
      </c>
      <c r="AY24" s="12">
        <v>55.481200000000001</v>
      </c>
      <c r="BA24" s="11" t="str">
        <f ca="1">INDIRECT(ADDRESS(1, MATCH(MAX(D24:AY24),D24:AY24,0)+3, 4),TRUE)</f>
        <v>BCS</v>
      </c>
      <c r="BB24" s="11"/>
      <c r="BC24" s="11" t="str">
        <f ca="1">BA24</f>
        <v>BCS</v>
      </c>
    </row>
    <row r="25" spans="1:55" x14ac:dyDescent="0.3">
      <c r="A25" s="21"/>
      <c r="B25" s="16" t="s">
        <v>49</v>
      </c>
      <c r="C25" s="12" t="s">
        <v>23</v>
      </c>
      <c r="D25" s="15">
        <v>105.4303</v>
      </c>
      <c r="E25" s="15">
        <v>110.88849999999999</v>
      </c>
      <c r="F25" s="15">
        <v>134.15049999999999</v>
      </c>
      <c r="G25" s="15">
        <v>134.9479</v>
      </c>
      <c r="H25" s="15">
        <v>106.3222</v>
      </c>
      <c r="I25" s="15">
        <v>108.3259</v>
      </c>
      <c r="J25" s="15">
        <v>113.2884</v>
      </c>
      <c r="K25" s="15">
        <v>112.05370000000001</v>
      </c>
      <c r="L25" s="15">
        <v>105.1159</v>
      </c>
      <c r="M25" s="15">
        <v>109.94450000000001</v>
      </c>
      <c r="N25" s="15">
        <v>109.3272</v>
      </c>
      <c r="O25" s="15">
        <v>112.1277</v>
      </c>
      <c r="P25" s="15">
        <v>24.878399999999999</v>
      </c>
      <c r="Q25" s="15">
        <v>25.994299999999999</v>
      </c>
      <c r="R25" s="12">
        <v>91.768000000000001</v>
      </c>
      <c r="S25" s="12">
        <v>92.764600000000002</v>
      </c>
      <c r="T25" s="12">
        <v>28.376899999999999</v>
      </c>
      <c r="U25" s="12">
        <v>28.599</v>
      </c>
      <c r="V25" s="12">
        <v>92.211299999999994</v>
      </c>
      <c r="W25" s="12">
        <v>92.276300000000006</v>
      </c>
      <c r="X25" s="12">
        <v>24.981300000000001</v>
      </c>
      <c r="Y25" s="12">
        <v>23.112400000000001</v>
      </c>
      <c r="Z25" s="12">
        <v>100.20529999999999</v>
      </c>
      <c r="AA25" s="12">
        <v>104.1225</v>
      </c>
      <c r="AB25" s="12">
        <v>75.851100000000002</v>
      </c>
      <c r="AC25" s="12">
        <v>73.253799999999998</v>
      </c>
      <c r="AD25" s="12">
        <v>91.220299999999995</v>
      </c>
      <c r="AE25" s="12">
        <v>139.0078</v>
      </c>
      <c r="AF25" s="12">
        <v>26.286799999999999</v>
      </c>
      <c r="AG25" s="12">
        <v>23.648700000000002</v>
      </c>
      <c r="AH25" s="12">
        <v>104.02079999999999</v>
      </c>
      <c r="AI25" s="12">
        <v>106.3981</v>
      </c>
      <c r="AJ25" s="12">
        <v>73.6126</v>
      </c>
      <c r="AK25" s="12">
        <v>73.569500000000005</v>
      </c>
      <c r="AL25" s="12">
        <v>90.805099999999996</v>
      </c>
      <c r="AM25" s="12">
        <v>134.6532</v>
      </c>
      <c r="AN25" s="12">
        <v>78.950400000000002</v>
      </c>
      <c r="AO25" s="12">
        <v>43.9422</v>
      </c>
      <c r="AP25" s="12">
        <v>130.78309999999999</v>
      </c>
      <c r="AQ25" s="12">
        <v>85.274799999999999</v>
      </c>
      <c r="AR25" s="12">
        <v>123.32129999999999</v>
      </c>
      <c r="AS25" s="12">
        <v>95.453199999999995</v>
      </c>
      <c r="AT25" s="12">
        <v>130.89930000000001</v>
      </c>
      <c r="AU25" s="12">
        <v>130.67949999999999</v>
      </c>
      <c r="AV25" s="15">
        <v>118.04519999999999</v>
      </c>
      <c r="AW25" s="15">
        <v>121.69889999999999</v>
      </c>
      <c r="AX25" s="12">
        <v>21.449400000000001</v>
      </c>
      <c r="AY25" s="12">
        <v>119.2872</v>
      </c>
      <c r="BA25" s="11" t="str">
        <f ca="1">INDIRECT(ADDRESS(1, MATCH(MAX(D25:AY25),D25:AY25,0)+3, 4),TRUE)</f>
        <v>DAG1RDPW</v>
      </c>
      <c r="BB25" s="11" t="str">
        <f ca="1">BA25</f>
        <v>DAG1RDPW</v>
      </c>
      <c r="BC25" s="11"/>
    </row>
    <row r="26" spans="1:55" x14ac:dyDescent="0.3">
      <c r="A26" s="21"/>
      <c r="B26" s="21"/>
      <c r="C26" s="12" t="s">
        <v>81</v>
      </c>
      <c r="D26" s="15">
        <v>51.107500000000002</v>
      </c>
      <c r="E26" s="15">
        <v>53.3718</v>
      </c>
      <c r="F26" s="15">
        <v>53.766300000000001</v>
      </c>
      <c r="G26" s="15">
        <v>54.253900000000002</v>
      </c>
      <c r="H26" s="15">
        <v>51.952500000000001</v>
      </c>
      <c r="I26" s="15">
        <v>49.466099999999997</v>
      </c>
      <c r="J26" s="15">
        <v>113.4701</v>
      </c>
      <c r="K26" s="15">
        <v>112.1649</v>
      </c>
      <c r="L26" s="15">
        <v>52.142099999999999</v>
      </c>
      <c r="M26" s="15">
        <v>51.14</v>
      </c>
      <c r="N26" s="15">
        <v>106.4418</v>
      </c>
      <c r="O26" s="15">
        <v>115.1747</v>
      </c>
      <c r="P26" s="15">
        <v>51.378300000000003</v>
      </c>
      <c r="Q26" s="15">
        <v>51.329599999999999</v>
      </c>
      <c r="R26" s="12">
        <v>53.881</v>
      </c>
      <c r="S26" s="12">
        <v>49.4878</v>
      </c>
      <c r="T26" s="12">
        <v>51.908299999999997</v>
      </c>
      <c r="U26" s="12">
        <v>51.946199999999997</v>
      </c>
      <c r="V26" s="12">
        <v>51.8</v>
      </c>
      <c r="W26" s="12">
        <v>51.523699999999998</v>
      </c>
      <c r="X26" s="12">
        <v>49.606999999999999</v>
      </c>
      <c r="Y26" s="12">
        <v>51.486699999999999</v>
      </c>
      <c r="Z26" s="12">
        <v>50.484499999999997</v>
      </c>
      <c r="AA26" s="12">
        <v>50.977499999999999</v>
      </c>
      <c r="AB26" s="12">
        <v>114.45780000000001</v>
      </c>
      <c r="AC26" s="12">
        <v>112.2371</v>
      </c>
      <c r="AD26" s="12">
        <v>109.5792</v>
      </c>
      <c r="AE26" s="12">
        <v>113.2679</v>
      </c>
      <c r="AF26" s="12">
        <v>52.136699999999998</v>
      </c>
      <c r="AG26" s="12">
        <v>51.930900000000001</v>
      </c>
      <c r="AH26" s="12">
        <v>50.636200000000002</v>
      </c>
      <c r="AI26" s="12">
        <v>51.335000000000001</v>
      </c>
      <c r="AJ26" s="12">
        <v>113.7735</v>
      </c>
      <c r="AK26" s="12">
        <v>115.866</v>
      </c>
      <c r="AL26" s="12">
        <v>114.8044</v>
      </c>
      <c r="AM26" s="12">
        <v>112.3074</v>
      </c>
      <c r="AN26" s="12">
        <v>110.9126</v>
      </c>
      <c r="AO26" s="12">
        <v>88.382800000000003</v>
      </c>
      <c r="AP26" s="12">
        <v>92.715699999999998</v>
      </c>
      <c r="AQ26" s="12">
        <v>93.705200000000005</v>
      </c>
      <c r="AR26" s="12">
        <v>148.9563</v>
      </c>
      <c r="AS26" s="12">
        <v>123.65689999999999</v>
      </c>
      <c r="AT26" s="12">
        <v>119.9695</v>
      </c>
      <c r="AU26" s="12">
        <v>128.77799999999999</v>
      </c>
      <c r="AV26" s="15">
        <v>144.93350000000001</v>
      </c>
      <c r="AW26" s="15">
        <v>145.81309999999999</v>
      </c>
      <c r="AX26" s="12">
        <v>53.599299999999999</v>
      </c>
      <c r="AY26" s="12">
        <v>140.06960000000001</v>
      </c>
      <c r="BA26" s="11" t="str">
        <f ca="1">INDIRECT(ADDRESS(1, MATCH(MAX(D26:AY26),D26:AY26,0)+3, 4),TRUE)</f>
        <v>NGR</v>
      </c>
      <c r="BB26" s="11"/>
      <c r="BC26" s="11" t="str">
        <f ca="1">BA26</f>
        <v>NGR</v>
      </c>
    </row>
    <row r="27" spans="1:55" x14ac:dyDescent="0.3">
      <c r="A27" s="22" t="s">
        <v>58</v>
      </c>
      <c r="B27" s="21"/>
      <c r="C27" s="21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BA27" s="11"/>
      <c r="BB27" s="11"/>
      <c r="BC27" s="11"/>
    </row>
    <row r="28" spans="1:55" ht="16.2" customHeight="1" x14ac:dyDescent="0.3">
      <c r="A28" s="23" t="s">
        <v>74</v>
      </c>
      <c r="B28" s="16" t="s">
        <v>36</v>
      </c>
      <c r="C28" s="12" t="s">
        <v>23</v>
      </c>
      <c r="D28" s="15">
        <v>37.075899999999997</v>
      </c>
      <c r="E28" s="15">
        <v>42.911799999999999</v>
      </c>
      <c r="F28" s="15">
        <v>51.840699999999998</v>
      </c>
      <c r="G28" s="15">
        <v>51.481400000000001</v>
      </c>
      <c r="H28" s="15">
        <v>36.793900000000001</v>
      </c>
      <c r="I28" s="15">
        <v>37.0745</v>
      </c>
      <c r="J28" s="15">
        <v>51.814</v>
      </c>
      <c r="K28" s="15">
        <v>52.384999999999998</v>
      </c>
      <c r="L28" s="15">
        <v>37.257899999999999</v>
      </c>
      <c r="M28" s="15">
        <v>37.064799999999998</v>
      </c>
      <c r="N28" s="15">
        <v>51.9298</v>
      </c>
      <c r="O28" s="15">
        <v>51.187199999999997</v>
      </c>
      <c r="P28" s="15">
        <v>8.8407</v>
      </c>
      <c r="Q28" s="15">
        <v>9.5469000000000008</v>
      </c>
      <c r="R28" s="12">
        <v>37.398099999999999</v>
      </c>
      <c r="S28" s="12">
        <v>37.445399999999999</v>
      </c>
      <c r="T28" s="12">
        <v>44.963700000000003</v>
      </c>
      <c r="U28" s="12">
        <v>46.482100000000003</v>
      </c>
      <c r="V28" s="12">
        <v>52.557899999999997</v>
      </c>
      <c r="W28" s="12">
        <v>52.645200000000003</v>
      </c>
      <c r="X28" s="12">
        <v>11.236700000000001</v>
      </c>
      <c r="Y28" s="12">
        <v>17.478400000000001</v>
      </c>
      <c r="Z28" s="12">
        <v>37.539000000000001</v>
      </c>
      <c r="AA28" s="12">
        <v>36.938800000000001</v>
      </c>
      <c r="AB28" s="12">
        <v>48.683599999999998</v>
      </c>
      <c r="AC28" s="12">
        <v>48.098799999999997</v>
      </c>
      <c r="AD28" s="12">
        <v>51.288200000000003</v>
      </c>
      <c r="AE28" s="12">
        <v>51.021500000000003</v>
      </c>
      <c r="AF28" s="12">
        <v>12.871700000000001</v>
      </c>
      <c r="AG28" s="12">
        <v>16.0624</v>
      </c>
      <c r="AH28" s="12">
        <v>37.537599999999998</v>
      </c>
      <c r="AI28" s="12">
        <v>36.7804</v>
      </c>
      <c r="AJ28" s="12">
        <v>49.868099999999998</v>
      </c>
      <c r="AK28" s="12">
        <v>48.637</v>
      </c>
      <c r="AL28" s="12">
        <v>50.4587</v>
      </c>
      <c r="AM28" s="12">
        <v>50.334299999999999</v>
      </c>
      <c r="AN28" s="12">
        <v>36.005699999999997</v>
      </c>
      <c r="AO28" s="12">
        <v>35.898600000000002</v>
      </c>
      <c r="AP28" s="12">
        <v>37.097700000000003</v>
      </c>
      <c r="AQ28" s="12">
        <v>44.889000000000003</v>
      </c>
      <c r="AR28" s="12">
        <v>49.666699999999999</v>
      </c>
      <c r="AS28" s="12">
        <v>50.643900000000002</v>
      </c>
      <c r="AT28" s="12">
        <v>50.288899999999998</v>
      </c>
      <c r="AU28" s="12">
        <v>50.084000000000003</v>
      </c>
      <c r="AV28" s="15">
        <v>50.871000000000002</v>
      </c>
      <c r="AW28" s="15">
        <v>50.569200000000002</v>
      </c>
      <c r="AX28" s="12">
        <v>8.1137999999999995</v>
      </c>
      <c r="AY28" s="12">
        <v>48.687800000000003</v>
      </c>
      <c r="BA28" s="11" t="str">
        <f ca="1">INDIRECT(ADDRESS(1, MATCH(MAX(D28:AY28),D28:AY28,0)+3, 4),TRUE)</f>
        <v>MIOARDPW</v>
      </c>
      <c r="BB28" s="11" t="str">
        <f ca="1">BA28</f>
        <v>MIOARDPW</v>
      </c>
      <c r="BC28" s="11"/>
    </row>
    <row r="29" spans="1:55" x14ac:dyDescent="0.3">
      <c r="A29" s="21"/>
      <c r="B29" s="21"/>
      <c r="C29" s="12" t="s">
        <v>81</v>
      </c>
      <c r="D29" s="15">
        <v>24.756900000000002</v>
      </c>
      <c r="E29" s="15">
        <v>24.684000000000001</v>
      </c>
      <c r="F29" s="15">
        <v>55.993499999999997</v>
      </c>
      <c r="G29" s="15">
        <v>55.924799999999998</v>
      </c>
      <c r="H29" s="15">
        <v>25.000699999999998</v>
      </c>
      <c r="I29" s="15">
        <v>28.884699999999999</v>
      </c>
      <c r="J29" s="15">
        <v>58.007199999999997</v>
      </c>
      <c r="K29" s="15">
        <v>60.178899999999999</v>
      </c>
      <c r="L29" s="15">
        <v>24.540299999999998</v>
      </c>
      <c r="M29" s="15">
        <v>28.370699999999999</v>
      </c>
      <c r="N29" s="15">
        <v>59.602699999999999</v>
      </c>
      <c r="O29" s="15">
        <v>58.856099999999998</v>
      </c>
      <c r="P29" s="15">
        <v>24.871500000000001</v>
      </c>
      <c r="Q29" s="15">
        <v>24.442399999999999</v>
      </c>
      <c r="R29" s="12">
        <v>24.369499999999999</v>
      </c>
      <c r="S29" s="12">
        <v>25.0777</v>
      </c>
      <c r="T29" s="12">
        <v>55.933500000000002</v>
      </c>
      <c r="U29" s="12">
        <v>57.406399999999998</v>
      </c>
      <c r="V29" s="12">
        <v>55.068100000000001</v>
      </c>
      <c r="W29" s="12">
        <v>56.321899999999999</v>
      </c>
      <c r="X29" s="12">
        <v>24.584099999999999</v>
      </c>
      <c r="Y29" s="12">
        <v>29.422899999999998</v>
      </c>
      <c r="Z29" s="12">
        <v>24.2529</v>
      </c>
      <c r="AA29" s="12">
        <v>29.1846</v>
      </c>
      <c r="AB29" s="12">
        <v>59.1907</v>
      </c>
      <c r="AC29" s="12">
        <v>59.360999999999997</v>
      </c>
      <c r="AD29" s="12">
        <v>59.699800000000003</v>
      </c>
      <c r="AE29" s="12">
        <v>59.866799999999998</v>
      </c>
      <c r="AF29" s="12">
        <v>24.525700000000001</v>
      </c>
      <c r="AG29" s="12">
        <v>29.705100000000002</v>
      </c>
      <c r="AH29" s="12">
        <v>25.1069</v>
      </c>
      <c r="AI29" s="12">
        <v>29.169899999999998</v>
      </c>
      <c r="AJ29" s="12">
        <v>59.411000000000001</v>
      </c>
      <c r="AK29" s="12">
        <v>58.221299999999999</v>
      </c>
      <c r="AL29" s="12">
        <v>59.4009</v>
      </c>
      <c r="AM29" s="12">
        <v>59.921300000000002</v>
      </c>
      <c r="AN29" s="12">
        <v>47.2273</v>
      </c>
      <c r="AO29" s="12">
        <v>44.7605</v>
      </c>
      <c r="AP29" s="12">
        <v>43.729500000000002</v>
      </c>
      <c r="AQ29" s="12">
        <v>45.513599999999997</v>
      </c>
      <c r="AR29" s="12">
        <v>61.348799999999997</v>
      </c>
      <c r="AS29" s="12">
        <v>61.053199999999997</v>
      </c>
      <c r="AT29" s="12">
        <v>60.288899999999998</v>
      </c>
      <c r="AU29" s="12">
        <v>61.345399999999998</v>
      </c>
      <c r="AV29" s="15">
        <v>60.472099999999998</v>
      </c>
      <c r="AW29" s="15">
        <v>60.305900000000001</v>
      </c>
      <c r="AX29" s="12">
        <v>24.590299999999999</v>
      </c>
      <c r="AY29" s="12">
        <v>59.557099999999998</v>
      </c>
      <c r="BA29" s="11" t="str">
        <f ca="1">INDIRECT(ADDRESS(1, MATCH(MAX(D29:AY29),D29:AY29,0)+3, 4),TRUE)</f>
        <v>NGR</v>
      </c>
      <c r="BB29" s="11"/>
      <c r="BC29" s="11" t="str">
        <f ca="1">BA29</f>
        <v>NGR</v>
      </c>
    </row>
    <row r="30" spans="1:55" x14ac:dyDescent="0.3">
      <c r="A30" s="21"/>
      <c r="B30" s="16" t="s">
        <v>49</v>
      </c>
      <c r="C30" s="12" t="s">
        <v>23</v>
      </c>
      <c r="D30" s="15">
        <v>91.6511</v>
      </c>
      <c r="E30" s="15">
        <v>102.5942</v>
      </c>
      <c r="F30" s="15">
        <v>134.2791</v>
      </c>
      <c r="G30" s="15">
        <v>135.23220000000001</v>
      </c>
      <c r="H30" s="15">
        <v>93.518000000000001</v>
      </c>
      <c r="I30" s="15">
        <v>93.005200000000002</v>
      </c>
      <c r="J30" s="15">
        <v>136.27180000000001</v>
      </c>
      <c r="K30" s="15">
        <v>135.00640000000001</v>
      </c>
      <c r="L30" s="15">
        <v>93.463800000000006</v>
      </c>
      <c r="M30" s="15">
        <v>93.633600000000001</v>
      </c>
      <c r="N30" s="15">
        <v>133.42670000000001</v>
      </c>
      <c r="O30" s="15">
        <v>135.17420000000001</v>
      </c>
      <c r="P30" s="15">
        <v>33.259</v>
      </c>
      <c r="Q30" s="15">
        <v>34.087800000000001</v>
      </c>
      <c r="R30" s="12">
        <v>93.579400000000007</v>
      </c>
      <c r="S30" s="12">
        <v>92.799400000000006</v>
      </c>
      <c r="T30" s="12">
        <v>123.84439999999999</v>
      </c>
      <c r="U30" s="12">
        <v>128.20840000000001</v>
      </c>
      <c r="V30" s="12">
        <v>136.4665</v>
      </c>
      <c r="W30" s="12">
        <v>138.00649999999999</v>
      </c>
      <c r="X30" s="12">
        <v>42.288400000000003</v>
      </c>
      <c r="Y30" s="12">
        <v>42.378399999999999</v>
      </c>
      <c r="Z30" s="12">
        <v>100.0656</v>
      </c>
      <c r="AA30" s="12">
        <v>94.184799999999996</v>
      </c>
      <c r="AB30" s="12">
        <v>130.62950000000001</v>
      </c>
      <c r="AC30" s="12">
        <v>131.3364</v>
      </c>
      <c r="AD30" s="12">
        <v>138.8212</v>
      </c>
      <c r="AE30" s="12">
        <v>137.0626</v>
      </c>
      <c r="AF30" s="12">
        <v>39.760599999999997</v>
      </c>
      <c r="AG30" s="12">
        <v>44.987400000000001</v>
      </c>
      <c r="AH30" s="12">
        <v>102.1769</v>
      </c>
      <c r="AI30" s="12">
        <v>94.332800000000006</v>
      </c>
      <c r="AJ30" s="12">
        <v>128.95349999999999</v>
      </c>
      <c r="AK30" s="12">
        <v>129.82239999999999</v>
      </c>
      <c r="AL30" s="12">
        <v>139.71469999999999</v>
      </c>
      <c r="AM30" s="12">
        <v>136.178</v>
      </c>
      <c r="AN30" s="12">
        <v>94.839299999999994</v>
      </c>
      <c r="AO30" s="12">
        <v>96.193200000000004</v>
      </c>
      <c r="AP30" s="12">
        <v>125.97329999999999</v>
      </c>
      <c r="AQ30" s="12">
        <v>99.672300000000007</v>
      </c>
      <c r="AR30" s="12">
        <v>130.2895</v>
      </c>
      <c r="AS30" s="12">
        <v>135.79429999999999</v>
      </c>
      <c r="AT30" s="12">
        <v>133.62979999999999</v>
      </c>
      <c r="AU30" s="12">
        <v>138.6448</v>
      </c>
      <c r="AV30" s="15">
        <v>133.16890000000001</v>
      </c>
      <c r="AW30" s="15">
        <v>135.36449999999999</v>
      </c>
      <c r="AX30" s="12">
        <v>33.036900000000003</v>
      </c>
      <c r="AY30" s="12">
        <v>140.83680000000001</v>
      </c>
      <c r="BA30" s="11" t="str">
        <f ca="1">INDIRECT(ADDRESS(1, MATCH(MAX(D30:AY30),D30:AY30,0)+3, 4),TRUE)</f>
        <v>Random</v>
      </c>
      <c r="BB30" s="11" t="str">
        <f ca="1">BA30</f>
        <v>Random</v>
      </c>
      <c r="BC30" s="11"/>
    </row>
    <row r="31" spans="1:55" x14ac:dyDescent="0.3">
      <c r="A31" s="21"/>
      <c r="B31" s="21"/>
      <c r="C31" s="12" t="s">
        <v>81</v>
      </c>
      <c r="D31" s="15">
        <v>55.723300000000002</v>
      </c>
      <c r="E31" s="15">
        <v>55.447000000000003</v>
      </c>
      <c r="F31" s="15">
        <v>151.96199999999999</v>
      </c>
      <c r="G31" s="15">
        <v>151.13149999999999</v>
      </c>
      <c r="H31" s="15">
        <v>62.755600000000001</v>
      </c>
      <c r="I31" s="15">
        <v>59.0002</v>
      </c>
      <c r="J31" s="15">
        <v>153.13149999999999</v>
      </c>
      <c r="K31" s="15">
        <v>160.2689</v>
      </c>
      <c r="L31" s="15">
        <v>59.675400000000003</v>
      </c>
      <c r="M31" s="15">
        <v>58.296100000000003</v>
      </c>
      <c r="N31" s="15">
        <v>153.8493</v>
      </c>
      <c r="O31" s="15">
        <v>155.4186</v>
      </c>
      <c r="P31" s="15">
        <v>54.796999999999997</v>
      </c>
      <c r="Q31" s="15">
        <v>55.1599</v>
      </c>
      <c r="R31" s="12">
        <v>55.2791</v>
      </c>
      <c r="S31" s="12">
        <v>55.289900000000003</v>
      </c>
      <c r="T31" s="12">
        <v>151.6507</v>
      </c>
      <c r="U31" s="12">
        <v>150.392</v>
      </c>
      <c r="V31" s="12">
        <v>147.43379999999999</v>
      </c>
      <c r="W31" s="12">
        <v>147.28210000000001</v>
      </c>
      <c r="X31" s="12">
        <v>60.542000000000002</v>
      </c>
      <c r="Y31" s="12">
        <v>57.933100000000003</v>
      </c>
      <c r="Z31" s="12">
        <v>59.5092</v>
      </c>
      <c r="AA31" s="12">
        <v>59.355899999999998</v>
      </c>
      <c r="AB31" s="12">
        <v>153.9007</v>
      </c>
      <c r="AC31" s="12">
        <v>153.78890000000001</v>
      </c>
      <c r="AD31" s="12">
        <v>157.71619999999999</v>
      </c>
      <c r="AE31" s="12">
        <v>157.03870000000001</v>
      </c>
      <c r="AF31" s="12">
        <v>59.9878</v>
      </c>
      <c r="AG31" s="12">
        <v>58.0974</v>
      </c>
      <c r="AH31" s="12">
        <v>58.870199999999997</v>
      </c>
      <c r="AI31" s="12">
        <v>62.490200000000002</v>
      </c>
      <c r="AJ31" s="12">
        <v>156.4589</v>
      </c>
      <c r="AK31" s="12">
        <v>153.78720000000001</v>
      </c>
      <c r="AL31" s="12">
        <v>156.65459999999999</v>
      </c>
      <c r="AM31" s="12">
        <v>159.19450000000001</v>
      </c>
      <c r="AN31" s="12">
        <v>128.35560000000001</v>
      </c>
      <c r="AO31" s="12">
        <v>128.40559999999999</v>
      </c>
      <c r="AP31" s="12">
        <v>128.0865</v>
      </c>
      <c r="AQ31" s="12">
        <v>152.21950000000001</v>
      </c>
      <c r="AR31" s="12">
        <v>161.46850000000001</v>
      </c>
      <c r="AS31" s="12">
        <v>158.06739999999999</v>
      </c>
      <c r="AT31" s="12">
        <v>156.17019999999999</v>
      </c>
      <c r="AU31" s="12">
        <v>161.8724</v>
      </c>
      <c r="AV31" s="15">
        <v>159.63650000000001</v>
      </c>
      <c r="AW31" s="15">
        <v>161.64590000000001</v>
      </c>
      <c r="AX31" s="12">
        <v>54.428600000000003</v>
      </c>
      <c r="AY31" s="12">
        <v>167.13579999999999</v>
      </c>
      <c r="BA31" s="11" t="str">
        <f ca="1">INDIRECT(ADDRESS(1, MATCH(MAX(D31:AY31),D31:AY31,0)+3, 4),TRUE)</f>
        <v>Random</v>
      </c>
      <c r="BB31" s="11"/>
      <c r="BC31" s="11" t="str">
        <f ca="1">BA31</f>
        <v>Random</v>
      </c>
    </row>
    <row r="32" spans="1:55" x14ac:dyDescent="0.3">
      <c r="B32" s="12"/>
      <c r="C32" s="12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AV32" s="15"/>
      <c r="AW32" s="15"/>
      <c r="BA32" s="11"/>
      <c r="BB32" s="11"/>
      <c r="BC32" s="11"/>
    </row>
    <row r="33" spans="1:55" ht="16.2" customHeight="1" x14ac:dyDescent="0.3">
      <c r="A33" s="20" t="s">
        <v>75</v>
      </c>
      <c r="B33" s="16" t="s">
        <v>36</v>
      </c>
      <c r="C33" s="12" t="s">
        <v>23</v>
      </c>
      <c r="D33" s="15">
        <v>37.220300000000002</v>
      </c>
      <c r="E33" s="15">
        <v>39.933300000000003</v>
      </c>
      <c r="F33" s="15">
        <v>52.737000000000002</v>
      </c>
      <c r="G33" s="15">
        <v>53.087800000000001</v>
      </c>
      <c r="H33" s="15">
        <v>37.0578</v>
      </c>
      <c r="I33" s="15">
        <v>37.364800000000002</v>
      </c>
      <c r="J33" s="15">
        <v>48.409199999999998</v>
      </c>
      <c r="K33" s="15">
        <v>48.54</v>
      </c>
      <c r="L33" s="15">
        <v>37.1815</v>
      </c>
      <c r="M33" s="15">
        <v>37.200899999999997</v>
      </c>
      <c r="N33" s="15">
        <v>47.763300000000001</v>
      </c>
      <c r="O33" s="15">
        <v>48.438400000000001</v>
      </c>
      <c r="P33" s="15">
        <v>9.5947999999999993</v>
      </c>
      <c r="Q33" s="15">
        <v>8.9074000000000009</v>
      </c>
      <c r="R33" s="12">
        <v>37.219000000000001</v>
      </c>
      <c r="S33" s="12">
        <v>37.273099999999999</v>
      </c>
      <c r="T33" s="12">
        <v>17.6812</v>
      </c>
      <c r="U33" s="12">
        <v>17.9313</v>
      </c>
      <c r="V33" s="12">
        <v>53.313400000000001</v>
      </c>
      <c r="W33" s="12">
        <v>53.295000000000002</v>
      </c>
      <c r="X33" s="12">
        <v>11.8132</v>
      </c>
      <c r="Y33" s="12">
        <v>16.822099999999999</v>
      </c>
      <c r="Z33" s="12">
        <v>37.229300000000002</v>
      </c>
      <c r="AA33" s="12">
        <v>37.116500000000002</v>
      </c>
      <c r="AB33" s="12">
        <v>37.565800000000003</v>
      </c>
      <c r="AC33" s="12">
        <v>38.780500000000004</v>
      </c>
      <c r="AD33" s="12">
        <v>53.222900000000003</v>
      </c>
      <c r="AE33" s="12">
        <v>53.717500000000001</v>
      </c>
      <c r="AF33" s="12">
        <v>10.089</v>
      </c>
      <c r="AG33" s="12">
        <v>17.7104</v>
      </c>
      <c r="AH33" s="12">
        <v>37.418999999999997</v>
      </c>
      <c r="AI33" s="12">
        <v>37.010300000000001</v>
      </c>
      <c r="AJ33" s="12">
        <v>39.165500000000002</v>
      </c>
      <c r="AK33" s="12">
        <v>39.767099999999999</v>
      </c>
      <c r="AL33" s="12">
        <v>54.213999999999999</v>
      </c>
      <c r="AM33" s="12">
        <v>53.441000000000003</v>
      </c>
      <c r="AN33" s="12">
        <v>35.863999999999997</v>
      </c>
      <c r="AO33" s="12">
        <v>34.911200000000001</v>
      </c>
      <c r="AP33" s="12">
        <v>53.408099999999997</v>
      </c>
      <c r="AQ33" s="12">
        <v>43.414299999999997</v>
      </c>
      <c r="AR33" s="12">
        <v>50.256100000000004</v>
      </c>
      <c r="AS33" s="12">
        <v>49.539900000000003</v>
      </c>
      <c r="AT33" s="12">
        <v>49.890500000000003</v>
      </c>
      <c r="AU33" s="12">
        <v>48.676699999999997</v>
      </c>
      <c r="AV33" s="15">
        <v>50.202300000000001</v>
      </c>
      <c r="AW33" s="15">
        <v>50.530900000000003</v>
      </c>
      <c r="AX33" s="12">
        <v>8.5304000000000002</v>
      </c>
      <c r="AY33" s="12">
        <v>52.292999999999999</v>
      </c>
      <c r="BA33" s="11" t="str">
        <f ca="1">INDIRECT(ADDRESS(1, MATCH(MAX(D33:AY33),D33:AY33,0)+3, 4),TRUE)</f>
        <v>DAG2RPW</v>
      </c>
      <c r="BB33" s="11" t="str">
        <f t="shared" ref="BB33" ca="1" si="2">BA33</f>
        <v>DAG2RPW</v>
      </c>
      <c r="BC33" s="11"/>
    </row>
    <row r="34" spans="1:55" x14ac:dyDescent="0.3">
      <c r="A34" s="21"/>
      <c r="B34" s="21"/>
      <c r="C34" s="12" t="s">
        <v>81</v>
      </c>
      <c r="D34" s="15">
        <v>24.942299999999999</v>
      </c>
      <c r="E34" s="15">
        <v>24.5153</v>
      </c>
      <c r="F34" s="15">
        <v>33.137900000000002</v>
      </c>
      <c r="G34" s="15">
        <v>29.561800000000002</v>
      </c>
      <c r="H34" s="15">
        <v>25.1402</v>
      </c>
      <c r="I34" s="15">
        <v>29.982700000000001</v>
      </c>
      <c r="J34" s="15">
        <v>47.728400000000001</v>
      </c>
      <c r="K34" s="15">
        <v>45.933100000000003</v>
      </c>
      <c r="L34" s="15">
        <v>24.4466</v>
      </c>
      <c r="M34" s="15">
        <v>28.2971</v>
      </c>
      <c r="N34" s="15">
        <v>47.341000000000001</v>
      </c>
      <c r="O34" s="15">
        <v>47.133099999999999</v>
      </c>
      <c r="P34" s="15">
        <v>24.625699999999998</v>
      </c>
      <c r="Q34" s="15">
        <v>24.6236</v>
      </c>
      <c r="R34" s="12">
        <v>24.159099999999999</v>
      </c>
      <c r="S34" s="12">
        <v>24.9236</v>
      </c>
      <c r="T34" s="12">
        <v>30.745999999999999</v>
      </c>
      <c r="U34" s="12">
        <v>32.877600000000001</v>
      </c>
      <c r="V34" s="12">
        <v>31.957999999999998</v>
      </c>
      <c r="W34" s="12">
        <v>29.9802</v>
      </c>
      <c r="X34" s="12">
        <v>24.217400000000001</v>
      </c>
      <c r="Y34" s="12">
        <v>29.2925</v>
      </c>
      <c r="Z34" s="12">
        <v>24.552800000000001</v>
      </c>
      <c r="AA34" s="12">
        <v>30.8918</v>
      </c>
      <c r="AB34" s="12">
        <v>46.503799999999998</v>
      </c>
      <c r="AC34" s="12">
        <v>45.900300000000001</v>
      </c>
      <c r="AD34" s="12">
        <v>46.041200000000003</v>
      </c>
      <c r="AE34" s="12">
        <v>46.150300000000001</v>
      </c>
      <c r="AF34" s="12">
        <v>24.700700000000001</v>
      </c>
      <c r="AG34" s="12">
        <v>28.431799999999999</v>
      </c>
      <c r="AH34" s="12">
        <v>24.8111</v>
      </c>
      <c r="AI34" s="12">
        <v>30.436900000000001</v>
      </c>
      <c r="AJ34" s="12">
        <v>48.091799999999999</v>
      </c>
      <c r="AK34" s="12">
        <v>47.8155</v>
      </c>
      <c r="AL34" s="12">
        <v>47.601300000000002</v>
      </c>
      <c r="AM34" s="12">
        <v>46.925400000000003</v>
      </c>
      <c r="AN34" s="12">
        <v>45.610599999999998</v>
      </c>
      <c r="AO34" s="12">
        <v>44.439599999999999</v>
      </c>
      <c r="AP34" s="12">
        <v>45.499899999999997</v>
      </c>
      <c r="AQ34" s="12">
        <v>46.238700000000001</v>
      </c>
      <c r="AR34" s="12">
        <v>61.125999999999998</v>
      </c>
      <c r="AS34" s="12">
        <v>62.034700000000001</v>
      </c>
      <c r="AT34" s="12">
        <v>61.413600000000002</v>
      </c>
      <c r="AU34" s="12">
        <v>61.630699999999997</v>
      </c>
      <c r="AV34" s="15">
        <v>61.36</v>
      </c>
      <c r="AW34" s="15">
        <v>61.170099999999998</v>
      </c>
      <c r="AX34" s="12">
        <v>24.759</v>
      </c>
      <c r="AY34" s="12">
        <v>64.052000000000007</v>
      </c>
      <c r="BA34" s="11" t="str">
        <f ca="1">INDIRECT(ADDRESS(1, MATCH(MAX(D34:AY34),D34:AY34,0)+3, 4),TRUE)</f>
        <v>Random</v>
      </c>
      <c r="BB34" s="11"/>
      <c r="BC34" s="11" t="str">
        <f t="shared" ref="BC34" ca="1" si="3">BA34</f>
        <v>Random</v>
      </c>
    </row>
    <row r="35" spans="1:55" x14ac:dyDescent="0.3">
      <c r="A35" s="21"/>
      <c r="B35" s="16" t="s">
        <v>49</v>
      </c>
      <c r="C35" s="12" t="s">
        <v>23</v>
      </c>
      <c r="D35" s="15">
        <v>92.514099999999999</v>
      </c>
      <c r="E35" s="15">
        <v>101.62779999999999</v>
      </c>
      <c r="F35" s="15">
        <v>138.11789999999999</v>
      </c>
      <c r="G35" s="15">
        <v>138.53319999999999</v>
      </c>
      <c r="H35" s="15">
        <v>94.218500000000006</v>
      </c>
      <c r="I35" s="15">
        <v>93.124399999999994</v>
      </c>
      <c r="J35" s="15">
        <v>127.2076</v>
      </c>
      <c r="K35" s="15">
        <v>126.9966</v>
      </c>
      <c r="L35" s="15">
        <v>93.954899999999995</v>
      </c>
      <c r="M35" s="15">
        <v>93.261600000000001</v>
      </c>
      <c r="N35" s="15">
        <v>126.6391</v>
      </c>
      <c r="O35" s="15">
        <v>126.49630000000001</v>
      </c>
      <c r="P35" s="15">
        <v>34.076999999999998</v>
      </c>
      <c r="Q35" s="15">
        <v>34.835299999999997</v>
      </c>
      <c r="R35" s="12">
        <v>93.055800000000005</v>
      </c>
      <c r="S35" s="12">
        <v>93.261600000000001</v>
      </c>
      <c r="T35" s="12">
        <v>58.030299999999997</v>
      </c>
      <c r="U35" s="12">
        <v>51.465400000000002</v>
      </c>
      <c r="V35" s="12">
        <v>139.71119999999999</v>
      </c>
      <c r="W35" s="12">
        <v>138.4314</v>
      </c>
      <c r="X35" s="12">
        <v>38.623100000000001</v>
      </c>
      <c r="Y35" s="12">
        <v>47.861699999999999</v>
      </c>
      <c r="Z35" s="12">
        <v>103.1613</v>
      </c>
      <c r="AA35" s="12">
        <v>94.033000000000001</v>
      </c>
      <c r="AB35" s="12">
        <v>107.039</v>
      </c>
      <c r="AC35" s="12">
        <v>108.29819999999999</v>
      </c>
      <c r="AD35" s="12">
        <v>139.65979999999999</v>
      </c>
      <c r="AE35" s="12">
        <v>140.7492</v>
      </c>
      <c r="AF35" s="12">
        <v>38.942799999999998</v>
      </c>
      <c r="AG35" s="12">
        <v>49.726700000000001</v>
      </c>
      <c r="AH35" s="12">
        <v>105.9588</v>
      </c>
      <c r="AI35" s="12">
        <v>94.376099999999994</v>
      </c>
      <c r="AJ35" s="12">
        <v>104.8361</v>
      </c>
      <c r="AK35" s="12">
        <v>105.59650000000001</v>
      </c>
      <c r="AL35" s="12">
        <v>139.46960000000001</v>
      </c>
      <c r="AM35" s="12">
        <v>142.4786</v>
      </c>
      <c r="AN35" s="12">
        <v>90.181399999999996</v>
      </c>
      <c r="AO35" s="12">
        <v>95.043499999999995</v>
      </c>
      <c r="AP35" s="12">
        <v>118.23439999999999</v>
      </c>
      <c r="AQ35" s="12">
        <v>102.2764</v>
      </c>
      <c r="AR35" s="12">
        <v>131.71899999999999</v>
      </c>
      <c r="AS35" s="12">
        <v>131.3058</v>
      </c>
      <c r="AT35" s="12">
        <v>126.5205</v>
      </c>
      <c r="AU35" s="12">
        <v>133.0411</v>
      </c>
      <c r="AV35" s="15">
        <v>131.00360000000001</v>
      </c>
      <c r="AW35" s="15">
        <v>132.7679</v>
      </c>
      <c r="AX35" s="12">
        <v>32.9285</v>
      </c>
      <c r="AY35" s="12">
        <v>111.70059999999999</v>
      </c>
      <c r="BA35" s="11" t="str">
        <f ca="1">INDIRECT(ADDRESS(1, MATCH(MAX(D35:AY35),D35:AY35,0)+3, 4),TRUE)</f>
        <v>DAG2RDPW</v>
      </c>
      <c r="BB35" s="11" t="str">
        <f t="shared" ref="BB35" ca="1" si="4">BA35</f>
        <v>DAG2RDPW</v>
      </c>
      <c r="BC35" s="11"/>
    </row>
    <row r="36" spans="1:55" x14ac:dyDescent="0.3">
      <c r="A36" s="21"/>
      <c r="B36" s="21"/>
      <c r="C36" s="12" t="s">
        <v>81</v>
      </c>
      <c r="D36" s="15">
        <v>55.658299999999997</v>
      </c>
      <c r="E36" s="15">
        <v>55.539099999999998</v>
      </c>
      <c r="F36" s="15">
        <v>89.322900000000004</v>
      </c>
      <c r="G36" s="15">
        <v>90.313999999999993</v>
      </c>
      <c r="H36" s="15">
        <v>60.720700000000001</v>
      </c>
      <c r="I36" s="15">
        <v>61.268000000000001</v>
      </c>
      <c r="J36" s="15">
        <v>136.97</v>
      </c>
      <c r="K36" s="15">
        <v>135.81030000000001</v>
      </c>
      <c r="L36" s="15">
        <v>63.0914</v>
      </c>
      <c r="M36" s="15">
        <v>60.3994</v>
      </c>
      <c r="N36" s="15">
        <v>140.64490000000001</v>
      </c>
      <c r="O36" s="15">
        <v>135.00389999999999</v>
      </c>
      <c r="P36" s="15">
        <v>55.533700000000003</v>
      </c>
      <c r="Q36" s="15">
        <v>54.981200000000001</v>
      </c>
      <c r="R36" s="12">
        <v>56.0321</v>
      </c>
      <c r="S36" s="12">
        <v>55.620399999999997</v>
      </c>
      <c r="T36" s="12">
        <v>84.693700000000007</v>
      </c>
      <c r="U36" s="12">
        <v>88.351500000000001</v>
      </c>
      <c r="V36" s="12">
        <v>88.243200000000002</v>
      </c>
      <c r="W36" s="12">
        <v>93.534899999999993</v>
      </c>
      <c r="X36" s="12">
        <v>59.597799999999999</v>
      </c>
      <c r="Y36" s="12">
        <v>60.9771</v>
      </c>
      <c r="Z36" s="12">
        <v>62.584099999999999</v>
      </c>
      <c r="AA36" s="12">
        <v>61.607199999999999</v>
      </c>
      <c r="AB36" s="12">
        <v>139.85339999999999</v>
      </c>
      <c r="AC36" s="12">
        <v>136.1627</v>
      </c>
      <c r="AD36" s="12">
        <v>136.55860000000001</v>
      </c>
      <c r="AE36" s="12">
        <v>135.6678</v>
      </c>
      <c r="AF36" s="12">
        <v>63.539099999999998</v>
      </c>
      <c r="AG36" s="12">
        <v>64.775899999999993</v>
      </c>
      <c r="AH36" s="12">
        <v>60.043799999999997</v>
      </c>
      <c r="AI36" s="12">
        <v>62.089300000000001</v>
      </c>
      <c r="AJ36" s="12">
        <v>141.9145</v>
      </c>
      <c r="AK36" s="12">
        <v>136.5136</v>
      </c>
      <c r="AL36" s="12">
        <v>136.83529999999999</v>
      </c>
      <c r="AM36" s="12">
        <v>138.98140000000001</v>
      </c>
      <c r="AN36" s="12">
        <v>127.36839999999999</v>
      </c>
      <c r="AO36" s="12">
        <v>128.90639999999999</v>
      </c>
      <c r="AP36" s="12">
        <v>128.5401</v>
      </c>
      <c r="AQ36" s="12">
        <v>125.5086</v>
      </c>
      <c r="AR36" s="12">
        <v>160.0994</v>
      </c>
      <c r="AS36" s="12">
        <v>159.23660000000001</v>
      </c>
      <c r="AT36" s="12">
        <v>159.73920000000001</v>
      </c>
      <c r="AU36" s="12">
        <v>127.901</v>
      </c>
      <c r="AV36" s="15">
        <v>159.55119999999999</v>
      </c>
      <c r="AW36" s="15">
        <v>157.95840000000001</v>
      </c>
      <c r="AX36" s="12">
        <v>54.477400000000003</v>
      </c>
      <c r="AY36" s="12">
        <v>146.13140000000001</v>
      </c>
      <c r="BA36" s="11" t="str">
        <f ca="1">INDIRECT(ADDRESS(1, MATCH(MAX(D36:AY36),D36:AY36,0)+3, 4),TRUE)</f>
        <v>NGR</v>
      </c>
      <c r="BB36" s="11"/>
      <c r="BC36" s="11" t="str">
        <f t="shared" ref="BC36" ca="1" si="5">BA36</f>
        <v>NGR</v>
      </c>
    </row>
    <row r="37" spans="1:55" x14ac:dyDescent="0.3">
      <c r="A37" s="22" t="s">
        <v>59</v>
      </c>
      <c r="B37" s="21"/>
      <c r="C37" s="21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BA37" s="11"/>
      <c r="BB37" s="11"/>
      <c r="BC37" s="11"/>
    </row>
    <row r="38" spans="1:55" ht="16.2" customHeight="1" x14ac:dyDescent="0.3">
      <c r="A38" s="23" t="s">
        <v>74</v>
      </c>
      <c r="B38" s="16" t="s">
        <v>36</v>
      </c>
      <c r="C38" s="12" t="s">
        <v>23</v>
      </c>
      <c r="D38" s="15">
        <v>36.112400000000001</v>
      </c>
      <c r="E38" s="15">
        <v>38.652799999999999</v>
      </c>
      <c r="F38" s="15">
        <v>50.850099999999998</v>
      </c>
      <c r="G38" s="15">
        <v>51.111199999999997</v>
      </c>
      <c r="H38" s="15">
        <v>36.122100000000003</v>
      </c>
      <c r="I38" s="15">
        <v>36.097099999999998</v>
      </c>
      <c r="J38" s="15">
        <v>51.2211</v>
      </c>
      <c r="K38" s="15">
        <v>51.127400000000002</v>
      </c>
      <c r="L38" s="15">
        <v>36.073500000000003</v>
      </c>
      <c r="M38" s="15">
        <v>36.322099999999999</v>
      </c>
      <c r="N38" s="15">
        <v>51.221400000000003</v>
      </c>
      <c r="O38" s="15">
        <v>51.039499999999997</v>
      </c>
      <c r="P38" s="15">
        <v>9.0486000000000004</v>
      </c>
      <c r="Q38" s="15">
        <v>8.8299000000000003</v>
      </c>
      <c r="R38" s="12">
        <v>35.980499999999999</v>
      </c>
      <c r="S38" s="12">
        <v>36.874899999999997</v>
      </c>
      <c r="T38" s="12">
        <v>51.058900000000001</v>
      </c>
      <c r="U38" s="12">
        <v>51.853400000000001</v>
      </c>
      <c r="V38" s="12">
        <v>50.225900000000003</v>
      </c>
      <c r="W38" s="12">
        <v>50.9559</v>
      </c>
      <c r="X38" s="12">
        <v>27.868600000000001</v>
      </c>
      <c r="Y38" s="12">
        <v>26.897600000000001</v>
      </c>
      <c r="Z38" s="12">
        <v>36.482500000000002</v>
      </c>
      <c r="AA38" s="12">
        <v>36.294199999999996</v>
      </c>
      <c r="AB38" s="12">
        <v>51.012099999999997</v>
      </c>
      <c r="AC38" s="12">
        <v>51.039299999999997</v>
      </c>
      <c r="AD38" s="12">
        <v>51.142400000000002</v>
      </c>
      <c r="AE38" s="12">
        <v>50.565100000000001</v>
      </c>
      <c r="AF38" s="12">
        <v>28.9999</v>
      </c>
      <c r="AG38" s="12">
        <v>27.1678</v>
      </c>
      <c r="AH38" s="12">
        <v>36.159599999999998</v>
      </c>
      <c r="AI38" s="12">
        <v>36.3887</v>
      </c>
      <c r="AJ38" s="12">
        <v>50.576300000000003</v>
      </c>
      <c r="AK38" s="12">
        <v>50.970199999999998</v>
      </c>
      <c r="AL38" s="12">
        <v>51.520400000000002</v>
      </c>
      <c r="AM38" s="12">
        <v>50.377499999999998</v>
      </c>
      <c r="AN38" s="12">
        <v>51.973799999999997</v>
      </c>
      <c r="AO38" s="12">
        <v>53.183</v>
      </c>
      <c r="AP38" s="12">
        <v>53.049199999999999</v>
      </c>
      <c r="AQ38" s="12">
        <v>52.306600000000003</v>
      </c>
      <c r="AR38" s="12">
        <v>48.103299999999997</v>
      </c>
      <c r="AS38" s="12">
        <v>48.566800000000001</v>
      </c>
      <c r="AT38" s="12">
        <v>48.978200000000001</v>
      </c>
      <c r="AU38" s="12">
        <v>48.798099999999998</v>
      </c>
      <c r="AV38" s="15">
        <v>50.968000000000004</v>
      </c>
      <c r="AW38" s="15">
        <v>51.029600000000002</v>
      </c>
      <c r="AX38" s="12">
        <v>9.2568999999999999</v>
      </c>
      <c r="AY38" s="12">
        <v>46.8932</v>
      </c>
      <c r="BA38" s="11" t="str">
        <f ca="1">INDIRECT(ADDRESS(1, MATCH(MAX(D38:AY38),D38:AY38,0)+3, 4),TRUE)</f>
        <v>NGD</v>
      </c>
      <c r="BB38" s="11" t="str">
        <f ca="1">BA38</f>
        <v>NGD</v>
      </c>
      <c r="BC38" s="11"/>
    </row>
    <row r="39" spans="1:55" x14ac:dyDescent="0.3">
      <c r="A39" s="21"/>
      <c r="B39" s="21"/>
      <c r="C39" s="12" t="s">
        <v>81</v>
      </c>
      <c r="D39" s="15">
        <v>25.797999999999998</v>
      </c>
      <c r="E39" s="15">
        <v>25.752199999999998</v>
      </c>
      <c r="F39" s="15">
        <v>59.860900000000001</v>
      </c>
      <c r="G39" s="15">
        <v>61.198</v>
      </c>
      <c r="H39" s="15">
        <v>41.100999999999999</v>
      </c>
      <c r="I39" s="15">
        <v>41.199100000000001</v>
      </c>
      <c r="J39" s="15">
        <v>60.928600000000003</v>
      </c>
      <c r="K39" s="15">
        <v>61.2913</v>
      </c>
      <c r="L39" s="15">
        <v>40.242600000000003</v>
      </c>
      <c r="M39" s="15">
        <v>40.707500000000003</v>
      </c>
      <c r="N39" s="15">
        <v>61.651200000000003</v>
      </c>
      <c r="O39" s="15">
        <v>61.6464</v>
      </c>
      <c r="P39" s="15">
        <v>26.020900000000001</v>
      </c>
      <c r="Q39" s="15">
        <v>25.793900000000001</v>
      </c>
      <c r="R39" s="12">
        <v>25.623000000000001</v>
      </c>
      <c r="S39" s="12">
        <v>25.758400000000002</v>
      </c>
      <c r="T39" s="12">
        <v>61.917000000000002</v>
      </c>
      <c r="U39" s="12">
        <v>62.436799999999998</v>
      </c>
      <c r="V39" s="12">
        <v>60.810699999999997</v>
      </c>
      <c r="W39" s="12">
        <v>61.411499999999997</v>
      </c>
      <c r="X39" s="12">
        <v>40.526699999999998</v>
      </c>
      <c r="Y39" s="12">
        <v>40.975299999999997</v>
      </c>
      <c r="Z39" s="12">
        <v>41.907600000000002</v>
      </c>
      <c r="AA39" s="12">
        <v>41.607300000000002</v>
      </c>
      <c r="AB39" s="12">
        <v>61.179400000000001</v>
      </c>
      <c r="AC39" s="12">
        <v>61.381999999999998</v>
      </c>
      <c r="AD39" s="12">
        <v>61.205100000000002</v>
      </c>
      <c r="AE39" s="12">
        <v>61.682899999999997</v>
      </c>
      <c r="AF39" s="12">
        <v>40.325299999999999</v>
      </c>
      <c r="AG39" s="12">
        <v>40.273800000000001</v>
      </c>
      <c r="AH39" s="12">
        <v>40.303699999999999</v>
      </c>
      <c r="AI39" s="12">
        <v>41.677500000000002</v>
      </c>
      <c r="AJ39" s="12">
        <v>61.614199999999997</v>
      </c>
      <c r="AK39" s="12">
        <v>61.716999999999999</v>
      </c>
      <c r="AL39" s="12">
        <v>61.276600000000002</v>
      </c>
      <c r="AM39" s="12">
        <v>61.9148</v>
      </c>
      <c r="AN39" s="12">
        <v>64.253399999999999</v>
      </c>
      <c r="AO39" s="12">
        <v>66.267200000000003</v>
      </c>
      <c r="AP39" s="12">
        <v>64.735900000000001</v>
      </c>
      <c r="AQ39" s="12">
        <v>65.42</v>
      </c>
      <c r="AR39" s="12">
        <v>58.238999999999997</v>
      </c>
      <c r="AS39" s="12">
        <v>59.517899999999997</v>
      </c>
      <c r="AT39" s="12">
        <v>61.108600000000003</v>
      </c>
      <c r="AU39" s="12">
        <v>61.218400000000003</v>
      </c>
      <c r="AV39" s="15">
        <v>61.662999999999997</v>
      </c>
      <c r="AW39" s="15">
        <v>61.936100000000003</v>
      </c>
      <c r="AX39" s="12">
        <v>25.718900000000001</v>
      </c>
      <c r="AY39" s="12">
        <v>58.748899999999999</v>
      </c>
      <c r="BA39" s="11" t="str">
        <f ca="1">INDIRECT(ADDRESS(1, MATCH(MAX(D39:AY39),D39:AY39,0)+3, 4),TRUE)</f>
        <v>NGD</v>
      </c>
      <c r="BB39" s="11"/>
      <c r="BC39" s="11" t="str">
        <f ca="1">BA39</f>
        <v>NGD</v>
      </c>
    </row>
    <row r="40" spans="1:55" x14ac:dyDescent="0.3">
      <c r="A40" s="21"/>
      <c r="B40" s="16" t="s">
        <v>49</v>
      </c>
      <c r="C40" s="12" t="s">
        <v>23</v>
      </c>
      <c r="D40" s="15">
        <v>93.995599999999996</v>
      </c>
      <c r="E40" s="15">
        <v>94.670900000000003</v>
      </c>
      <c r="F40" s="15">
        <v>134.88550000000001</v>
      </c>
      <c r="G40" s="15">
        <v>135.6636</v>
      </c>
      <c r="H40" s="15">
        <v>94.0642</v>
      </c>
      <c r="I40" s="15">
        <v>94.457800000000006</v>
      </c>
      <c r="J40" s="15">
        <v>136.2234</v>
      </c>
      <c r="K40" s="15">
        <v>136.36089999999999</v>
      </c>
      <c r="L40" s="15">
        <v>94.847800000000007</v>
      </c>
      <c r="M40" s="15">
        <v>94.916399999999996</v>
      </c>
      <c r="N40" s="15">
        <v>136.79929999999999</v>
      </c>
      <c r="O40" s="15">
        <v>136.09909999999999</v>
      </c>
      <c r="P40" s="15">
        <v>39.706200000000003</v>
      </c>
      <c r="Q40" s="15">
        <v>38.704099999999997</v>
      </c>
      <c r="R40" s="12">
        <v>94.075000000000003</v>
      </c>
      <c r="S40" s="12">
        <v>94.277299999999997</v>
      </c>
      <c r="T40" s="12">
        <v>136.73609999999999</v>
      </c>
      <c r="U40" s="12">
        <v>138.22020000000001</v>
      </c>
      <c r="V40" s="12">
        <v>134.8997</v>
      </c>
      <c r="W40" s="12">
        <v>135.00800000000001</v>
      </c>
      <c r="X40" s="12">
        <v>90.375</v>
      </c>
      <c r="Y40" s="12">
        <v>91.492400000000004</v>
      </c>
      <c r="Z40" s="12">
        <v>151.78919999999999</v>
      </c>
      <c r="AA40" s="12">
        <v>150.36789999999999</v>
      </c>
      <c r="AB40" s="12">
        <v>138.2259</v>
      </c>
      <c r="AC40" s="12">
        <v>138.33439999999999</v>
      </c>
      <c r="AD40" s="12">
        <v>135.4119</v>
      </c>
      <c r="AE40" s="12">
        <v>135.40289999999999</v>
      </c>
      <c r="AF40" s="12">
        <v>88.244500000000002</v>
      </c>
      <c r="AG40" s="12">
        <v>90.517499999999998</v>
      </c>
      <c r="AH40" s="12">
        <v>153.4864</v>
      </c>
      <c r="AI40" s="12">
        <v>150.48679999999999</v>
      </c>
      <c r="AJ40" s="12">
        <v>136.75110000000001</v>
      </c>
      <c r="AK40" s="12">
        <v>138.477</v>
      </c>
      <c r="AL40" s="12">
        <v>136.54220000000001</v>
      </c>
      <c r="AM40" s="12">
        <v>136.71369999999999</v>
      </c>
      <c r="AN40" s="12">
        <v>142.68690000000001</v>
      </c>
      <c r="AO40" s="12">
        <v>144.1498</v>
      </c>
      <c r="AP40" s="12">
        <v>141.1079</v>
      </c>
      <c r="AQ40" s="12">
        <v>140.5993</v>
      </c>
      <c r="AR40" s="12">
        <v>133.4427</v>
      </c>
      <c r="AS40" s="12">
        <v>129.72409999999999</v>
      </c>
      <c r="AT40" s="12">
        <v>132.97569999999999</v>
      </c>
      <c r="AU40" s="12">
        <v>131.75790000000001</v>
      </c>
      <c r="AV40" s="15">
        <v>136.9726</v>
      </c>
      <c r="AW40" s="15">
        <v>136.03579999999999</v>
      </c>
      <c r="AX40" s="12">
        <v>39.792900000000003</v>
      </c>
      <c r="AY40" s="12">
        <v>134.09180000000001</v>
      </c>
      <c r="BA40" s="11" t="str">
        <f ca="1">INDIRECT(ADDRESS(1, MATCH(MAX(D40:AY40),D40:AY40,0)+3, 4),TRUE)</f>
        <v>DAG2PW</v>
      </c>
      <c r="BB40" s="11" t="str">
        <f ca="1">BA40</f>
        <v>DAG2PW</v>
      </c>
      <c r="BC40" s="11"/>
    </row>
    <row r="41" spans="1:55" x14ac:dyDescent="0.3">
      <c r="A41" s="21"/>
      <c r="B41" s="21"/>
      <c r="C41" s="12" t="s">
        <v>81</v>
      </c>
      <c r="D41" s="15">
        <v>56.553100000000001</v>
      </c>
      <c r="E41" s="15">
        <v>58.687399999999997</v>
      </c>
      <c r="F41" s="15">
        <v>162.87559999999999</v>
      </c>
      <c r="G41" s="15">
        <v>162.58519999999999</v>
      </c>
      <c r="H41" s="15">
        <v>119.79170000000001</v>
      </c>
      <c r="I41" s="15">
        <v>121.4165</v>
      </c>
      <c r="J41" s="15">
        <v>161.80449999999999</v>
      </c>
      <c r="K41" s="15">
        <v>162.25739999999999</v>
      </c>
      <c r="L41" s="15">
        <v>122.65130000000001</v>
      </c>
      <c r="M41" s="15">
        <v>118.6234</v>
      </c>
      <c r="N41" s="15">
        <v>162.9727</v>
      </c>
      <c r="O41" s="15">
        <v>160.15100000000001</v>
      </c>
      <c r="P41" s="15">
        <v>58.378599999999999</v>
      </c>
      <c r="Q41" s="15">
        <v>57.208599999999997</v>
      </c>
      <c r="R41" s="12">
        <v>58.134900000000002</v>
      </c>
      <c r="S41" s="12">
        <v>57.414400000000001</v>
      </c>
      <c r="T41" s="12">
        <v>158.3974</v>
      </c>
      <c r="U41" s="12">
        <v>162.1876</v>
      </c>
      <c r="V41" s="12">
        <v>162.24369999999999</v>
      </c>
      <c r="W41" s="12">
        <v>162.20580000000001</v>
      </c>
      <c r="X41" s="12">
        <v>120.7954</v>
      </c>
      <c r="Y41" s="12">
        <v>119.32210000000001</v>
      </c>
      <c r="Z41" s="12">
        <v>123.21639999999999</v>
      </c>
      <c r="AA41" s="12">
        <v>119.7013</v>
      </c>
      <c r="AB41" s="12">
        <v>162.03710000000001</v>
      </c>
      <c r="AC41" s="12">
        <v>160.7088</v>
      </c>
      <c r="AD41" s="12">
        <v>161.08019999999999</v>
      </c>
      <c r="AE41" s="12">
        <v>162.59690000000001</v>
      </c>
      <c r="AF41" s="12">
        <v>118.497</v>
      </c>
      <c r="AG41" s="12">
        <v>122.39149999999999</v>
      </c>
      <c r="AH41" s="12">
        <v>117.9969</v>
      </c>
      <c r="AI41" s="12">
        <v>119.98480000000001</v>
      </c>
      <c r="AJ41" s="12">
        <v>162.92189999999999</v>
      </c>
      <c r="AK41" s="12">
        <v>162.24690000000001</v>
      </c>
      <c r="AL41" s="12">
        <v>160.66149999999999</v>
      </c>
      <c r="AM41" s="12">
        <v>160.9631</v>
      </c>
      <c r="AN41" s="12">
        <v>170.9555</v>
      </c>
      <c r="AO41" s="12">
        <v>169.04929999999999</v>
      </c>
      <c r="AP41" s="12">
        <v>172.02670000000001</v>
      </c>
      <c r="AQ41" s="12">
        <v>171.142</v>
      </c>
      <c r="AR41" s="12">
        <v>158.6764</v>
      </c>
      <c r="AS41" s="12">
        <v>154.16919999999999</v>
      </c>
      <c r="AT41" s="12">
        <v>157.49340000000001</v>
      </c>
      <c r="AU41" s="12">
        <v>158.36330000000001</v>
      </c>
      <c r="AV41" s="15">
        <v>161.7878</v>
      </c>
      <c r="AW41" s="15">
        <v>160.54060000000001</v>
      </c>
      <c r="AX41" s="12">
        <v>59.841200000000001</v>
      </c>
      <c r="AY41" s="12">
        <v>158.50620000000001</v>
      </c>
      <c r="BA41" s="11" t="str">
        <f ca="1">INDIRECT(ADDRESS(1, MATCH(MAX(D41:AY41),D41:AY41,0)+3, 4),TRUE)</f>
        <v>NGPW</v>
      </c>
      <c r="BB41" s="11"/>
      <c r="BC41" s="11" t="str">
        <f ca="1">BA41</f>
        <v>NGPW</v>
      </c>
    </row>
    <row r="42" spans="1:55" x14ac:dyDescent="0.3">
      <c r="B42" s="12"/>
      <c r="C42" s="12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AV42" s="15"/>
      <c r="AW42" s="15"/>
      <c r="BA42" s="11"/>
      <c r="BB42" s="11"/>
      <c r="BC42" s="11"/>
    </row>
    <row r="43" spans="1:55" ht="16.2" customHeight="1" x14ac:dyDescent="0.3">
      <c r="A43" s="20" t="s">
        <v>75</v>
      </c>
      <c r="B43" s="16" t="s">
        <v>36</v>
      </c>
      <c r="C43" s="12" t="s">
        <v>23</v>
      </c>
      <c r="D43" s="15">
        <v>36.1569</v>
      </c>
      <c r="E43" s="15">
        <v>37.028199999999998</v>
      </c>
      <c r="F43" s="15">
        <v>51.043100000000003</v>
      </c>
      <c r="G43" s="15">
        <v>51.258299999999998</v>
      </c>
      <c r="H43" s="15">
        <v>36.384700000000002</v>
      </c>
      <c r="I43" s="15">
        <v>35.995699999999999</v>
      </c>
      <c r="J43" s="15">
        <v>50.177300000000002</v>
      </c>
      <c r="K43" s="15">
        <v>50.49</v>
      </c>
      <c r="L43" s="15">
        <v>36.3583</v>
      </c>
      <c r="M43" s="15">
        <v>36.224899999999998</v>
      </c>
      <c r="N43" s="15">
        <v>50.308700000000002</v>
      </c>
      <c r="O43" s="15">
        <v>49.977200000000003</v>
      </c>
      <c r="P43" s="15">
        <v>8.4695</v>
      </c>
      <c r="Q43" s="15">
        <v>8.8256999999999994</v>
      </c>
      <c r="R43" s="12">
        <v>36.005499999999998</v>
      </c>
      <c r="S43" s="12">
        <v>36.779000000000003</v>
      </c>
      <c r="T43" s="12">
        <v>34.290700000000001</v>
      </c>
      <c r="U43" s="12">
        <v>34.273299999999999</v>
      </c>
      <c r="V43" s="12">
        <v>49.515900000000002</v>
      </c>
      <c r="W43" s="12">
        <v>50.0702</v>
      </c>
      <c r="X43" s="12">
        <v>25.534099999999999</v>
      </c>
      <c r="Y43" s="12">
        <v>26.706600000000002</v>
      </c>
      <c r="Z43" s="12">
        <v>36.314399999999999</v>
      </c>
      <c r="AA43" s="12">
        <v>36.542900000000003</v>
      </c>
      <c r="AB43" s="12">
        <v>46.418399999999998</v>
      </c>
      <c r="AC43" s="12">
        <v>45.479199999999999</v>
      </c>
      <c r="AD43" s="12">
        <v>51.950800000000001</v>
      </c>
      <c r="AE43" s="12">
        <v>51.770699999999998</v>
      </c>
      <c r="AF43" s="12">
        <v>29.1389</v>
      </c>
      <c r="AG43" s="12">
        <v>28.452000000000002</v>
      </c>
      <c r="AH43" s="12">
        <v>35.973999999999997</v>
      </c>
      <c r="AI43" s="12">
        <v>36.540799999999997</v>
      </c>
      <c r="AJ43" s="12">
        <v>46.825099999999999</v>
      </c>
      <c r="AK43" s="12">
        <v>46.380600000000001</v>
      </c>
      <c r="AL43" s="12">
        <v>51.302900000000001</v>
      </c>
      <c r="AM43" s="12">
        <v>52.127099999999999</v>
      </c>
      <c r="AN43" s="12">
        <v>51.952599999999997</v>
      </c>
      <c r="AO43" s="12">
        <v>51.838700000000003</v>
      </c>
      <c r="AP43" s="12">
        <v>52.888100000000001</v>
      </c>
      <c r="AQ43" s="12">
        <v>51.391199999999998</v>
      </c>
      <c r="AR43" s="12">
        <v>49.3887</v>
      </c>
      <c r="AS43" s="12">
        <v>49.450200000000002</v>
      </c>
      <c r="AT43" s="12">
        <v>49.556199999999997</v>
      </c>
      <c r="AU43" s="12">
        <v>49.736899999999999</v>
      </c>
      <c r="AV43" s="15">
        <v>49.4514</v>
      </c>
      <c r="AW43" s="15">
        <v>49.939</v>
      </c>
      <c r="AX43" s="12">
        <v>8.8340999999999994</v>
      </c>
      <c r="AY43" s="12">
        <v>53.0608</v>
      </c>
      <c r="BA43" s="11" t="str">
        <f ca="1">INDIRECT(ADDRESS(1, MATCH(MAX(D43:AY43),D43:AY43,0)+3, 4),TRUE)</f>
        <v>Random</v>
      </c>
      <c r="BB43" s="11" t="str">
        <f t="shared" ref="BB43" ca="1" si="6">BA43</f>
        <v>Random</v>
      </c>
      <c r="BC43" s="11"/>
    </row>
    <row r="44" spans="1:55" x14ac:dyDescent="0.3">
      <c r="A44" s="21"/>
      <c r="B44" s="21"/>
      <c r="C44" s="12" t="s">
        <v>81</v>
      </c>
      <c r="D44" s="15">
        <v>25.429300000000001</v>
      </c>
      <c r="E44" s="15">
        <v>26.047999999999998</v>
      </c>
      <c r="F44" s="15">
        <v>42.076300000000003</v>
      </c>
      <c r="G44" s="15">
        <v>42.254100000000001</v>
      </c>
      <c r="H44" s="15">
        <v>41.601199999999999</v>
      </c>
      <c r="I44" s="15">
        <v>42.447099999999999</v>
      </c>
      <c r="J44" s="15">
        <v>55.614199999999997</v>
      </c>
      <c r="K44" s="15">
        <v>56.165500000000002</v>
      </c>
      <c r="L44" s="15">
        <v>40.967199999999998</v>
      </c>
      <c r="M44" s="15">
        <v>40.391300000000001</v>
      </c>
      <c r="N44" s="15">
        <v>56.129199999999997</v>
      </c>
      <c r="O44" s="15">
        <v>56.951599999999999</v>
      </c>
      <c r="P44" s="15">
        <v>25.4481</v>
      </c>
      <c r="Q44" s="15">
        <v>25.6189</v>
      </c>
      <c r="R44" s="12">
        <v>26.0855</v>
      </c>
      <c r="S44" s="12">
        <v>25.814699999999998</v>
      </c>
      <c r="T44" s="12">
        <v>41.524099999999997</v>
      </c>
      <c r="U44" s="12">
        <v>42.524799999999999</v>
      </c>
      <c r="V44" s="12">
        <v>42.686599999999999</v>
      </c>
      <c r="W44" s="12">
        <v>41.847700000000003</v>
      </c>
      <c r="X44" s="12">
        <v>40.995699999999999</v>
      </c>
      <c r="Y44" s="12">
        <v>42.7166</v>
      </c>
      <c r="Z44" s="12">
        <v>42.089599999999997</v>
      </c>
      <c r="AA44" s="12">
        <v>41.7151</v>
      </c>
      <c r="AB44" s="12">
        <v>55.807299999999998</v>
      </c>
      <c r="AC44" s="12">
        <v>54.265999999999998</v>
      </c>
      <c r="AD44" s="12">
        <v>56.1404</v>
      </c>
      <c r="AE44" s="12">
        <v>57.344799999999999</v>
      </c>
      <c r="AF44" s="12">
        <v>41.3596</v>
      </c>
      <c r="AG44" s="12">
        <v>41.742800000000003</v>
      </c>
      <c r="AH44" s="12">
        <v>43.074199999999998</v>
      </c>
      <c r="AI44" s="12">
        <v>42.3797</v>
      </c>
      <c r="AJ44" s="12">
        <v>55.384099999999997</v>
      </c>
      <c r="AK44" s="12">
        <v>55.992800000000003</v>
      </c>
      <c r="AL44" s="12">
        <v>55.191699999999997</v>
      </c>
      <c r="AM44" s="12">
        <v>55.514800000000001</v>
      </c>
      <c r="AN44" s="12">
        <v>65.639200000000002</v>
      </c>
      <c r="AO44" s="12">
        <v>65.596199999999996</v>
      </c>
      <c r="AP44" s="12">
        <v>65.504800000000003</v>
      </c>
      <c r="AQ44" s="12">
        <v>66.152600000000007</v>
      </c>
      <c r="AR44" s="12">
        <v>58.941499999999998</v>
      </c>
      <c r="AS44" s="12">
        <v>60.587400000000002</v>
      </c>
      <c r="AT44" s="12">
        <v>59.340200000000003</v>
      </c>
      <c r="AU44" s="12">
        <v>59.365400000000001</v>
      </c>
      <c r="AV44" s="15">
        <v>59.878300000000003</v>
      </c>
      <c r="AW44" s="15">
        <v>59.831499999999998</v>
      </c>
      <c r="AX44" s="12">
        <v>26.123000000000001</v>
      </c>
      <c r="AY44" s="12">
        <v>64.766000000000005</v>
      </c>
      <c r="BA44" s="11" t="str">
        <f ca="1">INDIRECT(ADDRESS(1, MATCH(MAX(D44:AY44),D44:AY44,0)+3, 4),TRUE)</f>
        <v>NGDPW</v>
      </c>
      <c r="BB44" s="11"/>
      <c r="BC44" s="11" t="str">
        <f t="shared" ref="BC44" ca="1" si="7">BA44</f>
        <v>NGDPW</v>
      </c>
    </row>
    <row r="45" spans="1:55" x14ac:dyDescent="0.3">
      <c r="A45" s="21"/>
      <c r="B45" s="16" t="s">
        <v>49</v>
      </c>
      <c r="C45" s="12" t="s">
        <v>23</v>
      </c>
      <c r="D45" s="15">
        <v>93.923400000000001</v>
      </c>
      <c r="E45" s="15">
        <v>94.038899999999998</v>
      </c>
      <c r="F45" s="15">
        <v>135.92140000000001</v>
      </c>
      <c r="G45" s="15">
        <v>136.60929999999999</v>
      </c>
      <c r="H45" s="15">
        <v>95.057199999999995</v>
      </c>
      <c r="I45" s="15">
        <v>94.327799999999996</v>
      </c>
      <c r="J45" s="15">
        <v>133.51840000000001</v>
      </c>
      <c r="K45" s="15">
        <v>132.9461</v>
      </c>
      <c r="L45" s="15">
        <v>94.414500000000004</v>
      </c>
      <c r="M45" s="15">
        <v>94.602199999999996</v>
      </c>
      <c r="N45" s="15">
        <v>133.11590000000001</v>
      </c>
      <c r="O45" s="15">
        <v>133.9554</v>
      </c>
      <c r="P45" s="15">
        <v>38.828699999999998</v>
      </c>
      <c r="Q45" s="15">
        <v>39.478700000000003</v>
      </c>
      <c r="R45" s="12">
        <v>93.923400000000001</v>
      </c>
      <c r="S45" s="12">
        <v>93.861999999999995</v>
      </c>
      <c r="T45" s="12">
        <v>92.185599999999994</v>
      </c>
      <c r="U45" s="12">
        <v>90.093000000000004</v>
      </c>
      <c r="V45" s="12">
        <v>135.58459999999999</v>
      </c>
      <c r="W45" s="12">
        <v>135.92080000000001</v>
      </c>
      <c r="X45" s="12">
        <v>89.844099999999997</v>
      </c>
      <c r="Y45" s="12">
        <v>90.141999999999996</v>
      </c>
      <c r="Z45" s="12">
        <v>151.8921</v>
      </c>
      <c r="AA45" s="12">
        <v>151.8723</v>
      </c>
      <c r="AB45" s="12">
        <v>126.2561</v>
      </c>
      <c r="AC45" s="12">
        <v>124.5254</v>
      </c>
      <c r="AD45" s="12">
        <v>133.88380000000001</v>
      </c>
      <c r="AE45" s="12">
        <v>138.04769999999999</v>
      </c>
      <c r="AF45" s="12">
        <v>89.687100000000001</v>
      </c>
      <c r="AG45" s="12">
        <v>86.202500000000001</v>
      </c>
      <c r="AH45" s="12">
        <v>148.85470000000001</v>
      </c>
      <c r="AI45" s="12">
        <v>150.4562</v>
      </c>
      <c r="AJ45" s="12">
        <v>124.5963</v>
      </c>
      <c r="AK45" s="12">
        <v>124.62009999999999</v>
      </c>
      <c r="AL45" s="12">
        <v>134.4092</v>
      </c>
      <c r="AM45" s="12">
        <v>137.4067</v>
      </c>
      <c r="AN45" s="12">
        <v>143.31440000000001</v>
      </c>
      <c r="AO45" s="12">
        <v>145.08760000000001</v>
      </c>
      <c r="AP45" s="12">
        <v>145.13030000000001</v>
      </c>
      <c r="AQ45" s="12">
        <v>141.56200000000001</v>
      </c>
      <c r="AR45" s="12">
        <v>131.98320000000001</v>
      </c>
      <c r="AS45" s="12">
        <v>133.64920000000001</v>
      </c>
      <c r="AT45" s="12">
        <v>135.017</v>
      </c>
      <c r="AU45" s="12">
        <v>128.7971</v>
      </c>
      <c r="AV45" s="15">
        <v>133.10429999999999</v>
      </c>
      <c r="AW45" s="15">
        <v>133.92230000000001</v>
      </c>
      <c r="AX45" s="12">
        <v>37.783200000000001</v>
      </c>
      <c r="AY45" s="12">
        <v>143.79419999999999</v>
      </c>
      <c r="BA45" s="11" t="str">
        <f ca="1">INDIRECT(ADDRESS(1, MATCH(MAX(D45:AY45),D45:AY45,0)+3, 4),TRUE)</f>
        <v>DAG1PW</v>
      </c>
      <c r="BB45" s="11" t="str">
        <f t="shared" ref="BB45" ca="1" si="8">BA45</f>
        <v>DAG1PW</v>
      </c>
      <c r="BC45" s="11"/>
    </row>
    <row r="46" spans="1:55" x14ac:dyDescent="0.3">
      <c r="A46" s="21"/>
      <c r="B46" s="21"/>
      <c r="C46" s="12" t="s">
        <v>81</v>
      </c>
      <c r="D46" s="15">
        <v>57.511899999999997</v>
      </c>
      <c r="E46" s="15">
        <v>57.6203</v>
      </c>
      <c r="F46" s="15">
        <v>120.4061</v>
      </c>
      <c r="G46" s="15">
        <v>120.6173</v>
      </c>
      <c r="H46" s="15">
        <v>123.0523</v>
      </c>
      <c r="I46" s="15">
        <v>120.3044</v>
      </c>
      <c r="J46" s="15">
        <v>153.11850000000001</v>
      </c>
      <c r="K46" s="15">
        <v>150.27760000000001</v>
      </c>
      <c r="L46" s="15">
        <v>123.6246</v>
      </c>
      <c r="M46" s="15">
        <v>121.5157</v>
      </c>
      <c r="N46" s="15">
        <v>150.13</v>
      </c>
      <c r="O46" s="15">
        <v>150.9332</v>
      </c>
      <c r="P46" s="15">
        <v>58.113199999999999</v>
      </c>
      <c r="Q46" s="15">
        <v>57.159799999999997</v>
      </c>
      <c r="R46" s="12">
        <v>58.487000000000002</v>
      </c>
      <c r="S46" s="12">
        <v>57.197699999999998</v>
      </c>
      <c r="T46" s="12">
        <v>119.6857</v>
      </c>
      <c r="U46" s="12">
        <v>119.8625</v>
      </c>
      <c r="V46" s="12">
        <v>120.5217</v>
      </c>
      <c r="W46" s="12">
        <v>120.12260000000001</v>
      </c>
      <c r="X46" s="12">
        <v>123.2363</v>
      </c>
      <c r="Y46" s="12">
        <v>119.026</v>
      </c>
      <c r="Z46" s="12">
        <v>117.20440000000001</v>
      </c>
      <c r="AA46" s="12">
        <v>119.1254</v>
      </c>
      <c r="AB46" s="12">
        <v>151.7423</v>
      </c>
      <c r="AC46" s="12">
        <v>153.0052</v>
      </c>
      <c r="AD46" s="12">
        <v>150.87309999999999</v>
      </c>
      <c r="AE46" s="12">
        <v>148.87559999999999</v>
      </c>
      <c r="AF46" s="12">
        <v>121.8586</v>
      </c>
      <c r="AG46" s="12">
        <v>118.4393</v>
      </c>
      <c r="AH46" s="12">
        <v>122.21810000000001</v>
      </c>
      <c r="AI46" s="12">
        <v>125.1033</v>
      </c>
      <c r="AJ46" s="12">
        <v>150.0849</v>
      </c>
      <c r="AK46" s="12">
        <v>151.05090000000001</v>
      </c>
      <c r="AL46" s="12">
        <v>155.4246</v>
      </c>
      <c r="AM46" s="12">
        <v>151.5333</v>
      </c>
      <c r="AN46" s="12">
        <v>170.30789999999999</v>
      </c>
      <c r="AO46" s="12">
        <v>171.91409999999999</v>
      </c>
      <c r="AP46" s="12">
        <v>170.46100000000001</v>
      </c>
      <c r="AQ46" s="12">
        <v>170.68199999999999</v>
      </c>
      <c r="AR46" s="12">
        <v>157.10759999999999</v>
      </c>
      <c r="AS46" s="12">
        <v>160.66149999999999</v>
      </c>
      <c r="AT46" s="12">
        <v>153.24709999999999</v>
      </c>
      <c r="AU46" s="12">
        <v>156.09030000000001</v>
      </c>
      <c r="AV46" s="15">
        <v>158.35820000000001</v>
      </c>
      <c r="AW46" s="15">
        <v>157.92840000000001</v>
      </c>
      <c r="AX46" s="12">
        <v>58.757800000000003</v>
      </c>
      <c r="AY46" s="12">
        <v>170.47559999999999</v>
      </c>
      <c r="BA46" s="11" t="str">
        <f ca="1">INDIRECT(ADDRESS(1, MATCH(MAX(D46:AY46),D46:AY46,0)+3, 4),TRUE)</f>
        <v>NGD</v>
      </c>
      <c r="BB46" s="11"/>
      <c r="BC46" s="11" t="str">
        <f t="shared" ref="BC46" ca="1" si="9">BA46</f>
        <v>NGD</v>
      </c>
    </row>
  </sheetData>
  <mergeCells count="80">
    <mergeCell ref="A7:C7"/>
    <mergeCell ref="A8:A11"/>
    <mergeCell ref="B8:B9"/>
    <mergeCell ref="B10:B11"/>
    <mergeCell ref="AV1:AV2"/>
    <mergeCell ref="AL1:AL2"/>
    <mergeCell ref="AM1:AM2"/>
    <mergeCell ref="AN1:AN2"/>
    <mergeCell ref="AO1:AO2"/>
    <mergeCell ref="AP1:AP2"/>
    <mergeCell ref="AG1:AG2"/>
    <mergeCell ref="AH1:AH2"/>
    <mergeCell ref="AI1:AI2"/>
    <mergeCell ref="AJ1:AJ2"/>
    <mergeCell ref="AK1:AK2"/>
    <mergeCell ref="A6:C6"/>
    <mergeCell ref="AW1:AW2"/>
    <mergeCell ref="AX1:AX2"/>
    <mergeCell ref="AY1:AY2"/>
    <mergeCell ref="AQ1:AQ2"/>
    <mergeCell ref="AR1:AR2"/>
    <mergeCell ref="AS1:AS2"/>
    <mergeCell ref="AT1:AT2"/>
    <mergeCell ref="AU1:AU2"/>
    <mergeCell ref="Y1:Y2"/>
    <mergeCell ref="Z1:Z2"/>
    <mergeCell ref="AA1:AA2"/>
    <mergeCell ref="AB1:AB2"/>
    <mergeCell ref="O1:O2"/>
    <mergeCell ref="T1:T2"/>
    <mergeCell ref="U1:U2"/>
    <mergeCell ref="V1:V2"/>
    <mergeCell ref="W1:W2"/>
    <mergeCell ref="X1:X2"/>
    <mergeCell ref="S1:S2"/>
    <mergeCell ref="I1:I2"/>
    <mergeCell ref="J1:J2"/>
    <mergeCell ref="K1:K2"/>
    <mergeCell ref="L1:L2"/>
    <mergeCell ref="M1:M2"/>
    <mergeCell ref="AE1:AE2"/>
    <mergeCell ref="AF1:AF2"/>
    <mergeCell ref="A3:C3"/>
    <mergeCell ref="A4:C4"/>
    <mergeCell ref="AC1:AC2"/>
    <mergeCell ref="AD1:AD2"/>
    <mergeCell ref="N1:N2"/>
    <mergeCell ref="A1:C1"/>
    <mergeCell ref="D1:D2"/>
    <mergeCell ref="E1:E2"/>
    <mergeCell ref="F1:F2"/>
    <mergeCell ref="G1:G2"/>
    <mergeCell ref="H1:H2"/>
    <mergeCell ref="P1:P2"/>
    <mergeCell ref="Q1:Q2"/>
    <mergeCell ref="R1:R2"/>
    <mergeCell ref="A13:A16"/>
    <mergeCell ref="B13:B14"/>
    <mergeCell ref="B15:B16"/>
    <mergeCell ref="A17:C17"/>
    <mergeCell ref="A18:A21"/>
    <mergeCell ref="B18:B19"/>
    <mergeCell ref="B20:B21"/>
    <mergeCell ref="A23:A26"/>
    <mergeCell ref="B23:B24"/>
    <mergeCell ref="B25:B26"/>
    <mergeCell ref="A27:C27"/>
    <mergeCell ref="A28:A31"/>
    <mergeCell ref="B28:B29"/>
    <mergeCell ref="B30:B31"/>
    <mergeCell ref="A43:A46"/>
    <mergeCell ref="B43:B44"/>
    <mergeCell ref="B45:B46"/>
    <mergeCell ref="A33:A36"/>
    <mergeCell ref="B33:B34"/>
    <mergeCell ref="B35:B36"/>
    <mergeCell ref="A37:C37"/>
    <mergeCell ref="A38:A41"/>
    <mergeCell ref="B38:B39"/>
    <mergeCell ref="B40:B41"/>
  </mergeCells>
  <phoneticPr fontId="1" type="noConversion"/>
  <conditionalFormatting sqref="BA1:BC7 BA47:BC1048576">
    <cfRule type="containsText" dxfId="737" priority="13" operator="containsText" text="EPW">
      <formula>NOT(ISERROR(SEARCH("EPW",BA1)))</formula>
    </cfRule>
    <cfRule type="containsText" dxfId="736" priority="14" operator="containsText" text="MIOA">
      <formula>NOT(ISERROR(SEARCH("MIOA",BA1)))</formula>
    </cfRule>
    <cfRule type="containsText" dxfId="735" priority="15" operator="containsText" text="DAG">
      <formula>NOT(ISERROR(SEARCH("DAG",BA1)))</formula>
    </cfRule>
  </conditionalFormatting>
  <conditionalFormatting sqref="BA27:BC46 BA8:BC17">
    <cfRule type="containsText" dxfId="734" priority="10" operator="containsText" text="EPW">
      <formula>NOT(ISERROR(SEARCH("EPW",BA8)))</formula>
    </cfRule>
    <cfRule type="containsText" dxfId="733" priority="11" operator="containsText" text="MIOA">
      <formula>NOT(ISERROR(SEARCH("MIOA",BA8)))</formula>
    </cfRule>
    <cfRule type="containsText" dxfId="732" priority="12" operator="containsText" text="DAG">
      <formula>NOT(ISERROR(SEARCH("DAG",BA8)))</formula>
    </cfRule>
  </conditionalFormatting>
  <conditionalFormatting sqref="BA22:BC22">
    <cfRule type="containsText" dxfId="731" priority="7" operator="containsText" text="EPW">
      <formula>NOT(ISERROR(SEARCH("EPW",BA22)))</formula>
    </cfRule>
    <cfRule type="containsText" dxfId="730" priority="8" operator="containsText" text="MIOA">
      <formula>NOT(ISERROR(SEARCH("MIOA",BA22)))</formula>
    </cfRule>
    <cfRule type="containsText" dxfId="729" priority="9" operator="containsText" text="DAG">
      <formula>NOT(ISERROR(SEARCH("DAG",BA22)))</formula>
    </cfRule>
  </conditionalFormatting>
  <conditionalFormatting sqref="D12:AY12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AY22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AY32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AY4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AY8">
    <cfRule type="top10" dxfId="728" priority="20" rank="1"/>
    <cfRule type="top10" dxfId="727" priority="21" rank="2"/>
    <cfRule type="top10" dxfId="726" priority="22" rank="3"/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AY12">
    <cfRule type="top10" dxfId="725" priority="24" rank="1"/>
    <cfRule type="top10" dxfId="724" priority="25" rank="2"/>
    <cfRule type="top10" dxfId="723" priority="26" rank="3"/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AY9">
    <cfRule type="top10" dxfId="722" priority="28" rank="1"/>
    <cfRule type="top10" dxfId="721" priority="29" rank="2"/>
    <cfRule type="top10" dxfId="720" priority="30" rank="3"/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AY10">
    <cfRule type="top10" dxfId="719" priority="32" rank="1"/>
    <cfRule type="top10" dxfId="718" priority="33" rank="2"/>
    <cfRule type="top10" dxfId="717" priority="34" rank="3"/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AY11">
    <cfRule type="top10" dxfId="716" priority="36" rank="1"/>
    <cfRule type="top10" dxfId="715" priority="37" rank="2"/>
    <cfRule type="top10" dxfId="714" priority="38" rank="3"/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AY13">
    <cfRule type="top10" dxfId="713" priority="40" rank="1"/>
    <cfRule type="top10" dxfId="712" priority="41" rank="2"/>
    <cfRule type="top10" dxfId="711" priority="42" rank="3"/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AY14">
    <cfRule type="top10" dxfId="710" priority="44" rank="1"/>
    <cfRule type="top10" dxfId="709" priority="45" rank="2"/>
    <cfRule type="top10" dxfId="708" priority="46" rank="3"/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AY15">
    <cfRule type="top10" dxfId="707" priority="48" rank="1"/>
    <cfRule type="top10" dxfId="706" priority="49" rank="2"/>
    <cfRule type="top10" dxfId="705" priority="50" rank="3"/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AY16">
    <cfRule type="top10" dxfId="704" priority="52" rank="1"/>
    <cfRule type="top10" dxfId="703" priority="53" rank="2"/>
    <cfRule type="top10" dxfId="702" priority="54" rank="3"/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AY18">
    <cfRule type="top10" dxfId="701" priority="56" rank="1"/>
    <cfRule type="top10" dxfId="700" priority="57" rank="2"/>
    <cfRule type="top10" dxfId="699" priority="58" rank="3"/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AY22">
    <cfRule type="top10" dxfId="698" priority="60" rank="1"/>
    <cfRule type="top10" dxfId="697" priority="61" rank="2"/>
    <cfRule type="top10" dxfId="696" priority="62" rank="3"/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AY19">
    <cfRule type="top10" dxfId="695" priority="64" rank="1"/>
    <cfRule type="top10" dxfId="694" priority="65" rank="2"/>
    <cfRule type="top10" dxfId="693" priority="66" rank="3"/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AY20">
    <cfRule type="top10" dxfId="692" priority="68" rank="1"/>
    <cfRule type="top10" dxfId="691" priority="69" rank="2"/>
    <cfRule type="top10" dxfId="690" priority="70" rank="3"/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AY21">
    <cfRule type="top10" dxfId="689" priority="72" rank="1"/>
    <cfRule type="top10" dxfId="688" priority="73" rank="2"/>
    <cfRule type="top10" dxfId="687" priority="74" rank="3"/>
    <cfRule type="colorScale" priority="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AY23">
    <cfRule type="top10" dxfId="686" priority="76" rank="1"/>
    <cfRule type="top10" dxfId="685" priority="77" rank="2"/>
    <cfRule type="top10" dxfId="684" priority="78" rank="3"/>
    <cfRule type="colorScale" priority="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AY24">
    <cfRule type="top10" dxfId="683" priority="80" rank="1"/>
    <cfRule type="top10" dxfId="682" priority="81" rank="2"/>
    <cfRule type="top10" dxfId="681" priority="82" rank="3"/>
    <cfRule type="colorScale" priority="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AY25">
    <cfRule type="top10" dxfId="680" priority="84" rank="1"/>
    <cfRule type="top10" dxfId="679" priority="85" rank="2"/>
    <cfRule type="top10" dxfId="678" priority="86" rank="3"/>
    <cfRule type="colorScale" priority="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AY26">
    <cfRule type="top10" dxfId="677" priority="88" rank="1"/>
    <cfRule type="top10" dxfId="676" priority="89" rank="2"/>
    <cfRule type="top10" dxfId="675" priority="90" rank="3"/>
    <cfRule type="colorScale" priority="9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AY28">
    <cfRule type="top10" dxfId="674" priority="92" rank="1"/>
    <cfRule type="top10" dxfId="673" priority="93" rank="2"/>
    <cfRule type="top10" dxfId="672" priority="94" rank="3"/>
    <cfRule type="colorScale" priority="9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AY32">
    <cfRule type="top10" dxfId="671" priority="96" rank="1"/>
    <cfRule type="top10" dxfId="670" priority="97" rank="2"/>
    <cfRule type="top10" dxfId="669" priority="98" rank="3"/>
    <cfRule type="colorScale" priority="9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AY29">
    <cfRule type="top10" dxfId="668" priority="100" rank="1"/>
    <cfRule type="top10" dxfId="667" priority="101" rank="2"/>
    <cfRule type="top10" dxfId="666" priority="102" rank="3"/>
    <cfRule type="colorScale" priority="1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AY30">
    <cfRule type="top10" dxfId="665" priority="104" rank="1"/>
    <cfRule type="top10" dxfId="664" priority="105" rank="2"/>
    <cfRule type="top10" dxfId="663" priority="106" rank="3"/>
    <cfRule type="colorScale" priority="10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AY31">
    <cfRule type="top10" dxfId="662" priority="108" rank="1"/>
    <cfRule type="top10" dxfId="661" priority="109" rank="2"/>
    <cfRule type="top10" dxfId="660" priority="110" rank="3"/>
    <cfRule type="colorScale" priority="1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AY33">
    <cfRule type="top10" dxfId="659" priority="112" rank="1"/>
    <cfRule type="top10" dxfId="658" priority="113" rank="2"/>
    <cfRule type="top10" dxfId="657" priority="114" rank="3"/>
    <cfRule type="colorScale" priority="1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AY34">
    <cfRule type="top10" dxfId="656" priority="116" rank="1"/>
    <cfRule type="top10" dxfId="655" priority="117" rank="2"/>
    <cfRule type="top10" dxfId="654" priority="118" rank="3"/>
    <cfRule type="colorScale" priority="1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AY35">
    <cfRule type="top10" dxfId="653" priority="120" rank="1"/>
    <cfRule type="top10" dxfId="652" priority="121" rank="2"/>
    <cfRule type="top10" dxfId="651" priority="122" rank="3"/>
    <cfRule type="colorScale" priority="1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AY36">
    <cfRule type="top10" dxfId="650" priority="124" rank="1"/>
    <cfRule type="top10" dxfId="649" priority="125" rank="2"/>
    <cfRule type="top10" dxfId="648" priority="126" rank="3"/>
    <cfRule type="colorScale" priority="1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AY38">
    <cfRule type="top10" dxfId="647" priority="128" rank="1"/>
    <cfRule type="top10" dxfId="646" priority="129" rank="2"/>
    <cfRule type="top10" dxfId="645" priority="130" rank="3"/>
    <cfRule type="colorScale" priority="1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AY42">
    <cfRule type="top10" dxfId="644" priority="132" rank="1"/>
    <cfRule type="top10" dxfId="643" priority="133" rank="2"/>
    <cfRule type="top10" dxfId="642" priority="134" rank="3"/>
    <cfRule type="colorScale" priority="1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AY39">
    <cfRule type="top10" dxfId="641" priority="136" rank="1"/>
    <cfRule type="top10" dxfId="640" priority="137" rank="2"/>
    <cfRule type="top10" dxfId="639" priority="138" rank="3"/>
    <cfRule type="colorScale" priority="1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AY40">
    <cfRule type="top10" dxfId="638" priority="140" rank="1"/>
    <cfRule type="top10" dxfId="637" priority="141" rank="2"/>
    <cfRule type="top10" dxfId="636" priority="142" rank="3"/>
    <cfRule type="colorScale" priority="1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AY41">
    <cfRule type="top10" dxfId="635" priority="144" rank="1"/>
    <cfRule type="top10" dxfId="634" priority="145" rank="2"/>
    <cfRule type="top10" dxfId="633" priority="146" rank="3"/>
    <cfRule type="colorScale" priority="1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AY43">
    <cfRule type="top10" dxfId="632" priority="148" rank="1"/>
    <cfRule type="top10" dxfId="631" priority="149" rank="2"/>
    <cfRule type="top10" dxfId="630" priority="150" rank="3"/>
    <cfRule type="colorScale" priority="1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AY44">
    <cfRule type="top10" dxfId="629" priority="152" rank="1"/>
    <cfRule type="top10" dxfId="628" priority="153" rank="2"/>
    <cfRule type="top10" dxfId="627" priority="154" rank="3"/>
    <cfRule type="colorScale" priority="1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AY45">
    <cfRule type="top10" dxfId="626" priority="156" rank="1"/>
    <cfRule type="top10" dxfId="625" priority="157" rank="2"/>
    <cfRule type="top10" dxfId="624" priority="158" rank="3"/>
    <cfRule type="colorScale" priority="1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AY46">
    <cfRule type="top10" dxfId="623" priority="160" rank="1"/>
    <cfRule type="top10" dxfId="622" priority="161" rank="2"/>
    <cfRule type="top10" dxfId="621" priority="162" rank="3"/>
    <cfRule type="colorScale" priority="1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A18:BC21">
    <cfRule type="containsText" dxfId="620" priority="4" operator="containsText" text="EPW">
      <formula>NOT(ISERROR(SEARCH("EPW",BA18)))</formula>
    </cfRule>
    <cfRule type="containsText" dxfId="619" priority="5" operator="containsText" text="MIOA">
      <formula>NOT(ISERROR(SEARCH("MIOA",BA18)))</formula>
    </cfRule>
    <cfRule type="containsText" dxfId="618" priority="6" operator="containsText" text="DAG">
      <formula>NOT(ISERROR(SEARCH("DAG",BA18)))</formula>
    </cfRule>
  </conditionalFormatting>
  <conditionalFormatting sqref="BA23:BC26">
    <cfRule type="containsText" dxfId="617" priority="1" operator="containsText" text="EPW">
      <formula>NOT(ISERROR(SEARCH("EPW",BA23)))</formula>
    </cfRule>
    <cfRule type="containsText" dxfId="616" priority="2" operator="containsText" text="MIOA">
      <formula>NOT(ISERROR(SEARCH("MIOA",BA23)))</formula>
    </cfRule>
    <cfRule type="containsText" dxfId="615" priority="3" operator="containsText" text="DAG">
      <formula>NOT(ISERROR(SEARCH("DAG",BA23)))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636FC-54B5-40C6-9181-669ABA326AA4}">
  <dimension ref="A1:BC46"/>
  <sheetViews>
    <sheetView zoomScaleNormal="100" workbookViewId="0">
      <pane xSplit="3" ySplit="2" topLeftCell="D3" activePane="bottomRight" state="frozen"/>
      <selection activeCell="E7" sqref="E7:AC55"/>
      <selection pane="topRight" activeCell="E7" sqref="E7:AC55"/>
      <selection pane="bottomLeft" activeCell="E7" sqref="E7:AC55"/>
      <selection pane="bottomRight" activeCell="C2" sqref="A1:XFD1048576"/>
    </sheetView>
  </sheetViews>
  <sheetFormatPr defaultColWidth="8.88671875" defaultRowHeight="16.2" x14ac:dyDescent="0.3"/>
  <cols>
    <col min="1" max="1" width="8.109375" style="15" customWidth="1"/>
    <col min="2" max="3" width="8.88671875" style="15" customWidth="1"/>
    <col min="4" max="29" width="8.88671875" style="12" customWidth="1"/>
    <col min="30" max="51" width="8.88671875" style="12"/>
    <col min="52" max="52" width="8.88671875" style="15"/>
    <col min="53" max="55" width="8.88671875" style="10"/>
    <col min="56" max="16384" width="8.88671875" style="15"/>
  </cols>
  <sheetData>
    <row r="1" spans="1:55" ht="16.2" customHeight="1" x14ac:dyDescent="0.3">
      <c r="A1" s="16" t="s">
        <v>79</v>
      </c>
      <c r="B1" s="21"/>
      <c r="C1" s="21"/>
      <c r="D1" s="26" t="str">
        <f t="shared" ref="D1:AM1" si="0">D3&amp;D4&amp;D5&amp;D6</f>
        <v>MIOAEPW</v>
      </c>
      <c r="E1" s="26" t="str">
        <f t="shared" si="0"/>
        <v>MIOADEPW</v>
      </c>
      <c r="F1" s="26" t="str">
        <f t="shared" si="0"/>
        <v>MIOAREPW</v>
      </c>
      <c r="G1" s="26" t="str">
        <f t="shared" si="0"/>
        <v>MIOARDEPW</v>
      </c>
      <c r="H1" s="26" t="str">
        <f t="shared" si="0"/>
        <v>DAG1EPW</v>
      </c>
      <c r="I1" s="26" t="str">
        <f t="shared" si="0"/>
        <v>DAG1DEPW</v>
      </c>
      <c r="J1" s="26" t="str">
        <f t="shared" si="0"/>
        <v>DAG1REPW</v>
      </c>
      <c r="K1" s="26" t="str">
        <f t="shared" si="0"/>
        <v>DAG1RDEPW</v>
      </c>
      <c r="L1" s="26" t="str">
        <f t="shared" si="0"/>
        <v>DAG2EPW</v>
      </c>
      <c r="M1" s="26" t="str">
        <f t="shared" si="0"/>
        <v>DAG2DEPW</v>
      </c>
      <c r="N1" s="26" t="str">
        <f t="shared" si="0"/>
        <v>DAG2REPW</v>
      </c>
      <c r="O1" s="26" t="str">
        <f t="shared" si="0"/>
        <v>DAG2RDEPW</v>
      </c>
      <c r="P1" s="24" t="str">
        <f t="shared" si="0"/>
        <v>MIOA</v>
      </c>
      <c r="Q1" s="24" t="str">
        <f t="shared" si="0"/>
        <v>MIOAD</v>
      </c>
      <c r="R1" s="24" t="str">
        <f t="shared" si="0"/>
        <v>MIOAPW</v>
      </c>
      <c r="S1" s="24" t="str">
        <f t="shared" si="0"/>
        <v>MIOADPW</v>
      </c>
      <c r="T1" s="24" t="str">
        <f t="shared" si="0"/>
        <v>MIOAR</v>
      </c>
      <c r="U1" s="24" t="str">
        <f t="shared" si="0"/>
        <v>MIOARD</v>
      </c>
      <c r="V1" s="24" t="str">
        <f t="shared" si="0"/>
        <v>MIOARPW</v>
      </c>
      <c r="W1" s="24" t="str">
        <f t="shared" si="0"/>
        <v>MIOARDPW</v>
      </c>
      <c r="X1" s="24" t="str">
        <f t="shared" si="0"/>
        <v>DAG1</v>
      </c>
      <c r="Y1" s="24" t="str">
        <f t="shared" si="0"/>
        <v>DAG1D</v>
      </c>
      <c r="Z1" s="24" t="str">
        <f t="shared" si="0"/>
        <v>DAG1PW</v>
      </c>
      <c r="AA1" s="24" t="str">
        <f t="shared" si="0"/>
        <v>DAG1DPW</v>
      </c>
      <c r="AB1" s="24" t="str">
        <f t="shared" si="0"/>
        <v>DAG1R</v>
      </c>
      <c r="AC1" s="24" t="str">
        <f t="shared" si="0"/>
        <v>DAG1RD</v>
      </c>
      <c r="AD1" s="24" t="str">
        <f t="shared" si="0"/>
        <v>DAG1RPW</v>
      </c>
      <c r="AE1" s="24" t="str">
        <f t="shared" si="0"/>
        <v>DAG1RDPW</v>
      </c>
      <c r="AF1" s="24" t="str">
        <f t="shared" si="0"/>
        <v>DAG2</v>
      </c>
      <c r="AG1" s="24" t="str">
        <f t="shared" si="0"/>
        <v>DAG2D</v>
      </c>
      <c r="AH1" s="24" t="str">
        <f t="shared" si="0"/>
        <v>DAG2PW</v>
      </c>
      <c r="AI1" s="24" t="str">
        <f t="shared" si="0"/>
        <v>DAG2DPW</v>
      </c>
      <c r="AJ1" s="24" t="str">
        <f t="shared" si="0"/>
        <v>DAG2R</v>
      </c>
      <c r="AK1" s="24" t="str">
        <f t="shared" si="0"/>
        <v>DAG2RD</v>
      </c>
      <c r="AL1" s="24" t="str">
        <f t="shared" si="0"/>
        <v>DAG2RPW</v>
      </c>
      <c r="AM1" s="24" t="str">
        <f t="shared" si="0"/>
        <v>DAG2RDPW</v>
      </c>
      <c r="AN1" s="28" t="str">
        <f>AN3&amp;AN4&amp;AN5&amp;AN6</f>
        <v>NG</v>
      </c>
      <c r="AO1" s="28" t="str">
        <f t="shared" ref="AO1:AU1" si="1">AO3&amp;AO4&amp;AO5&amp;AO6</f>
        <v>NGD</v>
      </c>
      <c r="AP1" s="28" t="str">
        <f t="shared" si="1"/>
        <v>NGPW</v>
      </c>
      <c r="AQ1" s="28" t="str">
        <f t="shared" si="1"/>
        <v>NGDPW</v>
      </c>
      <c r="AR1" s="28" t="str">
        <f t="shared" si="1"/>
        <v>NGR</v>
      </c>
      <c r="AS1" s="28" t="str">
        <f t="shared" si="1"/>
        <v>NGRD</v>
      </c>
      <c r="AT1" s="28" t="str">
        <f t="shared" si="1"/>
        <v>NGRPW</v>
      </c>
      <c r="AU1" s="28" t="str">
        <f t="shared" si="1"/>
        <v>NGRDPW</v>
      </c>
      <c r="AV1" s="28" t="str">
        <f>AV3&amp;AV4&amp;AV5&amp;AV6</f>
        <v>BCS</v>
      </c>
      <c r="AW1" s="28" t="str">
        <f>AW3&amp;AW4&amp;AW5&amp;AW6</f>
        <v>BCSD</v>
      </c>
      <c r="AX1" s="28" t="str">
        <f>AX3&amp;AX4&amp;AX6</f>
        <v>HD</v>
      </c>
      <c r="AY1" s="28" t="str">
        <f>AY3&amp;AY4&amp;AY6</f>
        <v>Random</v>
      </c>
    </row>
    <row r="2" spans="1:55" x14ac:dyDescent="0.3">
      <c r="A2" s="12"/>
      <c r="B2" s="12" t="s">
        <v>35</v>
      </c>
      <c r="C2" s="12" t="s">
        <v>55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28"/>
      <c r="AY2" s="16"/>
    </row>
    <row r="3" spans="1:55" x14ac:dyDescent="0.3">
      <c r="A3" s="25" t="s">
        <v>71</v>
      </c>
      <c r="B3" s="25"/>
      <c r="C3" s="25"/>
      <c r="D3" s="14" t="s">
        <v>62</v>
      </c>
      <c r="E3" s="14" t="s">
        <v>62</v>
      </c>
      <c r="F3" s="14" t="s">
        <v>62</v>
      </c>
      <c r="G3" s="14" t="s">
        <v>62</v>
      </c>
      <c r="H3" s="14" t="s">
        <v>66</v>
      </c>
      <c r="I3" s="14" t="s">
        <v>66</v>
      </c>
      <c r="J3" s="14" t="s">
        <v>66</v>
      </c>
      <c r="K3" s="14" t="s">
        <v>66</v>
      </c>
      <c r="L3" s="14" t="s">
        <v>67</v>
      </c>
      <c r="M3" s="14" t="s">
        <v>67</v>
      </c>
      <c r="N3" s="14" t="s">
        <v>67</v>
      </c>
      <c r="O3" s="14" t="s">
        <v>67</v>
      </c>
      <c r="P3" s="14" t="s">
        <v>62</v>
      </c>
      <c r="Q3" s="14" t="s">
        <v>62</v>
      </c>
      <c r="R3" s="14" t="s">
        <v>62</v>
      </c>
      <c r="S3" s="14" t="s">
        <v>62</v>
      </c>
      <c r="T3" s="14" t="s">
        <v>62</v>
      </c>
      <c r="U3" s="14" t="s">
        <v>62</v>
      </c>
      <c r="V3" s="14" t="s">
        <v>62</v>
      </c>
      <c r="W3" s="14" t="s">
        <v>62</v>
      </c>
      <c r="X3" s="14" t="s">
        <v>66</v>
      </c>
      <c r="Y3" s="14" t="s">
        <v>66</v>
      </c>
      <c r="Z3" s="14" t="s">
        <v>78</v>
      </c>
      <c r="AA3" s="14" t="s">
        <v>78</v>
      </c>
      <c r="AB3" s="14" t="s">
        <v>78</v>
      </c>
      <c r="AC3" s="14" t="s">
        <v>78</v>
      </c>
      <c r="AD3" s="14" t="s">
        <v>78</v>
      </c>
      <c r="AE3" s="14" t="s">
        <v>78</v>
      </c>
      <c r="AF3" s="14" t="s">
        <v>67</v>
      </c>
      <c r="AG3" s="14" t="s">
        <v>77</v>
      </c>
      <c r="AH3" s="14" t="s">
        <v>77</v>
      </c>
      <c r="AI3" s="14" t="s">
        <v>77</v>
      </c>
      <c r="AJ3" s="14" t="s">
        <v>77</v>
      </c>
      <c r="AK3" s="14" t="s">
        <v>77</v>
      </c>
      <c r="AL3" s="14" t="s">
        <v>77</v>
      </c>
      <c r="AM3" s="14" t="s">
        <v>77</v>
      </c>
      <c r="AN3" s="14" t="s">
        <v>68</v>
      </c>
      <c r="AO3" s="14" t="s">
        <v>68</v>
      </c>
      <c r="AP3" s="14" t="s">
        <v>68</v>
      </c>
      <c r="AQ3" s="14" t="s">
        <v>68</v>
      </c>
      <c r="AR3" s="14" t="s">
        <v>68</v>
      </c>
      <c r="AS3" s="14" t="s">
        <v>68</v>
      </c>
      <c r="AT3" s="14" t="s">
        <v>68</v>
      </c>
      <c r="AU3" s="14" t="s">
        <v>68</v>
      </c>
      <c r="AV3" s="14" t="s">
        <v>80</v>
      </c>
      <c r="AW3" s="14" t="s">
        <v>80</v>
      </c>
      <c r="AX3" s="14" t="s">
        <v>69</v>
      </c>
      <c r="AY3" s="14" t="s">
        <v>70</v>
      </c>
    </row>
    <row r="4" spans="1:55" x14ac:dyDescent="0.3">
      <c r="A4" s="25" t="s">
        <v>72</v>
      </c>
      <c r="B4" s="25"/>
      <c r="C4" s="25"/>
      <c r="D4" s="14"/>
      <c r="E4" s="14"/>
      <c r="F4" s="14" t="s">
        <v>64</v>
      </c>
      <c r="G4" s="14" t="s">
        <v>64</v>
      </c>
      <c r="H4" s="14"/>
      <c r="I4" s="14"/>
      <c r="J4" s="14" t="s">
        <v>64</v>
      </c>
      <c r="K4" s="14" t="s">
        <v>64</v>
      </c>
      <c r="L4" s="14"/>
      <c r="M4" s="14"/>
      <c r="N4" s="14" t="s">
        <v>64</v>
      </c>
      <c r="O4" s="14" t="s">
        <v>64</v>
      </c>
      <c r="P4" s="14"/>
      <c r="Q4" s="14"/>
      <c r="R4" s="14"/>
      <c r="S4" s="14"/>
      <c r="T4" s="14" t="s">
        <v>64</v>
      </c>
      <c r="U4" s="14" t="s">
        <v>64</v>
      </c>
      <c r="V4" s="14" t="s">
        <v>64</v>
      </c>
      <c r="W4" s="14" t="s">
        <v>64</v>
      </c>
      <c r="X4" s="14"/>
      <c r="Y4" s="14"/>
      <c r="Z4" s="14"/>
      <c r="AA4" s="14"/>
      <c r="AB4" s="14" t="s">
        <v>64</v>
      </c>
      <c r="AC4" s="14" t="s">
        <v>64</v>
      </c>
      <c r="AD4" s="14" t="s">
        <v>64</v>
      </c>
      <c r="AE4" s="14" t="s">
        <v>64</v>
      </c>
      <c r="AF4" s="14"/>
      <c r="AG4" s="14"/>
      <c r="AH4" s="14"/>
      <c r="AI4" s="14"/>
      <c r="AJ4" s="14" t="s">
        <v>64</v>
      </c>
      <c r="AK4" s="14" t="s">
        <v>64</v>
      </c>
      <c r="AL4" s="14" t="s">
        <v>64</v>
      </c>
      <c r="AM4" s="14" t="s">
        <v>64</v>
      </c>
      <c r="AN4" s="14"/>
      <c r="AO4" s="14"/>
      <c r="AP4" s="14"/>
      <c r="AQ4" s="14"/>
      <c r="AR4" s="14" t="s">
        <v>64</v>
      </c>
      <c r="AS4" s="14" t="s">
        <v>64</v>
      </c>
      <c r="AT4" s="14" t="s">
        <v>64</v>
      </c>
      <c r="AU4" s="14" t="s">
        <v>64</v>
      </c>
      <c r="AV4" s="14"/>
      <c r="AW4" s="14"/>
      <c r="AX4" s="14"/>
      <c r="AY4" s="14"/>
    </row>
    <row r="5" spans="1:55" x14ac:dyDescent="0.3">
      <c r="A5" s="14"/>
      <c r="B5" s="14" t="s">
        <v>76</v>
      </c>
      <c r="C5" s="14"/>
      <c r="D5" s="14"/>
      <c r="E5" s="14" t="s">
        <v>76</v>
      </c>
      <c r="F5" s="14"/>
      <c r="G5" s="14" t="s">
        <v>76</v>
      </c>
      <c r="H5" s="14"/>
      <c r="I5" s="14" t="s">
        <v>76</v>
      </c>
      <c r="J5" s="14"/>
      <c r="K5" s="14" t="s">
        <v>76</v>
      </c>
      <c r="L5" s="14"/>
      <c r="M5" s="14" t="s">
        <v>76</v>
      </c>
      <c r="N5" s="14"/>
      <c r="O5" s="14" t="s">
        <v>76</v>
      </c>
      <c r="P5" s="14"/>
      <c r="Q5" s="14" t="s">
        <v>76</v>
      </c>
      <c r="R5" s="14"/>
      <c r="S5" s="14" t="s">
        <v>76</v>
      </c>
      <c r="T5" s="14"/>
      <c r="U5" s="14" t="s">
        <v>76</v>
      </c>
      <c r="V5" s="14"/>
      <c r="W5" s="14" t="s">
        <v>76</v>
      </c>
      <c r="X5" s="14"/>
      <c r="Y5" s="14" t="s">
        <v>76</v>
      </c>
      <c r="Z5" s="14"/>
      <c r="AA5" s="14" t="s">
        <v>76</v>
      </c>
      <c r="AB5" s="14"/>
      <c r="AC5" s="14" t="s">
        <v>76</v>
      </c>
      <c r="AD5" s="14"/>
      <c r="AE5" s="14" t="s">
        <v>76</v>
      </c>
      <c r="AF5" s="14"/>
      <c r="AG5" s="14" t="s">
        <v>76</v>
      </c>
      <c r="AH5" s="14"/>
      <c r="AI5" s="14" t="s">
        <v>76</v>
      </c>
      <c r="AJ5" s="14"/>
      <c r="AK5" s="14" t="s">
        <v>76</v>
      </c>
      <c r="AL5" s="14"/>
      <c r="AM5" s="14" t="s">
        <v>76</v>
      </c>
      <c r="AN5" s="14"/>
      <c r="AO5" s="14" t="s">
        <v>76</v>
      </c>
      <c r="AP5" s="14"/>
      <c r="AQ5" s="14" t="s">
        <v>76</v>
      </c>
      <c r="AR5" s="14"/>
      <c r="AS5" s="14" t="s">
        <v>76</v>
      </c>
      <c r="AT5" s="14"/>
      <c r="AU5" s="14" t="s">
        <v>76</v>
      </c>
      <c r="AV5" s="14"/>
      <c r="AW5" s="14" t="s">
        <v>76</v>
      </c>
      <c r="AX5" s="14"/>
      <c r="AY5" s="14"/>
    </row>
    <row r="6" spans="1:55" x14ac:dyDescent="0.3">
      <c r="A6" s="25" t="s">
        <v>73</v>
      </c>
      <c r="B6" s="25"/>
      <c r="C6" s="25"/>
      <c r="D6" s="14" t="s">
        <v>63</v>
      </c>
      <c r="E6" s="14" t="s">
        <v>63</v>
      </c>
      <c r="F6" s="14" t="s">
        <v>63</v>
      </c>
      <c r="G6" s="14" t="s">
        <v>63</v>
      </c>
      <c r="H6" s="14" t="s">
        <v>63</v>
      </c>
      <c r="I6" s="14" t="s">
        <v>63</v>
      </c>
      <c r="J6" s="14" t="s">
        <v>63</v>
      </c>
      <c r="K6" s="14" t="s">
        <v>63</v>
      </c>
      <c r="L6" s="14" t="s">
        <v>63</v>
      </c>
      <c r="M6" s="14" t="s">
        <v>63</v>
      </c>
      <c r="N6" s="14" t="s">
        <v>63</v>
      </c>
      <c r="O6" s="14" t="s">
        <v>63</v>
      </c>
      <c r="P6" s="14"/>
      <c r="Q6" s="14"/>
      <c r="R6" s="14" t="s">
        <v>65</v>
      </c>
      <c r="S6" s="14" t="s">
        <v>65</v>
      </c>
      <c r="T6" s="14"/>
      <c r="U6" s="14"/>
      <c r="V6" s="14" t="s">
        <v>65</v>
      </c>
      <c r="W6" s="14" t="s">
        <v>65</v>
      </c>
      <c r="X6" s="14"/>
      <c r="Y6" s="14"/>
      <c r="Z6" s="14" t="s">
        <v>65</v>
      </c>
      <c r="AA6" s="14" t="s">
        <v>65</v>
      </c>
      <c r="AB6" s="14"/>
      <c r="AC6" s="14"/>
      <c r="AD6" s="14" t="s">
        <v>65</v>
      </c>
      <c r="AE6" s="14" t="s">
        <v>65</v>
      </c>
      <c r="AF6" s="14"/>
      <c r="AG6" s="14"/>
      <c r="AH6" s="14" t="s">
        <v>65</v>
      </c>
      <c r="AI6" s="14" t="s">
        <v>65</v>
      </c>
      <c r="AJ6" s="14"/>
      <c r="AK6" s="14"/>
      <c r="AL6" s="14" t="s">
        <v>65</v>
      </c>
      <c r="AM6" s="14" t="s">
        <v>65</v>
      </c>
      <c r="AN6" s="14"/>
      <c r="AO6" s="14"/>
      <c r="AP6" s="14" t="s">
        <v>65</v>
      </c>
      <c r="AQ6" s="14" t="s">
        <v>65</v>
      </c>
      <c r="AR6" s="14"/>
      <c r="AS6" s="14"/>
      <c r="AT6" s="14" t="s">
        <v>65</v>
      </c>
      <c r="AU6" s="14" t="s">
        <v>65</v>
      </c>
      <c r="AV6" s="14"/>
      <c r="AW6" s="14"/>
      <c r="AX6" s="14"/>
      <c r="AY6" s="14"/>
    </row>
    <row r="7" spans="1:55" x14ac:dyDescent="0.3">
      <c r="A7" s="22" t="s">
        <v>56</v>
      </c>
      <c r="B7" s="21"/>
      <c r="C7" s="21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BB7" s="10" t="s">
        <v>60</v>
      </c>
      <c r="BC7" s="10" t="s">
        <v>61</v>
      </c>
    </row>
    <row r="8" spans="1:55" ht="16.2" customHeight="1" x14ac:dyDescent="0.3">
      <c r="A8" s="23" t="s">
        <v>74</v>
      </c>
      <c r="B8" s="16" t="s">
        <v>36</v>
      </c>
      <c r="C8" s="12" t="s">
        <v>23</v>
      </c>
      <c r="D8" s="15">
        <v>0.79930000000000001</v>
      </c>
      <c r="E8" s="15">
        <v>1.0859000000000001</v>
      </c>
      <c r="F8" s="15">
        <v>0.53300000000000003</v>
      </c>
      <c r="G8" s="15">
        <v>0.50790000000000002</v>
      </c>
      <c r="H8" s="15">
        <v>0.54100000000000004</v>
      </c>
      <c r="I8" s="15">
        <v>0.88100000000000001</v>
      </c>
      <c r="J8" s="15">
        <v>0.55130000000000001</v>
      </c>
      <c r="K8" s="15">
        <v>0.56589999999999996</v>
      </c>
      <c r="L8" s="15">
        <v>0.75900000000000001</v>
      </c>
      <c r="M8" s="15">
        <v>1.0206</v>
      </c>
      <c r="N8" s="15">
        <v>0.86639999999999995</v>
      </c>
      <c r="O8" s="15">
        <v>1.0039</v>
      </c>
      <c r="P8" s="15">
        <v>0.50749999999999995</v>
      </c>
      <c r="Q8" s="15">
        <v>0.46789999999999998</v>
      </c>
      <c r="R8" s="12">
        <v>0.75070000000000003</v>
      </c>
      <c r="S8" s="12">
        <v>1.0741000000000001</v>
      </c>
      <c r="T8" s="12">
        <v>0.2969</v>
      </c>
      <c r="U8" s="12">
        <v>0.28649999999999998</v>
      </c>
      <c r="V8" s="12">
        <v>0.35880000000000001</v>
      </c>
      <c r="W8" s="12">
        <v>0.31159999999999999</v>
      </c>
      <c r="X8" s="12">
        <v>0.36170000000000002</v>
      </c>
      <c r="Y8" s="12">
        <v>0.56950000000000001</v>
      </c>
      <c r="Z8" s="12">
        <v>0.62350000000000005</v>
      </c>
      <c r="AA8" s="12">
        <v>0.78090000000000004</v>
      </c>
      <c r="AB8" s="12">
        <v>0.26090000000000002</v>
      </c>
      <c r="AC8" s="12">
        <v>0.21229999999999999</v>
      </c>
      <c r="AD8" s="12">
        <v>0.57230000000000003</v>
      </c>
      <c r="AE8" s="12">
        <v>0.41560000000000002</v>
      </c>
      <c r="AF8" s="12">
        <v>0.47420000000000001</v>
      </c>
      <c r="AG8" s="12">
        <v>0.55000000000000004</v>
      </c>
      <c r="AH8" s="12">
        <v>0.57210000000000005</v>
      </c>
      <c r="AI8" s="12">
        <v>0.73450000000000004</v>
      </c>
      <c r="AJ8" s="12">
        <v>0.2616</v>
      </c>
      <c r="AK8" s="12">
        <v>0.19289999999999999</v>
      </c>
      <c r="AL8" s="12">
        <v>0.55779999999999996</v>
      </c>
      <c r="AM8" s="12">
        <v>0.40029999999999999</v>
      </c>
      <c r="AN8" s="12">
        <v>0.10340000000000001</v>
      </c>
      <c r="AO8" s="12">
        <v>0.7248</v>
      </c>
      <c r="AP8" s="12">
        <v>0.35899999999999999</v>
      </c>
      <c r="AQ8" s="12">
        <v>0.55579999999999996</v>
      </c>
      <c r="AR8" s="12">
        <v>1.0548</v>
      </c>
      <c r="AS8" s="12">
        <v>0.85760000000000003</v>
      </c>
      <c r="AT8" s="12">
        <v>0.99909999999999999</v>
      </c>
      <c r="AU8" s="12">
        <v>0.74299999999999999</v>
      </c>
      <c r="AV8" s="15">
        <v>-8.7099999999999997E-2</v>
      </c>
      <c r="AW8" s="15">
        <v>-4.8300000000000003E-2</v>
      </c>
      <c r="AX8" s="12">
        <v>3.2500000000000001E-2</v>
      </c>
      <c r="AY8" s="12">
        <v>0.1777</v>
      </c>
      <c r="BA8" s="11" t="str">
        <f ca="1">INDIRECT(ADDRESS(1, MATCH(MAX(D8:AY8),D8:AY8,0)+3, 4),TRUE)</f>
        <v>MIOADEPW</v>
      </c>
      <c r="BB8" s="11" t="str">
        <f ca="1">BA8</f>
        <v>MIOADEPW</v>
      </c>
      <c r="BC8" s="11"/>
    </row>
    <row r="9" spans="1:55" x14ac:dyDescent="0.3">
      <c r="A9" s="21"/>
      <c r="B9" s="21"/>
      <c r="C9" s="12" t="s">
        <v>81</v>
      </c>
      <c r="D9" s="15">
        <v>0.2429</v>
      </c>
      <c r="E9" s="15">
        <v>0.29499999999999998</v>
      </c>
      <c r="F9" s="15">
        <v>0.39269999999999999</v>
      </c>
      <c r="G9" s="15">
        <v>0.40310000000000001</v>
      </c>
      <c r="H9" s="15">
        <v>0.27560000000000001</v>
      </c>
      <c r="I9" s="15">
        <v>0.78410000000000002</v>
      </c>
      <c r="J9" s="15">
        <v>0.44069999999999998</v>
      </c>
      <c r="K9" s="15">
        <v>0.50870000000000004</v>
      </c>
      <c r="L9" s="15">
        <v>0.4451</v>
      </c>
      <c r="M9" s="15">
        <v>0.79320000000000002</v>
      </c>
      <c r="N9" s="15">
        <v>0.58169999999999999</v>
      </c>
      <c r="O9" s="15">
        <v>0.58660000000000001</v>
      </c>
      <c r="P9" s="15">
        <v>0.25119999999999998</v>
      </c>
      <c r="Q9" s="15">
        <v>0.25330000000000003</v>
      </c>
      <c r="R9" s="12">
        <v>0.29920000000000002</v>
      </c>
      <c r="S9" s="12">
        <v>0.29289999999999999</v>
      </c>
      <c r="T9" s="12">
        <v>0.36349999999999999</v>
      </c>
      <c r="U9" s="12">
        <v>0.3906</v>
      </c>
      <c r="V9" s="12">
        <v>0.4093</v>
      </c>
      <c r="W9" s="12">
        <v>0.39269999999999999</v>
      </c>
      <c r="X9" s="12">
        <v>0.37219999999999998</v>
      </c>
      <c r="Y9" s="12">
        <v>0.75980000000000003</v>
      </c>
      <c r="Z9" s="12">
        <v>0.26240000000000002</v>
      </c>
      <c r="AA9" s="12">
        <v>0.7591</v>
      </c>
      <c r="AB9" s="12">
        <v>0.65800000000000003</v>
      </c>
      <c r="AC9" s="12">
        <v>0.45179999999999998</v>
      </c>
      <c r="AD9" s="12">
        <v>0.52200000000000002</v>
      </c>
      <c r="AE9" s="12">
        <v>0.60809999999999997</v>
      </c>
      <c r="AF9" s="12">
        <v>0.30680000000000002</v>
      </c>
      <c r="AG9" s="12">
        <v>0.66049999999999998</v>
      </c>
      <c r="AH9" s="12">
        <v>0.39290000000000003</v>
      </c>
      <c r="AI9" s="12">
        <v>0.72919999999999996</v>
      </c>
      <c r="AJ9" s="12">
        <v>0.45179999999999998</v>
      </c>
      <c r="AK9" s="12">
        <v>0.70240000000000002</v>
      </c>
      <c r="AL9" s="12">
        <v>0.50049999999999994</v>
      </c>
      <c r="AM9" s="12">
        <v>0.61639999999999995</v>
      </c>
      <c r="AN9" s="12">
        <v>6.6000000000000003E-2</v>
      </c>
      <c r="AO9" s="12">
        <v>0.67149999999999999</v>
      </c>
      <c r="AP9" s="12">
        <v>0.13880000000000001</v>
      </c>
      <c r="AQ9" s="12">
        <v>1.0998000000000001</v>
      </c>
      <c r="AR9" s="12">
        <v>0.90900000000000003</v>
      </c>
      <c r="AS9" s="12">
        <v>1.1624000000000001</v>
      </c>
      <c r="AT9" s="12">
        <v>0.72560000000000002</v>
      </c>
      <c r="AU9" s="12">
        <v>1.1059000000000001</v>
      </c>
      <c r="AV9" s="15">
        <v>6.2100000000000002E-2</v>
      </c>
      <c r="AW9" s="15">
        <v>-0.12540000000000001</v>
      </c>
      <c r="AX9" s="12">
        <v>5.4000000000000003E-3</v>
      </c>
      <c r="AY9" s="12">
        <v>0.1207</v>
      </c>
      <c r="BA9" s="11" t="str">
        <f ca="1">INDIRECT(ADDRESS(1, MATCH(MAX(D9:AY9),D9:AY9,0)+3, 4),TRUE)</f>
        <v>NGRD</v>
      </c>
      <c r="BB9" s="11"/>
      <c r="BC9" s="11" t="str">
        <f ca="1">BA9</f>
        <v>NGRD</v>
      </c>
    </row>
    <row r="10" spans="1:55" x14ac:dyDescent="0.3">
      <c r="A10" s="21"/>
      <c r="B10" s="16" t="s">
        <v>49</v>
      </c>
      <c r="C10" s="12" t="s">
        <v>23</v>
      </c>
      <c r="D10" s="15">
        <v>2.0785999999999998</v>
      </c>
      <c r="E10" s="15">
        <v>1.8764000000000001</v>
      </c>
      <c r="F10" s="15">
        <v>2.1636000000000002</v>
      </c>
      <c r="G10" s="15">
        <v>2.0514999999999999</v>
      </c>
      <c r="H10" s="15">
        <v>2.14</v>
      </c>
      <c r="I10" s="15">
        <v>2.3064</v>
      </c>
      <c r="J10" s="15">
        <v>3.0068000000000001</v>
      </c>
      <c r="K10" s="15">
        <v>3.0448</v>
      </c>
      <c r="L10" s="15">
        <v>1.9956</v>
      </c>
      <c r="M10" s="15">
        <v>2.0099999999999998</v>
      </c>
      <c r="N10" s="15">
        <v>3.7924000000000002</v>
      </c>
      <c r="O10" s="15">
        <v>3.9765000000000001</v>
      </c>
      <c r="P10" s="15">
        <v>1.6255999999999999</v>
      </c>
      <c r="Q10" s="15">
        <v>1.6473</v>
      </c>
      <c r="R10" s="12">
        <v>2.0244</v>
      </c>
      <c r="S10" s="12">
        <v>1.8293999999999999</v>
      </c>
      <c r="T10" s="12">
        <v>1.7825</v>
      </c>
      <c r="U10" s="12">
        <v>1.5441</v>
      </c>
      <c r="V10" s="12">
        <v>2.0407999999999999</v>
      </c>
      <c r="W10" s="12">
        <v>2.0280999999999998</v>
      </c>
      <c r="X10" s="12">
        <v>1.9016999999999999</v>
      </c>
      <c r="Y10" s="12">
        <v>1.8926000000000001</v>
      </c>
      <c r="Z10" s="12">
        <v>1.3927</v>
      </c>
      <c r="AA10" s="12">
        <v>2.1202999999999999</v>
      </c>
      <c r="AB10" s="12">
        <v>0.91949999999999998</v>
      </c>
      <c r="AC10" s="12">
        <v>0.93930000000000002</v>
      </c>
      <c r="AD10" s="12">
        <v>2.4510000000000001</v>
      </c>
      <c r="AE10" s="12">
        <v>2.0752000000000002</v>
      </c>
      <c r="AF10" s="12">
        <v>1.8728</v>
      </c>
      <c r="AG10" s="12">
        <v>1.9144000000000001</v>
      </c>
      <c r="AH10" s="12">
        <v>1.2392000000000001</v>
      </c>
      <c r="AI10" s="12">
        <v>1.8548</v>
      </c>
      <c r="AJ10" s="12">
        <v>1.0024999999999999</v>
      </c>
      <c r="AK10" s="12">
        <v>0.85260000000000002</v>
      </c>
      <c r="AL10" s="12">
        <v>2.3570000000000002</v>
      </c>
      <c r="AM10" s="12">
        <v>1.7844</v>
      </c>
      <c r="AN10" s="12">
        <v>0.26590000000000003</v>
      </c>
      <c r="AO10" s="12">
        <v>0.1414</v>
      </c>
      <c r="AP10" s="12">
        <v>1.0821000000000001</v>
      </c>
      <c r="AQ10" s="12">
        <v>0.28770000000000001</v>
      </c>
      <c r="AR10" s="12">
        <v>3.4581</v>
      </c>
      <c r="AS10" s="12">
        <v>2.7054</v>
      </c>
      <c r="AT10" s="12">
        <v>3.6968000000000001</v>
      </c>
      <c r="AU10" s="12">
        <v>3.8843999999999999</v>
      </c>
      <c r="AV10" s="15">
        <v>-5.3E-3</v>
      </c>
      <c r="AW10" s="15">
        <v>7.0599999999999996E-2</v>
      </c>
      <c r="AX10" s="12">
        <v>0.56389999999999996</v>
      </c>
      <c r="AY10" s="12">
        <v>1.0477000000000001</v>
      </c>
      <c r="BA10" s="11" t="str">
        <f ca="1">INDIRECT(ADDRESS(1, MATCH(MAX(D10:AY10),D10:AY10,0)+3, 4),TRUE)</f>
        <v>DAG2RDEPW</v>
      </c>
      <c r="BB10" s="11" t="str">
        <f ca="1">BA10</f>
        <v>DAG2RDEPW</v>
      </c>
      <c r="BC10" s="11"/>
    </row>
    <row r="11" spans="1:55" x14ac:dyDescent="0.3">
      <c r="A11" s="21"/>
      <c r="B11" s="21"/>
      <c r="C11" s="12" t="s">
        <v>81</v>
      </c>
      <c r="D11" s="15">
        <v>1.306</v>
      </c>
      <c r="E11" s="15">
        <v>1.1814</v>
      </c>
      <c r="F11" s="15">
        <v>1.1053999999999999</v>
      </c>
      <c r="G11" s="15">
        <v>1.1812</v>
      </c>
      <c r="H11" s="15">
        <v>2.0009999999999999</v>
      </c>
      <c r="I11" s="15">
        <v>1.9378</v>
      </c>
      <c r="J11" s="15">
        <v>1.7356</v>
      </c>
      <c r="K11" s="15">
        <v>1.7754000000000001</v>
      </c>
      <c r="L11" s="15">
        <v>1.9775</v>
      </c>
      <c r="M11" s="15">
        <v>1.9956</v>
      </c>
      <c r="N11" s="15">
        <v>1.8259000000000001</v>
      </c>
      <c r="O11" s="15">
        <v>1.7645</v>
      </c>
      <c r="P11" s="15">
        <v>1.1164000000000001</v>
      </c>
      <c r="Q11" s="15">
        <v>1.2735000000000001</v>
      </c>
      <c r="R11" s="12">
        <v>1.1921999999999999</v>
      </c>
      <c r="S11" s="12">
        <v>1.1380999999999999</v>
      </c>
      <c r="T11" s="12">
        <v>1.0511999999999999</v>
      </c>
      <c r="U11" s="12">
        <v>1.1433</v>
      </c>
      <c r="V11" s="12">
        <v>1.165</v>
      </c>
      <c r="W11" s="12">
        <v>1.0620000000000001</v>
      </c>
      <c r="X11" s="12">
        <v>2.1833999999999998</v>
      </c>
      <c r="Y11" s="12">
        <v>2.0245000000000002</v>
      </c>
      <c r="Z11" s="12">
        <v>2.2014</v>
      </c>
      <c r="AA11" s="12">
        <v>2.0714999999999999</v>
      </c>
      <c r="AB11" s="12">
        <v>2.4923000000000002</v>
      </c>
      <c r="AC11" s="12">
        <v>2.0659999999999998</v>
      </c>
      <c r="AD11" s="12">
        <v>1.7771999999999999</v>
      </c>
      <c r="AE11" s="12">
        <v>1.7083999999999999</v>
      </c>
      <c r="AF11" s="12">
        <v>1.9540999999999999</v>
      </c>
      <c r="AG11" s="12">
        <v>2.1562999999999999</v>
      </c>
      <c r="AH11" s="12">
        <v>2.0137</v>
      </c>
      <c r="AI11" s="12">
        <v>2.0642</v>
      </c>
      <c r="AJ11" s="12">
        <v>1.6380999999999999</v>
      </c>
      <c r="AK11" s="12">
        <v>1.8637999999999999</v>
      </c>
      <c r="AL11" s="12">
        <v>2.0299</v>
      </c>
      <c r="AM11" s="12">
        <v>1.5712999999999999</v>
      </c>
      <c r="AN11" s="12">
        <v>0.49340000000000001</v>
      </c>
      <c r="AO11" s="12">
        <v>0.75900000000000001</v>
      </c>
      <c r="AP11" s="12">
        <v>1.0785</v>
      </c>
      <c r="AQ11" s="12">
        <v>0.91059999999999997</v>
      </c>
      <c r="AR11" s="12">
        <v>3.1728999999999998</v>
      </c>
      <c r="AS11" s="12">
        <v>3.1511999999999998</v>
      </c>
      <c r="AT11" s="12">
        <v>3.5972</v>
      </c>
      <c r="AU11" s="12">
        <v>3.1711</v>
      </c>
      <c r="AV11" s="15">
        <v>0.78920000000000001</v>
      </c>
      <c r="AW11" s="15">
        <v>0.74590000000000001</v>
      </c>
      <c r="AX11" s="12">
        <v>0.62350000000000005</v>
      </c>
      <c r="AY11" s="12">
        <v>1.3167</v>
      </c>
      <c r="BA11" s="11" t="str">
        <f ca="1">INDIRECT(ADDRESS(1, MATCH(MAX(D11:AY11),D11:AY11,0)+3, 4),TRUE)</f>
        <v>NGRPW</v>
      </c>
      <c r="BB11" s="11"/>
      <c r="BC11" s="11" t="str">
        <f ca="1">BA11</f>
        <v>NGRPW</v>
      </c>
    </row>
    <row r="12" spans="1:55" x14ac:dyDescent="0.3">
      <c r="B12" s="12"/>
      <c r="C12" s="12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AV12" s="15"/>
      <c r="AW12" s="15"/>
      <c r="BA12" s="11"/>
      <c r="BB12" s="11"/>
      <c r="BC12" s="11"/>
    </row>
    <row r="13" spans="1:55" ht="16.2" customHeight="1" x14ac:dyDescent="0.3">
      <c r="A13" s="20" t="s">
        <v>75</v>
      </c>
      <c r="B13" s="16" t="s">
        <v>36</v>
      </c>
      <c r="C13" s="12" t="s">
        <v>23</v>
      </c>
      <c r="D13" s="15">
        <v>0.61870000000000003</v>
      </c>
      <c r="E13" s="15">
        <v>1.0257000000000001</v>
      </c>
      <c r="F13" s="15">
        <v>0.35310000000000002</v>
      </c>
      <c r="G13" s="15">
        <v>0.25590000000000002</v>
      </c>
      <c r="H13" s="15">
        <v>0.51180000000000003</v>
      </c>
      <c r="I13" s="15">
        <v>0.78359999999999996</v>
      </c>
      <c r="J13" s="15">
        <v>0.58840000000000003</v>
      </c>
      <c r="K13" s="15">
        <v>0.45590000000000003</v>
      </c>
      <c r="L13" s="15">
        <v>0.62990000000000002</v>
      </c>
      <c r="M13" s="15">
        <v>1.1174999999999999</v>
      </c>
      <c r="N13" s="15">
        <v>0.70689999999999997</v>
      </c>
      <c r="O13" s="15">
        <v>0.75270000000000004</v>
      </c>
      <c r="P13" s="15">
        <v>0.47</v>
      </c>
      <c r="Q13" s="15">
        <v>0.49909999999999999</v>
      </c>
      <c r="R13" s="12">
        <v>0.70760000000000001</v>
      </c>
      <c r="S13" s="12">
        <v>0.79249999999999998</v>
      </c>
      <c r="T13" s="12">
        <v>0.26979999999999998</v>
      </c>
      <c r="U13" s="12">
        <v>0.27189999999999998</v>
      </c>
      <c r="V13" s="12">
        <v>0.62829999999999997</v>
      </c>
      <c r="W13" s="12">
        <v>0.61439999999999995</v>
      </c>
      <c r="X13" s="12">
        <v>0.41449999999999998</v>
      </c>
      <c r="Y13" s="12">
        <v>0.68110000000000004</v>
      </c>
      <c r="Z13" s="12">
        <v>0.58879999999999999</v>
      </c>
      <c r="AA13" s="12">
        <v>0.3957</v>
      </c>
      <c r="AB13" s="12">
        <v>0.27339999999999998</v>
      </c>
      <c r="AC13" s="12">
        <v>0.27760000000000001</v>
      </c>
      <c r="AD13" s="12">
        <v>0.54669999999999996</v>
      </c>
      <c r="AE13" s="12">
        <v>0.56899999999999995</v>
      </c>
      <c r="AF13" s="12">
        <v>0.46660000000000001</v>
      </c>
      <c r="AG13" s="12">
        <v>0.78890000000000005</v>
      </c>
      <c r="AH13" s="12">
        <v>0.55679999999999996</v>
      </c>
      <c r="AI13" s="12">
        <v>0.41099999999999998</v>
      </c>
      <c r="AJ13" s="12">
        <v>0.20050000000000001</v>
      </c>
      <c r="AK13" s="12">
        <v>0.22550000000000001</v>
      </c>
      <c r="AL13" s="12">
        <v>0.51070000000000004</v>
      </c>
      <c r="AM13" s="12">
        <v>0.62039999999999995</v>
      </c>
      <c r="AN13" s="12">
        <v>0.47410000000000002</v>
      </c>
      <c r="AO13" s="12">
        <v>0.53300000000000003</v>
      </c>
      <c r="AP13" s="12">
        <v>0.64370000000000005</v>
      </c>
      <c r="AQ13" s="12">
        <v>0.57540000000000002</v>
      </c>
      <c r="AR13" s="12">
        <v>0.67969999999999997</v>
      </c>
      <c r="AS13" s="12">
        <v>0.75319999999999998</v>
      </c>
      <c r="AT13" s="12">
        <v>0.90680000000000005</v>
      </c>
      <c r="AU13" s="12">
        <v>0.75670000000000004</v>
      </c>
      <c r="AV13" s="15">
        <v>-0.10100000000000001</v>
      </c>
      <c r="AW13" s="15">
        <v>-4.4999999999999997E-3</v>
      </c>
      <c r="AX13" s="12">
        <v>7.4200000000000002E-2</v>
      </c>
      <c r="AY13" s="12">
        <v>0.40250000000000002</v>
      </c>
      <c r="BA13" s="11" t="str">
        <f ca="1">INDIRECT(ADDRESS(1, MATCH(MAX(D13:AY13),D13:AY13,0)+3, 4),TRUE)</f>
        <v>DAG2DEPW</v>
      </c>
      <c r="BB13" s="11" t="str">
        <f ca="1">BA13</f>
        <v>DAG2DEPW</v>
      </c>
      <c r="BC13" s="11"/>
    </row>
    <row r="14" spans="1:55" x14ac:dyDescent="0.3">
      <c r="A14" s="21"/>
      <c r="B14" s="21"/>
      <c r="C14" s="12" t="s">
        <v>81</v>
      </c>
      <c r="D14" s="15">
        <v>0.24709999999999999</v>
      </c>
      <c r="E14" s="15">
        <v>0.2346</v>
      </c>
      <c r="F14" s="15">
        <v>0.36349999999999999</v>
      </c>
      <c r="G14" s="15">
        <v>0.39479999999999998</v>
      </c>
      <c r="H14" s="15">
        <v>0.30890000000000001</v>
      </c>
      <c r="I14" s="15">
        <v>0.63049999999999995</v>
      </c>
      <c r="J14" s="15">
        <v>0.54700000000000004</v>
      </c>
      <c r="K14" s="15">
        <v>0.4214</v>
      </c>
      <c r="L14" s="15">
        <v>0.30680000000000002</v>
      </c>
      <c r="M14" s="15">
        <v>0.77290000000000003</v>
      </c>
      <c r="N14" s="15">
        <v>0.37059999999999998</v>
      </c>
      <c r="O14" s="15">
        <v>0.4199</v>
      </c>
      <c r="P14" s="15">
        <v>0.26369999999999999</v>
      </c>
      <c r="Q14" s="15">
        <v>0.17</v>
      </c>
      <c r="R14" s="12">
        <v>0.25750000000000001</v>
      </c>
      <c r="S14" s="12">
        <v>0.1721</v>
      </c>
      <c r="T14" s="12">
        <v>0.44269999999999998</v>
      </c>
      <c r="U14" s="12">
        <v>0.33229999999999998</v>
      </c>
      <c r="V14" s="12">
        <v>0.376</v>
      </c>
      <c r="W14" s="12">
        <v>0.33229999999999998</v>
      </c>
      <c r="X14" s="12">
        <v>0.4138</v>
      </c>
      <c r="Y14" s="12">
        <v>0.57289999999999996</v>
      </c>
      <c r="Z14" s="12">
        <v>0.3201</v>
      </c>
      <c r="AA14" s="12">
        <v>0.72009999999999996</v>
      </c>
      <c r="AB14" s="12">
        <v>0.55330000000000001</v>
      </c>
      <c r="AC14" s="12">
        <v>0.42059999999999997</v>
      </c>
      <c r="AD14" s="12">
        <v>0.40810000000000002</v>
      </c>
      <c r="AE14" s="12">
        <v>0.4637</v>
      </c>
      <c r="AF14" s="12">
        <v>0.2999</v>
      </c>
      <c r="AG14" s="12">
        <v>0.65069999999999995</v>
      </c>
      <c r="AH14" s="12">
        <v>0.38179999999999997</v>
      </c>
      <c r="AI14" s="12">
        <v>0.81599999999999995</v>
      </c>
      <c r="AJ14" s="12">
        <v>0.42620000000000002</v>
      </c>
      <c r="AK14" s="12">
        <v>0.42959999999999998</v>
      </c>
      <c r="AL14" s="12">
        <v>0.45810000000000001</v>
      </c>
      <c r="AM14" s="12">
        <v>0.51019999999999999</v>
      </c>
      <c r="AN14" s="12">
        <v>0.30809999999999998</v>
      </c>
      <c r="AO14" s="12">
        <v>0.75170000000000003</v>
      </c>
      <c r="AP14" s="12">
        <v>9.7199999999999995E-2</v>
      </c>
      <c r="AQ14" s="12">
        <v>0.63800000000000001</v>
      </c>
      <c r="AR14" s="12">
        <v>0.73870000000000002</v>
      </c>
      <c r="AS14" s="12">
        <v>0.74490000000000001</v>
      </c>
      <c r="AT14" s="12">
        <v>1.0178</v>
      </c>
      <c r="AU14" s="12">
        <v>0.78659999999999997</v>
      </c>
      <c r="AV14" s="15">
        <v>0.124</v>
      </c>
      <c r="AW14" s="15">
        <v>2.4799999999999999E-2</v>
      </c>
      <c r="AX14" s="12">
        <v>0.02</v>
      </c>
      <c r="AY14" s="12">
        <v>0.81200000000000006</v>
      </c>
      <c r="BA14" s="11" t="str">
        <f ca="1">INDIRECT(ADDRESS(1, MATCH(MAX(D14:AY14),D14:AY14,0)+3, 4),TRUE)</f>
        <v>NGRPW</v>
      </c>
      <c r="BB14" s="11"/>
      <c r="BC14" s="11" t="str">
        <f ca="1">BA14</f>
        <v>NGRPW</v>
      </c>
    </row>
    <row r="15" spans="1:55" x14ac:dyDescent="0.3">
      <c r="A15" s="21"/>
      <c r="B15" s="16" t="s">
        <v>49</v>
      </c>
      <c r="C15" s="12" t="s">
        <v>23</v>
      </c>
      <c r="D15" s="15">
        <v>2.335</v>
      </c>
      <c r="E15" s="15">
        <v>2.3422000000000001</v>
      </c>
      <c r="F15" s="15">
        <v>1.6594</v>
      </c>
      <c r="G15" s="15">
        <v>1.5654999999999999</v>
      </c>
      <c r="H15" s="15">
        <v>1.9016</v>
      </c>
      <c r="I15" s="15">
        <v>1.9341999999999999</v>
      </c>
      <c r="J15" s="15">
        <v>1.9071</v>
      </c>
      <c r="K15" s="15">
        <v>1.9035</v>
      </c>
      <c r="L15" s="15">
        <v>2.2086000000000001</v>
      </c>
      <c r="M15" s="15">
        <v>1.9775</v>
      </c>
      <c r="N15" s="15">
        <v>3.3062999999999998</v>
      </c>
      <c r="O15" s="15">
        <v>3.5373000000000001</v>
      </c>
      <c r="P15" s="15">
        <v>1.5768</v>
      </c>
      <c r="Q15" s="15">
        <v>1.5768</v>
      </c>
      <c r="R15" s="12">
        <v>2.0316999999999998</v>
      </c>
      <c r="S15" s="12">
        <v>2.1724999999999999</v>
      </c>
      <c r="T15" s="12">
        <v>1.5929</v>
      </c>
      <c r="U15" s="12">
        <v>1.6254</v>
      </c>
      <c r="V15" s="12">
        <v>2.6381000000000001</v>
      </c>
      <c r="W15" s="12">
        <v>2.5514000000000001</v>
      </c>
      <c r="X15" s="12">
        <v>1.8277000000000001</v>
      </c>
      <c r="Y15" s="12">
        <v>1.9198</v>
      </c>
      <c r="Z15" s="12">
        <v>1.6979</v>
      </c>
      <c r="AA15" s="12">
        <v>2.2646999999999999</v>
      </c>
      <c r="AB15" s="12">
        <v>0.81830000000000003</v>
      </c>
      <c r="AC15" s="12">
        <v>0.9284</v>
      </c>
      <c r="AD15" s="12">
        <v>1.4650000000000001</v>
      </c>
      <c r="AE15" s="12">
        <v>1.9492</v>
      </c>
      <c r="AF15" s="12">
        <v>1.9142999999999999</v>
      </c>
      <c r="AG15" s="12">
        <v>1.8602000000000001</v>
      </c>
      <c r="AH15" s="12">
        <v>1.4903</v>
      </c>
      <c r="AI15" s="12">
        <v>2.1509</v>
      </c>
      <c r="AJ15" s="12">
        <v>0.78580000000000005</v>
      </c>
      <c r="AK15" s="12">
        <v>0.80030000000000001</v>
      </c>
      <c r="AL15" s="12">
        <v>1.4613</v>
      </c>
      <c r="AM15" s="12">
        <v>1.7217</v>
      </c>
      <c r="AN15" s="12">
        <v>0.1956</v>
      </c>
      <c r="AO15" s="12">
        <v>1.7447999999999999</v>
      </c>
      <c r="AP15" s="12">
        <v>2.1978</v>
      </c>
      <c r="AQ15" s="12">
        <v>0.33279999999999998</v>
      </c>
      <c r="AR15" s="12">
        <v>2.2810999999999999</v>
      </c>
      <c r="AS15" s="12">
        <v>2.4399000000000002</v>
      </c>
      <c r="AT15" s="12">
        <v>3.96</v>
      </c>
      <c r="AU15" s="12">
        <v>3.3820999999999999</v>
      </c>
      <c r="AV15" s="15">
        <v>0.14660000000000001</v>
      </c>
      <c r="AW15" s="15">
        <v>0.31090000000000001</v>
      </c>
      <c r="AX15" s="12">
        <v>0.58550000000000002</v>
      </c>
      <c r="AY15" s="12">
        <v>0.6522</v>
      </c>
      <c r="BA15" s="11" t="str">
        <f ca="1">INDIRECT(ADDRESS(1, MATCH(MAX(D15:AY15),D15:AY15,0)+3, 4),TRUE)</f>
        <v>NGRPW</v>
      </c>
      <c r="BB15" s="11" t="str">
        <f ca="1">BA15</f>
        <v>NGRPW</v>
      </c>
      <c r="BC15" s="11"/>
    </row>
    <row r="16" spans="1:55" x14ac:dyDescent="0.3">
      <c r="A16" s="21"/>
      <c r="B16" s="21"/>
      <c r="C16" s="12" t="s">
        <v>81</v>
      </c>
      <c r="D16" s="15">
        <v>1.0568</v>
      </c>
      <c r="E16" s="15">
        <v>1.2951999999999999</v>
      </c>
      <c r="F16" s="15">
        <v>1.165</v>
      </c>
      <c r="G16" s="15">
        <v>1.1433</v>
      </c>
      <c r="H16" s="15">
        <v>2.0514999999999999</v>
      </c>
      <c r="I16" s="15">
        <v>2.0985</v>
      </c>
      <c r="J16" s="15">
        <v>1.8403</v>
      </c>
      <c r="K16" s="15">
        <v>1.7121</v>
      </c>
      <c r="L16" s="15">
        <v>2.1743999999999999</v>
      </c>
      <c r="M16" s="15">
        <v>2.1762000000000001</v>
      </c>
      <c r="N16" s="15">
        <v>1.7374000000000001</v>
      </c>
      <c r="O16" s="15">
        <v>1.7283999999999999</v>
      </c>
      <c r="P16" s="15">
        <v>1.1435</v>
      </c>
      <c r="Q16" s="15">
        <v>1.1597</v>
      </c>
      <c r="R16" s="12">
        <v>1.2410000000000001</v>
      </c>
      <c r="S16" s="12">
        <v>1.1977</v>
      </c>
      <c r="T16" s="12">
        <v>1.0620000000000001</v>
      </c>
      <c r="U16" s="12">
        <v>1.2191000000000001</v>
      </c>
      <c r="V16" s="12">
        <v>1.2082999999999999</v>
      </c>
      <c r="W16" s="12">
        <v>1.1540999999999999</v>
      </c>
      <c r="X16" s="12">
        <v>2.0931000000000002</v>
      </c>
      <c r="Y16" s="12">
        <v>1.9323999999999999</v>
      </c>
      <c r="Z16" s="12">
        <v>1.9503999999999999</v>
      </c>
      <c r="AA16" s="12">
        <v>1.8584000000000001</v>
      </c>
      <c r="AB16" s="12">
        <v>1.9053</v>
      </c>
      <c r="AC16" s="12">
        <v>1.6687000000000001</v>
      </c>
      <c r="AD16" s="12">
        <v>1.8456999999999999</v>
      </c>
      <c r="AE16" s="12">
        <v>1.7067000000000001</v>
      </c>
      <c r="AF16" s="12">
        <v>2.0804</v>
      </c>
      <c r="AG16" s="12">
        <v>1.8873</v>
      </c>
      <c r="AH16" s="12">
        <v>2.0045999999999999</v>
      </c>
      <c r="AI16" s="12">
        <v>2.1724999999999999</v>
      </c>
      <c r="AJ16" s="12">
        <v>1.6921999999999999</v>
      </c>
      <c r="AK16" s="12">
        <v>1.7644</v>
      </c>
      <c r="AL16" s="12">
        <v>1.7861</v>
      </c>
      <c r="AM16" s="12">
        <v>1.9234</v>
      </c>
      <c r="AN16" s="12">
        <v>0.80230000000000001</v>
      </c>
      <c r="AO16" s="12">
        <v>1.6237999999999999</v>
      </c>
      <c r="AP16" s="12">
        <v>0.48270000000000002</v>
      </c>
      <c r="AQ16" s="12">
        <v>0.85650000000000004</v>
      </c>
      <c r="AR16" s="12">
        <v>2.1509999999999998</v>
      </c>
      <c r="AS16" s="12">
        <v>1.6744000000000001</v>
      </c>
      <c r="AT16" s="12">
        <v>2.0102000000000002</v>
      </c>
      <c r="AU16" s="12">
        <v>2.2359</v>
      </c>
      <c r="AV16" s="15">
        <v>0.51490000000000002</v>
      </c>
      <c r="AW16" s="15">
        <v>0.50219999999999998</v>
      </c>
      <c r="AX16" s="12">
        <v>0.54220000000000002</v>
      </c>
      <c r="AY16" s="12">
        <v>0.97899999999999998</v>
      </c>
      <c r="BA16" s="11" t="str">
        <f ca="1">INDIRECT(ADDRESS(1, MATCH(MAX(D16:AY16),D16:AY16,0)+3, 4),TRUE)</f>
        <v>NGRDPW</v>
      </c>
      <c r="BB16" s="11"/>
      <c r="BC16" s="11" t="str">
        <f ca="1">BA16</f>
        <v>NGRDPW</v>
      </c>
    </row>
    <row r="17" spans="1:55" x14ac:dyDescent="0.3">
      <c r="A17" s="22" t="s">
        <v>57</v>
      </c>
      <c r="B17" s="21"/>
      <c r="C17" s="21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BA17" s="11"/>
      <c r="BB17" s="11"/>
      <c r="BC17" s="11"/>
    </row>
    <row r="18" spans="1:55" ht="16.2" customHeight="1" x14ac:dyDescent="0.3">
      <c r="A18" s="23" t="s">
        <v>74</v>
      </c>
      <c r="B18" s="16" t="s">
        <v>36</v>
      </c>
      <c r="C18" s="12" t="s">
        <v>23</v>
      </c>
      <c r="D18" s="15">
        <v>1.0401</v>
      </c>
      <c r="E18" s="15">
        <v>1.0943000000000001</v>
      </c>
      <c r="F18" s="15">
        <v>0.79969999999999997</v>
      </c>
      <c r="G18" s="15">
        <v>0.7671</v>
      </c>
      <c r="H18" s="15">
        <v>0.8498</v>
      </c>
      <c r="I18" s="15">
        <v>1.004</v>
      </c>
      <c r="J18" s="15">
        <v>1.2981</v>
      </c>
      <c r="K18" s="15">
        <v>1.3599000000000001</v>
      </c>
      <c r="L18" s="15">
        <v>1.0289999999999999</v>
      </c>
      <c r="M18" s="15">
        <v>1.0721000000000001</v>
      </c>
      <c r="N18" s="15">
        <v>1.3797999999999999</v>
      </c>
      <c r="O18" s="15">
        <v>1.4241999999999999</v>
      </c>
      <c r="P18" s="15">
        <v>0.64959999999999996</v>
      </c>
      <c r="Q18" s="15">
        <v>0.71199999999999997</v>
      </c>
      <c r="R18" s="12">
        <v>1.0137</v>
      </c>
      <c r="S18" s="12">
        <v>1.0582</v>
      </c>
      <c r="T18" s="12">
        <v>0.42259999999999998</v>
      </c>
      <c r="U18" s="12">
        <v>0.39689999999999998</v>
      </c>
      <c r="V18" s="12">
        <v>0.96020000000000005</v>
      </c>
      <c r="W18" s="12">
        <v>0.78039999999999998</v>
      </c>
      <c r="X18" s="12">
        <v>0.66769999999999996</v>
      </c>
      <c r="Y18" s="12">
        <v>0.62039999999999995</v>
      </c>
      <c r="Z18" s="12">
        <v>0.93589999999999995</v>
      </c>
      <c r="AA18" s="12">
        <v>0.98860000000000003</v>
      </c>
      <c r="AB18" s="12">
        <v>0.62109999999999999</v>
      </c>
      <c r="AC18" s="12">
        <v>0.56699999999999995</v>
      </c>
      <c r="AD18" s="12">
        <v>0.96340000000000003</v>
      </c>
      <c r="AE18" s="12">
        <v>1.0081</v>
      </c>
      <c r="AF18" s="12">
        <v>0.65310000000000001</v>
      </c>
      <c r="AG18" s="12">
        <v>0.55449999999999999</v>
      </c>
      <c r="AH18" s="12">
        <v>0.90739999999999998</v>
      </c>
      <c r="AI18" s="12">
        <v>1.0033000000000001</v>
      </c>
      <c r="AJ18" s="12">
        <v>0.54679999999999995</v>
      </c>
      <c r="AK18" s="12">
        <v>0.59830000000000005</v>
      </c>
      <c r="AL18" s="12">
        <v>0.97030000000000005</v>
      </c>
      <c r="AM18" s="12">
        <v>1.0059</v>
      </c>
      <c r="AN18" s="12">
        <v>0.67459999999999998</v>
      </c>
      <c r="AO18" s="12">
        <v>0.84660000000000002</v>
      </c>
      <c r="AP18" s="12">
        <v>1.0818000000000001</v>
      </c>
      <c r="AQ18" s="12">
        <v>0.53900000000000003</v>
      </c>
      <c r="AR18" s="12">
        <v>1.66</v>
      </c>
      <c r="AS18" s="12">
        <v>1.3468</v>
      </c>
      <c r="AT18" s="12">
        <v>1.4402999999999999</v>
      </c>
      <c r="AU18" s="12">
        <v>1.4794</v>
      </c>
      <c r="AV18" s="15">
        <v>7.6100000000000001E-2</v>
      </c>
      <c r="AW18" s="15">
        <v>3.73E-2</v>
      </c>
      <c r="AX18" s="12">
        <v>-0.18360000000000001</v>
      </c>
      <c r="AY18" s="12">
        <v>0.13919999999999999</v>
      </c>
      <c r="BA18" s="11" t="str">
        <f ca="1">INDIRECT(ADDRESS(1, MATCH(MAX(D18:AY18),D18:AY18,0)+3, 4),TRUE)</f>
        <v>NGR</v>
      </c>
      <c r="BB18" s="11" t="str">
        <f ca="1">BA18</f>
        <v>NGR</v>
      </c>
      <c r="BC18" s="11"/>
    </row>
    <row r="19" spans="1:55" x14ac:dyDescent="0.3">
      <c r="A19" s="21"/>
      <c r="B19" s="21"/>
      <c r="C19" s="12" t="s">
        <v>81</v>
      </c>
      <c r="D19" s="15">
        <v>1.1577999999999999</v>
      </c>
      <c r="E19" s="15">
        <v>1.1224000000000001</v>
      </c>
      <c r="F19" s="15">
        <v>0.74470000000000003</v>
      </c>
      <c r="G19" s="15">
        <v>0.80100000000000005</v>
      </c>
      <c r="H19" s="15">
        <v>1.4585999999999999</v>
      </c>
      <c r="I19" s="15">
        <v>1.3461000000000001</v>
      </c>
      <c r="J19" s="15">
        <v>1.0565</v>
      </c>
      <c r="K19" s="15">
        <v>1.1287</v>
      </c>
      <c r="L19" s="15">
        <v>1.2737000000000001</v>
      </c>
      <c r="M19" s="15">
        <v>1.339</v>
      </c>
      <c r="N19" s="15">
        <v>0.98770000000000002</v>
      </c>
      <c r="O19" s="15">
        <v>1.0286999999999999</v>
      </c>
      <c r="P19" s="15">
        <v>1.2181999999999999</v>
      </c>
      <c r="Q19" s="15">
        <v>1.1807000000000001</v>
      </c>
      <c r="R19" s="12">
        <v>1.1245000000000001</v>
      </c>
      <c r="S19" s="12">
        <v>1.1786000000000001</v>
      </c>
      <c r="T19" s="12">
        <v>0.81920000000000004</v>
      </c>
      <c r="U19" s="12">
        <v>0.63300000000000001</v>
      </c>
      <c r="V19" s="12">
        <v>0.72330000000000005</v>
      </c>
      <c r="W19" s="12">
        <v>0.65800000000000003</v>
      </c>
      <c r="X19" s="12">
        <v>1.3473999999999999</v>
      </c>
      <c r="Y19" s="12">
        <v>1.2709999999999999</v>
      </c>
      <c r="Z19" s="12">
        <v>1.2730999999999999</v>
      </c>
      <c r="AA19" s="12">
        <v>1.3391</v>
      </c>
      <c r="AB19" s="12">
        <v>1.0314000000000001</v>
      </c>
      <c r="AC19" s="12">
        <v>1.2383999999999999</v>
      </c>
      <c r="AD19" s="12">
        <v>1.0982000000000001</v>
      </c>
      <c r="AE19" s="12">
        <v>1.0384</v>
      </c>
      <c r="AF19" s="12">
        <v>1.3362000000000001</v>
      </c>
      <c r="AG19" s="12">
        <v>1.2730999999999999</v>
      </c>
      <c r="AH19" s="12">
        <v>1.3321000000000001</v>
      </c>
      <c r="AI19" s="12">
        <v>1.3425</v>
      </c>
      <c r="AJ19" s="12">
        <v>1.1308</v>
      </c>
      <c r="AK19" s="12">
        <v>0.97319999999999995</v>
      </c>
      <c r="AL19" s="12">
        <v>0.94669999999999999</v>
      </c>
      <c r="AM19" s="12">
        <v>0.9496</v>
      </c>
      <c r="AN19" s="12">
        <v>1.0891</v>
      </c>
      <c r="AO19" s="12">
        <v>0.92349999999999999</v>
      </c>
      <c r="AP19" s="12">
        <v>1.4341999999999999</v>
      </c>
      <c r="AQ19" s="12">
        <v>1.2826</v>
      </c>
      <c r="AR19" s="12">
        <v>1.6093999999999999</v>
      </c>
      <c r="AS19" s="12">
        <v>1.2773000000000001</v>
      </c>
      <c r="AT19" s="12">
        <v>1.5204</v>
      </c>
      <c r="AU19" s="12">
        <v>1.6695</v>
      </c>
      <c r="AV19" s="15">
        <v>-2.3E-3</v>
      </c>
      <c r="AW19" s="15">
        <v>-8.9999999999999998E-4</v>
      </c>
      <c r="AX19" s="12">
        <v>0.53920000000000001</v>
      </c>
      <c r="AY19" s="12">
        <v>0.45850000000000002</v>
      </c>
      <c r="BA19" s="11" t="str">
        <f ca="1">INDIRECT(ADDRESS(1, MATCH(MAX(D19:AY19),D19:AY19,0)+3, 4),TRUE)</f>
        <v>NGRDPW</v>
      </c>
      <c r="BB19" s="11"/>
      <c r="BC19" s="11" t="str">
        <f ca="1">BA19</f>
        <v>NGRDPW</v>
      </c>
    </row>
    <row r="20" spans="1:55" x14ac:dyDescent="0.3">
      <c r="A20" s="21"/>
      <c r="B20" s="16" t="s">
        <v>49</v>
      </c>
      <c r="C20" s="12" t="s">
        <v>23</v>
      </c>
      <c r="D20" s="15">
        <v>3.8437999999999999</v>
      </c>
      <c r="E20" s="15">
        <v>3.4754</v>
      </c>
      <c r="F20" s="15">
        <v>3.923</v>
      </c>
      <c r="G20" s="15">
        <v>3.6701999999999999</v>
      </c>
      <c r="H20" s="15">
        <v>3.5044</v>
      </c>
      <c r="I20" s="15">
        <v>3.5800999999999998</v>
      </c>
      <c r="J20" s="15">
        <v>4.875</v>
      </c>
      <c r="K20" s="15">
        <v>5.0319000000000003</v>
      </c>
      <c r="L20" s="15">
        <v>3.3273999999999999</v>
      </c>
      <c r="M20" s="15">
        <v>3.6162999999999998</v>
      </c>
      <c r="N20" s="15">
        <v>5.3878000000000004</v>
      </c>
      <c r="O20" s="15">
        <v>5.0736999999999997</v>
      </c>
      <c r="P20" s="15">
        <v>2.0457000000000001</v>
      </c>
      <c r="Q20" s="15">
        <v>2.1432000000000002</v>
      </c>
      <c r="R20" s="12">
        <v>3.7210000000000001</v>
      </c>
      <c r="S20" s="12">
        <v>3.4502000000000002</v>
      </c>
      <c r="T20" s="12">
        <v>2.2616999999999998</v>
      </c>
      <c r="U20" s="12">
        <v>2.2652999999999999</v>
      </c>
      <c r="V20" s="12">
        <v>4.0205000000000002</v>
      </c>
      <c r="W20" s="12">
        <v>3.7370000000000001</v>
      </c>
      <c r="X20" s="12">
        <v>2.1395</v>
      </c>
      <c r="Y20" s="12">
        <v>2.1105999999999998</v>
      </c>
      <c r="Z20" s="12">
        <v>3.306</v>
      </c>
      <c r="AA20" s="12">
        <v>3.6128</v>
      </c>
      <c r="AB20" s="12">
        <v>3.4988999999999999</v>
      </c>
      <c r="AC20" s="12">
        <v>3.1974</v>
      </c>
      <c r="AD20" s="12">
        <v>4.4492000000000003</v>
      </c>
      <c r="AE20" s="12">
        <v>2.8925999999999998</v>
      </c>
      <c r="AF20" s="12">
        <v>2.3416999999999999</v>
      </c>
      <c r="AG20" s="12">
        <v>2.2334000000000001</v>
      </c>
      <c r="AH20" s="12">
        <v>3.1272000000000002</v>
      </c>
      <c r="AI20" s="12">
        <v>3.8113999999999999</v>
      </c>
      <c r="AJ20" s="12">
        <v>3.2136</v>
      </c>
      <c r="AK20" s="12">
        <v>3.3654000000000002</v>
      </c>
      <c r="AL20" s="12">
        <v>3.8405</v>
      </c>
      <c r="AM20" s="12">
        <v>2.8348</v>
      </c>
      <c r="AN20" s="12">
        <v>2.0728</v>
      </c>
      <c r="AO20" s="12">
        <v>2.0240999999999998</v>
      </c>
      <c r="AP20" s="12">
        <v>3.4428999999999998</v>
      </c>
      <c r="AQ20" s="12">
        <v>2.0438000000000001</v>
      </c>
      <c r="AR20" s="12">
        <v>4.4381000000000004</v>
      </c>
      <c r="AS20" s="12">
        <v>4.2412000000000001</v>
      </c>
      <c r="AT20" s="12">
        <v>4.9832999999999998</v>
      </c>
      <c r="AU20" s="12">
        <v>4.5917000000000003</v>
      </c>
      <c r="AV20" s="15">
        <v>0.34050000000000002</v>
      </c>
      <c r="AW20" s="15">
        <v>1.2237</v>
      </c>
      <c r="AX20" s="12">
        <v>0.88649999999999995</v>
      </c>
      <c r="AY20" s="12">
        <v>1.2545999999999999</v>
      </c>
      <c r="BA20" s="11" t="str">
        <f ca="1">INDIRECT(ADDRESS(1, MATCH(MAX(D20:AY20),D20:AY20,0)+3, 4),TRUE)</f>
        <v>DAG2REPW</v>
      </c>
      <c r="BB20" s="11" t="str">
        <f ca="1">BA20</f>
        <v>DAG2REPW</v>
      </c>
      <c r="BC20" s="11"/>
    </row>
    <row r="21" spans="1:55" x14ac:dyDescent="0.3">
      <c r="A21" s="21"/>
      <c r="B21" s="21"/>
      <c r="C21" s="12" t="s">
        <v>81</v>
      </c>
      <c r="D21" s="15">
        <v>2.452</v>
      </c>
      <c r="E21" s="15">
        <v>2.5062000000000002</v>
      </c>
      <c r="F21" s="15">
        <v>3.2404000000000002</v>
      </c>
      <c r="G21" s="15">
        <v>2.8664999999999998</v>
      </c>
      <c r="H21" s="15">
        <v>3.6381999999999999</v>
      </c>
      <c r="I21" s="15">
        <v>3.6021000000000001</v>
      </c>
      <c r="J21" s="15">
        <v>4.6292999999999997</v>
      </c>
      <c r="K21" s="15">
        <v>4.8695000000000004</v>
      </c>
      <c r="L21" s="15">
        <v>3.3855</v>
      </c>
      <c r="M21" s="15">
        <v>3.3637000000000001</v>
      </c>
      <c r="N21" s="15">
        <v>4.1074999999999999</v>
      </c>
      <c r="O21" s="15">
        <v>4.8243</v>
      </c>
      <c r="P21" s="15">
        <v>2.4195000000000002</v>
      </c>
      <c r="Q21" s="15">
        <v>2.387</v>
      </c>
      <c r="R21" s="12">
        <v>2.4032</v>
      </c>
      <c r="S21" s="12">
        <v>2.4681999999999999</v>
      </c>
      <c r="T21" s="12">
        <v>2.9767000000000001</v>
      </c>
      <c r="U21" s="12">
        <v>2.8828</v>
      </c>
      <c r="V21" s="12">
        <v>3.1194000000000002</v>
      </c>
      <c r="W21" s="12">
        <v>2.9622999999999999</v>
      </c>
      <c r="X21" s="12">
        <v>3.3565</v>
      </c>
      <c r="Y21" s="12">
        <v>3.4540000000000002</v>
      </c>
      <c r="Z21" s="12">
        <v>3.7826</v>
      </c>
      <c r="AA21" s="12">
        <v>3.2698</v>
      </c>
      <c r="AB21" s="12">
        <v>4.5678000000000001</v>
      </c>
      <c r="AC21" s="12">
        <v>4.8261000000000003</v>
      </c>
      <c r="AD21" s="12">
        <v>4.5407999999999999</v>
      </c>
      <c r="AE21" s="12">
        <v>4.7232000000000003</v>
      </c>
      <c r="AF21" s="12">
        <v>3.2391999999999999</v>
      </c>
      <c r="AG21" s="12">
        <v>3.4089</v>
      </c>
      <c r="AH21" s="12">
        <v>3.5459999999999998</v>
      </c>
      <c r="AI21" s="12">
        <v>3.6634000000000002</v>
      </c>
      <c r="AJ21" s="12">
        <v>4.5101000000000004</v>
      </c>
      <c r="AK21" s="12">
        <v>4.6673</v>
      </c>
      <c r="AL21" s="12">
        <v>4.7790999999999997</v>
      </c>
      <c r="AM21" s="12">
        <v>4.53</v>
      </c>
      <c r="AN21" s="12">
        <v>2.4952999999999999</v>
      </c>
      <c r="AO21" s="12">
        <v>2.6722999999999999</v>
      </c>
      <c r="AP21" s="12">
        <v>2.7048000000000001</v>
      </c>
      <c r="AQ21" s="12">
        <v>2.3056999999999999</v>
      </c>
      <c r="AR21" s="12">
        <v>4.077</v>
      </c>
      <c r="AS21" s="12">
        <v>5.2957000000000001</v>
      </c>
      <c r="AT21" s="12">
        <v>4.4036999999999997</v>
      </c>
      <c r="AU21" s="12">
        <v>5.1547999999999998</v>
      </c>
      <c r="AV21" s="15">
        <v>0.82799999999999996</v>
      </c>
      <c r="AW21" s="15">
        <v>1.2596000000000001</v>
      </c>
      <c r="AX21" s="12">
        <v>1.0707</v>
      </c>
      <c r="AY21" s="12">
        <v>2.1122000000000001</v>
      </c>
      <c r="BA21" s="11" t="str">
        <f ca="1">INDIRECT(ADDRESS(1, MATCH(MAX(D21:AY21),D21:AY21,0)+3, 4),TRUE)</f>
        <v>NGRD</v>
      </c>
      <c r="BB21" s="11"/>
      <c r="BC21" s="11" t="str">
        <f ca="1">BA21</f>
        <v>NGRD</v>
      </c>
    </row>
    <row r="22" spans="1:55" x14ac:dyDescent="0.3">
      <c r="B22" s="12"/>
      <c r="C22" s="12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AV22" s="15"/>
      <c r="AW22" s="15"/>
      <c r="BA22" s="11"/>
      <c r="BB22" s="11"/>
      <c r="BC22" s="11"/>
    </row>
    <row r="23" spans="1:55" ht="16.2" customHeight="1" x14ac:dyDescent="0.3">
      <c r="A23" s="20" t="s">
        <v>75</v>
      </c>
      <c r="B23" s="16" t="s">
        <v>36</v>
      </c>
      <c r="C23" s="12" t="s">
        <v>23</v>
      </c>
      <c r="D23" s="15">
        <v>1.0443</v>
      </c>
      <c r="E23" s="15">
        <v>1.0276000000000001</v>
      </c>
      <c r="F23" s="15">
        <v>0.54079999999999995</v>
      </c>
      <c r="G23" s="15">
        <v>0.55740000000000001</v>
      </c>
      <c r="H23" s="15">
        <v>0.78459999999999996</v>
      </c>
      <c r="I23" s="15">
        <v>0.91790000000000005</v>
      </c>
      <c r="J23" s="15">
        <v>1.0881000000000001</v>
      </c>
      <c r="K23" s="15">
        <v>1.0242</v>
      </c>
      <c r="L23" s="15">
        <v>1.0235000000000001</v>
      </c>
      <c r="M23" s="15">
        <v>0.95399999999999996</v>
      </c>
      <c r="N23" s="15">
        <v>1.2176</v>
      </c>
      <c r="O23" s="15">
        <v>1.2573000000000001</v>
      </c>
      <c r="P23" s="15">
        <v>0.70369999999999999</v>
      </c>
      <c r="Q23" s="15">
        <v>0.59330000000000005</v>
      </c>
      <c r="R23" s="12">
        <v>1.0679000000000001</v>
      </c>
      <c r="S23" s="12">
        <v>0.91649999999999998</v>
      </c>
      <c r="T23" s="12">
        <v>0.31140000000000001</v>
      </c>
      <c r="U23" s="12">
        <v>0.29270000000000002</v>
      </c>
      <c r="V23" s="12">
        <v>0.59909999999999997</v>
      </c>
      <c r="W23" s="12">
        <v>0.66439999999999999</v>
      </c>
      <c r="X23" s="12">
        <v>0.64959999999999996</v>
      </c>
      <c r="Y23" s="12">
        <v>0.63500000000000001</v>
      </c>
      <c r="Z23" s="12">
        <v>0.94489999999999996</v>
      </c>
      <c r="AA23" s="12">
        <v>0.93940000000000001</v>
      </c>
      <c r="AB23" s="12">
        <v>0.41420000000000001</v>
      </c>
      <c r="AC23" s="12">
        <v>0.49540000000000001</v>
      </c>
      <c r="AD23" s="12">
        <v>0.99960000000000004</v>
      </c>
      <c r="AE23" s="12">
        <v>1.0926</v>
      </c>
      <c r="AF23" s="12">
        <v>0.75860000000000005</v>
      </c>
      <c r="AG23" s="12">
        <v>0.5837</v>
      </c>
      <c r="AH23" s="12">
        <v>0.94699999999999995</v>
      </c>
      <c r="AI23" s="12">
        <v>1.179</v>
      </c>
      <c r="AJ23" s="12">
        <v>0.46910000000000002</v>
      </c>
      <c r="AK23" s="12">
        <v>0.44190000000000002</v>
      </c>
      <c r="AL23" s="12">
        <v>0.93989999999999996</v>
      </c>
      <c r="AM23" s="12">
        <v>1.1217999999999999</v>
      </c>
      <c r="AN23" s="12">
        <v>0.64539999999999997</v>
      </c>
      <c r="AO23" s="12">
        <v>0.77890000000000004</v>
      </c>
      <c r="AP23" s="12">
        <v>0.99850000000000005</v>
      </c>
      <c r="AQ23" s="12">
        <v>0.65869999999999995</v>
      </c>
      <c r="AR23" s="12">
        <v>1.2453000000000001</v>
      </c>
      <c r="AS23" s="12">
        <v>1.2723</v>
      </c>
      <c r="AT23" s="12">
        <v>1.4604999999999999</v>
      </c>
      <c r="AU23" s="12">
        <v>1.1870000000000001</v>
      </c>
      <c r="AV23" s="15">
        <v>-7.6999999999999999E-2</v>
      </c>
      <c r="AW23" s="15">
        <v>-0.13539999999999999</v>
      </c>
      <c r="AX23" s="12">
        <v>-0.1232</v>
      </c>
      <c r="AY23" s="12">
        <v>0.38900000000000001</v>
      </c>
      <c r="BA23" s="11" t="str">
        <f ca="1">INDIRECT(ADDRESS(1, MATCH(MAX(D23:AY23),D23:AY23,0)+3, 4),TRUE)</f>
        <v>NGRPW</v>
      </c>
      <c r="BB23" s="11" t="str">
        <f ca="1">BA23</f>
        <v>NGRPW</v>
      </c>
      <c r="BC23" s="11"/>
    </row>
    <row r="24" spans="1:55" x14ac:dyDescent="0.3">
      <c r="A24" s="21"/>
      <c r="B24" s="21"/>
      <c r="C24" s="12" t="s">
        <v>81</v>
      </c>
      <c r="D24" s="15">
        <v>1.1328</v>
      </c>
      <c r="E24" s="15">
        <v>1.1766000000000001</v>
      </c>
      <c r="F24" s="15">
        <v>0.42180000000000001</v>
      </c>
      <c r="G24" s="15">
        <v>0.47599999999999998</v>
      </c>
      <c r="H24" s="15">
        <v>1.278</v>
      </c>
      <c r="I24" s="15">
        <v>1.2801</v>
      </c>
      <c r="J24" s="15">
        <v>0.84470000000000001</v>
      </c>
      <c r="K24" s="15">
        <v>0.84889999999999999</v>
      </c>
      <c r="L24" s="15">
        <v>1.2141999999999999</v>
      </c>
      <c r="M24" s="15">
        <v>1.2579</v>
      </c>
      <c r="N24" s="15">
        <v>0.76</v>
      </c>
      <c r="O24" s="15">
        <v>0.79749999999999999</v>
      </c>
      <c r="P24" s="15">
        <v>1.212</v>
      </c>
      <c r="Q24" s="15">
        <v>1.2453000000000001</v>
      </c>
      <c r="R24" s="12">
        <v>1.2202999999999999</v>
      </c>
      <c r="S24" s="12">
        <v>1.1870000000000001</v>
      </c>
      <c r="T24" s="12">
        <v>0.41560000000000002</v>
      </c>
      <c r="U24" s="12">
        <v>0.46139999999999998</v>
      </c>
      <c r="V24" s="12">
        <v>0.39679999999999999</v>
      </c>
      <c r="W24" s="12">
        <v>0.52390000000000003</v>
      </c>
      <c r="X24" s="12">
        <v>1.1141000000000001</v>
      </c>
      <c r="Y24" s="12">
        <v>1.3029999999999999</v>
      </c>
      <c r="Z24" s="12">
        <v>1.2710999999999999</v>
      </c>
      <c r="AA24" s="12">
        <v>1.2169000000000001</v>
      </c>
      <c r="AB24" s="12">
        <v>0.78280000000000005</v>
      </c>
      <c r="AC24" s="12">
        <v>0.76690000000000003</v>
      </c>
      <c r="AD24" s="12">
        <v>0.86829999999999996</v>
      </c>
      <c r="AE24" s="12">
        <v>0.8891</v>
      </c>
      <c r="AF24" s="12">
        <v>1.2544</v>
      </c>
      <c r="AG24" s="12">
        <v>1.2419</v>
      </c>
      <c r="AH24" s="12">
        <v>1.2461</v>
      </c>
      <c r="AI24" s="12">
        <v>1.2890999999999999</v>
      </c>
      <c r="AJ24" s="12">
        <v>0.91069999999999995</v>
      </c>
      <c r="AK24" s="12">
        <v>0.91620000000000001</v>
      </c>
      <c r="AL24" s="12">
        <v>0.88080000000000003</v>
      </c>
      <c r="AM24" s="12">
        <v>0.84260000000000002</v>
      </c>
      <c r="AN24" s="12">
        <v>1.2910999999999999</v>
      </c>
      <c r="AO24" s="12">
        <v>0.80659999999999998</v>
      </c>
      <c r="AP24" s="12">
        <v>1.2952999999999999</v>
      </c>
      <c r="AQ24" s="12">
        <v>0.87380000000000002</v>
      </c>
      <c r="AR24" s="12">
        <v>1.0918000000000001</v>
      </c>
      <c r="AS24" s="12">
        <v>1.2514000000000001</v>
      </c>
      <c r="AT24" s="12">
        <v>1.2527999999999999</v>
      </c>
      <c r="AU24" s="12">
        <v>1.2285999999999999</v>
      </c>
      <c r="AV24" s="15">
        <v>0.19370000000000001</v>
      </c>
      <c r="AW24" s="15">
        <v>0.1048</v>
      </c>
      <c r="AX24" s="12">
        <v>0.45789999999999997</v>
      </c>
      <c r="AY24" s="12">
        <v>0.66459999999999997</v>
      </c>
      <c r="BA24" s="11" t="str">
        <f ca="1">INDIRECT(ADDRESS(1, MATCH(MAX(D24:AY24),D24:AY24,0)+3, 4),TRUE)</f>
        <v>DAG1D</v>
      </c>
      <c r="BB24" s="11"/>
      <c r="BC24" s="11" t="str">
        <f ca="1">BA24</f>
        <v>DAG1D</v>
      </c>
    </row>
    <row r="25" spans="1:55" x14ac:dyDescent="0.3">
      <c r="A25" s="21"/>
      <c r="B25" s="16" t="s">
        <v>49</v>
      </c>
      <c r="C25" s="12" t="s">
        <v>23</v>
      </c>
      <c r="D25" s="15">
        <v>3.6703999999999999</v>
      </c>
      <c r="E25" s="15">
        <v>3.6415999999999999</v>
      </c>
      <c r="F25" s="15">
        <v>3.0377999999999998</v>
      </c>
      <c r="G25" s="15">
        <v>3.2435999999999998</v>
      </c>
      <c r="H25" s="15">
        <v>3.6795</v>
      </c>
      <c r="I25" s="15">
        <v>3.9864000000000002</v>
      </c>
      <c r="J25" s="15">
        <v>3.6667999999999998</v>
      </c>
      <c r="K25" s="15">
        <v>3.5910000000000002</v>
      </c>
      <c r="L25" s="15">
        <v>3.7643</v>
      </c>
      <c r="M25" s="15">
        <v>3.6072000000000002</v>
      </c>
      <c r="N25" s="15">
        <v>4.5369000000000002</v>
      </c>
      <c r="O25" s="15">
        <v>4.6452</v>
      </c>
      <c r="P25" s="15">
        <v>2.1107</v>
      </c>
      <c r="Q25" s="15">
        <v>1.9481999999999999</v>
      </c>
      <c r="R25" s="12">
        <v>3.6848999999999998</v>
      </c>
      <c r="S25" s="12">
        <v>3.5259999999999998</v>
      </c>
      <c r="T25" s="12">
        <v>1.7092000000000001</v>
      </c>
      <c r="U25" s="12">
        <v>1.7092000000000001</v>
      </c>
      <c r="V25" s="12">
        <v>3.2328000000000001</v>
      </c>
      <c r="W25" s="12">
        <v>3.2833999999999999</v>
      </c>
      <c r="X25" s="12">
        <v>2.0528</v>
      </c>
      <c r="Y25" s="12">
        <v>2.2206999999999999</v>
      </c>
      <c r="Z25" s="12">
        <v>2.8708999999999998</v>
      </c>
      <c r="AA25" s="12">
        <v>3.8656000000000001</v>
      </c>
      <c r="AB25" s="12">
        <v>2.5981000000000001</v>
      </c>
      <c r="AC25" s="12">
        <v>2.3959000000000001</v>
      </c>
      <c r="AD25" s="12">
        <v>2.6452</v>
      </c>
      <c r="AE25" s="12">
        <v>3.8988</v>
      </c>
      <c r="AF25" s="12">
        <v>2.4824999999999999</v>
      </c>
      <c r="AG25" s="12">
        <v>2.4011999999999998</v>
      </c>
      <c r="AH25" s="12">
        <v>3.1688000000000001</v>
      </c>
      <c r="AI25" s="12">
        <v>3.7427999999999999</v>
      </c>
      <c r="AJ25" s="12">
        <v>2.3109000000000002</v>
      </c>
      <c r="AK25" s="12">
        <v>2.4392</v>
      </c>
      <c r="AL25" s="12">
        <v>2.4159000000000002</v>
      </c>
      <c r="AM25" s="12">
        <v>4.0740999999999996</v>
      </c>
      <c r="AN25" s="12">
        <v>0.89729999999999999</v>
      </c>
      <c r="AO25" s="12">
        <v>2.0348999999999999</v>
      </c>
      <c r="AP25" s="12">
        <v>3.8077000000000001</v>
      </c>
      <c r="AQ25" s="12">
        <v>1.8613999999999999</v>
      </c>
      <c r="AR25" s="12">
        <v>3.7864</v>
      </c>
      <c r="AS25" s="12">
        <v>3.6004</v>
      </c>
      <c r="AT25" s="12">
        <v>5.077</v>
      </c>
      <c r="AU25" s="12">
        <v>5.1077000000000004</v>
      </c>
      <c r="AV25" s="15">
        <v>0.27400000000000002</v>
      </c>
      <c r="AW25" s="15">
        <v>0.34789999999999999</v>
      </c>
      <c r="AX25" s="12">
        <v>0.68610000000000004</v>
      </c>
      <c r="AY25" s="12">
        <v>1.7622</v>
      </c>
      <c r="BA25" s="11" t="str">
        <f ca="1">INDIRECT(ADDRESS(1, MATCH(MAX(D25:AY25),D25:AY25,0)+3, 4),TRUE)</f>
        <v>NGRDPW</v>
      </c>
      <c r="BB25" s="11" t="str">
        <f ca="1">BA25</f>
        <v>NGRDPW</v>
      </c>
      <c r="BC25" s="11"/>
    </row>
    <row r="26" spans="1:55" x14ac:dyDescent="0.3">
      <c r="A26" s="21"/>
      <c r="B26" s="21"/>
      <c r="C26" s="12" t="s">
        <v>81</v>
      </c>
      <c r="D26" s="15">
        <v>2.4140999999999999</v>
      </c>
      <c r="E26" s="15">
        <v>2.3761999999999999</v>
      </c>
      <c r="F26" s="15">
        <v>1.7092000000000001</v>
      </c>
      <c r="G26" s="15">
        <v>1.7417</v>
      </c>
      <c r="H26" s="15">
        <v>3.4521999999999999</v>
      </c>
      <c r="I26" s="15">
        <v>3.2589000000000001</v>
      </c>
      <c r="J26" s="15">
        <v>4.4885000000000002</v>
      </c>
      <c r="K26" s="15">
        <v>4.4398</v>
      </c>
      <c r="L26" s="15">
        <v>3.5261999999999998</v>
      </c>
      <c r="M26" s="15">
        <v>3.2968999999999999</v>
      </c>
      <c r="N26" s="15">
        <v>4.3747999999999996</v>
      </c>
      <c r="O26" s="15">
        <v>4.4939999999999998</v>
      </c>
      <c r="P26" s="15">
        <v>2.1324000000000001</v>
      </c>
      <c r="Q26" s="15">
        <v>2.4411999999999998</v>
      </c>
      <c r="R26" s="12">
        <v>2.4952999999999999</v>
      </c>
      <c r="S26" s="12">
        <v>2.2677999999999998</v>
      </c>
      <c r="T26" s="12">
        <v>1.4924999999999999</v>
      </c>
      <c r="U26" s="12">
        <v>1.4112</v>
      </c>
      <c r="V26" s="12">
        <v>1.5358000000000001</v>
      </c>
      <c r="W26" s="12">
        <v>1.5629</v>
      </c>
      <c r="X26" s="12">
        <v>3.2138</v>
      </c>
      <c r="Y26" s="12">
        <v>3.3294000000000001</v>
      </c>
      <c r="Z26" s="12">
        <v>3.5533000000000001</v>
      </c>
      <c r="AA26" s="12">
        <v>3.2301000000000002</v>
      </c>
      <c r="AB26" s="12">
        <v>4.4542000000000002</v>
      </c>
      <c r="AC26" s="12">
        <v>4.6817000000000002</v>
      </c>
      <c r="AD26" s="12">
        <v>4.1833999999999998</v>
      </c>
      <c r="AE26" s="12">
        <v>4.4362000000000004</v>
      </c>
      <c r="AF26" s="12">
        <v>3.3222</v>
      </c>
      <c r="AG26" s="12">
        <v>3.3420000000000001</v>
      </c>
      <c r="AH26" s="12">
        <v>3.4159999999999999</v>
      </c>
      <c r="AI26" s="12">
        <v>3.4883000000000002</v>
      </c>
      <c r="AJ26" s="12">
        <v>4.5606999999999998</v>
      </c>
      <c r="AK26" s="12">
        <v>4.2141000000000002</v>
      </c>
      <c r="AL26" s="12">
        <v>4.4036</v>
      </c>
      <c r="AM26" s="12">
        <v>4.6456999999999997</v>
      </c>
      <c r="AN26" s="12">
        <v>1.6936</v>
      </c>
      <c r="AO26" s="12">
        <v>2.4845000000000002</v>
      </c>
      <c r="AP26" s="12">
        <v>2.3923999999999999</v>
      </c>
      <c r="AQ26" s="12">
        <v>2.5242</v>
      </c>
      <c r="AR26" s="12">
        <v>2.9773999999999998</v>
      </c>
      <c r="AS26" s="12">
        <v>2.8835999999999999</v>
      </c>
      <c r="AT26" s="12">
        <v>3.1345000000000001</v>
      </c>
      <c r="AU26" s="12">
        <v>3.7627999999999999</v>
      </c>
      <c r="AV26" s="15">
        <v>0.52849999999999997</v>
      </c>
      <c r="AW26" s="15">
        <v>0.85350000000000004</v>
      </c>
      <c r="AX26" s="12">
        <v>1.0923</v>
      </c>
      <c r="AY26" s="12">
        <v>1.401</v>
      </c>
      <c r="BA26" s="11" t="str">
        <f ca="1">INDIRECT(ADDRESS(1, MATCH(MAX(D26:AY26),D26:AY26,0)+3, 4),TRUE)</f>
        <v>DAG1RD</v>
      </c>
      <c r="BB26" s="11"/>
      <c r="BC26" s="11" t="str">
        <f ca="1">BA26</f>
        <v>DAG1RD</v>
      </c>
    </row>
    <row r="27" spans="1:55" x14ac:dyDescent="0.3">
      <c r="A27" s="22" t="s">
        <v>58</v>
      </c>
      <c r="B27" s="21"/>
      <c r="C27" s="21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BA27" s="11"/>
      <c r="BB27" s="11"/>
      <c r="BC27" s="11"/>
    </row>
    <row r="28" spans="1:55" ht="16.2" customHeight="1" x14ac:dyDescent="0.3">
      <c r="A28" s="23" t="s">
        <v>74</v>
      </c>
      <c r="B28" s="16" t="s">
        <v>36</v>
      </c>
      <c r="C28" s="12" t="s">
        <v>23</v>
      </c>
      <c r="D28" s="15">
        <v>1.3425</v>
      </c>
      <c r="E28" s="15">
        <v>2.2284999999999999</v>
      </c>
      <c r="F28" s="15">
        <v>1.8726</v>
      </c>
      <c r="G28" s="15">
        <v>1.91</v>
      </c>
      <c r="H28" s="15">
        <v>1.6286</v>
      </c>
      <c r="I28" s="15">
        <v>1.7062999999999999</v>
      </c>
      <c r="J28" s="15">
        <v>2.2841</v>
      </c>
      <c r="K28" s="15">
        <v>2.3875999999999999</v>
      </c>
      <c r="L28" s="15">
        <v>1.4966999999999999</v>
      </c>
      <c r="M28" s="15">
        <v>2.1560999999999999</v>
      </c>
      <c r="N28" s="15">
        <v>2.3900999999999999</v>
      </c>
      <c r="O28" s="15">
        <v>2.5956000000000001</v>
      </c>
      <c r="P28" s="15">
        <v>0.87739999999999996</v>
      </c>
      <c r="Q28" s="15">
        <v>0.91080000000000005</v>
      </c>
      <c r="R28" s="12">
        <v>1.6480999999999999</v>
      </c>
      <c r="S28" s="12">
        <v>1.9694</v>
      </c>
      <c r="T28" s="12">
        <v>1.2961</v>
      </c>
      <c r="U28" s="12">
        <v>1.3738999999999999</v>
      </c>
      <c r="V28" s="12">
        <v>1.6248</v>
      </c>
      <c r="W28" s="12">
        <v>1.9392</v>
      </c>
      <c r="X28" s="12">
        <v>0.98460000000000003</v>
      </c>
      <c r="Y28" s="12">
        <v>1.0159</v>
      </c>
      <c r="Z28" s="12">
        <v>1.0781000000000001</v>
      </c>
      <c r="AA28" s="12">
        <v>1.2398</v>
      </c>
      <c r="AB28" s="12">
        <v>0.76359999999999995</v>
      </c>
      <c r="AC28" s="12">
        <v>0.60050000000000003</v>
      </c>
      <c r="AD28" s="12">
        <v>1.6047</v>
      </c>
      <c r="AE28" s="12">
        <v>1.5947</v>
      </c>
      <c r="AF28" s="12">
        <v>1.1942999999999999</v>
      </c>
      <c r="AG28" s="12">
        <v>1.0353000000000001</v>
      </c>
      <c r="AH28" s="12">
        <v>1.0685</v>
      </c>
      <c r="AI28" s="12">
        <v>1.0984</v>
      </c>
      <c r="AJ28" s="12">
        <v>0.61370000000000002</v>
      </c>
      <c r="AK28" s="12">
        <v>0.67</v>
      </c>
      <c r="AL28" s="12">
        <v>1.4436</v>
      </c>
      <c r="AM28" s="12">
        <v>1.5142</v>
      </c>
      <c r="AN28" s="12">
        <v>-0.2036</v>
      </c>
      <c r="AO28" s="12">
        <v>1.1728000000000001</v>
      </c>
      <c r="AP28" s="12">
        <v>1.2688999999999999</v>
      </c>
      <c r="AQ28" s="12">
        <v>0.91410000000000002</v>
      </c>
      <c r="AR28" s="12">
        <v>1.7364999999999999</v>
      </c>
      <c r="AS28" s="12">
        <v>2.0369999999999999</v>
      </c>
      <c r="AT28" s="12">
        <v>2.4380000000000002</v>
      </c>
      <c r="AU28" s="12">
        <v>2.0030000000000001</v>
      </c>
      <c r="AV28" s="15">
        <v>-3.5099999999999999E-2</v>
      </c>
      <c r="AW28" s="15">
        <v>8.0000000000000002E-3</v>
      </c>
      <c r="AX28" s="12">
        <v>-0.2432</v>
      </c>
      <c r="AY28" s="12">
        <v>0.61619999999999997</v>
      </c>
      <c r="BA28" s="11" t="str">
        <f ca="1">INDIRECT(ADDRESS(1, MATCH(MAX(D28:AY28),D28:AY28,0)+3, 4),TRUE)</f>
        <v>DAG2RDEPW</v>
      </c>
      <c r="BB28" s="11" t="str">
        <f ca="1">BA28</f>
        <v>DAG2RDEPW</v>
      </c>
      <c r="BC28" s="11"/>
    </row>
    <row r="29" spans="1:55" x14ac:dyDescent="0.3">
      <c r="A29" s="21"/>
      <c r="B29" s="21"/>
      <c r="C29" s="12" t="s">
        <v>81</v>
      </c>
      <c r="D29" s="15">
        <v>1.3877999999999999</v>
      </c>
      <c r="E29" s="15">
        <v>1.6565000000000001</v>
      </c>
      <c r="F29" s="15">
        <v>1.8446</v>
      </c>
      <c r="G29" s="15">
        <v>1.8439000000000001</v>
      </c>
      <c r="H29" s="15">
        <v>2.0798000000000001</v>
      </c>
      <c r="I29" s="15">
        <v>1.9457</v>
      </c>
      <c r="J29" s="15">
        <v>1.6052999999999999</v>
      </c>
      <c r="K29" s="15">
        <v>1.7517</v>
      </c>
      <c r="L29" s="15">
        <v>1.8507</v>
      </c>
      <c r="M29" s="15">
        <v>1.8444</v>
      </c>
      <c r="N29" s="15">
        <v>1.7017</v>
      </c>
      <c r="O29" s="15">
        <v>1.5907</v>
      </c>
      <c r="P29" s="15">
        <v>1.3649</v>
      </c>
      <c r="Q29" s="15">
        <v>1.6544000000000001</v>
      </c>
      <c r="R29" s="12">
        <v>1.2961</v>
      </c>
      <c r="S29" s="12">
        <v>1.6919</v>
      </c>
      <c r="T29" s="12">
        <v>1.7481</v>
      </c>
      <c r="U29" s="12">
        <v>1.9043000000000001</v>
      </c>
      <c r="V29" s="12">
        <v>1.8542000000000001</v>
      </c>
      <c r="W29" s="12">
        <v>1.8375999999999999</v>
      </c>
      <c r="X29" s="12">
        <v>1.8993</v>
      </c>
      <c r="Y29" s="12">
        <v>1.9882</v>
      </c>
      <c r="Z29" s="12">
        <v>2.1187</v>
      </c>
      <c r="AA29" s="12">
        <v>1.9985999999999999</v>
      </c>
      <c r="AB29" s="12">
        <v>1.6059000000000001</v>
      </c>
      <c r="AC29" s="12">
        <v>1.5530999999999999</v>
      </c>
      <c r="AD29" s="12">
        <v>1.6557999999999999</v>
      </c>
      <c r="AE29" s="12">
        <v>1.4481999999999999</v>
      </c>
      <c r="AF29" s="12">
        <v>2.0409000000000002</v>
      </c>
      <c r="AG29" s="12">
        <v>1.8964000000000001</v>
      </c>
      <c r="AH29" s="12">
        <v>2.0291999999999999</v>
      </c>
      <c r="AI29" s="12">
        <v>1.9061999999999999</v>
      </c>
      <c r="AJ29" s="12">
        <v>1.7878000000000001</v>
      </c>
      <c r="AK29" s="12">
        <v>1.6753</v>
      </c>
      <c r="AL29" s="12">
        <v>1.5044</v>
      </c>
      <c r="AM29" s="12">
        <v>1.5739000000000001</v>
      </c>
      <c r="AN29" s="12">
        <v>0.1817</v>
      </c>
      <c r="AO29" s="12">
        <v>1.268</v>
      </c>
      <c r="AP29" s="12">
        <v>0.65249999999999997</v>
      </c>
      <c r="AQ29" s="12">
        <v>1.7211000000000001</v>
      </c>
      <c r="AR29" s="12">
        <v>1.7511000000000001</v>
      </c>
      <c r="AS29" s="12">
        <v>1.9591000000000001</v>
      </c>
      <c r="AT29" s="12">
        <v>1.6285000000000001</v>
      </c>
      <c r="AU29" s="12">
        <v>1.9341999999999999</v>
      </c>
      <c r="AV29" s="15">
        <v>0.55710000000000004</v>
      </c>
      <c r="AW29" s="15">
        <v>0.41410000000000002</v>
      </c>
      <c r="AX29" s="12">
        <v>-2.4500000000000001E-2</v>
      </c>
      <c r="AY29" s="12">
        <v>1.2494000000000001</v>
      </c>
      <c r="BA29" s="11" t="str">
        <f ca="1">INDIRECT(ADDRESS(1, MATCH(MAX(D29:AY29),D29:AY29,0)+3, 4),TRUE)</f>
        <v>DAG1PW</v>
      </c>
      <c r="BB29" s="11"/>
      <c r="BC29" s="11" t="str">
        <f ca="1">BA29</f>
        <v>DAG1PW</v>
      </c>
    </row>
    <row r="30" spans="1:55" x14ac:dyDescent="0.3">
      <c r="A30" s="21"/>
      <c r="B30" s="16" t="s">
        <v>49</v>
      </c>
      <c r="C30" s="12" t="s">
        <v>23</v>
      </c>
      <c r="D30" s="15">
        <v>6.2436999999999996</v>
      </c>
      <c r="E30" s="15">
        <v>6.0956999999999999</v>
      </c>
      <c r="F30" s="15">
        <v>7.3415999999999997</v>
      </c>
      <c r="G30" s="15">
        <v>6.8630000000000004</v>
      </c>
      <c r="H30" s="15">
        <v>5.8971999999999998</v>
      </c>
      <c r="I30" s="15">
        <v>5.8700999999999999</v>
      </c>
      <c r="J30" s="15">
        <v>7.2678000000000003</v>
      </c>
      <c r="K30" s="15">
        <v>7.4844999999999997</v>
      </c>
      <c r="L30" s="15">
        <v>6.056</v>
      </c>
      <c r="M30" s="15">
        <v>6.1281999999999996</v>
      </c>
      <c r="N30" s="15">
        <v>7.2464000000000004</v>
      </c>
      <c r="O30" s="15">
        <v>7.1181000000000001</v>
      </c>
      <c r="P30" s="15">
        <v>2.4849999999999999</v>
      </c>
      <c r="Q30" s="15">
        <v>2.9346000000000001</v>
      </c>
      <c r="R30" s="12">
        <v>6.056</v>
      </c>
      <c r="S30" s="12">
        <v>6.0053999999999998</v>
      </c>
      <c r="T30" s="12">
        <v>4.8388</v>
      </c>
      <c r="U30" s="12">
        <v>4.8514999999999997</v>
      </c>
      <c r="V30" s="12">
        <v>6.2725999999999997</v>
      </c>
      <c r="W30" s="12">
        <v>6.3917000000000002</v>
      </c>
      <c r="X30" s="12">
        <v>3.7648000000000001</v>
      </c>
      <c r="Y30" s="12">
        <v>3.7703000000000002</v>
      </c>
      <c r="Z30" s="12">
        <v>4.8164999999999996</v>
      </c>
      <c r="AA30" s="12">
        <v>3.3805000000000001</v>
      </c>
      <c r="AB30" s="12">
        <v>4.1116000000000001</v>
      </c>
      <c r="AC30" s="12">
        <v>4.3354999999999997</v>
      </c>
      <c r="AD30" s="12">
        <v>6.5951000000000004</v>
      </c>
      <c r="AE30" s="12">
        <v>6.8243999999999998</v>
      </c>
      <c r="AF30" s="12">
        <v>3.7342</v>
      </c>
      <c r="AG30" s="12">
        <v>3.7504</v>
      </c>
      <c r="AH30" s="12">
        <v>4.2584999999999997</v>
      </c>
      <c r="AI30" s="12">
        <v>3.2974000000000001</v>
      </c>
      <c r="AJ30" s="12">
        <v>4.2759</v>
      </c>
      <c r="AK30" s="12">
        <v>4.1783999999999999</v>
      </c>
      <c r="AL30" s="12">
        <v>6.2267000000000001</v>
      </c>
      <c r="AM30" s="12">
        <v>6.2645999999999997</v>
      </c>
      <c r="AN30" s="12">
        <v>1.2716000000000001</v>
      </c>
      <c r="AO30" s="12">
        <v>2.9346000000000001</v>
      </c>
      <c r="AP30" s="12">
        <v>4.8102</v>
      </c>
      <c r="AQ30" s="12">
        <v>3.0337000000000001</v>
      </c>
      <c r="AR30" s="12">
        <v>5.7927</v>
      </c>
      <c r="AS30" s="12">
        <v>5.8380000000000001</v>
      </c>
      <c r="AT30" s="12">
        <v>6.9664999999999999</v>
      </c>
      <c r="AU30" s="12">
        <v>6.0510000000000002</v>
      </c>
      <c r="AV30" s="15">
        <v>2.2637999999999998</v>
      </c>
      <c r="AW30" s="15">
        <v>1.9622999999999999</v>
      </c>
      <c r="AX30" s="12">
        <v>0.8599</v>
      </c>
      <c r="AY30" s="12">
        <v>2.8584999999999998</v>
      </c>
      <c r="BA30" s="11" t="str">
        <f ca="1">INDIRECT(ADDRESS(1, MATCH(MAX(D30:AY30),D30:AY30,0)+3, 4),TRUE)</f>
        <v>DAG1RDEPW</v>
      </c>
      <c r="BB30" s="11" t="str">
        <f ca="1">BA30</f>
        <v>DAG1RDEPW</v>
      </c>
      <c r="BC30" s="11"/>
    </row>
    <row r="31" spans="1:55" x14ac:dyDescent="0.3">
      <c r="A31" s="21"/>
      <c r="B31" s="21"/>
      <c r="C31" s="12" t="s">
        <v>81</v>
      </c>
      <c r="D31" s="15">
        <v>3.1080000000000001</v>
      </c>
      <c r="E31" s="15">
        <v>3.3950999999999998</v>
      </c>
      <c r="F31" s="15">
        <v>6.1227</v>
      </c>
      <c r="G31" s="15">
        <v>5.5250000000000004</v>
      </c>
      <c r="H31" s="15">
        <v>4.6044999999999998</v>
      </c>
      <c r="I31" s="15">
        <v>4.8445999999999998</v>
      </c>
      <c r="J31" s="15">
        <v>6.4553000000000003</v>
      </c>
      <c r="K31" s="15">
        <v>6.3632</v>
      </c>
      <c r="L31" s="15">
        <v>5.3357000000000001</v>
      </c>
      <c r="M31" s="15">
        <v>4.3914999999999997</v>
      </c>
      <c r="N31" s="15">
        <v>6.5419</v>
      </c>
      <c r="O31" s="15">
        <v>6.8308999999999997</v>
      </c>
      <c r="P31" s="15">
        <v>3.6387999999999998</v>
      </c>
      <c r="Q31" s="15">
        <v>3.5467</v>
      </c>
      <c r="R31" s="12">
        <v>3.7309000000000001</v>
      </c>
      <c r="S31" s="12">
        <v>3.4329999999999998</v>
      </c>
      <c r="T31" s="12">
        <v>6.4603000000000002</v>
      </c>
      <c r="U31" s="12">
        <v>5.8789999999999996</v>
      </c>
      <c r="V31" s="12">
        <v>6.157</v>
      </c>
      <c r="W31" s="12">
        <v>6.1913</v>
      </c>
      <c r="X31" s="12">
        <v>4.7164000000000001</v>
      </c>
      <c r="Y31" s="12">
        <v>4.5972999999999997</v>
      </c>
      <c r="Z31" s="12">
        <v>4.5214999999999996</v>
      </c>
      <c r="AA31" s="12">
        <v>4.8410000000000002</v>
      </c>
      <c r="AB31" s="12">
        <v>6.6124000000000001</v>
      </c>
      <c r="AC31" s="12">
        <v>6.5618999999999996</v>
      </c>
      <c r="AD31" s="12">
        <v>6.6520000000000001</v>
      </c>
      <c r="AE31" s="12">
        <v>6.5907999999999998</v>
      </c>
      <c r="AF31" s="12">
        <v>4.3697999999999997</v>
      </c>
      <c r="AG31" s="12">
        <v>4.4203999999999999</v>
      </c>
      <c r="AH31" s="12">
        <v>4.6695000000000002</v>
      </c>
      <c r="AI31" s="12">
        <v>5.2834000000000003</v>
      </c>
      <c r="AJ31" s="12">
        <v>6.5437000000000003</v>
      </c>
      <c r="AK31" s="12">
        <v>6.58</v>
      </c>
      <c r="AL31" s="12">
        <v>6.7171000000000003</v>
      </c>
      <c r="AM31" s="12">
        <v>7.0765000000000002</v>
      </c>
      <c r="AN31" s="12">
        <v>2.8948999999999998</v>
      </c>
      <c r="AO31" s="12">
        <v>3.238</v>
      </c>
      <c r="AP31" s="12">
        <v>2.9129999999999998</v>
      </c>
      <c r="AQ31" s="12">
        <v>3.2000999999999999</v>
      </c>
      <c r="AR31" s="12">
        <v>5.6212999999999997</v>
      </c>
      <c r="AS31" s="12">
        <v>6.9305000000000003</v>
      </c>
      <c r="AT31" s="12">
        <v>6.5151000000000003</v>
      </c>
      <c r="AU31" s="12">
        <v>6.5909000000000004</v>
      </c>
      <c r="AV31" s="15">
        <v>2.9662000000000002</v>
      </c>
      <c r="AW31" s="15">
        <v>2.9462999999999999</v>
      </c>
      <c r="AX31" s="12">
        <v>2.1871</v>
      </c>
      <c r="AY31" s="12">
        <v>4.6317000000000004</v>
      </c>
      <c r="BA31" s="11" t="str">
        <f ca="1">INDIRECT(ADDRESS(1, MATCH(MAX(D31:AY31),D31:AY31,0)+3, 4),TRUE)</f>
        <v>DAG2RDPW</v>
      </c>
      <c r="BB31" s="11"/>
      <c r="BC31" s="11" t="str">
        <f ca="1">BA31</f>
        <v>DAG2RDPW</v>
      </c>
    </row>
    <row r="32" spans="1:55" x14ac:dyDescent="0.3">
      <c r="B32" s="12"/>
      <c r="C32" s="12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AV32" s="15"/>
      <c r="AW32" s="15"/>
      <c r="BA32" s="11"/>
      <c r="BB32" s="11"/>
      <c r="BC32" s="11"/>
    </row>
    <row r="33" spans="1:55" ht="16.2" customHeight="1" x14ac:dyDescent="0.3">
      <c r="A33" s="20" t="s">
        <v>75</v>
      </c>
      <c r="B33" s="16" t="s">
        <v>36</v>
      </c>
      <c r="C33" s="12" t="s">
        <v>23</v>
      </c>
      <c r="D33" s="15">
        <v>1.5314000000000001</v>
      </c>
      <c r="E33" s="15">
        <v>2.1564000000000001</v>
      </c>
      <c r="F33" s="15">
        <v>1.6611</v>
      </c>
      <c r="G33" s="15">
        <v>1.732</v>
      </c>
      <c r="H33" s="15">
        <v>1.5376000000000001</v>
      </c>
      <c r="I33" s="15">
        <v>1.6520999999999999</v>
      </c>
      <c r="J33" s="15">
        <v>1.9037999999999999</v>
      </c>
      <c r="K33" s="15">
        <v>1.9558</v>
      </c>
      <c r="L33" s="15">
        <v>1.4842</v>
      </c>
      <c r="M33" s="15">
        <v>1.8301000000000001</v>
      </c>
      <c r="N33" s="15">
        <v>2.0853000000000002</v>
      </c>
      <c r="O33" s="15">
        <v>1.9859</v>
      </c>
      <c r="P33" s="15">
        <v>0.74619999999999997</v>
      </c>
      <c r="Q33" s="15">
        <v>1.0024</v>
      </c>
      <c r="R33" s="12">
        <v>1.4883</v>
      </c>
      <c r="S33" s="12">
        <v>1.9561999999999999</v>
      </c>
      <c r="T33" s="12">
        <v>0.86209999999999998</v>
      </c>
      <c r="U33" s="12">
        <v>0.93079999999999996</v>
      </c>
      <c r="V33" s="12">
        <v>1.65</v>
      </c>
      <c r="W33" s="12">
        <v>1.4639</v>
      </c>
      <c r="X33" s="12">
        <v>1.2159</v>
      </c>
      <c r="Y33" s="12">
        <v>0.85129999999999995</v>
      </c>
      <c r="Z33" s="12">
        <v>0.98660000000000003</v>
      </c>
      <c r="AA33" s="12">
        <v>1.2773000000000001</v>
      </c>
      <c r="AB33" s="12">
        <v>0.66559999999999997</v>
      </c>
      <c r="AC33" s="12">
        <v>0.58240000000000003</v>
      </c>
      <c r="AD33" s="12">
        <v>1.647</v>
      </c>
      <c r="AE33" s="12">
        <v>1.6658999999999999</v>
      </c>
      <c r="AF33" s="12">
        <v>1.1137999999999999</v>
      </c>
      <c r="AG33" s="12">
        <v>0.98319999999999996</v>
      </c>
      <c r="AH33" s="12">
        <v>1.0456000000000001</v>
      </c>
      <c r="AI33" s="12">
        <v>1.4666999999999999</v>
      </c>
      <c r="AJ33" s="12">
        <v>0.56920000000000004</v>
      </c>
      <c r="AK33" s="12">
        <v>0.65869999999999995</v>
      </c>
      <c r="AL33" s="12">
        <v>1.7178</v>
      </c>
      <c r="AM33" s="12">
        <v>1.8392999999999999</v>
      </c>
      <c r="AN33" s="12">
        <v>-4.3299999999999998E-2</v>
      </c>
      <c r="AO33" s="12">
        <v>0.88160000000000005</v>
      </c>
      <c r="AP33" s="12">
        <v>1.1910000000000001</v>
      </c>
      <c r="AQ33" s="12">
        <v>1.2174</v>
      </c>
      <c r="AR33" s="12">
        <v>1.3716999999999999</v>
      </c>
      <c r="AS33" s="12">
        <v>1.5278</v>
      </c>
      <c r="AT33" s="12">
        <v>2.323</v>
      </c>
      <c r="AU33" s="12">
        <v>1.2411000000000001</v>
      </c>
      <c r="AV33" s="15">
        <v>-0.1464</v>
      </c>
      <c r="AW33" s="15">
        <v>-0.1895</v>
      </c>
      <c r="AX33" s="12">
        <v>-0.28899999999999998</v>
      </c>
      <c r="AY33" s="12">
        <v>0.88880000000000003</v>
      </c>
      <c r="BA33" s="11" t="str">
        <f ca="1">INDIRECT(ADDRESS(1, MATCH(MAX(D33:AY33),D33:AY33,0)+3, 4),TRUE)</f>
        <v>NGRPW</v>
      </c>
      <c r="BB33" s="11" t="str">
        <f t="shared" ref="BB33" ca="1" si="2">BA33</f>
        <v>NGRPW</v>
      </c>
      <c r="BC33" s="11"/>
    </row>
    <row r="34" spans="1:55" x14ac:dyDescent="0.3">
      <c r="A34" s="21"/>
      <c r="B34" s="21"/>
      <c r="C34" s="12" t="s">
        <v>81</v>
      </c>
      <c r="D34" s="15">
        <v>1.4044000000000001</v>
      </c>
      <c r="E34" s="15">
        <v>1.6711</v>
      </c>
      <c r="F34" s="15">
        <v>0.99739999999999995</v>
      </c>
      <c r="G34" s="15">
        <v>1.1245000000000001</v>
      </c>
      <c r="H34" s="15">
        <v>1.9248000000000001</v>
      </c>
      <c r="I34" s="15">
        <v>2.4039999999999999</v>
      </c>
      <c r="J34" s="15">
        <v>1.1968000000000001</v>
      </c>
      <c r="K34" s="15">
        <v>1.1816</v>
      </c>
      <c r="L34" s="15">
        <v>2.2012999999999998</v>
      </c>
      <c r="M34" s="15">
        <v>2.5304000000000002</v>
      </c>
      <c r="N34" s="15">
        <v>1.0794999999999999</v>
      </c>
      <c r="O34" s="15">
        <v>1.2794000000000001</v>
      </c>
      <c r="P34" s="15">
        <v>1.3128</v>
      </c>
      <c r="Q34" s="15">
        <v>1.6397999999999999</v>
      </c>
      <c r="R34" s="12">
        <v>1.3815</v>
      </c>
      <c r="S34" s="12">
        <v>1.7481</v>
      </c>
      <c r="T34" s="12">
        <v>0.92449999999999999</v>
      </c>
      <c r="U34" s="12">
        <v>0.94950000000000001</v>
      </c>
      <c r="V34" s="12">
        <v>1.1557999999999999</v>
      </c>
      <c r="W34" s="12">
        <v>1.1266</v>
      </c>
      <c r="X34" s="12">
        <v>1.9859</v>
      </c>
      <c r="Y34" s="12">
        <v>2.4401000000000002</v>
      </c>
      <c r="Z34" s="12">
        <v>2.1053999999999999</v>
      </c>
      <c r="AA34" s="12">
        <v>2.5512999999999999</v>
      </c>
      <c r="AB34" s="12">
        <v>1.2739</v>
      </c>
      <c r="AC34" s="12">
        <v>1.2899</v>
      </c>
      <c r="AD34" s="12">
        <v>1.0545</v>
      </c>
      <c r="AE34" s="12">
        <v>1.2753000000000001</v>
      </c>
      <c r="AF34" s="12">
        <v>2.2179000000000002</v>
      </c>
      <c r="AG34" s="12">
        <v>2.2783000000000002</v>
      </c>
      <c r="AH34" s="12">
        <v>1.9421999999999999</v>
      </c>
      <c r="AI34" s="12">
        <v>2.3672</v>
      </c>
      <c r="AJ34" s="12">
        <v>1.0448</v>
      </c>
      <c r="AK34" s="12">
        <v>1.3267</v>
      </c>
      <c r="AL34" s="12">
        <v>1.2336</v>
      </c>
      <c r="AM34" s="12">
        <v>1.1843999999999999</v>
      </c>
      <c r="AN34" s="12">
        <v>0.3921</v>
      </c>
      <c r="AO34" s="12">
        <v>1.1123000000000001</v>
      </c>
      <c r="AP34" s="12">
        <v>0.34839999999999999</v>
      </c>
      <c r="AQ34" s="12">
        <v>0.98909999999999998</v>
      </c>
      <c r="AR34" s="12">
        <v>1.5751999999999999</v>
      </c>
      <c r="AS34" s="12">
        <v>1.7521</v>
      </c>
      <c r="AT34" s="12">
        <v>1.6174999999999999</v>
      </c>
      <c r="AU34" s="12">
        <v>1.6647000000000001</v>
      </c>
      <c r="AV34" s="15">
        <v>1.1900000000000001E-2</v>
      </c>
      <c r="AW34" s="15">
        <v>0.40139999999999998</v>
      </c>
      <c r="AX34" s="12">
        <v>-3.2800000000000003E-2</v>
      </c>
      <c r="AY34" s="12">
        <v>0.92410000000000003</v>
      </c>
      <c r="BA34" s="11" t="str">
        <f ca="1">INDIRECT(ADDRESS(1, MATCH(MAX(D34:AY34),D34:AY34,0)+3, 4),TRUE)</f>
        <v>DAG1DPW</v>
      </c>
      <c r="BB34" s="11"/>
      <c r="BC34" s="11" t="str">
        <f t="shared" ref="BC34" ca="1" si="3">BA34</f>
        <v>DAG1DPW</v>
      </c>
    </row>
    <row r="35" spans="1:55" x14ac:dyDescent="0.3">
      <c r="A35" s="21"/>
      <c r="B35" s="16" t="s">
        <v>49</v>
      </c>
      <c r="C35" s="12" t="s">
        <v>23</v>
      </c>
      <c r="D35" s="15">
        <v>6.0198999999999998</v>
      </c>
      <c r="E35" s="15">
        <v>6.1390000000000002</v>
      </c>
      <c r="F35" s="15">
        <v>6.6581999999999999</v>
      </c>
      <c r="G35" s="15">
        <v>5.806</v>
      </c>
      <c r="H35" s="15">
        <v>6.3250999999999999</v>
      </c>
      <c r="I35" s="15">
        <v>5.9135</v>
      </c>
      <c r="J35" s="15">
        <v>6.1806000000000001</v>
      </c>
      <c r="K35" s="15">
        <v>5.9729999999999999</v>
      </c>
      <c r="L35" s="15">
        <v>6.5975999999999999</v>
      </c>
      <c r="M35" s="15">
        <v>5.6913</v>
      </c>
      <c r="N35" s="15">
        <v>6.8789999999999996</v>
      </c>
      <c r="O35" s="15">
        <v>6.5088999999999997</v>
      </c>
      <c r="P35" s="15">
        <v>2.7233999999999998</v>
      </c>
      <c r="Q35" s="15">
        <v>2.6366999999999998</v>
      </c>
      <c r="R35" s="12">
        <v>5.8068</v>
      </c>
      <c r="S35" s="12">
        <v>5.8826000000000001</v>
      </c>
      <c r="T35" s="12">
        <v>3.5838999999999999</v>
      </c>
      <c r="U35" s="12">
        <v>3.5405000000000002</v>
      </c>
      <c r="V35" s="12">
        <v>5.8384999999999998</v>
      </c>
      <c r="W35" s="12">
        <v>6.4741</v>
      </c>
      <c r="X35" s="12">
        <v>4.3461999999999996</v>
      </c>
      <c r="Y35" s="12">
        <v>4.5449000000000002</v>
      </c>
      <c r="Z35" s="12">
        <v>7.0503</v>
      </c>
      <c r="AA35" s="12">
        <v>4.0720999999999998</v>
      </c>
      <c r="AB35" s="12">
        <v>3.0265</v>
      </c>
      <c r="AC35" s="12">
        <v>2.9922</v>
      </c>
      <c r="AD35" s="12">
        <v>4.8718000000000004</v>
      </c>
      <c r="AE35" s="12">
        <v>6.3495999999999997</v>
      </c>
      <c r="AF35" s="12">
        <v>4.7126999999999999</v>
      </c>
      <c r="AG35" s="12">
        <v>4.7381000000000002</v>
      </c>
      <c r="AH35" s="12">
        <v>7.2796000000000003</v>
      </c>
      <c r="AI35" s="12">
        <v>3.4238</v>
      </c>
      <c r="AJ35" s="12">
        <v>2.9434</v>
      </c>
      <c r="AK35" s="12">
        <v>3.2195999999999998</v>
      </c>
      <c r="AL35" s="12">
        <v>4.7073999999999998</v>
      </c>
      <c r="AM35" s="12">
        <v>5.9901999999999997</v>
      </c>
      <c r="AN35" s="12">
        <v>1.3962000000000001</v>
      </c>
      <c r="AO35" s="12">
        <v>3.0609000000000002</v>
      </c>
      <c r="AP35" s="12">
        <v>4.7126999999999999</v>
      </c>
      <c r="AQ35" s="12">
        <v>4.0757000000000003</v>
      </c>
      <c r="AR35" s="12">
        <v>4.7706</v>
      </c>
      <c r="AS35" s="12">
        <v>5.0220000000000002</v>
      </c>
      <c r="AT35" s="12">
        <v>6.5072999999999999</v>
      </c>
      <c r="AU35" s="12">
        <v>6.9311999999999996</v>
      </c>
      <c r="AV35" s="15">
        <v>0.90810000000000002</v>
      </c>
      <c r="AW35" s="15">
        <v>1.0976999999999999</v>
      </c>
      <c r="AX35" s="12">
        <v>0.67030000000000001</v>
      </c>
      <c r="AY35" s="12">
        <v>4.4988000000000001</v>
      </c>
      <c r="BA35" s="11" t="str">
        <f ca="1">INDIRECT(ADDRESS(1, MATCH(MAX(D35:AY35),D35:AY35,0)+3, 4),TRUE)</f>
        <v>DAG2PW</v>
      </c>
      <c r="BB35" s="11" t="str">
        <f t="shared" ref="BB35" ca="1" si="4">BA35</f>
        <v>DAG2PW</v>
      </c>
      <c r="BC35" s="11"/>
    </row>
    <row r="36" spans="1:55" x14ac:dyDescent="0.3">
      <c r="A36" s="21"/>
      <c r="B36" s="21"/>
      <c r="C36" s="12" t="s">
        <v>81</v>
      </c>
      <c r="D36" s="15">
        <v>3.7526000000000002</v>
      </c>
      <c r="E36" s="15">
        <v>3.3626</v>
      </c>
      <c r="F36" s="15">
        <v>4.4776999999999996</v>
      </c>
      <c r="G36" s="15">
        <v>4.3042999999999996</v>
      </c>
      <c r="H36" s="15">
        <v>6.1825000000000001</v>
      </c>
      <c r="I36" s="15">
        <v>6.28</v>
      </c>
      <c r="J36" s="15">
        <v>6.1555</v>
      </c>
      <c r="K36" s="15">
        <v>5.8864999999999998</v>
      </c>
      <c r="L36" s="15">
        <v>6.54</v>
      </c>
      <c r="M36" s="15">
        <v>6.9301000000000004</v>
      </c>
      <c r="N36" s="15">
        <v>5.9154</v>
      </c>
      <c r="O36" s="15">
        <v>6.1265999999999998</v>
      </c>
      <c r="P36" s="15">
        <v>3.4113000000000002</v>
      </c>
      <c r="Q36" s="15">
        <v>3.5196999999999998</v>
      </c>
      <c r="R36" s="12">
        <v>3.6930000000000001</v>
      </c>
      <c r="S36" s="12">
        <v>3.3191999999999999</v>
      </c>
      <c r="T36" s="12">
        <v>4.3042999999999996</v>
      </c>
      <c r="U36" s="12">
        <v>4.5263999999999998</v>
      </c>
      <c r="V36" s="12">
        <v>4.1959999999999997</v>
      </c>
      <c r="W36" s="12">
        <v>4.3856000000000002</v>
      </c>
      <c r="X36" s="12">
        <v>5.7942999999999998</v>
      </c>
      <c r="Y36" s="12">
        <v>5.7907000000000002</v>
      </c>
      <c r="Z36" s="12">
        <v>6.1085000000000003</v>
      </c>
      <c r="AA36" s="12">
        <v>6.2168000000000001</v>
      </c>
      <c r="AB36" s="12">
        <v>5.8160999999999996</v>
      </c>
      <c r="AC36" s="12">
        <v>6.3559999999999999</v>
      </c>
      <c r="AD36" s="12">
        <v>6.0724999999999998</v>
      </c>
      <c r="AE36" s="12">
        <v>5.8377999999999997</v>
      </c>
      <c r="AF36" s="12">
        <v>6.2259000000000002</v>
      </c>
      <c r="AG36" s="12">
        <v>6.1067</v>
      </c>
      <c r="AH36" s="12">
        <v>5.3935000000000004</v>
      </c>
      <c r="AI36" s="12">
        <v>5.9370000000000003</v>
      </c>
      <c r="AJ36" s="12">
        <v>6.2712000000000003</v>
      </c>
      <c r="AK36" s="12">
        <v>6.1249000000000002</v>
      </c>
      <c r="AL36" s="12">
        <v>5.6914999999999996</v>
      </c>
      <c r="AM36" s="12">
        <v>5.9371</v>
      </c>
      <c r="AN36" s="12">
        <v>2.7233999999999998</v>
      </c>
      <c r="AO36" s="12">
        <v>2.3439999999999999</v>
      </c>
      <c r="AP36" s="12">
        <v>2.1545999999999998</v>
      </c>
      <c r="AQ36" s="12">
        <v>3.0049999999999999</v>
      </c>
      <c r="AR36" s="12">
        <v>4.8807</v>
      </c>
      <c r="AS36" s="12">
        <v>4.3882000000000003</v>
      </c>
      <c r="AT36" s="12">
        <v>5.5255999999999998</v>
      </c>
      <c r="AU36" s="12">
        <v>4.6390000000000002</v>
      </c>
      <c r="AV36" s="15">
        <v>1.2945</v>
      </c>
      <c r="AW36" s="15">
        <v>1.2512000000000001</v>
      </c>
      <c r="AX36" s="12">
        <v>2.2141999999999999</v>
      </c>
      <c r="AY36" s="12">
        <v>5.0441000000000003</v>
      </c>
      <c r="BA36" s="11" t="str">
        <f ca="1">INDIRECT(ADDRESS(1, MATCH(MAX(D36:AY36),D36:AY36,0)+3, 4),TRUE)</f>
        <v>DAG2DEPW</v>
      </c>
      <c r="BB36" s="11"/>
      <c r="BC36" s="11" t="str">
        <f t="shared" ref="BC36" ca="1" si="5">BA36</f>
        <v>DAG2DEPW</v>
      </c>
    </row>
    <row r="37" spans="1:55" x14ac:dyDescent="0.3">
      <c r="A37" s="22" t="s">
        <v>59</v>
      </c>
      <c r="B37" s="21"/>
      <c r="C37" s="21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BA37" s="11"/>
      <c r="BB37" s="11"/>
      <c r="BC37" s="11"/>
    </row>
    <row r="38" spans="1:55" ht="16.2" customHeight="1" x14ac:dyDescent="0.3">
      <c r="A38" s="23" t="s">
        <v>74</v>
      </c>
      <c r="B38" s="16" t="s">
        <v>36</v>
      </c>
      <c r="C38" s="12" t="s">
        <v>23</v>
      </c>
      <c r="D38" s="15">
        <v>2.5407000000000002</v>
      </c>
      <c r="E38" s="15">
        <v>4.2948000000000004</v>
      </c>
      <c r="F38" s="15">
        <v>3.3761999999999999</v>
      </c>
      <c r="G38" s="15">
        <v>3.2547000000000001</v>
      </c>
      <c r="H38" s="15">
        <v>2.3797999999999999</v>
      </c>
      <c r="I38" s="15">
        <v>3.0438000000000001</v>
      </c>
      <c r="J38" s="15">
        <v>3.1269</v>
      </c>
      <c r="K38" s="15">
        <v>3.1629999999999998</v>
      </c>
      <c r="L38" s="15">
        <v>2.3658000000000001</v>
      </c>
      <c r="M38" s="15">
        <v>4.0919999999999996</v>
      </c>
      <c r="N38" s="15">
        <v>3.7515000000000001</v>
      </c>
      <c r="O38" s="15">
        <v>3.4087999999999998</v>
      </c>
      <c r="P38" s="15">
        <v>1.2457</v>
      </c>
      <c r="Q38" s="15">
        <v>1.1456999999999999</v>
      </c>
      <c r="R38" s="12">
        <v>2.6360999999999999</v>
      </c>
      <c r="S38" s="12">
        <v>0.90569999999999995</v>
      </c>
      <c r="T38" s="12">
        <v>1.8192999999999999</v>
      </c>
      <c r="U38" s="12">
        <v>1.8595999999999999</v>
      </c>
      <c r="V38" s="12">
        <v>3.5137999999999998</v>
      </c>
      <c r="W38" s="12">
        <v>3.5910000000000002</v>
      </c>
      <c r="X38" s="12">
        <v>0.38529999999999998</v>
      </c>
      <c r="Y38" s="12">
        <v>0.35620000000000002</v>
      </c>
      <c r="Z38" s="12">
        <v>1.3714</v>
      </c>
      <c r="AA38" s="12">
        <v>0.92520000000000002</v>
      </c>
      <c r="AB38" s="12">
        <v>0.94510000000000005</v>
      </c>
      <c r="AC38" s="12">
        <v>0.91459999999999997</v>
      </c>
      <c r="AD38" s="12">
        <v>2.3879000000000001</v>
      </c>
      <c r="AE38" s="12">
        <v>2.6160999999999999</v>
      </c>
      <c r="AF38" s="12">
        <v>0.2999</v>
      </c>
      <c r="AG38" s="12">
        <v>0.29160000000000003</v>
      </c>
      <c r="AH38" s="12">
        <v>1.3</v>
      </c>
      <c r="AI38" s="12">
        <v>0.99460000000000004</v>
      </c>
      <c r="AJ38" s="12">
        <v>0.94510000000000005</v>
      </c>
      <c r="AK38" s="12">
        <v>0.88890000000000002</v>
      </c>
      <c r="AL38" s="12">
        <v>2.3408000000000002</v>
      </c>
      <c r="AM38" s="12">
        <v>2.6743999999999999</v>
      </c>
      <c r="AN38" s="12">
        <v>-0.1187</v>
      </c>
      <c r="AO38" s="12">
        <v>1.9037999999999999</v>
      </c>
      <c r="AP38" s="12">
        <v>1.8041</v>
      </c>
      <c r="AQ38" s="12">
        <v>1.804</v>
      </c>
      <c r="AR38" s="12">
        <v>2.4767999999999999</v>
      </c>
      <c r="AS38" s="12">
        <v>2.3256999999999999</v>
      </c>
      <c r="AT38" s="12">
        <v>3.165</v>
      </c>
      <c r="AU38" s="12">
        <v>2.1191</v>
      </c>
      <c r="AV38" s="15">
        <v>0.57389999999999997</v>
      </c>
      <c r="AW38" s="15">
        <v>0.4425</v>
      </c>
      <c r="AX38" s="12">
        <v>-0.16450000000000001</v>
      </c>
      <c r="AY38" s="12">
        <v>1.3088</v>
      </c>
      <c r="BA38" s="11" t="str">
        <f ca="1">INDIRECT(ADDRESS(1, MATCH(MAX(D38:AY38),D38:AY38,0)+3, 4),TRUE)</f>
        <v>MIOADEPW</v>
      </c>
      <c r="BB38" s="11" t="str">
        <f ca="1">BA38</f>
        <v>MIOADEPW</v>
      </c>
      <c r="BC38" s="11"/>
    </row>
    <row r="39" spans="1:55" x14ac:dyDescent="0.3">
      <c r="A39" s="21"/>
      <c r="B39" s="21"/>
      <c r="C39" s="12" t="s">
        <v>81</v>
      </c>
      <c r="D39" s="15">
        <v>2.4392999999999998</v>
      </c>
      <c r="E39" s="15">
        <v>2.6120999999999999</v>
      </c>
      <c r="F39" s="15">
        <v>2.6636000000000002</v>
      </c>
      <c r="G39" s="15">
        <v>2.6781000000000001</v>
      </c>
      <c r="H39" s="15">
        <v>1.1227</v>
      </c>
      <c r="I39" s="15">
        <v>0.93310000000000004</v>
      </c>
      <c r="J39" s="15">
        <v>2.4990999999999999</v>
      </c>
      <c r="K39" s="15">
        <v>2.3748999999999998</v>
      </c>
      <c r="L39" s="15">
        <v>0.92479999999999996</v>
      </c>
      <c r="M39" s="15">
        <v>1.2081</v>
      </c>
      <c r="N39" s="15">
        <v>2.5998000000000001</v>
      </c>
      <c r="O39" s="15">
        <v>2.6074000000000002</v>
      </c>
      <c r="P39" s="15">
        <v>2.4788000000000001</v>
      </c>
      <c r="Q39" s="15">
        <v>2.5600999999999998</v>
      </c>
      <c r="R39" s="12">
        <v>2.4518</v>
      </c>
      <c r="S39" s="12">
        <v>2.5455000000000001</v>
      </c>
      <c r="T39" s="12">
        <v>2.6351</v>
      </c>
      <c r="U39" s="12">
        <v>2.8233000000000001</v>
      </c>
      <c r="V39" s="12">
        <v>2.5920000000000001</v>
      </c>
      <c r="W39" s="12">
        <v>2.5211999999999999</v>
      </c>
      <c r="X39" s="12">
        <v>0.91020000000000001</v>
      </c>
      <c r="Y39" s="12">
        <v>1.1019000000000001</v>
      </c>
      <c r="Z39" s="12">
        <v>1.0456000000000001</v>
      </c>
      <c r="AA39" s="12">
        <v>0.96020000000000005</v>
      </c>
      <c r="AB39" s="12">
        <v>2.5110000000000001</v>
      </c>
      <c r="AC39" s="12">
        <v>2.4024999999999999</v>
      </c>
      <c r="AD39" s="12">
        <v>2.5352000000000001</v>
      </c>
      <c r="AE39" s="12">
        <v>2.6372</v>
      </c>
      <c r="AF39" s="12">
        <v>0.95609999999999995</v>
      </c>
      <c r="AG39" s="12">
        <v>1.1914</v>
      </c>
      <c r="AH39" s="12">
        <v>1.1269</v>
      </c>
      <c r="AI39" s="12">
        <v>1.1580999999999999</v>
      </c>
      <c r="AJ39" s="12">
        <v>2.4060000000000001</v>
      </c>
      <c r="AK39" s="12">
        <v>2.5741000000000001</v>
      </c>
      <c r="AL39" s="12">
        <v>2.3971</v>
      </c>
      <c r="AM39" s="12">
        <v>2.6261999999999999</v>
      </c>
      <c r="AN39" s="12">
        <v>0.85829999999999995</v>
      </c>
      <c r="AO39" s="12">
        <v>2.1273</v>
      </c>
      <c r="AP39" s="12">
        <v>1.1956</v>
      </c>
      <c r="AQ39" s="12">
        <v>2.5333999999999999</v>
      </c>
      <c r="AR39" s="12">
        <v>3.2704</v>
      </c>
      <c r="AS39" s="12">
        <v>3.1204999999999998</v>
      </c>
      <c r="AT39" s="12">
        <v>2.0057</v>
      </c>
      <c r="AU39" s="12">
        <v>3.0295999999999998</v>
      </c>
      <c r="AV39" s="15">
        <v>1.0072000000000001</v>
      </c>
      <c r="AW39" s="15">
        <v>1.2222999999999999</v>
      </c>
      <c r="AX39" s="12">
        <v>0.67910000000000004</v>
      </c>
      <c r="AY39" s="12">
        <v>2.3662000000000001</v>
      </c>
      <c r="BA39" s="11" t="str">
        <f ca="1">INDIRECT(ADDRESS(1, MATCH(MAX(D39:AY39),D39:AY39,0)+3, 4),TRUE)</f>
        <v>NGR</v>
      </c>
      <c r="BB39" s="11"/>
      <c r="BC39" s="11" t="str">
        <f ca="1">BA39</f>
        <v>NGR</v>
      </c>
    </row>
    <row r="40" spans="1:55" x14ac:dyDescent="0.3">
      <c r="A40" s="21"/>
      <c r="B40" s="16" t="s">
        <v>49</v>
      </c>
      <c r="C40" s="12" t="s">
        <v>23</v>
      </c>
      <c r="D40" s="15">
        <v>8.2063000000000006</v>
      </c>
      <c r="E40" s="15">
        <v>9.9065999999999992</v>
      </c>
      <c r="F40" s="15">
        <v>11.181100000000001</v>
      </c>
      <c r="G40" s="15">
        <v>11.9232</v>
      </c>
      <c r="H40" s="15">
        <v>10.0002</v>
      </c>
      <c r="I40" s="15">
        <v>10.1953</v>
      </c>
      <c r="J40" s="15">
        <v>11.8095</v>
      </c>
      <c r="K40" s="15">
        <v>11.321999999999999</v>
      </c>
      <c r="L40" s="15">
        <v>8.8490000000000002</v>
      </c>
      <c r="M40" s="15">
        <v>10.7479</v>
      </c>
      <c r="N40" s="15">
        <v>11.591900000000001</v>
      </c>
      <c r="O40" s="15">
        <v>11.528700000000001</v>
      </c>
      <c r="P40" s="15">
        <v>4.6962000000000002</v>
      </c>
      <c r="Q40" s="15">
        <v>4.5336999999999996</v>
      </c>
      <c r="R40" s="12">
        <v>9.2525999999999993</v>
      </c>
      <c r="S40" s="12">
        <v>10.4724</v>
      </c>
      <c r="T40" s="12">
        <v>7.5392999999999999</v>
      </c>
      <c r="U40" s="12">
        <v>7.6386000000000003</v>
      </c>
      <c r="V40" s="12">
        <v>12.0008</v>
      </c>
      <c r="W40" s="12">
        <v>11.363300000000001</v>
      </c>
      <c r="X40" s="12">
        <v>3.0329999999999999</v>
      </c>
      <c r="Y40" s="12">
        <v>2.968</v>
      </c>
      <c r="Z40" s="12">
        <v>7.99</v>
      </c>
      <c r="AA40" s="12">
        <v>9.9910999999999994</v>
      </c>
      <c r="AB40" s="12">
        <v>7.2180999999999997</v>
      </c>
      <c r="AC40" s="12">
        <v>6.6837</v>
      </c>
      <c r="AD40" s="12">
        <v>10.748799999999999</v>
      </c>
      <c r="AE40" s="12">
        <v>10.483000000000001</v>
      </c>
      <c r="AF40" s="12">
        <v>3.0547</v>
      </c>
      <c r="AG40" s="12">
        <v>2.9409999999999998</v>
      </c>
      <c r="AH40" s="12">
        <v>8.7501999999999995</v>
      </c>
      <c r="AI40" s="12">
        <v>9.7653999999999996</v>
      </c>
      <c r="AJ40" s="12">
        <v>7.1224999999999996</v>
      </c>
      <c r="AK40" s="12">
        <v>6.9111000000000002</v>
      </c>
      <c r="AL40" s="12">
        <v>11.0739</v>
      </c>
      <c r="AM40" s="12">
        <v>11.0213</v>
      </c>
      <c r="AN40" s="12">
        <v>4.3441000000000001</v>
      </c>
      <c r="AO40" s="12">
        <v>3.5802999999999998</v>
      </c>
      <c r="AP40" s="12">
        <v>6.7682000000000002</v>
      </c>
      <c r="AQ40" s="12">
        <v>6.2865000000000002</v>
      </c>
      <c r="AR40" s="12">
        <v>7.1067</v>
      </c>
      <c r="AS40" s="12">
        <v>8.7261000000000006</v>
      </c>
      <c r="AT40" s="12">
        <v>11.4849</v>
      </c>
      <c r="AU40" s="12">
        <v>10.493600000000001</v>
      </c>
      <c r="AV40" s="15">
        <v>5.1413000000000002</v>
      </c>
      <c r="AW40" s="15">
        <v>4.5086000000000004</v>
      </c>
      <c r="AX40" s="12">
        <v>2.2151999999999998</v>
      </c>
      <c r="AY40" s="12">
        <v>6.5339999999999998</v>
      </c>
      <c r="BA40" s="11" t="str">
        <f ca="1">INDIRECT(ADDRESS(1, MATCH(MAX(D40:AY40),D40:AY40,0)+3, 4),TRUE)</f>
        <v>MIOARPW</v>
      </c>
      <c r="BB40" s="11" t="str">
        <f ca="1">BA40</f>
        <v>MIOARPW</v>
      </c>
      <c r="BC40" s="11"/>
    </row>
    <row r="41" spans="1:55" x14ac:dyDescent="0.3">
      <c r="A41" s="21"/>
      <c r="B41" s="21"/>
      <c r="C41" s="12" t="s">
        <v>81</v>
      </c>
      <c r="D41" s="15">
        <v>7.5726000000000004</v>
      </c>
      <c r="E41" s="15">
        <v>7.2908999999999997</v>
      </c>
      <c r="F41" s="15">
        <v>8.4639000000000006</v>
      </c>
      <c r="G41" s="15">
        <v>8.7545000000000002</v>
      </c>
      <c r="H41" s="15">
        <v>5.5574000000000003</v>
      </c>
      <c r="I41" s="15">
        <v>4.8044000000000002</v>
      </c>
      <c r="J41" s="15">
        <v>10.0764</v>
      </c>
      <c r="K41" s="15">
        <v>10.3545</v>
      </c>
      <c r="L41" s="15">
        <v>5.7957000000000001</v>
      </c>
      <c r="M41" s="15">
        <v>5.2973999999999997</v>
      </c>
      <c r="N41" s="15">
        <v>10.0891</v>
      </c>
      <c r="O41" s="15">
        <v>10.2064</v>
      </c>
      <c r="P41" s="15">
        <v>6.9442000000000004</v>
      </c>
      <c r="Q41" s="15">
        <v>7.1825999999999999</v>
      </c>
      <c r="R41" s="12">
        <v>6.7112999999999996</v>
      </c>
      <c r="S41" s="12">
        <v>7.1120999999999999</v>
      </c>
      <c r="T41" s="12">
        <v>8.8231000000000002</v>
      </c>
      <c r="U41" s="12">
        <v>8.3013999999999992</v>
      </c>
      <c r="V41" s="12">
        <v>8.8086000000000002</v>
      </c>
      <c r="W41" s="12">
        <v>8.9387000000000008</v>
      </c>
      <c r="X41" s="12">
        <v>5.4382000000000001</v>
      </c>
      <c r="Y41" s="12">
        <v>5.3840000000000003</v>
      </c>
      <c r="Z41" s="12">
        <v>5.0644</v>
      </c>
      <c r="AA41" s="12">
        <v>4.9993999999999996</v>
      </c>
      <c r="AB41" s="12">
        <v>10.067399999999999</v>
      </c>
      <c r="AC41" s="12">
        <v>10.0421</v>
      </c>
      <c r="AD41" s="12">
        <v>10.2064</v>
      </c>
      <c r="AE41" s="12">
        <v>10.006</v>
      </c>
      <c r="AF41" s="12">
        <v>5.4218999999999999</v>
      </c>
      <c r="AG41" s="12">
        <v>4.9615</v>
      </c>
      <c r="AH41" s="12">
        <v>5.7361000000000004</v>
      </c>
      <c r="AI41" s="12">
        <v>5.6820000000000004</v>
      </c>
      <c r="AJ41" s="12">
        <v>9.4444999999999997</v>
      </c>
      <c r="AK41" s="12">
        <v>9.9898000000000007</v>
      </c>
      <c r="AL41" s="12">
        <v>9.9626000000000001</v>
      </c>
      <c r="AM41" s="12">
        <v>9.7840000000000007</v>
      </c>
      <c r="AN41" s="12">
        <v>5.3949999999999996</v>
      </c>
      <c r="AO41" s="12">
        <v>5.5411999999999999</v>
      </c>
      <c r="AP41" s="12">
        <v>7.5738000000000003</v>
      </c>
      <c r="AQ41" s="12">
        <v>5.7469999999999999</v>
      </c>
      <c r="AR41" s="12">
        <v>7.4768999999999997</v>
      </c>
      <c r="AS41" s="12">
        <v>9.8114000000000008</v>
      </c>
      <c r="AT41" s="12">
        <v>9.5693999999999999</v>
      </c>
      <c r="AU41" s="12">
        <v>9.0762999999999998</v>
      </c>
      <c r="AV41" s="15">
        <v>5.4210000000000003</v>
      </c>
      <c r="AW41" s="15">
        <v>5.2885</v>
      </c>
      <c r="AX41" s="12">
        <v>4.9561999999999999</v>
      </c>
      <c r="AY41" s="12">
        <v>8.6085999999999991</v>
      </c>
      <c r="BA41" s="11" t="str">
        <f ca="1">INDIRECT(ADDRESS(1, MATCH(MAX(D41:AY41),D41:AY41,0)+3, 4),TRUE)</f>
        <v>DAG1RDEPW</v>
      </c>
      <c r="BB41" s="11"/>
      <c r="BC41" s="11" t="str">
        <f ca="1">BA41</f>
        <v>DAG1RDEPW</v>
      </c>
    </row>
    <row r="42" spans="1:55" x14ac:dyDescent="0.3">
      <c r="B42" s="12"/>
      <c r="C42" s="12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AV42" s="15"/>
      <c r="AW42" s="15"/>
      <c r="BA42" s="11"/>
      <c r="BB42" s="11"/>
      <c r="BC42" s="11"/>
    </row>
    <row r="43" spans="1:55" ht="16.2" customHeight="1" x14ac:dyDescent="0.3">
      <c r="A43" s="20" t="s">
        <v>75</v>
      </c>
      <c r="B43" s="16" t="s">
        <v>36</v>
      </c>
      <c r="C43" s="12" t="s">
        <v>23</v>
      </c>
      <c r="D43" s="15">
        <v>2.3431000000000002</v>
      </c>
      <c r="E43" s="15">
        <v>3.1015000000000001</v>
      </c>
      <c r="F43" s="15">
        <v>2.7382</v>
      </c>
      <c r="G43" s="15">
        <v>2.5228999999999999</v>
      </c>
      <c r="H43" s="15">
        <v>2.2942999999999998</v>
      </c>
      <c r="I43" s="15">
        <v>3.234</v>
      </c>
      <c r="J43" s="15">
        <v>3.1514000000000002</v>
      </c>
      <c r="K43" s="15">
        <v>3.3096999999999999</v>
      </c>
      <c r="L43" s="15">
        <v>2.9070999999999998</v>
      </c>
      <c r="M43" s="15">
        <v>3.3319999999999999</v>
      </c>
      <c r="N43" s="15">
        <v>2.9906000000000001</v>
      </c>
      <c r="O43" s="15">
        <v>3.0169999999999999</v>
      </c>
      <c r="P43" s="15">
        <v>1.3082</v>
      </c>
      <c r="Q43" s="15">
        <v>1.1978</v>
      </c>
      <c r="R43" s="12">
        <v>2.5444</v>
      </c>
      <c r="S43" s="12">
        <v>0.99460000000000004</v>
      </c>
      <c r="T43" s="12">
        <v>1.1823999999999999</v>
      </c>
      <c r="U43" s="12">
        <v>1.2470000000000001</v>
      </c>
      <c r="V43" s="12">
        <v>2.7562000000000002</v>
      </c>
      <c r="W43" s="12">
        <v>2.4102999999999999</v>
      </c>
      <c r="X43" s="12">
        <v>0.2853</v>
      </c>
      <c r="Y43" s="12">
        <v>0.3916</v>
      </c>
      <c r="Z43" s="12">
        <v>1.5242</v>
      </c>
      <c r="AA43" s="12">
        <v>1.0627</v>
      </c>
      <c r="AB43" s="12">
        <v>0.76959999999999995</v>
      </c>
      <c r="AC43" s="12">
        <v>0.76249999999999996</v>
      </c>
      <c r="AD43" s="12">
        <v>2.4685000000000001</v>
      </c>
      <c r="AE43" s="12">
        <v>2.5211000000000001</v>
      </c>
      <c r="AF43" s="12">
        <v>0.41449999999999998</v>
      </c>
      <c r="AG43" s="12">
        <v>0.4395</v>
      </c>
      <c r="AH43" s="12">
        <v>1.2624</v>
      </c>
      <c r="AI43" s="12">
        <v>0.93489999999999995</v>
      </c>
      <c r="AJ43" s="12">
        <v>0.78969999999999996</v>
      </c>
      <c r="AK43" s="12">
        <v>0.89870000000000005</v>
      </c>
      <c r="AL43" s="12">
        <v>2.4266999999999999</v>
      </c>
      <c r="AM43" s="12">
        <v>2.6905000000000001</v>
      </c>
      <c r="AN43" s="12">
        <v>0.43540000000000001</v>
      </c>
      <c r="AO43" s="12">
        <v>1.1662999999999999</v>
      </c>
      <c r="AP43" s="12">
        <v>1.5637000000000001</v>
      </c>
      <c r="AQ43" s="12">
        <v>1.5521</v>
      </c>
      <c r="AR43" s="12">
        <v>1.8189</v>
      </c>
      <c r="AS43" s="12">
        <v>1.8210999999999999</v>
      </c>
      <c r="AT43" s="12">
        <v>3.3439000000000001</v>
      </c>
      <c r="AU43" s="12">
        <v>1.554</v>
      </c>
      <c r="AV43" s="15">
        <v>0.25109999999999999</v>
      </c>
      <c r="AW43" s="15">
        <v>-2.3400000000000001E-2</v>
      </c>
      <c r="AX43" s="12">
        <v>-0.1124</v>
      </c>
      <c r="AY43" s="12">
        <v>1.4238</v>
      </c>
      <c r="BA43" s="11" t="str">
        <f ca="1">INDIRECT(ADDRESS(1, MATCH(MAX(D43:AY43),D43:AY43,0)+3, 4),TRUE)</f>
        <v>NGRPW</v>
      </c>
      <c r="BB43" s="11" t="str">
        <f t="shared" ref="BB43" ca="1" si="6">BA43</f>
        <v>NGRPW</v>
      </c>
      <c r="BC43" s="11"/>
    </row>
    <row r="44" spans="1:55" x14ac:dyDescent="0.3">
      <c r="A44" s="21"/>
      <c r="B44" s="21"/>
      <c r="C44" s="12" t="s">
        <v>81</v>
      </c>
      <c r="D44" s="15">
        <v>2.4350999999999998</v>
      </c>
      <c r="E44" s="15">
        <v>2.5455000000000001</v>
      </c>
      <c r="F44" s="15">
        <v>2.1364000000000001</v>
      </c>
      <c r="G44" s="15">
        <v>2.2614000000000001</v>
      </c>
      <c r="H44" s="15">
        <v>1.0602</v>
      </c>
      <c r="I44" s="15">
        <v>1.0165</v>
      </c>
      <c r="J44" s="15">
        <v>2.1402000000000001</v>
      </c>
      <c r="K44" s="15">
        <v>1.9422999999999999</v>
      </c>
      <c r="L44" s="15">
        <v>1.1227</v>
      </c>
      <c r="M44" s="15">
        <v>1.2809999999999999</v>
      </c>
      <c r="N44" s="15">
        <v>2.1562000000000001</v>
      </c>
      <c r="O44" s="15">
        <v>2.0318000000000001</v>
      </c>
      <c r="P44" s="15">
        <v>2.5017</v>
      </c>
      <c r="Q44" s="15">
        <v>2.3580000000000001</v>
      </c>
      <c r="R44" s="12">
        <v>2.5371999999999999</v>
      </c>
      <c r="S44" s="12">
        <v>2.5163000000000002</v>
      </c>
      <c r="T44" s="12">
        <v>2.2239</v>
      </c>
      <c r="U44" s="12">
        <v>2.0739000000000001</v>
      </c>
      <c r="V44" s="12">
        <v>2.4739</v>
      </c>
      <c r="W44" s="12">
        <v>2.0594000000000001</v>
      </c>
      <c r="X44" s="12">
        <v>1.1664000000000001</v>
      </c>
      <c r="Y44" s="12">
        <v>1.0955999999999999</v>
      </c>
      <c r="Z44" s="12">
        <v>1.2393000000000001</v>
      </c>
      <c r="AA44" s="12">
        <v>1.0435000000000001</v>
      </c>
      <c r="AB44" s="12">
        <v>1.9333</v>
      </c>
      <c r="AC44" s="12">
        <v>2.1882000000000001</v>
      </c>
      <c r="AD44" s="12">
        <v>2.2332000000000001</v>
      </c>
      <c r="AE44" s="12">
        <v>1.7617</v>
      </c>
      <c r="AF44" s="12">
        <v>1.2809999999999999</v>
      </c>
      <c r="AG44" s="12">
        <v>1.0769</v>
      </c>
      <c r="AH44" s="12">
        <v>1.0581</v>
      </c>
      <c r="AI44" s="12">
        <v>1.0623</v>
      </c>
      <c r="AJ44" s="12">
        <v>2.2936000000000001</v>
      </c>
      <c r="AK44" s="12">
        <v>1.8818999999999999</v>
      </c>
      <c r="AL44" s="12">
        <v>2.2444000000000002</v>
      </c>
      <c r="AM44" s="12">
        <v>2.0909</v>
      </c>
      <c r="AN44" s="12">
        <v>1.4601999999999999</v>
      </c>
      <c r="AO44" s="12">
        <v>1.7988</v>
      </c>
      <c r="AP44" s="12">
        <v>1.3442000000000001</v>
      </c>
      <c r="AQ44" s="12">
        <v>1.6986000000000001</v>
      </c>
      <c r="AR44" s="12">
        <v>2.7555999999999998</v>
      </c>
      <c r="AS44" s="12">
        <v>2.3391000000000002</v>
      </c>
      <c r="AT44" s="12">
        <v>3.0988000000000002</v>
      </c>
      <c r="AU44" s="12">
        <v>2.3954</v>
      </c>
      <c r="AV44" s="15">
        <v>0.57540000000000002</v>
      </c>
      <c r="AW44" s="15">
        <v>1.0952</v>
      </c>
      <c r="AX44" s="12">
        <v>0.77080000000000004</v>
      </c>
      <c r="AY44" s="12">
        <v>2.5004</v>
      </c>
      <c r="BA44" s="11" t="str">
        <f ca="1">INDIRECT(ADDRESS(1, MATCH(MAX(D44:AY44),D44:AY44,0)+3, 4),TRUE)</f>
        <v>NGRPW</v>
      </c>
      <c r="BB44" s="11"/>
      <c r="BC44" s="11" t="str">
        <f t="shared" ref="BC44" ca="1" si="7">BA44</f>
        <v>NGRPW</v>
      </c>
    </row>
    <row r="45" spans="1:55" x14ac:dyDescent="0.3">
      <c r="A45" s="21"/>
      <c r="B45" s="16" t="s">
        <v>49</v>
      </c>
      <c r="C45" s="12" t="s">
        <v>23</v>
      </c>
      <c r="D45" s="15">
        <v>10.877700000000001</v>
      </c>
      <c r="E45" s="15">
        <v>11.0907</v>
      </c>
      <c r="F45" s="15">
        <v>11.2958</v>
      </c>
      <c r="G45" s="15">
        <v>10.8011</v>
      </c>
      <c r="H45" s="15">
        <v>9.6463999999999999</v>
      </c>
      <c r="I45" s="15">
        <v>9.8992000000000004</v>
      </c>
      <c r="J45" s="15">
        <v>11.133900000000001</v>
      </c>
      <c r="K45" s="15">
        <v>11.3218</v>
      </c>
      <c r="L45" s="15">
        <v>10.8019</v>
      </c>
      <c r="M45" s="15">
        <v>11.098000000000001</v>
      </c>
      <c r="N45" s="15">
        <v>11.7963</v>
      </c>
      <c r="O45" s="15">
        <v>11.4244</v>
      </c>
      <c r="P45" s="15">
        <v>4.4145000000000003</v>
      </c>
      <c r="Q45" s="15">
        <v>4.2141000000000002</v>
      </c>
      <c r="R45" s="12">
        <v>8.7470999999999997</v>
      </c>
      <c r="S45" s="12">
        <v>9.7805999999999997</v>
      </c>
      <c r="T45" s="12">
        <v>5.9791999999999996</v>
      </c>
      <c r="U45" s="12">
        <v>6.2609000000000004</v>
      </c>
      <c r="V45" s="12">
        <v>11.111499999999999</v>
      </c>
      <c r="W45" s="12">
        <v>11.9276</v>
      </c>
      <c r="X45" s="12">
        <v>3.1956000000000002</v>
      </c>
      <c r="Y45" s="12">
        <v>2.8759999999999999</v>
      </c>
      <c r="Z45" s="12">
        <v>7.8544999999999998</v>
      </c>
      <c r="AA45" s="12">
        <v>9.5487000000000002</v>
      </c>
      <c r="AB45" s="12">
        <v>6.3407</v>
      </c>
      <c r="AC45" s="12">
        <v>6.3983999999999996</v>
      </c>
      <c r="AD45" s="12">
        <v>7.7111000000000001</v>
      </c>
      <c r="AE45" s="12">
        <v>10.1675</v>
      </c>
      <c r="AF45" s="12">
        <v>2.7784</v>
      </c>
      <c r="AG45" s="12">
        <v>3.1467999999999998</v>
      </c>
      <c r="AH45" s="12">
        <v>8.2806999999999995</v>
      </c>
      <c r="AI45" s="12">
        <v>10.3504</v>
      </c>
      <c r="AJ45" s="12">
        <v>6.4797000000000002</v>
      </c>
      <c r="AK45" s="12">
        <v>6.8209999999999997</v>
      </c>
      <c r="AL45" s="12">
        <v>7.8411999999999997</v>
      </c>
      <c r="AM45" s="12">
        <v>9.9671000000000003</v>
      </c>
      <c r="AN45" s="12">
        <v>2.3506</v>
      </c>
      <c r="AO45" s="12">
        <v>4.9886999999999997</v>
      </c>
      <c r="AP45" s="12">
        <v>6.9055</v>
      </c>
      <c r="AQ45" s="12">
        <v>8.6356000000000002</v>
      </c>
      <c r="AR45" s="12">
        <v>6.6243999999999996</v>
      </c>
      <c r="AS45" s="12">
        <v>7.4859</v>
      </c>
      <c r="AT45" s="12">
        <v>9.11</v>
      </c>
      <c r="AU45" s="12">
        <v>9.4131999999999998</v>
      </c>
      <c r="AV45" s="15">
        <v>3.1156999999999999</v>
      </c>
      <c r="AW45" s="15">
        <v>3.1446999999999998</v>
      </c>
      <c r="AX45" s="12">
        <v>2.3180999999999998</v>
      </c>
      <c r="AY45" s="12">
        <v>6.7408999999999999</v>
      </c>
      <c r="BA45" s="11" t="str">
        <f ca="1">INDIRECT(ADDRESS(1, MATCH(MAX(D45:AY45),D45:AY45,0)+3, 4),TRUE)</f>
        <v>MIOARDPW</v>
      </c>
      <c r="BB45" s="11" t="str">
        <f t="shared" ref="BB45" ca="1" si="8">BA45</f>
        <v>MIOARDPW</v>
      </c>
      <c r="BC45" s="11"/>
    </row>
    <row r="46" spans="1:55" x14ac:dyDescent="0.3">
      <c r="A46" s="21"/>
      <c r="B46" s="21"/>
      <c r="C46" s="12" t="s">
        <v>81</v>
      </c>
      <c r="D46" s="15">
        <v>8.2225999999999999</v>
      </c>
      <c r="E46" s="15">
        <v>7.1013000000000002</v>
      </c>
      <c r="F46" s="15">
        <v>6.5913000000000004</v>
      </c>
      <c r="G46" s="15">
        <v>7.0571999999999999</v>
      </c>
      <c r="H46" s="15">
        <v>5.1402999999999999</v>
      </c>
      <c r="I46" s="15">
        <v>5.6764999999999999</v>
      </c>
      <c r="J46" s="15">
        <v>9.9338999999999995</v>
      </c>
      <c r="K46" s="15">
        <v>10.1921</v>
      </c>
      <c r="L46" s="15">
        <v>5.1239999999999997</v>
      </c>
      <c r="M46" s="15">
        <v>5.5194000000000001</v>
      </c>
      <c r="N46" s="15">
        <v>9.7243999999999993</v>
      </c>
      <c r="O46" s="15">
        <v>9.3614999999999995</v>
      </c>
      <c r="P46" s="15">
        <v>7.1772</v>
      </c>
      <c r="Q46" s="15">
        <v>7.2637999999999998</v>
      </c>
      <c r="R46" s="12">
        <v>6.8684000000000003</v>
      </c>
      <c r="S46" s="12">
        <v>6.9496000000000002</v>
      </c>
      <c r="T46" s="12">
        <v>7.0301</v>
      </c>
      <c r="U46" s="12">
        <v>6.7213000000000003</v>
      </c>
      <c r="V46" s="12">
        <v>6.8133999999999997</v>
      </c>
      <c r="W46" s="12">
        <v>6.7267000000000001</v>
      </c>
      <c r="X46" s="12">
        <v>5.7252999999999998</v>
      </c>
      <c r="Y46" s="12">
        <v>5.3353000000000002</v>
      </c>
      <c r="Z46" s="12">
        <v>5.2053000000000003</v>
      </c>
      <c r="AA46" s="12">
        <v>4.8964999999999996</v>
      </c>
      <c r="AB46" s="12">
        <v>9.5601000000000003</v>
      </c>
      <c r="AC46" s="12">
        <v>9.1465999999999994</v>
      </c>
      <c r="AD46" s="12">
        <v>9.5726999999999993</v>
      </c>
      <c r="AE46" s="12">
        <v>10.0314</v>
      </c>
      <c r="AF46" s="12">
        <v>5.4436</v>
      </c>
      <c r="AG46" s="12">
        <v>5.5031999999999996</v>
      </c>
      <c r="AH46" s="12">
        <v>5.6277999999999997</v>
      </c>
      <c r="AI46" s="12">
        <v>5.4869000000000003</v>
      </c>
      <c r="AJ46" s="12">
        <v>9.5294000000000008</v>
      </c>
      <c r="AK46" s="12">
        <v>9.7027000000000001</v>
      </c>
      <c r="AL46" s="12">
        <v>9.3018999999999998</v>
      </c>
      <c r="AM46" s="12">
        <v>10.258800000000001</v>
      </c>
      <c r="AN46" s="12">
        <v>4.7123999999999997</v>
      </c>
      <c r="AO46" s="12">
        <v>6.1045999999999996</v>
      </c>
      <c r="AP46" s="12">
        <v>5.8068</v>
      </c>
      <c r="AQ46" s="12">
        <v>5.8048000000000002</v>
      </c>
      <c r="AR46" s="12">
        <v>6.7182000000000004</v>
      </c>
      <c r="AS46" s="12">
        <v>7.3993000000000002</v>
      </c>
      <c r="AT46" s="12">
        <v>7.7858000000000001</v>
      </c>
      <c r="AU46" s="12">
        <v>7.9569999999999999</v>
      </c>
      <c r="AV46" s="15">
        <v>5.5696000000000003</v>
      </c>
      <c r="AW46" s="15">
        <v>4.8491</v>
      </c>
      <c r="AX46" s="12">
        <v>5.5358000000000001</v>
      </c>
      <c r="AY46" s="12">
        <v>8.18</v>
      </c>
      <c r="BA46" s="11" t="str">
        <f ca="1">INDIRECT(ADDRESS(1, MATCH(MAX(D46:AY46),D46:AY46,0)+3, 4),TRUE)</f>
        <v>DAG2RDPW</v>
      </c>
      <c r="BB46" s="11"/>
      <c r="BC46" s="11" t="str">
        <f t="shared" ref="BC46" ca="1" si="9">BA46</f>
        <v>DAG2RDPW</v>
      </c>
    </row>
  </sheetData>
  <mergeCells count="80">
    <mergeCell ref="A7:C7"/>
    <mergeCell ref="A8:A11"/>
    <mergeCell ref="B8:B9"/>
    <mergeCell ref="B10:B11"/>
    <mergeCell ref="AV1:AV2"/>
    <mergeCell ref="AL1:AL2"/>
    <mergeCell ref="AM1:AM2"/>
    <mergeCell ref="AN1:AN2"/>
    <mergeCell ref="AO1:AO2"/>
    <mergeCell ref="AP1:AP2"/>
    <mergeCell ref="AG1:AG2"/>
    <mergeCell ref="AH1:AH2"/>
    <mergeCell ref="AI1:AI2"/>
    <mergeCell ref="AJ1:AJ2"/>
    <mergeCell ref="AK1:AK2"/>
    <mergeCell ref="A6:C6"/>
    <mergeCell ref="AW1:AW2"/>
    <mergeCell ref="AX1:AX2"/>
    <mergeCell ref="AY1:AY2"/>
    <mergeCell ref="AQ1:AQ2"/>
    <mergeCell ref="AR1:AR2"/>
    <mergeCell ref="AS1:AS2"/>
    <mergeCell ref="AT1:AT2"/>
    <mergeCell ref="AU1:AU2"/>
    <mergeCell ref="Y1:Y2"/>
    <mergeCell ref="Z1:Z2"/>
    <mergeCell ref="AA1:AA2"/>
    <mergeCell ref="AB1:AB2"/>
    <mergeCell ref="O1:O2"/>
    <mergeCell ref="T1:T2"/>
    <mergeCell ref="U1:U2"/>
    <mergeCell ref="V1:V2"/>
    <mergeCell ref="W1:W2"/>
    <mergeCell ref="X1:X2"/>
    <mergeCell ref="S1:S2"/>
    <mergeCell ref="I1:I2"/>
    <mergeCell ref="J1:J2"/>
    <mergeCell ref="K1:K2"/>
    <mergeCell ref="L1:L2"/>
    <mergeCell ref="M1:M2"/>
    <mergeCell ref="AE1:AE2"/>
    <mergeCell ref="AF1:AF2"/>
    <mergeCell ref="A3:C3"/>
    <mergeCell ref="A4:C4"/>
    <mergeCell ref="AC1:AC2"/>
    <mergeCell ref="AD1:AD2"/>
    <mergeCell ref="N1:N2"/>
    <mergeCell ref="A1:C1"/>
    <mergeCell ref="D1:D2"/>
    <mergeCell ref="E1:E2"/>
    <mergeCell ref="F1:F2"/>
    <mergeCell ref="G1:G2"/>
    <mergeCell ref="H1:H2"/>
    <mergeCell ref="P1:P2"/>
    <mergeCell ref="Q1:Q2"/>
    <mergeCell ref="R1:R2"/>
    <mergeCell ref="A13:A16"/>
    <mergeCell ref="B13:B14"/>
    <mergeCell ref="B15:B16"/>
    <mergeCell ref="A17:C17"/>
    <mergeCell ref="A18:A21"/>
    <mergeCell ref="B18:B19"/>
    <mergeCell ref="B20:B21"/>
    <mergeCell ref="A23:A26"/>
    <mergeCell ref="B23:B24"/>
    <mergeCell ref="B25:B26"/>
    <mergeCell ref="A27:C27"/>
    <mergeCell ref="A28:A31"/>
    <mergeCell ref="B28:B29"/>
    <mergeCell ref="B30:B31"/>
    <mergeCell ref="A43:A46"/>
    <mergeCell ref="B43:B44"/>
    <mergeCell ref="B45:B46"/>
    <mergeCell ref="A33:A36"/>
    <mergeCell ref="B33:B34"/>
    <mergeCell ref="B35:B36"/>
    <mergeCell ref="A37:C37"/>
    <mergeCell ref="A38:A41"/>
    <mergeCell ref="B38:B39"/>
    <mergeCell ref="B40:B41"/>
  </mergeCells>
  <phoneticPr fontId="1" type="noConversion"/>
  <conditionalFormatting sqref="BA1:BC7 BA47:BC1048576">
    <cfRule type="containsText" dxfId="614" priority="13" operator="containsText" text="EPW">
      <formula>NOT(ISERROR(SEARCH("EPW",BA1)))</formula>
    </cfRule>
    <cfRule type="containsText" dxfId="613" priority="14" operator="containsText" text="MIOA">
      <formula>NOT(ISERROR(SEARCH("MIOA",BA1)))</formula>
    </cfRule>
    <cfRule type="containsText" dxfId="612" priority="15" operator="containsText" text="DAG">
      <formula>NOT(ISERROR(SEARCH("DAG",BA1)))</formula>
    </cfRule>
  </conditionalFormatting>
  <conditionalFormatting sqref="BA27:BC46 BA8:BC17">
    <cfRule type="containsText" dxfId="611" priority="10" operator="containsText" text="EPW">
      <formula>NOT(ISERROR(SEARCH("EPW",BA8)))</formula>
    </cfRule>
    <cfRule type="containsText" dxfId="610" priority="11" operator="containsText" text="MIOA">
      <formula>NOT(ISERROR(SEARCH("MIOA",BA8)))</formula>
    </cfRule>
    <cfRule type="containsText" dxfId="609" priority="12" operator="containsText" text="DAG">
      <formula>NOT(ISERROR(SEARCH("DAG",BA8)))</formula>
    </cfRule>
  </conditionalFormatting>
  <conditionalFormatting sqref="BA22:BC22">
    <cfRule type="containsText" dxfId="608" priority="7" operator="containsText" text="EPW">
      <formula>NOT(ISERROR(SEARCH("EPW",BA22)))</formula>
    </cfRule>
    <cfRule type="containsText" dxfId="607" priority="8" operator="containsText" text="MIOA">
      <formula>NOT(ISERROR(SEARCH("MIOA",BA22)))</formula>
    </cfRule>
    <cfRule type="containsText" dxfId="606" priority="9" operator="containsText" text="DAG">
      <formula>NOT(ISERROR(SEARCH("DAG",BA22)))</formula>
    </cfRule>
  </conditionalFormatting>
  <conditionalFormatting sqref="D12:AY12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AY22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AY32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AY4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AY8">
    <cfRule type="top10" dxfId="605" priority="20" rank="1"/>
    <cfRule type="top10" dxfId="604" priority="21" rank="2"/>
    <cfRule type="top10" dxfId="603" priority="22" rank="3"/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AY12">
    <cfRule type="top10" dxfId="602" priority="24" rank="1"/>
    <cfRule type="top10" dxfId="601" priority="25" rank="2"/>
    <cfRule type="top10" dxfId="600" priority="26" rank="3"/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AY9">
    <cfRule type="top10" dxfId="599" priority="28" rank="1"/>
    <cfRule type="top10" dxfId="598" priority="29" rank="2"/>
    <cfRule type="top10" dxfId="597" priority="30" rank="3"/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AY10">
    <cfRule type="top10" dxfId="596" priority="32" rank="1"/>
    <cfRule type="top10" dxfId="595" priority="33" rank="2"/>
    <cfRule type="top10" dxfId="594" priority="34" rank="3"/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AY11">
    <cfRule type="top10" dxfId="593" priority="36" rank="1"/>
    <cfRule type="top10" dxfId="592" priority="37" rank="2"/>
    <cfRule type="top10" dxfId="591" priority="38" rank="3"/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AY13">
    <cfRule type="top10" dxfId="590" priority="40" rank="1"/>
    <cfRule type="top10" dxfId="589" priority="41" rank="2"/>
    <cfRule type="top10" dxfId="588" priority="42" rank="3"/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AY14">
    <cfRule type="top10" dxfId="587" priority="44" rank="1"/>
    <cfRule type="top10" dxfId="586" priority="45" rank="2"/>
    <cfRule type="top10" dxfId="585" priority="46" rank="3"/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AY15">
    <cfRule type="top10" dxfId="584" priority="48" rank="1"/>
    <cfRule type="top10" dxfId="583" priority="49" rank="2"/>
    <cfRule type="top10" dxfId="582" priority="50" rank="3"/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AY16">
    <cfRule type="top10" dxfId="581" priority="52" rank="1"/>
    <cfRule type="top10" dxfId="580" priority="53" rank="2"/>
    <cfRule type="top10" dxfId="579" priority="54" rank="3"/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AY18">
    <cfRule type="top10" dxfId="578" priority="56" rank="1"/>
    <cfRule type="top10" dxfId="577" priority="57" rank="2"/>
    <cfRule type="top10" dxfId="576" priority="58" rank="3"/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AY22">
    <cfRule type="top10" dxfId="575" priority="60" rank="1"/>
    <cfRule type="top10" dxfId="574" priority="61" rank="2"/>
    <cfRule type="top10" dxfId="573" priority="62" rank="3"/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AY19">
    <cfRule type="top10" dxfId="572" priority="64" rank="1"/>
    <cfRule type="top10" dxfId="571" priority="65" rank="2"/>
    <cfRule type="top10" dxfId="570" priority="66" rank="3"/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AY20">
    <cfRule type="top10" dxfId="569" priority="68" rank="1"/>
    <cfRule type="top10" dxfId="568" priority="69" rank="2"/>
    <cfRule type="top10" dxfId="567" priority="70" rank="3"/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AY21">
    <cfRule type="top10" dxfId="566" priority="72" rank="1"/>
    <cfRule type="top10" dxfId="565" priority="73" rank="2"/>
    <cfRule type="top10" dxfId="564" priority="74" rank="3"/>
    <cfRule type="colorScale" priority="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AY23">
    <cfRule type="top10" dxfId="563" priority="76" rank="1"/>
    <cfRule type="top10" dxfId="562" priority="77" rank="2"/>
    <cfRule type="top10" dxfId="561" priority="78" rank="3"/>
    <cfRule type="colorScale" priority="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AY24">
    <cfRule type="top10" dxfId="560" priority="80" rank="1"/>
    <cfRule type="top10" dxfId="559" priority="81" rank="2"/>
    <cfRule type="top10" dxfId="558" priority="82" rank="3"/>
    <cfRule type="colorScale" priority="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AY25">
    <cfRule type="top10" dxfId="557" priority="84" rank="1"/>
    <cfRule type="top10" dxfId="556" priority="85" rank="2"/>
    <cfRule type="top10" dxfId="555" priority="86" rank="3"/>
    <cfRule type="colorScale" priority="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AY26">
    <cfRule type="top10" dxfId="554" priority="88" rank="1"/>
    <cfRule type="top10" dxfId="553" priority="89" rank="2"/>
    <cfRule type="top10" dxfId="552" priority="90" rank="3"/>
    <cfRule type="colorScale" priority="9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AY28">
    <cfRule type="top10" dxfId="551" priority="92" rank="1"/>
    <cfRule type="top10" dxfId="550" priority="93" rank="2"/>
    <cfRule type="top10" dxfId="549" priority="94" rank="3"/>
    <cfRule type="colorScale" priority="9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AY32">
    <cfRule type="top10" dxfId="548" priority="96" rank="1"/>
    <cfRule type="top10" dxfId="547" priority="97" rank="2"/>
    <cfRule type="top10" dxfId="546" priority="98" rank="3"/>
    <cfRule type="colorScale" priority="9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AY29">
    <cfRule type="top10" dxfId="545" priority="100" rank="1"/>
    <cfRule type="top10" dxfId="544" priority="101" rank="2"/>
    <cfRule type="top10" dxfId="543" priority="102" rank="3"/>
    <cfRule type="colorScale" priority="1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AY30">
    <cfRule type="top10" dxfId="542" priority="104" rank="1"/>
    <cfRule type="top10" dxfId="541" priority="105" rank="2"/>
    <cfRule type="top10" dxfId="540" priority="106" rank="3"/>
    <cfRule type="colorScale" priority="10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AY31">
    <cfRule type="top10" dxfId="539" priority="108" rank="1"/>
    <cfRule type="top10" dxfId="538" priority="109" rank="2"/>
    <cfRule type="top10" dxfId="537" priority="110" rank="3"/>
    <cfRule type="colorScale" priority="1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AY33">
    <cfRule type="top10" dxfId="536" priority="112" rank="1"/>
    <cfRule type="top10" dxfId="535" priority="113" rank="2"/>
    <cfRule type="top10" dxfId="534" priority="114" rank="3"/>
    <cfRule type="colorScale" priority="1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AY34">
    <cfRule type="top10" dxfId="533" priority="116" rank="1"/>
    <cfRule type="top10" dxfId="532" priority="117" rank="2"/>
    <cfRule type="top10" dxfId="531" priority="118" rank="3"/>
    <cfRule type="colorScale" priority="1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AY35">
    <cfRule type="top10" dxfId="530" priority="120" rank="1"/>
    <cfRule type="top10" dxfId="529" priority="121" rank="2"/>
    <cfRule type="top10" dxfId="528" priority="122" rank="3"/>
    <cfRule type="colorScale" priority="1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AY36">
    <cfRule type="top10" dxfId="527" priority="124" rank="1"/>
    <cfRule type="top10" dxfId="526" priority="125" rank="2"/>
    <cfRule type="top10" dxfId="525" priority="126" rank="3"/>
    <cfRule type="colorScale" priority="1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AY38">
    <cfRule type="top10" dxfId="524" priority="128" rank="1"/>
    <cfRule type="top10" dxfId="523" priority="129" rank="2"/>
    <cfRule type="top10" dxfId="522" priority="130" rank="3"/>
    <cfRule type="colorScale" priority="1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AY42">
    <cfRule type="top10" dxfId="521" priority="132" rank="1"/>
    <cfRule type="top10" dxfId="520" priority="133" rank="2"/>
    <cfRule type="top10" dxfId="519" priority="134" rank="3"/>
    <cfRule type="colorScale" priority="1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AY39">
    <cfRule type="top10" dxfId="518" priority="136" rank="1"/>
    <cfRule type="top10" dxfId="517" priority="137" rank="2"/>
    <cfRule type="top10" dxfId="516" priority="138" rank="3"/>
    <cfRule type="colorScale" priority="1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AY40">
    <cfRule type="top10" dxfId="515" priority="140" rank="1"/>
    <cfRule type="top10" dxfId="514" priority="141" rank="2"/>
    <cfRule type="top10" dxfId="513" priority="142" rank="3"/>
    <cfRule type="colorScale" priority="1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AY41">
    <cfRule type="top10" dxfId="512" priority="144" rank="1"/>
    <cfRule type="top10" dxfId="511" priority="145" rank="2"/>
    <cfRule type="top10" dxfId="510" priority="146" rank="3"/>
    <cfRule type="colorScale" priority="1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AY43">
    <cfRule type="top10" dxfId="509" priority="148" rank="1"/>
    <cfRule type="top10" dxfId="508" priority="149" rank="2"/>
    <cfRule type="top10" dxfId="507" priority="150" rank="3"/>
    <cfRule type="colorScale" priority="1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AY44">
    <cfRule type="top10" dxfId="506" priority="152" rank="1"/>
    <cfRule type="top10" dxfId="505" priority="153" rank="2"/>
    <cfRule type="top10" dxfId="504" priority="154" rank="3"/>
    <cfRule type="colorScale" priority="1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AY45">
    <cfRule type="top10" dxfId="503" priority="156" rank="1"/>
    <cfRule type="top10" dxfId="502" priority="157" rank="2"/>
    <cfRule type="top10" dxfId="501" priority="158" rank="3"/>
    <cfRule type="colorScale" priority="1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AY46">
    <cfRule type="top10" dxfId="500" priority="160" rank="1"/>
    <cfRule type="top10" dxfId="499" priority="161" rank="2"/>
    <cfRule type="top10" dxfId="498" priority="162" rank="3"/>
    <cfRule type="colorScale" priority="1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A18:BC21">
    <cfRule type="containsText" dxfId="497" priority="4" operator="containsText" text="EPW">
      <formula>NOT(ISERROR(SEARCH("EPW",BA18)))</formula>
    </cfRule>
    <cfRule type="containsText" dxfId="496" priority="5" operator="containsText" text="MIOA">
      <formula>NOT(ISERROR(SEARCH("MIOA",BA18)))</formula>
    </cfRule>
    <cfRule type="containsText" dxfId="495" priority="6" operator="containsText" text="DAG">
      <formula>NOT(ISERROR(SEARCH("DAG",BA18)))</formula>
    </cfRule>
  </conditionalFormatting>
  <conditionalFormatting sqref="BA23:BC26">
    <cfRule type="containsText" dxfId="494" priority="1" operator="containsText" text="EPW">
      <formula>NOT(ISERROR(SEARCH("EPW",BA23)))</formula>
    </cfRule>
    <cfRule type="containsText" dxfId="493" priority="2" operator="containsText" text="MIOA">
      <formula>NOT(ISERROR(SEARCH("MIOA",BA23)))</formula>
    </cfRule>
    <cfRule type="containsText" dxfId="492" priority="3" operator="containsText" text="DAG">
      <formula>NOT(ISERROR(SEARCH("DAG",BA23)))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46"/>
  <sheetViews>
    <sheetView zoomScaleNormal="100" workbookViewId="0">
      <pane xSplit="3" ySplit="2" topLeftCell="D3" activePane="bottomRight" state="frozen"/>
      <selection activeCell="E7" sqref="E7:AC55"/>
      <selection pane="topRight" activeCell="E7" sqref="E7:AC55"/>
      <selection pane="bottomLeft" activeCell="E7" sqref="E7:AC55"/>
      <selection pane="bottomRight" activeCell="C2" sqref="A1:XFD1048576"/>
    </sheetView>
  </sheetViews>
  <sheetFormatPr defaultColWidth="8.88671875" defaultRowHeight="16.2" x14ac:dyDescent="0.3"/>
  <cols>
    <col min="1" max="1" width="8.109375" style="15" customWidth="1"/>
    <col min="2" max="3" width="8.88671875" style="15" customWidth="1"/>
    <col min="4" max="29" width="8.88671875" style="12" customWidth="1"/>
    <col min="30" max="51" width="8.88671875" style="12"/>
    <col min="52" max="52" width="8.88671875" style="15"/>
    <col min="53" max="55" width="8.88671875" style="10"/>
    <col min="56" max="16384" width="8.88671875" style="15"/>
  </cols>
  <sheetData>
    <row r="1" spans="1:55" ht="16.2" customHeight="1" x14ac:dyDescent="0.3">
      <c r="A1" s="16" t="s">
        <v>79</v>
      </c>
      <c r="B1" s="21"/>
      <c r="C1" s="21"/>
      <c r="D1" s="26" t="str">
        <f t="shared" ref="D1:AM1" si="0">D3&amp;D4&amp;D5&amp;D6</f>
        <v>MIOAEPW</v>
      </c>
      <c r="E1" s="26" t="str">
        <f t="shared" si="0"/>
        <v>MIOADEPW</v>
      </c>
      <c r="F1" s="26" t="str">
        <f t="shared" si="0"/>
        <v>MIOAREPW</v>
      </c>
      <c r="G1" s="26" t="str">
        <f t="shared" si="0"/>
        <v>MIOARDEPW</v>
      </c>
      <c r="H1" s="26" t="str">
        <f t="shared" si="0"/>
        <v>DAG1EPW</v>
      </c>
      <c r="I1" s="26" t="str">
        <f t="shared" si="0"/>
        <v>DAG1DEPW</v>
      </c>
      <c r="J1" s="26" t="str">
        <f t="shared" si="0"/>
        <v>DAG1REPW</v>
      </c>
      <c r="K1" s="26" t="str">
        <f t="shared" si="0"/>
        <v>DAG1RDEPW</v>
      </c>
      <c r="L1" s="26" t="str">
        <f t="shared" si="0"/>
        <v>DAG2EPW</v>
      </c>
      <c r="M1" s="26" t="str">
        <f t="shared" si="0"/>
        <v>DAG2DEPW</v>
      </c>
      <c r="N1" s="26" t="str">
        <f t="shared" si="0"/>
        <v>DAG2REPW</v>
      </c>
      <c r="O1" s="26" t="str">
        <f t="shared" si="0"/>
        <v>DAG2RDEPW</v>
      </c>
      <c r="P1" s="24" t="str">
        <f t="shared" si="0"/>
        <v>MIOA</v>
      </c>
      <c r="Q1" s="24" t="str">
        <f t="shared" si="0"/>
        <v>MIOAD</v>
      </c>
      <c r="R1" s="24" t="str">
        <f t="shared" si="0"/>
        <v>MIOAPW</v>
      </c>
      <c r="S1" s="24" t="str">
        <f t="shared" si="0"/>
        <v>MIOADPW</v>
      </c>
      <c r="T1" s="24" t="str">
        <f t="shared" si="0"/>
        <v>MIOAR</v>
      </c>
      <c r="U1" s="24" t="str">
        <f t="shared" si="0"/>
        <v>MIOARD</v>
      </c>
      <c r="V1" s="24" t="str">
        <f t="shared" si="0"/>
        <v>MIOARPW</v>
      </c>
      <c r="W1" s="24" t="str">
        <f t="shared" si="0"/>
        <v>MIOARDPW</v>
      </c>
      <c r="X1" s="24" t="str">
        <f t="shared" si="0"/>
        <v>DAG1</v>
      </c>
      <c r="Y1" s="24" t="str">
        <f t="shared" si="0"/>
        <v>DAG1D</v>
      </c>
      <c r="Z1" s="24" t="str">
        <f t="shared" si="0"/>
        <v>DAG1PW</v>
      </c>
      <c r="AA1" s="24" t="str">
        <f t="shared" si="0"/>
        <v>DAG1DPW</v>
      </c>
      <c r="AB1" s="24" t="str">
        <f t="shared" si="0"/>
        <v>DAG1R</v>
      </c>
      <c r="AC1" s="24" t="str">
        <f t="shared" si="0"/>
        <v>DAG1RD</v>
      </c>
      <c r="AD1" s="24" t="str">
        <f t="shared" si="0"/>
        <v>DAG1RPW</v>
      </c>
      <c r="AE1" s="24" t="str">
        <f t="shared" si="0"/>
        <v>DAG1RDPW</v>
      </c>
      <c r="AF1" s="24" t="str">
        <f t="shared" si="0"/>
        <v>DAG2</v>
      </c>
      <c r="AG1" s="24" t="str">
        <f t="shared" si="0"/>
        <v>DAG2D</v>
      </c>
      <c r="AH1" s="24" t="str">
        <f t="shared" si="0"/>
        <v>DAG2PW</v>
      </c>
      <c r="AI1" s="24" t="str">
        <f t="shared" si="0"/>
        <v>DAG2DPW</v>
      </c>
      <c r="AJ1" s="24" t="str">
        <f t="shared" si="0"/>
        <v>DAG2R</v>
      </c>
      <c r="AK1" s="24" t="str">
        <f t="shared" si="0"/>
        <v>DAG2RD</v>
      </c>
      <c r="AL1" s="24" t="str">
        <f t="shared" si="0"/>
        <v>DAG2RPW</v>
      </c>
      <c r="AM1" s="24" t="str">
        <f t="shared" si="0"/>
        <v>DAG2RDPW</v>
      </c>
      <c r="AN1" s="28" t="str">
        <f>AN3&amp;AN4&amp;AN5&amp;AN6</f>
        <v>NG</v>
      </c>
      <c r="AO1" s="28" t="str">
        <f t="shared" ref="AO1:AU1" si="1">AO3&amp;AO4&amp;AO5&amp;AO6</f>
        <v>NGD</v>
      </c>
      <c r="AP1" s="28" t="str">
        <f t="shared" si="1"/>
        <v>NGPW</v>
      </c>
      <c r="AQ1" s="28" t="str">
        <f t="shared" si="1"/>
        <v>NGDPW</v>
      </c>
      <c r="AR1" s="28" t="str">
        <f t="shared" si="1"/>
        <v>NGR</v>
      </c>
      <c r="AS1" s="28" t="str">
        <f t="shared" si="1"/>
        <v>NGRD</v>
      </c>
      <c r="AT1" s="28" t="str">
        <f t="shared" si="1"/>
        <v>NGRPW</v>
      </c>
      <c r="AU1" s="28" t="str">
        <f t="shared" si="1"/>
        <v>NGRDPW</v>
      </c>
      <c r="AV1" s="28" t="str">
        <f>AV3&amp;AV4&amp;AV5&amp;AV6</f>
        <v>BCS</v>
      </c>
      <c r="AW1" s="28" t="str">
        <f>AW3&amp;AW4&amp;AW5&amp;AW6</f>
        <v>BCSD</v>
      </c>
      <c r="AX1" s="28" t="str">
        <f>AX3&amp;AX4&amp;AX6</f>
        <v>HD</v>
      </c>
      <c r="AY1" s="28" t="str">
        <f>AY3&amp;AY4&amp;AY6</f>
        <v>Random</v>
      </c>
    </row>
    <row r="2" spans="1:55" x14ac:dyDescent="0.3">
      <c r="A2" s="12"/>
      <c r="B2" s="12" t="s">
        <v>35</v>
      </c>
      <c r="C2" s="12" t="s">
        <v>55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28"/>
      <c r="AY2" s="16"/>
    </row>
    <row r="3" spans="1:55" x14ac:dyDescent="0.3">
      <c r="A3" s="25" t="s">
        <v>71</v>
      </c>
      <c r="B3" s="25"/>
      <c r="C3" s="25"/>
      <c r="D3" s="14" t="s">
        <v>62</v>
      </c>
      <c r="E3" s="14" t="s">
        <v>62</v>
      </c>
      <c r="F3" s="14" t="s">
        <v>62</v>
      </c>
      <c r="G3" s="14" t="s">
        <v>62</v>
      </c>
      <c r="H3" s="14" t="s">
        <v>66</v>
      </c>
      <c r="I3" s="14" t="s">
        <v>66</v>
      </c>
      <c r="J3" s="14" t="s">
        <v>66</v>
      </c>
      <c r="K3" s="14" t="s">
        <v>66</v>
      </c>
      <c r="L3" s="14" t="s">
        <v>67</v>
      </c>
      <c r="M3" s="14" t="s">
        <v>67</v>
      </c>
      <c r="N3" s="14" t="s">
        <v>67</v>
      </c>
      <c r="O3" s="14" t="s">
        <v>67</v>
      </c>
      <c r="P3" s="14" t="s">
        <v>62</v>
      </c>
      <c r="Q3" s="14" t="s">
        <v>62</v>
      </c>
      <c r="R3" s="14" t="s">
        <v>62</v>
      </c>
      <c r="S3" s="14" t="s">
        <v>62</v>
      </c>
      <c r="T3" s="14" t="s">
        <v>62</v>
      </c>
      <c r="U3" s="14" t="s">
        <v>62</v>
      </c>
      <c r="V3" s="14" t="s">
        <v>62</v>
      </c>
      <c r="W3" s="14" t="s">
        <v>62</v>
      </c>
      <c r="X3" s="14" t="s">
        <v>66</v>
      </c>
      <c r="Y3" s="14" t="s">
        <v>66</v>
      </c>
      <c r="Z3" s="14" t="s">
        <v>78</v>
      </c>
      <c r="AA3" s="14" t="s">
        <v>78</v>
      </c>
      <c r="AB3" s="14" t="s">
        <v>78</v>
      </c>
      <c r="AC3" s="14" t="s">
        <v>78</v>
      </c>
      <c r="AD3" s="14" t="s">
        <v>78</v>
      </c>
      <c r="AE3" s="14" t="s">
        <v>78</v>
      </c>
      <c r="AF3" s="14" t="s">
        <v>67</v>
      </c>
      <c r="AG3" s="14" t="s">
        <v>77</v>
      </c>
      <c r="AH3" s="14" t="s">
        <v>77</v>
      </c>
      <c r="AI3" s="14" t="s">
        <v>77</v>
      </c>
      <c r="AJ3" s="14" t="s">
        <v>77</v>
      </c>
      <c r="AK3" s="14" t="s">
        <v>77</v>
      </c>
      <c r="AL3" s="14" t="s">
        <v>77</v>
      </c>
      <c r="AM3" s="14" t="s">
        <v>77</v>
      </c>
      <c r="AN3" s="14" t="s">
        <v>68</v>
      </c>
      <c r="AO3" s="14" t="s">
        <v>68</v>
      </c>
      <c r="AP3" s="14" t="s">
        <v>68</v>
      </c>
      <c r="AQ3" s="14" t="s">
        <v>68</v>
      </c>
      <c r="AR3" s="14" t="s">
        <v>68</v>
      </c>
      <c r="AS3" s="14" t="s">
        <v>68</v>
      </c>
      <c r="AT3" s="14" t="s">
        <v>68</v>
      </c>
      <c r="AU3" s="14" t="s">
        <v>68</v>
      </c>
      <c r="AV3" s="14" t="s">
        <v>80</v>
      </c>
      <c r="AW3" s="14" t="s">
        <v>80</v>
      </c>
      <c r="AX3" s="14" t="s">
        <v>69</v>
      </c>
      <c r="AY3" s="14" t="s">
        <v>70</v>
      </c>
    </row>
    <row r="4" spans="1:55" x14ac:dyDescent="0.3">
      <c r="A4" s="25" t="s">
        <v>72</v>
      </c>
      <c r="B4" s="25"/>
      <c r="C4" s="25"/>
      <c r="D4" s="14"/>
      <c r="E4" s="14"/>
      <c r="F4" s="14" t="s">
        <v>64</v>
      </c>
      <c r="G4" s="14" t="s">
        <v>64</v>
      </c>
      <c r="H4" s="14"/>
      <c r="I4" s="14"/>
      <c r="J4" s="14" t="s">
        <v>64</v>
      </c>
      <c r="K4" s="14" t="s">
        <v>64</v>
      </c>
      <c r="L4" s="14"/>
      <c r="M4" s="14"/>
      <c r="N4" s="14" t="s">
        <v>64</v>
      </c>
      <c r="O4" s="14" t="s">
        <v>64</v>
      </c>
      <c r="P4" s="14"/>
      <c r="Q4" s="14"/>
      <c r="R4" s="14"/>
      <c r="S4" s="14"/>
      <c r="T4" s="14" t="s">
        <v>64</v>
      </c>
      <c r="U4" s="14" t="s">
        <v>64</v>
      </c>
      <c r="V4" s="14" t="s">
        <v>64</v>
      </c>
      <c r="W4" s="14" t="s">
        <v>64</v>
      </c>
      <c r="X4" s="14"/>
      <c r="Y4" s="14"/>
      <c r="Z4" s="14"/>
      <c r="AA4" s="14"/>
      <c r="AB4" s="14" t="s">
        <v>64</v>
      </c>
      <c r="AC4" s="14" t="s">
        <v>64</v>
      </c>
      <c r="AD4" s="14" t="s">
        <v>64</v>
      </c>
      <c r="AE4" s="14" t="s">
        <v>64</v>
      </c>
      <c r="AF4" s="14"/>
      <c r="AG4" s="14"/>
      <c r="AH4" s="14"/>
      <c r="AI4" s="14"/>
      <c r="AJ4" s="14" t="s">
        <v>64</v>
      </c>
      <c r="AK4" s="14" t="s">
        <v>64</v>
      </c>
      <c r="AL4" s="14" t="s">
        <v>64</v>
      </c>
      <c r="AM4" s="14" t="s">
        <v>64</v>
      </c>
      <c r="AN4" s="14"/>
      <c r="AO4" s="14"/>
      <c r="AP4" s="14"/>
      <c r="AQ4" s="14"/>
      <c r="AR4" s="14" t="s">
        <v>64</v>
      </c>
      <c r="AS4" s="14" t="s">
        <v>64</v>
      </c>
      <c r="AT4" s="14" t="s">
        <v>64</v>
      </c>
      <c r="AU4" s="14" t="s">
        <v>64</v>
      </c>
      <c r="AV4" s="14"/>
      <c r="AW4" s="14"/>
      <c r="AX4" s="14"/>
      <c r="AY4" s="14"/>
    </row>
    <row r="5" spans="1:55" x14ac:dyDescent="0.3">
      <c r="A5" s="14"/>
      <c r="B5" s="14" t="s">
        <v>76</v>
      </c>
      <c r="C5" s="14"/>
      <c r="D5" s="14"/>
      <c r="E5" s="14" t="s">
        <v>76</v>
      </c>
      <c r="F5" s="14"/>
      <c r="G5" s="14" t="s">
        <v>76</v>
      </c>
      <c r="H5" s="14"/>
      <c r="I5" s="14" t="s">
        <v>76</v>
      </c>
      <c r="J5" s="14"/>
      <c r="K5" s="14" t="s">
        <v>76</v>
      </c>
      <c r="L5" s="14"/>
      <c r="M5" s="14" t="s">
        <v>76</v>
      </c>
      <c r="N5" s="14"/>
      <c r="O5" s="14" t="s">
        <v>76</v>
      </c>
      <c r="P5" s="14"/>
      <c r="Q5" s="14" t="s">
        <v>76</v>
      </c>
      <c r="R5" s="14"/>
      <c r="S5" s="14" t="s">
        <v>76</v>
      </c>
      <c r="T5" s="14"/>
      <c r="U5" s="14" t="s">
        <v>76</v>
      </c>
      <c r="V5" s="14"/>
      <c r="W5" s="14" t="s">
        <v>76</v>
      </c>
      <c r="X5" s="14"/>
      <c r="Y5" s="14" t="s">
        <v>76</v>
      </c>
      <c r="Z5" s="14"/>
      <c r="AA5" s="14" t="s">
        <v>76</v>
      </c>
      <c r="AB5" s="14"/>
      <c r="AC5" s="14" t="s">
        <v>76</v>
      </c>
      <c r="AD5" s="14"/>
      <c r="AE5" s="14" t="s">
        <v>76</v>
      </c>
      <c r="AF5" s="14"/>
      <c r="AG5" s="14" t="s">
        <v>76</v>
      </c>
      <c r="AH5" s="14"/>
      <c r="AI5" s="14" t="s">
        <v>76</v>
      </c>
      <c r="AJ5" s="14"/>
      <c r="AK5" s="14" t="s">
        <v>76</v>
      </c>
      <c r="AL5" s="14"/>
      <c r="AM5" s="14" t="s">
        <v>76</v>
      </c>
      <c r="AN5" s="14"/>
      <c r="AO5" s="14" t="s">
        <v>76</v>
      </c>
      <c r="AP5" s="14"/>
      <c r="AQ5" s="14" t="s">
        <v>76</v>
      </c>
      <c r="AR5" s="14"/>
      <c r="AS5" s="14" t="s">
        <v>76</v>
      </c>
      <c r="AT5" s="14"/>
      <c r="AU5" s="14" t="s">
        <v>76</v>
      </c>
      <c r="AV5" s="14"/>
      <c r="AW5" s="14" t="s">
        <v>76</v>
      </c>
      <c r="AX5" s="14"/>
      <c r="AY5" s="14"/>
    </row>
    <row r="6" spans="1:55" x14ac:dyDescent="0.3">
      <c r="A6" s="25" t="s">
        <v>73</v>
      </c>
      <c r="B6" s="25"/>
      <c r="C6" s="25"/>
      <c r="D6" s="14" t="s">
        <v>63</v>
      </c>
      <c r="E6" s="14" t="s">
        <v>63</v>
      </c>
      <c r="F6" s="14" t="s">
        <v>63</v>
      </c>
      <c r="G6" s="14" t="s">
        <v>63</v>
      </c>
      <c r="H6" s="14" t="s">
        <v>63</v>
      </c>
      <c r="I6" s="14" t="s">
        <v>63</v>
      </c>
      <c r="J6" s="14" t="s">
        <v>63</v>
      </c>
      <c r="K6" s="14" t="s">
        <v>63</v>
      </c>
      <c r="L6" s="14" t="s">
        <v>63</v>
      </c>
      <c r="M6" s="14" t="s">
        <v>63</v>
      </c>
      <c r="N6" s="14" t="s">
        <v>63</v>
      </c>
      <c r="O6" s="14" t="s">
        <v>63</v>
      </c>
      <c r="P6" s="14"/>
      <c r="Q6" s="14"/>
      <c r="R6" s="14" t="s">
        <v>65</v>
      </c>
      <c r="S6" s="14" t="s">
        <v>65</v>
      </c>
      <c r="T6" s="14"/>
      <c r="U6" s="14"/>
      <c r="V6" s="14" t="s">
        <v>65</v>
      </c>
      <c r="W6" s="14" t="s">
        <v>65</v>
      </c>
      <c r="X6" s="14"/>
      <c r="Y6" s="14"/>
      <c r="Z6" s="14" t="s">
        <v>65</v>
      </c>
      <c r="AA6" s="14" t="s">
        <v>65</v>
      </c>
      <c r="AB6" s="14"/>
      <c r="AC6" s="14"/>
      <c r="AD6" s="14" t="s">
        <v>65</v>
      </c>
      <c r="AE6" s="14" t="s">
        <v>65</v>
      </c>
      <c r="AF6" s="14"/>
      <c r="AG6" s="14"/>
      <c r="AH6" s="14" t="s">
        <v>65</v>
      </c>
      <c r="AI6" s="14" t="s">
        <v>65</v>
      </c>
      <c r="AJ6" s="14"/>
      <c r="AK6" s="14"/>
      <c r="AL6" s="14" t="s">
        <v>65</v>
      </c>
      <c r="AM6" s="14" t="s">
        <v>65</v>
      </c>
      <c r="AN6" s="14"/>
      <c r="AO6" s="14"/>
      <c r="AP6" s="14" t="s">
        <v>65</v>
      </c>
      <c r="AQ6" s="14" t="s">
        <v>65</v>
      </c>
      <c r="AR6" s="14"/>
      <c r="AS6" s="14"/>
      <c r="AT6" s="14" t="s">
        <v>65</v>
      </c>
      <c r="AU6" s="14" t="s">
        <v>65</v>
      </c>
      <c r="AV6" s="14"/>
      <c r="AW6" s="14"/>
      <c r="AX6" s="14"/>
      <c r="AY6" s="14"/>
    </row>
    <row r="7" spans="1:55" x14ac:dyDescent="0.3">
      <c r="A7" s="22" t="s">
        <v>56</v>
      </c>
      <c r="B7" s="21"/>
      <c r="C7" s="21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BB7" s="10" t="s">
        <v>60</v>
      </c>
      <c r="BC7" s="10" t="s">
        <v>61</v>
      </c>
    </row>
    <row r="8" spans="1:55" ht="16.2" customHeight="1" x14ac:dyDescent="0.3">
      <c r="A8" s="23" t="s">
        <v>74</v>
      </c>
      <c r="B8" s="16" t="s">
        <v>36</v>
      </c>
      <c r="C8" s="12" t="s">
        <v>23</v>
      </c>
      <c r="D8" s="15">
        <v>37.025199999999998</v>
      </c>
      <c r="E8" s="15">
        <v>37.291899999999998</v>
      </c>
      <c r="F8" s="15">
        <v>37.555799999999998</v>
      </c>
      <c r="G8" s="15">
        <v>37.3003</v>
      </c>
      <c r="H8" s="15">
        <v>37.325299999999999</v>
      </c>
      <c r="I8" s="15">
        <v>36.96</v>
      </c>
      <c r="J8" s="15">
        <v>37.458599999999997</v>
      </c>
      <c r="K8" s="15">
        <v>37.3489</v>
      </c>
      <c r="L8" s="15">
        <v>37.201599999999999</v>
      </c>
      <c r="M8" s="15">
        <v>37.340499999999999</v>
      </c>
      <c r="N8" s="15">
        <v>37.261400000000002</v>
      </c>
      <c r="O8" s="15">
        <v>37.396099999999997</v>
      </c>
      <c r="P8" s="15">
        <v>25.757300000000001</v>
      </c>
      <c r="Q8" s="15">
        <v>29.263200000000001</v>
      </c>
      <c r="R8" s="12">
        <v>37.280799999999999</v>
      </c>
      <c r="S8" s="12">
        <v>37.159999999999997</v>
      </c>
      <c r="T8" s="12">
        <v>28.432700000000001</v>
      </c>
      <c r="U8" s="12">
        <v>28.4955</v>
      </c>
      <c r="V8" s="12">
        <v>37.409999999999997</v>
      </c>
      <c r="W8" s="12">
        <v>37.058599999999998</v>
      </c>
      <c r="X8" s="12">
        <v>27.9115</v>
      </c>
      <c r="Y8" s="12">
        <v>26.287600000000001</v>
      </c>
      <c r="Z8" s="12">
        <v>37.3947</v>
      </c>
      <c r="AA8" s="12">
        <v>37.486400000000003</v>
      </c>
      <c r="AB8" s="12">
        <v>28.028700000000001</v>
      </c>
      <c r="AC8" s="12">
        <v>28.3583</v>
      </c>
      <c r="AD8" s="12">
        <v>37.368299999999998</v>
      </c>
      <c r="AE8" s="12">
        <v>37.455800000000004</v>
      </c>
      <c r="AF8" s="12">
        <v>29.21</v>
      </c>
      <c r="AG8" s="12">
        <v>28.268599999999999</v>
      </c>
      <c r="AH8" s="12">
        <v>37.493299999999998</v>
      </c>
      <c r="AI8" s="12">
        <v>37.3294</v>
      </c>
      <c r="AJ8" s="12">
        <v>27.447600000000001</v>
      </c>
      <c r="AK8" s="12">
        <v>28.648599999999998</v>
      </c>
      <c r="AL8" s="12">
        <v>37.3155</v>
      </c>
      <c r="AM8" s="12">
        <v>37.301600000000001</v>
      </c>
      <c r="AN8" s="12">
        <v>33.385199999999998</v>
      </c>
      <c r="AO8" s="12">
        <v>25.252199999999998</v>
      </c>
      <c r="AP8" s="12">
        <v>37.264099999999999</v>
      </c>
      <c r="AQ8" s="12">
        <v>35.964700000000001</v>
      </c>
      <c r="AR8" s="12">
        <v>37.597999999999999</v>
      </c>
      <c r="AS8" s="12">
        <v>37.648800000000001</v>
      </c>
      <c r="AT8" s="12">
        <v>53.253599999999999</v>
      </c>
      <c r="AU8" s="12">
        <v>35.317</v>
      </c>
      <c r="AV8" s="15">
        <v>34.134300000000003</v>
      </c>
      <c r="AW8" s="15">
        <v>33.274099999999997</v>
      </c>
      <c r="AX8" s="12">
        <v>37.4405</v>
      </c>
      <c r="AY8" s="12">
        <v>43.1203</v>
      </c>
      <c r="BA8" s="11" t="str">
        <f ca="1">INDIRECT(ADDRESS(1, MATCH(MAX(D8:AY8),D8:AY8,0)+3, 4),TRUE)</f>
        <v>NGRPW</v>
      </c>
      <c r="BB8" s="11" t="str">
        <f ca="1">BA8</f>
        <v>NGRPW</v>
      </c>
      <c r="BC8" s="11"/>
    </row>
    <row r="9" spans="1:55" x14ac:dyDescent="0.3">
      <c r="A9" s="21"/>
      <c r="B9" s="21"/>
      <c r="C9" s="12" t="s">
        <v>81</v>
      </c>
      <c r="D9" s="15">
        <v>42.244100000000003</v>
      </c>
      <c r="E9" s="15">
        <v>39.903700000000001</v>
      </c>
      <c r="F9" s="15">
        <v>44.101700000000001</v>
      </c>
      <c r="G9" s="15">
        <v>42.530299999999997</v>
      </c>
      <c r="H9" s="15">
        <v>39.576500000000003</v>
      </c>
      <c r="I9" s="15">
        <v>39.2804</v>
      </c>
      <c r="J9" s="15">
        <v>39.753399999999999</v>
      </c>
      <c r="K9" s="15">
        <v>40.616599999999998</v>
      </c>
      <c r="L9" s="15">
        <v>40.229900000000001</v>
      </c>
      <c r="M9" s="15">
        <v>40.336300000000001</v>
      </c>
      <c r="N9" s="15">
        <v>41.501100000000001</v>
      </c>
      <c r="O9" s="15">
        <v>41.095999999999997</v>
      </c>
      <c r="P9" s="15">
        <v>42.758099999999999</v>
      </c>
      <c r="Q9" s="15">
        <v>42.644500000000001</v>
      </c>
      <c r="R9" s="12">
        <v>42.519300000000001</v>
      </c>
      <c r="S9" s="12">
        <v>40.129800000000003</v>
      </c>
      <c r="T9" s="12">
        <v>44.2087</v>
      </c>
      <c r="U9" s="12">
        <v>41.184800000000003</v>
      </c>
      <c r="V9" s="12">
        <v>41.520899999999997</v>
      </c>
      <c r="W9" s="12">
        <v>41.9863</v>
      </c>
      <c r="X9" s="12">
        <v>38.601599999999998</v>
      </c>
      <c r="Y9" s="12">
        <v>37.779899999999998</v>
      </c>
      <c r="Z9" s="12">
        <v>38.976599999999998</v>
      </c>
      <c r="AA9" s="12">
        <v>40.631300000000003</v>
      </c>
      <c r="AB9" s="12">
        <v>41.773000000000003</v>
      </c>
      <c r="AC9" s="12">
        <v>38.029000000000003</v>
      </c>
      <c r="AD9" s="12">
        <v>40.078499999999998</v>
      </c>
      <c r="AE9" s="12">
        <v>38.9358</v>
      </c>
      <c r="AF9" s="12">
        <v>41.814900000000002</v>
      </c>
      <c r="AG9" s="12">
        <v>39.0304</v>
      </c>
      <c r="AH9" s="12">
        <v>40.034199999999998</v>
      </c>
      <c r="AI9" s="12">
        <v>38.641399999999997</v>
      </c>
      <c r="AJ9" s="12">
        <v>39.030099999999997</v>
      </c>
      <c r="AK9" s="12">
        <v>39.908900000000003</v>
      </c>
      <c r="AL9" s="12">
        <v>38.733499999999999</v>
      </c>
      <c r="AM9" s="12">
        <v>43.503300000000003</v>
      </c>
      <c r="AN9" s="12">
        <v>45.796300000000002</v>
      </c>
      <c r="AO9" s="12">
        <v>41.905999999999999</v>
      </c>
      <c r="AP9" s="12">
        <v>45.475200000000001</v>
      </c>
      <c r="AQ9" s="12">
        <v>41.808</v>
      </c>
      <c r="AR9" s="12">
        <v>45.565100000000001</v>
      </c>
      <c r="AS9" s="12">
        <v>46.951099999999997</v>
      </c>
      <c r="AT9" s="12">
        <v>45.323300000000003</v>
      </c>
      <c r="AU9" s="12">
        <v>47.252899999999997</v>
      </c>
      <c r="AV9" s="15">
        <v>34.823099999999997</v>
      </c>
      <c r="AW9" s="15">
        <v>37.772100000000002</v>
      </c>
      <c r="AX9" s="12">
        <v>47.135800000000003</v>
      </c>
      <c r="AY9" s="12">
        <v>54.634300000000003</v>
      </c>
      <c r="BA9" s="11" t="str">
        <f ca="1">INDIRECT(ADDRESS(1, MATCH(MAX(D9:AY9),D9:AY9,0)+3, 4),TRUE)</f>
        <v>Random</v>
      </c>
      <c r="BB9" s="11"/>
      <c r="BC9" s="11" t="str">
        <f ca="1">BA9</f>
        <v>Random</v>
      </c>
    </row>
    <row r="10" spans="1:55" x14ac:dyDescent="0.3">
      <c r="A10" s="21"/>
      <c r="B10" s="16" t="s">
        <v>49</v>
      </c>
      <c r="C10" s="12" t="s">
        <v>23</v>
      </c>
      <c r="D10" s="15">
        <v>93.274199999999993</v>
      </c>
      <c r="E10" s="15">
        <v>92.757900000000006</v>
      </c>
      <c r="F10" s="15">
        <v>92.996200000000002</v>
      </c>
      <c r="G10" s="15">
        <v>92.465400000000002</v>
      </c>
      <c r="H10" s="15">
        <v>92.385900000000007</v>
      </c>
      <c r="I10" s="15">
        <v>92.938400000000001</v>
      </c>
      <c r="J10" s="15">
        <v>92.768699999999995</v>
      </c>
      <c r="K10" s="15">
        <v>93.259799999999998</v>
      </c>
      <c r="L10" s="15">
        <v>93.656999999999996</v>
      </c>
      <c r="M10" s="15">
        <v>92.768699999999995</v>
      </c>
      <c r="N10" s="15">
        <v>93.180400000000006</v>
      </c>
      <c r="O10" s="15">
        <v>93.068399999999997</v>
      </c>
      <c r="P10" s="15">
        <v>32.368400000000001</v>
      </c>
      <c r="Q10" s="15">
        <v>33.191800000000001</v>
      </c>
      <c r="R10" s="12">
        <v>92.732600000000005</v>
      </c>
      <c r="S10" s="12">
        <v>92.718100000000007</v>
      </c>
      <c r="T10" s="12">
        <v>33.776899999999998</v>
      </c>
      <c r="U10" s="12">
        <v>33.4681</v>
      </c>
      <c r="V10" s="12">
        <v>147.6628</v>
      </c>
      <c r="W10" s="12">
        <v>93.555899999999994</v>
      </c>
      <c r="X10" s="12">
        <v>31.5992</v>
      </c>
      <c r="Y10" s="12">
        <v>33.478900000000003</v>
      </c>
      <c r="Z10" s="12">
        <v>93.281499999999994</v>
      </c>
      <c r="AA10" s="12">
        <v>93.274199999999993</v>
      </c>
      <c r="AB10" s="12">
        <v>31.713000000000001</v>
      </c>
      <c r="AC10" s="12">
        <v>33.332700000000003</v>
      </c>
      <c r="AD10" s="12">
        <v>145.93969999999999</v>
      </c>
      <c r="AE10" s="12">
        <v>93.404200000000003</v>
      </c>
      <c r="AF10" s="12">
        <v>32.920999999999999</v>
      </c>
      <c r="AG10" s="12">
        <v>34.069400000000002</v>
      </c>
      <c r="AH10" s="12">
        <v>92.595399999999998</v>
      </c>
      <c r="AI10" s="12">
        <v>93.086500000000001</v>
      </c>
      <c r="AJ10" s="12">
        <v>31.257999999999999</v>
      </c>
      <c r="AK10" s="12">
        <v>34.253599999999999</v>
      </c>
      <c r="AL10" s="12">
        <v>144.64680000000001</v>
      </c>
      <c r="AM10" s="12">
        <v>93.472800000000007</v>
      </c>
      <c r="AN10" s="12">
        <v>33.722700000000003</v>
      </c>
      <c r="AO10" s="12">
        <v>26.680499999999999</v>
      </c>
      <c r="AP10" s="12">
        <v>95.126999999999995</v>
      </c>
      <c r="AQ10" s="12">
        <v>31.366299999999999</v>
      </c>
      <c r="AR10" s="12">
        <v>101.1705</v>
      </c>
      <c r="AS10" s="12">
        <v>99.774699999999996</v>
      </c>
      <c r="AT10" s="12">
        <v>130.9443</v>
      </c>
      <c r="AU10" s="12">
        <v>67.782300000000006</v>
      </c>
      <c r="AV10" s="15">
        <v>77.032399999999996</v>
      </c>
      <c r="AW10" s="15">
        <v>72.836600000000004</v>
      </c>
      <c r="AX10" s="12">
        <v>93.581199999999995</v>
      </c>
      <c r="AY10" s="12">
        <v>94.5381</v>
      </c>
      <c r="BA10" s="11" t="str">
        <f ca="1">INDIRECT(ADDRESS(1, MATCH(MAX(D10:AY10),D10:AY10,0)+3, 4),TRUE)</f>
        <v>MIOARPW</v>
      </c>
      <c r="BB10" s="11" t="str">
        <f ca="1">BA10</f>
        <v>MIOARPW</v>
      </c>
      <c r="BC10" s="11"/>
    </row>
    <row r="11" spans="1:55" x14ac:dyDescent="0.3">
      <c r="A11" s="21"/>
      <c r="B11" s="21"/>
      <c r="C11" s="12" t="s">
        <v>81</v>
      </c>
      <c r="D11" s="15">
        <v>53.863100000000003</v>
      </c>
      <c r="E11" s="15">
        <v>55.255299999999998</v>
      </c>
      <c r="F11" s="15">
        <v>54.139400000000002</v>
      </c>
      <c r="G11" s="15">
        <v>54.7515</v>
      </c>
      <c r="H11" s="15">
        <v>54.372300000000003</v>
      </c>
      <c r="I11" s="15">
        <v>54.128500000000003</v>
      </c>
      <c r="J11" s="15">
        <v>53.635599999999997</v>
      </c>
      <c r="K11" s="15">
        <v>52.6389</v>
      </c>
      <c r="L11" s="15">
        <v>55.217300000000002</v>
      </c>
      <c r="M11" s="15">
        <v>53.597700000000003</v>
      </c>
      <c r="N11" s="15">
        <v>54.686500000000002</v>
      </c>
      <c r="O11" s="15">
        <v>56.122</v>
      </c>
      <c r="P11" s="15">
        <v>55.238999999999997</v>
      </c>
      <c r="Q11" s="15">
        <v>53.873899999999999</v>
      </c>
      <c r="R11" s="12">
        <v>54.280200000000001</v>
      </c>
      <c r="S11" s="12">
        <v>54.112299999999998</v>
      </c>
      <c r="T11" s="12">
        <v>54.605200000000004</v>
      </c>
      <c r="U11" s="12">
        <v>53.6248</v>
      </c>
      <c r="V11" s="12">
        <v>54.626899999999999</v>
      </c>
      <c r="W11" s="12">
        <v>54.4861</v>
      </c>
      <c r="X11" s="12">
        <v>55.336500000000001</v>
      </c>
      <c r="Y11" s="12">
        <v>55.731999999999999</v>
      </c>
      <c r="Z11" s="12">
        <v>54.177300000000002</v>
      </c>
      <c r="AA11" s="12">
        <v>54.821899999999999</v>
      </c>
      <c r="AB11" s="12">
        <v>55.564</v>
      </c>
      <c r="AC11" s="12">
        <v>52.860999999999997</v>
      </c>
      <c r="AD11" s="12">
        <v>55.547800000000002</v>
      </c>
      <c r="AE11" s="12">
        <v>53.879300000000001</v>
      </c>
      <c r="AF11" s="12">
        <v>54.5944</v>
      </c>
      <c r="AG11" s="12">
        <v>55.547800000000002</v>
      </c>
      <c r="AH11" s="12">
        <v>54.453600000000002</v>
      </c>
      <c r="AI11" s="12">
        <v>54.7515</v>
      </c>
      <c r="AJ11" s="12">
        <v>55.195700000000002</v>
      </c>
      <c r="AK11" s="12">
        <v>54.832700000000003</v>
      </c>
      <c r="AL11" s="12">
        <v>54.848999999999997</v>
      </c>
      <c r="AM11" s="12">
        <v>55.851100000000002</v>
      </c>
      <c r="AN11" s="12">
        <v>55.650700000000001</v>
      </c>
      <c r="AO11" s="12">
        <v>55.087299999999999</v>
      </c>
      <c r="AP11" s="12">
        <v>53.153399999999998</v>
      </c>
      <c r="AQ11" s="12">
        <v>54.599800000000002</v>
      </c>
      <c r="AR11" s="12">
        <v>113.1116</v>
      </c>
      <c r="AS11" s="12">
        <v>115.9477</v>
      </c>
      <c r="AT11" s="12">
        <v>112.72</v>
      </c>
      <c r="AU11" s="12">
        <v>114.87909999999999</v>
      </c>
      <c r="AV11" s="15">
        <v>111.81399999999999</v>
      </c>
      <c r="AW11" s="15">
        <v>119.16970000000001</v>
      </c>
      <c r="AX11" s="12">
        <v>124.6647</v>
      </c>
      <c r="AY11" s="12">
        <v>102.1811</v>
      </c>
      <c r="BA11" s="11" t="str">
        <f ca="1">INDIRECT(ADDRESS(1, MATCH(MAX(D11:AY11),D11:AY11,0)+3, 4),TRUE)</f>
        <v>HD</v>
      </c>
      <c r="BB11" s="11"/>
      <c r="BC11" s="11" t="str">
        <f ca="1">BA11</f>
        <v>HD</v>
      </c>
    </row>
    <row r="12" spans="1:55" x14ac:dyDescent="0.3">
      <c r="B12" s="12"/>
      <c r="C12" s="12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AV12" s="15"/>
      <c r="AW12" s="15"/>
      <c r="BA12" s="11"/>
      <c r="BB12" s="11"/>
      <c r="BC12" s="11"/>
    </row>
    <row r="13" spans="1:55" ht="16.2" customHeight="1" x14ac:dyDescent="0.3">
      <c r="A13" s="20" t="s">
        <v>75</v>
      </c>
      <c r="B13" s="16" t="s">
        <v>36</v>
      </c>
      <c r="C13" s="12" t="s">
        <v>23</v>
      </c>
      <c r="D13" s="15">
        <v>37.350299999999997</v>
      </c>
      <c r="E13" s="15">
        <v>37.147500000000001</v>
      </c>
      <c r="F13" s="15">
        <v>37.526699999999998</v>
      </c>
      <c r="G13" s="15">
        <v>37.423900000000003</v>
      </c>
      <c r="H13" s="15">
        <v>37.103000000000002</v>
      </c>
      <c r="I13" s="15">
        <v>37.340499999999999</v>
      </c>
      <c r="J13" s="15">
        <v>37.087699999999998</v>
      </c>
      <c r="K13" s="15">
        <v>37.414200000000001</v>
      </c>
      <c r="L13" s="15">
        <v>37.476700000000001</v>
      </c>
      <c r="M13" s="15">
        <v>37.423900000000003</v>
      </c>
      <c r="N13" s="15">
        <v>37.012700000000002</v>
      </c>
      <c r="O13" s="15">
        <v>37.2669</v>
      </c>
      <c r="P13" s="15">
        <v>28.143699999999999</v>
      </c>
      <c r="Q13" s="15">
        <v>28.195699999999999</v>
      </c>
      <c r="R13" s="12">
        <v>37.430799999999998</v>
      </c>
      <c r="S13" s="12">
        <v>37.337800000000001</v>
      </c>
      <c r="T13" s="12">
        <v>28.0672</v>
      </c>
      <c r="U13" s="12">
        <v>28.650400000000001</v>
      </c>
      <c r="V13" s="12">
        <v>37.441899999999997</v>
      </c>
      <c r="W13" s="12">
        <v>37.455800000000004</v>
      </c>
      <c r="X13" s="12">
        <v>29.871400000000001</v>
      </c>
      <c r="Y13" s="12">
        <v>26.720600000000001</v>
      </c>
      <c r="Z13" s="12">
        <v>37.290500000000002</v>
      </c>
      <c r="AA13" s="12">
        <v>37.2378</v>
      </c>
      <c r="AB13" s="12">
        <v>27.1252</v>
      </c>
      <c r="AC13" s="12">
        <v>28.677700000000002</v>
      </c>
      <c r="AD13" s="12">
        <v>37.578099999999999</v>
      </c>
      <c r="AE13" s="12">
        <v>37.483600000000003</v>
      </c>
      <c r="AF13" s="12">
        <v>31.235199999999999</v>
      </c>
      <c r="AG13" s="12">
        <v>29.6877</v>
      </c>
      <c r="AH13" s="12">
        <v>37.350299999999997</v>
      </c>
      <c r="AI13" s="12">
        <v>37.504399999999997</v>
      </c>
      <c r="AJ13" s="12">
        <v>27.479800000000001</v>
      </c>
      <c r="AK13" s="12">
        <v>27.2318</v>
      </c>
      <c r="AL13" s="12">
        <v>37.433599999999998</v>
      </c>
      <c r="AM13" s="12">
        <v>37.639200000000002</v>
      </c>
      <c r="AN13" s="12">
        <v>28.887799999999999</v>
      </c>
      <c r="AO13" s="12">
        <v>27.7515</v>
      </c>
      <c r="AP13" s="12">
        <v>37.614199999999997</v>
      </c>
      <c r="AQ13" s="12">
        <v>35.236800000000002</v>
      </c>
      <c r="AR13" s="12">
        <v>37.865900000000003</v>
      </c>
      <c r="AS13" s="12">
        <v>37.728299999999997</v>
      </c>
      <c r="AT13" s="12">
        <v>51.482500000000002</v>
      </c>
      <c r="AU13" s="12">
        <v>37.612299999999998</v>
      </c>
      <c r="AV13" s="15">
        <v>28.536000000000001</v>
      </c>
      <c r="AW13" s="15">
        <v>29.360900000000001</v>
      </c>
      <c r="AX13" s="12">
        <v>37.4114</v>
      </c>
      <c r="AY13" s="12">
        <v>8.7195999999999998</v>
      </c>
      <c r="BA13" s="11" t="str">
        <f ca="1">INDIRECT(ADDRESS(1, MATCH(MAX(D13:AY13),D13:AY13,0)+3, 4),TRUE)</f>
        <v>NGRPW</v>
      </c>
      <c r="BB13" s="11" t="str">
        <f ca="1">BA13</f>
        <v>NGRPW</v>
      </c>
      <c r="BC13" s="11"/>
    </row>
    <row r="14" spans="1:55" x14ac:dyDescent="0.3">
      <c r="A14" s="21"/>
      <c r="B14" s="21"/>
      <c r="C14" s="12" t="s">
        <v>81</v>
      </c>
      <c r="D14" s="15">
        <v>42.411099999999998</v>
      </c>
      <c r="E14" s="15">
        <v>44.4345</v>
      </c>
      <c r="F14" s="15">
        <v>40.555</v>
      </c>
      <c r="G14" s="15">
        <v>40.457799999999999</v>
      </c>
      <c r="H14" s="15">
        <v>40.941099999999999</v>
      </c>
      <c r="I14" s="15">
        <v>39.2911</v>
      </c>
      <c r="J14" s="15">
        <v>37.958199999999998</v>
      </c>
      <c r="K14" s="15">
        <v>39.826799999999999</v>
      </c>
      <c r="L14" s="15">
        <v>38.041499999999999</v>
      </c>
      <c r="M14" s="15">
        <v>41.1708</v>
      </c>
      <c r="N14" s="15">
        <v>38.145200000000003</v>
      </c>
      <c r="O14" s="15">
        <v>38.665799999999997</v>
      </c>
      <c r="P14" s="15">
        <v>41.938000000000002</v>
      </c>
      <c r="Q14" s="15">
        <v>42.938699999999997</v>
      </c>
      <c r="R14" s="12">
        <v>38.871499999999997</v>
      </c>
      <c r="S14" s="12">
        <v>41.177700000000002</v>
      </c>
      <c r="T14" s="12">
        <v>40.222799999999999</v>
      </c>
      <c r="U14" s="12">
        <v>42.610199999999999</v>
      </c>
      <c r="V14" s="12">
        <v>39.281199999999998</v>
      </c>
      <c r="W14" s="12">
        <v>43.719200000000001</v>
      </c>
      <c r="X14" s="12">
        <v>40.5505</v>
      </c>
      <c r="Y14" s="12">
        <v>39.672199999999997</v>
      </c>
      <c r="Z14" s="12">
        <v>40.058399999999999</v>
      </c>
      <c r="AA14" s="12">
        <v>37.7014</v>
      </c>
      <c r="AB14" s="12">
        <v>40.757800000000003</v>
      </c>
      <c r="AC14" s="12">
        <v>38.884700000000002</v>
      </c>
      <c r="AD14" s="12">
        <v>40.203400000000002</v>
      </c>
      <c r="AE14" s="12">
        <v>41.211100000000002</v>
      </c>
      <c r="AF14" s="12">
        <v>40.257899999999999</v>
      </c>
      <c r="AG14" s="12">
        <v>40.105499999999999</v>
      </c>
      <c r="AH14" s="12">
        <v>38.735100000000003</v>
      </c>
      <c r="AI14" s="12">
        <v>38.898499999999999</v>
      </c>
      <c r="AJ14" s="12">
        <v>40.209099999999999</v>
      </c>
      <c r="AK14" s="12">
        <v>40.679400000000001</v>
      </c>
      <c r="AL14" s="12">
        <v>39.913899999999998</v>
      </c>
      <c r="AM14" s="12">
        <v>39.7301</v>
      </c>
      <c r="AN14" s="12">
        <v>41.4621</v>
      </c>
      <c r="AO14" s="12">
        <v>39.401600000000002</v>
      </c>
      <c r="AP14" s="12">
        <v>47.187199999999997</v>
      </c>
      <c r="AQ14" s="12">
        <v>37.9238</v>
      </c>
      <c r="AR14" s="12">
        <v>47.616100000000003</v>
      </c>
      <c r="AS14" s="12">
        <v>47.000399999999999</v>
      </c>
      <c r="AT14" s="12">
        <v>45.765599999999999</v>
      </c>
      <c r="AU14" s="12">
        <v>43.0473</v>
      </c>
      <c r="AV14" s="15">
        <v>32.762900000000002</v>
      </c>
      <c r="AW14" s="15">
        <v>36.139800000000001</v>
      </c>
      <c r="AX14" s="12">
        <v>46.699599999999997</v>
      </c>
      <c r="AY14" s="12">
        <v>4.8178999999999998</v>
      </c>
      <c r="BA14" s="11" t="str">
        <f ca="1">INDIRECT(ADDRESS(1, MATCH(MAX(D14:AY14),D14:AY14,0)+3, 4),TRUE)</f>
        <v>NGR</v>
      </c>
      <c r="BB14" s="11"/>
      <c r="BC14" s="11" t="str">
        <f ca="1">BA14</f>
        <v>NGR</v>
      </c>
    </row>
    <row r="15" spans="1:55" x14ac:dyDescent="0.3">
      <c r="A15" s="21"/>
      <c r="B15" s="16" t="s">
        <v>49</v>
      </c>
      <c r="C15" s="12" t="s">
        <v>23</v>
      </c>
      <c r="D15" s="15">
        <v>92.584500000000006</v>
      </c>
      <c r="E15" s="15">
        <v>93.765299999999996</v>
      </c>
      <c r="F15" s="15">
        <v>92.927599999999998</v>
      </c>
      <c r="G15" s="15">
        <v>92.440100000000001</v>
      </c>
      <c r="H15" s="15">
        <v>93.389799999999994</v>
      </c>
      <c r="I15" s="15">
        <v>93.364500000000007</v>
      </c>
      <c r="J15" s="15">
        <v>93.429500000000004</v>
      </c>
      <c r="K15" s="15">
        <v>93.534199999999998</v>
      </c>
      <c r="L15" s="15">
        <v>93.014200000000002</v>
      </c>
      <c r="M15" s="15">
        <v>93.158699999999996</v>
      </c>
      <c r="N15" s="15">
        <v>93.368099999999998</v>
      </c>
      <c r="O15" s="15">
        <v>93.696700000000007</v>
      </c>
      <c r="P15" s="15">
        <v>33.365200000000002</v>
      </c>
      <c r="Q15" s="15">
        <v>31.095400000000001</v>
      </c>
      <c r="R15" s="12">
        <v>93.252600000000001</v>
      </c>
      <c r="S15" s="12">
        <v>93.458399999999997</v>
      </c>
      <c r="T15" s="12">
        <v>30.375</v>
      </c>
      <c r="U15" s="12">
        <v>31.458400000000001</v>
      </c>
      <c r="V15" s="12">
        <v>145.31049999999999</v>
      </c>
      <c r="W15" s="12">
        <v>93.498099999999994</v>
      </c>
      <c r="X15" s="12">
        <v>31.5884</v>
      </c>
      <c r="Y15" s="12">
        <v>34.968600000000002</v>
      </c>
      <c r="Z15" s="12">
        <v>93.357299999999995</v>
      </c>
      <c r="AA15" s="12">
        <v>92.938400000000001</v>
      </c>
      <c r="AB15" s="12">
        <v>30.949200000000001</v>
      </c>
      <c r="AC15" s="12">
        <v>32.6068</v>
      </c>
      <c r="AD15" s="12">
        <v>142.71469999999999</v>
      </c>
      <c r="AE15" s="12">
        <v>92.591800000000006</v>
      </c>
      <c r="AF15" s="12">
        <v>30.5808</v>
      </c>
      <c r="AG15" s="12">
        <v>34.296900000000001</v>
      </c>
      <c r="AH15" s="12">
        <v>93.433099999999996</v>
      </c>
      <c r="AI15" s="12">
        <v>92.920400000000001</v>
      </c>
      <c r="AJ15" s="12">
        <v>32.325099999999999</v>
      </c>
      <c r="AK15" s="12">
        <v>32.985999999999997</v>
      </c>
      <c r="AL15" s="12">
        <v>147.17449999999999</v>
      </c>
      <c r="AM15" s="12">
        <v>93.140600000000006</v>
      </c>
      <c r="AN15" s="12">
        <v>31.555900000000001</v>
      </c>
      <c r="AO15" s="12">
        <v>33.191800000000001</v>
      </c>
      <c r="AP15" s="12">
        <v>93.8339</v>
      </c>
      <c r="AQ15" s="12">
        <v>32.379300000000001</v>
      </c>
      <c r="AR15" s="12">
        <v>102.31659999999999</v>
      </c>
      <c r="AS15" s="12">
        <v>66.157399999999996</v>
      </c>
      <c r="AT15" s="12">
        <v>137.5394</v>
      </c>
      <c r="AU15" s="12">
        <v>98.918800000000005</v>
      </c>
      <c r="AV15" s="15">
        <v>79.060400000000001</v>
      </c>
      <c r="AW15" s="15">
        <v>82.339100000000002</v>
      </c>
      <c r="AX15" s="12">
        <v>92.992599999999996</v>
      </c>
      <c r="AY15" s="12">
        <v>90.509200000000007</v>
      </c>
      <c r="BA15" s="11" t="str">
        <f ca="1">INDIRECT(ADDRESS(1, MATCH(MAX(D15:AY15),D15:AY15,0)+3, 4),TRUE)</f>
        <v>DAG2RPW</v>
      </c>
      <c r="BB15" s="11" t="str">
        <f ca="1">BA15</f>
        <v>DAG2RPW</v>
      </c>
      <c r="BC15" s="11"/>
    </row>
    <row r="16" spans="1:55" x14ac:dyDescent="0.3">
      <c r="A16" s="21"/>
      <c r="B16" s="21"/>
      <c r="C16" s="12" t="s">
        <v>81</v>
      </c>
      <c r="D16" s="15">
        <v>54.708199999999998</v>
      </c>
      <c r="E16" s="15">
        <v>55.672400000000003</v>
      </c>
      <c r="F16" s="15">
        <v>53.245600000000003</v>
      </c>
      <c r="G16" s="15">
        <v>55.217300000000002</v>
      </c>
      <c r="H16" s="15">
        <v>54.767699999999998</v>
      </c>
      <c r="I16" s="15">
        <v>54.551099999999998</v>
      </c>
      <c r="J16" s="15">
        <v>55.0657</v>
      </c>
      <c r="K16" s="15">
        <v>54.708199999999998</v>
      </c>
      <c r="L16" s="15">
        <v>55.314900000000002</v>
      </c>
      <c r="M16" s="15">
        <v>55.098199999999999</v>
      </c>
      <c r="N16" s="15">
        <v>55.011499999999998</v>
      </c>
      <c r="O16" s="15">
        <v>53.982300000000002</v>
      </c>
      <c r="P16" s="15">
        <v>52.915100000000002</v>
      </c>
      <c r="Q16" s="15">
        <v>56.344099999999997</v>
      </c>
      <c r="R16" s="12">
        <v>55.796999999999997</v>
      </c>
      <c r="S16" s="12">
        <v>54.978999999999999</v>
      </c>
      <c r="T16" s="12">
        <v>53.814300000000003</v>
      </c>
      <c r="U16" s="12">
        <v>54.253100000000003</v>
      </c>
      <c r="V16" s="12">
        <v>53.798099999999998</v>
      </c>
      <c r="W16" s="12">
        <v>54.843600000000002</v>
      </c>
      <c r="X16" s="12">
        <v>53.798099999999998</v>
      </c>
      <c r="Y16" s="12">
        <v>54.188099999999999</v>
      </c>
      <c r="Z16" s="12">
        <v>54.491500000000002</v>
      </c>
      <c r="AA16" s="12">
        <v>53.976900000000001</v>
      </c>
      <c r="AB16" s="12">
        <v>55.195700000000002</v>
      </c>
      <c r="AC16" s="12">
        <v>55.027799999999999</v>
      </c>
      <c r="AD16" s="12">
        <v>52.682200000000002</v>
      </c>
      <c r="AE16" s="12">
        <v>53.727699999999999</v>
      </c>
      <c r="AF16" s="12">
        <v>54.448099999999997</v>
      </c>
      <c r="AG16" s="12">
        <v>55.461100000000002</v>
      </c>
      <c r="AH16" s="12">
        <v>54.621499999999997</v>
      </c>
      <c r="AI16" s="12">
        <v>52.270499999999998</v>
      </c>
      <c r="AJ16" s="12">
        <v>54.464399999999998</v>
      </c>
      <c r="AK16" s="12">
        <v>55.195700000000002</v>
      </c>
      <c r="AL16" s="12">
        <v>54.247700000000002</v>
      </c>
      <c r="AM16" s="12">
        <v>55.222799999999999</v>
      </c>
      <c r="AN16" s="12">
        <v>54.231499999999997</v>
      </c>
      <c r="AO16" s="12">
        <v>54.2044</v>
      </c>
      <c r="AP16" s="12">
        <v>53.8414</v>
      </c>
      <c r="AQ16" s="12">
        <v>54.973500000000001</v>
      </c>
      <c r="AR16" s="12">
        <v>116.7901</v>
      </c>
      <c r="AS16" s="12">
        <v>89.578100000000006</v>
      </c>
      <c r="AT16" s="12">
        <v>116.46469999999999</v>
      </c>
      <c r="AU16" s="12">
        <v>113.3428</v>
      </c>
      <c r="AV16" s="15">
        <v>112.84869999999999</v>
      </c>
      <c r="AW16" s="15">
        <v>109.3484</v>
      </c>
      <c r="AX16" s="12">
        <v>125.4699</v>
      </c>
      <c r="AY16" s="12">
        <v>111.9234</v>
      </c>
      <c r="BA16" s="11" t="str">
        <f ca="1">INDIRECT(ADDRESS(1, MATCH(MAX(D16:AY16),D16:AY16,0)+3, 4),TRUE)</f>
        <v>HD</v>
      </c>
      <c r="BB16" s="11"/>
      <c r="BC16" s="11" t="str">
        <f ca="1">BA16</f>
        <v>HD</v>
      </c>
    </row>
    <row r="17" spans="1:55" x14ac:dyDescent="0.3">
      <c r="A17" s="22" t="s">
        <v>57</v>
      </c>
      <c r="B17" s="21"/>
      <c r="C17" s="21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BA17" s="11"/>
      <c r="BB17" s="11"/>
      <c r="BC17" s="11"/>
    </row>
    <row r="18" spans="1:55" ht="16.2" customHeight="1" x14ac:dyDescent="0.3">
      <c r="A18" s="23" t="s">
        <v>74</v>
      </c>
      <c r="B18" s="16" t="s">
        <v>36</v>
      </c>
      <c r="C18" s="12" t="s">
        <v>23</v>
      </c>
      <c r="D18" s="15">
        <v>50.175899999999999</v>
      </c>
      <c r="E18" s="15">
        <v>49.936300000000003</v>
      </c>
      <c r="F18" s="15">
        <v>49.854199999999999</v>
      </c>
      <c r="G18" s="15">
        <v>49.997300000000003</v>
      </c>
      <c r="H18" s="15">
        <v>49.663800000000002</v>
      </c>
      <c r="I18" s="15">
        <v>49.828499999999998</v>
      </c>
      <c r="J18" s="15">
        <v>49.877000000000002</v>
      </c>
      <c r="K18" s="15">
        <v>49.621299999999998</v>
      </c>
      <c r="L18" s="15">
        <v>49.883200000000002</v>
      </c>
      <c r="M18" s="15">
        <v>49.744799999999998</v>
      </c>
      <c r="N18" s="15">
        <v>49.742800000000003</v>
      </c>
      <c r="O18" s="15">
        <v>49.520099999999999</v>
      </c>
      <c r="P18" s="15">
        <v>25.858499999999999</v>
      </c>
      <c r="Q18" s="15">
        <v>26.309100000000001</v>
      </c>
      <c r="R18" s="12">
        <v>37.603900000000003</v>
      </c>
      <c r="S18" s="12">
        <v>50.093200000000003</v>
      </c>
      <c r="T18" s="12">
        <v>30.128900000000002</v>
      </c>
      <c r="U18" s="12">
        <v>27.706900000000001</v>
      </c>
      <c r="V18" s="12">
        <v>53.999000000000002</v>
      </c>
      <c r="W18" s="12">
        <v>50.660200000000003</v>
      </c>
      <c r="X18" s="12">
        <v>37.326099999999997</v>
      </c>
      <c r="Y18" s="12">
        <v>37.510800000000003</v>
      </c>
      <c r="Z18" s="12">
        <v>37.506</v>
      </c>
      <c r="AA18" s="12">
        <v>50.133499999999998</v>
      </c>
      <c r="AB18" s="12">
        <v>37.669199999999996</v>
      </c>
      <c r="AC18" s="12">
        <v>37.362200000000001</v>
      </c>
      <c r="AD18" s="12">
        <v>48.863300000000002</v>
      </c>
      <c r="AE18" s="12">
        <v>50.1312</v>
      </c>
      <c r="AF18" s="12">
        <v>37.404000000000003</v>
      </c>
      <c r="AG18" s="12">
        <v>37.652500000000003</v>
      </c>
      <c r="AH18" s="12">
        <v>37.598399999999998</v>
      </c>
      <c r="AI18" s="12">
        <v>49.334699999999998</v>
      </c>
      <c r="AJ18" s="12">
        <v>37.165700000000001</v>
      </c>
      <c r="AK18" s="12">
        <v>37.475499999999997</v>
      </c>
      <c r="AL18" s="12">
        <v>48.818899999999999</v>
      </c>
      <c r="AM18" s="12">
        <v>49.9861</v>
      </c>
      <c r="AN18" s="12">
        <v>37.604500000000002</v>
      </c>
      <c r="AO18" s="12">
        <v>37.564300000000003</v>
      </c>
      <c r="AP18" s="12">
        <v>49.729799999999997</v>
      </c>
      <c r="AQ18" s="12">
        <v>37.564900000000002</v>
      </c>
      <c r="AR18" s="12">
        <v>48.872100000000003</v>
      </c>
      <c r="AS18" s="12">
        <v>52.892200000000003</v>
      </c>
      <c r="AT18" s="12">
        <v>49.600499999999997</v>
      </c>
      <c r="AU18" s="12">
        <v>50.876100000000001</v>
      </c>
      <c r="AV18" s="15">
        <v>51.053899999999999</v>
      </c>
      <c r="AW18" s="15">
        <v>51.001199999999997</v>
      </c>
      <c r="AX18" s="12">
        <v>37.770499999999998</v>
      </c>
      <c r="AY18" s="12">
        <v>42.549599999999998</v>
      </c>
      <c r="BA18" s="11" t="str">
        <f ca="1">INDIRECT(ADDRESS(1, MATCH(MAX(D18:AY18),D18:AY18,0)+3, 4),TRUE)</f>
        <v>MIOARPW</v>
      </c>
      <c r="BB18" s="11" t="str">
        <f ca="1">BA18</f>
        <v>MIOARPW</v>
      </c>
      <c r="BC18" s="11"/>
    </row>
    <row r="19" spans="1:55" x14ac:dyDescent="0.3">
      <c r="A19" s="21"/>
      <c r="B19" s="21"/>
      <c r="C19" s="12" t="s">
        <v>81</v>
      </c>
      <c r="D19" s="15">
        <v>40.721699999999998</v>
      </c>
      <c r="E19" s="15">
        <v>39.526000000000003</v>
      </c>
      <c r="F19" s="15">
        <v>46.130499999999998</v>
      </c>
      <c r="G19" s="15">
        <v>43.180599999999998</v>
      </c>
      <c r="H19" s="15">
        <v>47.918199999999999</v>
      </c>
      <c r="I19" s="15">
        <v>47.691699999999997</v>
      </c>
      <c r="J19" s="15">
        <v>47.409799999999997</v>
      </c>
      <c r="K19" s="15">
        <v>47.551400000000001</v>
      </c>
      <c r="L19" s="15">
        <v>47.882599999999996</v>
      </c>
      <c r="M19" s="15">
        <v>48.069899999999997</v>
      </c>
      <c r="N19" s="15">
        <v>47.619399999999999</v>
      </c>
      <c r="O19" s="15">
        <v>47.477200000000003</v>
      </c>
      <c r="P19" s="15">
        <v>40.696800000000003</v>
      </c>
      <c r="Q19" s="15">
        <v>37.692100000000003</v>
      </c>
      <c r="R19" s="12">
        <v>37.0824</v>
      </c>
      <c r="S19" s="12">
        <v>40.514099999999999</v>
      </c>
      <c r="T19" s="12">
        <v>42.894799999999996</v>
      </c>
      <c r="U19" s="12">
        <v>43.516100000000002</v>
      </c>
      <c r="V19" s="12">
        <v>45.1248</v>
      </c>
      <c r="W19" s="12">
        <v>43.732999999999997</v>
      </c>
      <c r="X19" s="12">
        <v>47.6783</v>
      </c>
      <c r="Y19" s="12">
        <v>47.9527</v>
      </c>
      <c r="Z19" s="12">
        <v>47.9861</v>
      </c>
      <c r="AA19" s="12">
        <v>47.959699999999998</v>
      </c>
      <c r="AB19" s="12">
        <v>47.726300000000002</v>
      </c>
      <c r="AC19" s="12">
        <v>47.497799999999998</v>
      </c>
      <c r="AD19" s="12">
        <v>47.7667</v>
      </c>
      <c r="AE19" s="12">
        <v>47.753500000000003</v>
      </c>
      <c r="AF19" s="12">
        <v>47.726399999999998</v>
      </c>
      <c r="AG19" s="12">
        <v>47.722999999999999</v>
      </c>
      <c r="AH19" s="12">
        <v>47.5062</v>
      </c>
      <c r="AI19" s="12">
        <v>47.872999999999998</v>
      </c>
      <c r="AJ19" s="12">
        <v>47.718000000000004</v>
      </c>
      <c r="AK19" s="12">
        <v>47.521500000000003</v>
      </c>
      <c r="AL19" s="12">
        <v>47.5792</v>
      </c>
      <c r="AM19" s="12">
        <v>47.621400000000001</v>
      </c>
      <c r="AN19" s="12">
        <v>47.977200000000003</v>
      </c>
      <c r="AO19" s="12">
        <v>48.006900000000002</v>
      </c>
      <c r="AP19" s="12">
        <v>47.621400000000001</v>
      </c>
      <c r="AQ19" s="12">
        <v>47.764600000000002</v>
      </c>
      <c r="AR19" s="12">
        <v>61.148899999999998</v>
      </c>
      <c r="AS19" s="12">
        <v>63.633899999999997</v>
      </c>
      <c r="AT19" s="12">
        <v>61.192999999999998</v>
      </c>
      <c r="AU19" s="12">
        <v>60.486199999999997</v>
      </c>
      <c r="AV19" s="15">
        <v>60.039000000000001</v>
      </c>
      <c r="AW19" s="15">
        <v>60.377200000000002</v>
      </c>
      <c r="AX19" s="12">
        <v>47.552799999999998</v>
      </c>
      <c r="AY19" s="12">
        <v>52.677100000000003</v>
      </c>
      <c r="BA19" s="11" t="str">
        <f ca="1">INDIRECT(ADDRESS(1, MATCH(MAX(D19:AY19),D19:AY19,0)+3, 4),TRUE)</f>
        <v>NGRD</v>
      </c>
      <c r="BB19" s="11"/>
      <c r="BC19" s="11" t="str">
        <f ca="1">BA19</f>
        <v>NGRD</v>
      </c>
    </row>
    <row r="20" spans="1:55" x14ac:dyDescent="0.3">
      <c r="A20" s="21"/>
      <c r="B20" s="16" t="s">
        <v>49</v>
      </c>
      <c r="C20" s="12" t="s">
        <v>23</v>
      </c>
      <c r="D20" s="15">
        <v>95.396000000000001</v>
      </c>
      <c r="E20" s="15">
        <v>95.038499999999999</v>
      </c>
      <c r="F20" s="15">
        <v>141.60480000000001</v>
      </c>
      <c r="G20" s="15">
        <v>142.17920000000001</v>
      </c>
      <c r="H20" s="15">
        <v>94.230199999999996</v>
      </c>
      <c r="I20" s="15">
        <v>94.974100000000007</v>
      </c>
      <c r="J20" s="15">
        <v>95.273799999999994</v>
      </c>
      <c r="K20" s="15">
        <v>94.977699999999999</v>
      </c>
      <c r="L20" s="15">
        <v>95.024699999999996</v>
      </c>
      <c r="M20" s="15">
        <v>94.771900000000002</v>
      </c>
      <c r="N20" s="15">
        <v>94.7286</v>
      </c>
      <c r="O20" s="15">
        <v>94.627399999999994</v>
      </c>
      <c r="P20" s="15">
        <v>37.532800000000002</v>
      </c>
      <c r="Q20" s="15">
        <v>36.498199999999997</v>
      </c>
      <c r="R20" s="12">
        <v>94.800200000000004</v>
      </c>
      <c r="S20" s="12">
        <v>94.865200000000002</v>
      </c>
      <c r="T20" s="12">
        <v>37.714500000000001</v>
      </c>
      <c r="U20" s="12">
        <v>38.797899999999998</v>
      </c>
      <c r="V20" s="12">
        <v>141.62200000000001</v>
      </c>
      <c r="W20" s="12">
        <v>94.814599999999999</v>
      </c>
      <c r="X20" s="12">
        <v>99.240799999999993</v>
      </c>
      <c r="Y20" s="12">
        <v>98.893900000000002</v>
      </c>
      <c r="Z20" s="12">
        <v>94.284400000000005</v>
      </c>
      <c r="AA20" s="12">
        <v>95.353300000000004</v>
      </c>
      <c r="AB20" s="12">
        <v>98.8065</v>
      </c>
      <c r="AC20" s="12">
        <v>98.091399999999993</v>
      </c>
      <c r="AD20" s="12">
        <v>141.9768</v>
      </c>
      <c r="AE20" s="12">
        <v>140.37360000000001</v>
      </c>
      <c r="AF20" s="12">
        <v>98.5762</v>
      </c>
      <c r="AG20" s="12">
        <v>98.551100000000005</v>
      </c>
      <c r="AH20" s="12">
        <v>94.641900000000007</v>
      </c>
      <c r="AI20" s="12">
        <v>94.847700000000003</v>
      </c>
      <c r="AJ20" s="12">
        <v>97.683400000000006</v>
      </c>
      <c r="AK20" s="12">
        <v>98.521199999999993</v>
      </c>
      <c r="AL20" s="12">
        <v>141.6806</v>
      </c>
      <c r="AM20" s="12">
        <v>140.33760000000001</v>
      </c>
      <c r="AN20" s="12">
        <v>97.787300000000002</v>
      </c>
      <c r="AO20" s="12">
        <v>98.3001</v>
      </c>
      <c r="AP20" s="12">
        <v>141.58099999999999</v>
      </c>
      <c r="AQ20" s="12">
        <v>98.347800000000007</v>
      </c>
      <c r="AR20" s="12">
        <v>136.00579999999999</v>
      </c>
      <c r="AS20" s="12">
        <v>130.8194</v>
      </c>
      <c r="AT20" s="12">
        <v>125.2971</v>
      </c>
      <c r="AU20" s="12">
        <v>132.62719999999999</v>
      </c>
      <c r="AV20" s="15">
        <v>131.99119999999999</v>
      </c>
      <c r="AW20" s="15">
        <v>133.24719999999999</v>
      </c>
      <c r="AX20" s="12">
        <v>104.96339999999999</v>
      </c>
      <c r="AY20" s="12">
        <v>93.784599999999998</v>
      </c>
      <c r="BA20" s="11" t="str">
        <f ca="1">INDIRECT(ADDRESS(1, MATCH(MAX(D20:AY20),D20:AY20,0)+3, 4),TRUE)</f>
        <v>MIOARDEPW</v>
      </c>
      <c r="BB20" s="11" t="str">
        <f ca="1">BA20</f>
        <v>MIOARDEPW</v>
      </c>
      <c r="BC20" s="11"/>
    </row>
    <row r="21" spans="1:55" x14ac:dyDescent="0.3">
      <c r="A21" s="21"/>
      <c r="B21" s="21"/>
      <c r="C21" s="12" t="s">
        <v>81</v>
      </c>
      <c r="D21" s="15">
        <v>56.319000000000003</v>
      </c>
      <c r="E21" s="15">
        <v>55.744799999999998</v>
      </c>
      <c r="F21" s="15">
        <v>57.719499999999996</v>
      </c>
      <c r="G21" s="15">
        <v>56.148499999999999</v>
      </c>
      <c r="H21" s="15">
        <v>131.02010000000001</v>
      </c>
      <c r="I21" s="15">
        <v>131.81809999999999</v>
      </c>
      <c r="J21" s="15">
        <v>129.94470000000001</v>
      </c>
      <c r="K21" s="15">
        <v>129.10339999999999</v>
      </c>
      <c r="L21" s="15">
        <v>131.7946</v>
      </c>
      <c r="M21" s="15">
        <v>130.28139999999999</v>
      </c>
      <c r="N21" s="15">
        <v>129.4896</v>
      </c>
      <c r="O21" s="15">
        <v>129.87970000000001</v>
      </c>
      <c r="P21" s="15">
        <v>55.246400000000001</v>
      </c>
      <c r="Q21" s="15">
        <v>57.191099999999999</v>
      </c>
      <c r="R21" s="12">
        <v>57.174900000000001</v>
      </c>
      <c r="S21" s="12">
        <v>56.080599999999997</v>
      </c>
      <c r="T21" s="12">
        <v>57.713999999999999</v>
      </c>
      <c r="U21" s="12">
        <v>56.0456</v>
      </c>
      <c r="V21" s="12">
        <v>58.5212</v>
      </c>
      <c r="W21" s="12">
        <v>57.762799999999999</v>
      </c>
      <c r="X21" s="12">
        <v>131.1464</v>
      </c>
      <c r="Y21" s="12">
        <v>130.8809</v>
      </c>
      <c r="Z21" s="12">
        <v>129.6858</v>
      </c>
      <c r="AA21" s="12">
        <v>131.15729999999999</v>
      </c>
      <c r="AB21" s="12">
        <v>129.6414</v>
      </c>
      <c r="AC21" s="12">
        <v>129.7406</v>
      </c>
      <c r="AD21" s="12">
        <v>129.89580000000001</v>
      </c>
      <c r="AE21" s="12">
        <v>129.44640000000001</v>
      </c>
      <c r="AF21" s="12">
        <v>130.3502</v>
      </c>
      <c r="AG21" s="12">
        <v>131.15719999999999</v>
      </c>
      <c r="AH21" s="12">
        <v>130.2886</v>
      </c>
      <c r="AI21" s="12">
        <v>130.7527</v>
      </c>
      <c r="AJ21" s="12">
        <v>128.91919999999999</v>
      </c>
      <c r="AK21" s="12">
        <v>129.3579</v>
      </c>
      <c r="AL21" s="12">
        <v>129.7261</v>
      </c>
      <c r="AM21" s="12">
        <v>130.35659999999999</v>
      </c>
      <c r="AN21" s="12">
        <v>129.99600000000001</v>
      </c>
      <c r="AO21" s="12">
        <v>130.39150000000001</v>
      </c>
      <c r="AP21" s="12">
        <v>129.91229999999999</v>
      </c>
      <c r="AQ21" s="12">
        <v>130.7491</v>
      </c>
      <c r="AR21" s="12">
        <v>158.25059999999999</v>
      </c>
      <c r="AS21" s="12">
        <v>160.90299999999999</v>
      </c>
      <c r="AT21" s="12">
        <v>161.4573</v>
      </c>
      <c r="AU21" s="12">
        <v>162.1044</v>
      </c>
      <c r="AV21" s="15">
        <v>159.1996</v>
      </c>
      <c r="AW21" s="15">
        <v>164.31209999999999</v>
      </c>
      <c r="AX21" s="12">
        <v>117.55159999999999</v>
      </c>
      <c r="AY21" s="12">
        <v>105.6056</v>
      </c>
      <c r="BA21" s="11" t="str">
        <f ca="1">INDIRECT(ADDRESS(1, MATCH(MAX(D21:AY21),D21:AY21,0)+3, 4),TRUE)</f>
        <v>BCSD</v>
      </c>
      <c r="BB21" s="11"/>
      <c r="BC21" s="11" t="str">
        <f ca="1">BA21</f>
        <v>BCSD</v>
      </c>
    </row>
    <row r="22" spans="1:55" x14ac:dyDescent="0.3">
      <c r="B22" s="12"/>
      <c r="C22" s="12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AV22" s="15"/>
      <c r="AW22" s="15"/>
      <c r="BA22" s="11"/>
      <c r="BB22" s="11"/>
      <c r="BC22" s="11"/>
    </row>
    <row r="23" spans="1:55" ht="16.2" customHeight="1" x14ac:dyDescent="0.3">
      <c r="A23" s="20" t="s">
        <v>75</v>
      </c>
      <c r="B23" s="16" t="s">
        <v>36</v>
      </c>
      <c r="C23" s="12" t="s">
        <v>23</v>
      </c>
      <c r="D23" s="15">
        <v>54.091799999999999</v>
      </c>
      <c r="E23" s="15">
        <v>54.140999999999998</v>
      </c>
      <c r="F23" s="15">
        <v>49.777799999999999</v>
      </c>
      <c r="G23" s="15">
        <v>49.686999999999998</v>
      </c>
      <c r="H23" s="15">
        <v>54.240099999999998</v>
      </c>
      <c r="I23" s="15">
        <v>54.206800000000001</v>
      </c>
      <c r="J23" s="15">
        <v>48.659100000000002</v>
      </c>
      <c r="K23" s="15">
        <v>48.694400000000002</v>
      </c>
      <c r="L23" s="15">
        <v>54.1492</v>
      </c>
      <c r="M23" s="15">
        <v>54.393000000000001</v>
      </c>
      <c r="N23" s="15">
        <v>48.491</v>
      </c>
      <c r="O23" s="15">
        <v>48.955199999999998</v>
      </c>
      <c r="P23" s="15">
        <v>23.1877</v>
      </c>
      <c r="Q23" s="15">
        <v>24.322600000000001</v>
      </c>
      <c r="R23" s="12">
        <v>54.4724</v>
      </c>
      <c r="S23" s="12">
        <v>55.133499999999998</v>
      </c>
      <c r="T23" s="12">
        <v>29.5349</v>
      </c>
      <c r="U23" s="12">
        <v>27.8369</v>
      </c>
      <c r="V23" s="12">
        <v>54.153100000000002</v>
      </c>
      <c r="W23" s="12">
        <v>54.194699999999997</v>
      </c>
      <c r="X23" s="12">
        <v>14.9726</v>
      </c>
      <c r="Y23" s="12">
        <v>17.010999999999999</v>
      </c>
      <c r="Z23" s="12">
        <v>54.259099999999997</v>
      </c>
      <c r="AA23" s="12">
        <v>55.059699999999999</v>
      </c>
      <c r="AB23" s="12">
        <v>13.382999999999999</v>
      </c>
      <c r="AC23" s="12">
        <v>14.380699999999999</v>
      </c>
      <c r="AD23" s="12">
        <v>48.677300000000002</v>
      </c>
      <c r="AE23" s="12">
        <v>48.684199999999997</v>
      </c>
      <c r="AF23" s="12">
        <v>14.9894</v>
      </c>
      <c r="AG23" s="12">
        <v>16.392199999999999</v>
      </c>
      <c r="AH23" s="12">
        <v>54.101399999999998</v>
      </c>
      <c r="AI23" s="12">
        <v>55.080599999999997</v>
      </c>
      <c r="AJ23" s="12">
        <v>15.725099999999999</v>
      </c>
      <c r="AK23" s="12">
        <v>15.696</v>
      </c>
      <c r="AL23" s="12">
        <v>48.795299999999997</v>
      </c>
      <c r="AM23" s="12">
        <v>48.505000000000003</v>
      </c>
      <c r="AN23" s="12">
        <v>51.702199999999998</v>
      </c>
      <c r="AO23" s="12">
        <v>51.947000000000003</v>
      </c>
      <c r="AP23" s="12">
        <v>52.666400000000003</v>
      </c>
      <c r="AQ23" s="12">
        <v>50.918199999999999</v>
      </c>
      <c r="AR23" s="12">
        <v>49.637300000000003</v>
      </c>
      <c r="AS23" s="12">
        <v>47.686599999999999</v>
      </c>
      <c r="AT23" s="12">
        <v>50.070399999999999</v>
      </c>
      <c r="AU23" s="12">
        <v>50.334899999999998</v>
      </c>
      <c r="AV23" s="15">
        <v>47.688200000000002</v>
      </c>
      <c r="AW23" s="15">
        <v>49.031599999999997</v>
      </c>
      <c r="AX23" s="12">
        <v>25.6082</v>
      </c>
      <c r="AY23" s="12">
        <v>40.035400000000003</v>
      </c>
      <c r="BA23" s="11" t="str">
        <f ca="1">INDIRECT(ADDRESS(1, MATCH(MAX(D23:AY23),D23:AY23,0)+3, 4),TRUE)</f>
        <v>MIOADPW</v>
      </c>
      <c r="BB23" s="11" t="str">
        <f ca="1">BA23</f>
        <v>MIOADPW</v>
      </c>
      <c r="BC23" s="11"/>
    </row>
    <row r="24" spans="1:55" x14ac:dyDescent="0.3">
      <c r="A24" s="21"/>
      <c r="B24" s="21"/>
      <c r="C24" s="12" t="s">
        <v>81</v>
      </c>
      <c r="D24" s="15">
        <v>38.8018</v>
      </c>
      <c r="E24" s="15">
        <v>40.806399999999996</v>
      </c>
      <c r="F24" s="15">
        <v>43.882599999999996</v>
      </c>
      <c r="G24" s="15">
        <v>44.850099999999998</v>
      </c>
      <c r="H24" s="15">
        <v>36.921999999999997</v>
      </c>
      <c r="I24" s="15">
        <v>39.372199999999999</v>
      </c>
      <c r="J24" s="15">
        <v>39.864699999999999</v>
      </c>
      <c r="K24" s="15">
        <v>39.4651</v>
      </c>
      <c r="L24" s="15">
        <v>38.006500000000003</v>
      </c>
      <c r="M24" s="15">
        <v>37.162599999999998</v>
      </c>
      <c r="N24" s="15">
        <v>38.923699999999997</v>
      </c>
      <c r="O24" s="15">
        <v>39.114800000000002</v>
      </c>
      <c r="P24" s="15">
        <v>39.426699999999997</v>
      </c>
      <c r="Q24" s="15">
        <v>41.955800000000004</v>
      </c>
      <c r="R24" s="12">
        <v>41.1479</v>
      </c>
      <c r="S24" s="12">
        <v>37.7423</v>
      </c>
      <c r="T24" s="12">
        <v>42.883200000000002</v>
      </c>
      <c r="U24" s="12">
        <v>42.814500000000002</v>
      </c>
      <c r="V24" s="12">
        <v>41.102200000000003</v>
      </c>
      <c r="W24" s="12">
        <v>41.528599999999997</v>
      </c>
      <c r="X24" s="12">
        <v>38.266100000000002</v>
      </c>
      <c r="Y24" s="12">
        <v>38.837000000000003</v>
      </c>
      <c r="Z24" s="12">
        <v>38.354199999999999</v>
      </c>
      <c r="AA24" s="12">
        <v>33.889899999999997</v>
      </c>
      <c r="AB24" s="12">
        <v>36.564500000000002</v>
      </c>
      <c r="AC24" s="12">
        <v>34.990099999999998</v>
      </c>
      <c r="AD24" s="12">
        <v>37.653300000000002</v>
      </c>
      <c r="AE24" s="12">
        <v>38.813099999999999</v>
      </c>
      <c r="AF24" s="12">
        <v>36.137</v>
      </c>
      <c r="AG24" s="12">
        <v>35.542700000000004</v>
      </c>
      <c r="AH24" s="12">
        <v>37.022300000000001</v>
      </c>
      <c r="AI24" s="12">
        <v>37.620800000000003</v>
      </c>
      <c r="AJ24" s="12">
        <v>38.408299999999997</v>
      </c>
      <c r="AK24" s="12">
        <v>37.570599999999999</v>
      </c>
      <c r="AL24" s="12">
        <v>39.2866</v>
      </c>
      <c r="AM24" s="12">
        <v>37.1111</v>
      </c>
      <c r="AN24" s="12">
        <v>64.908199999999994</v>
      </c>
      <c r="AO24" s="12">
        <v>65.626199999999997</v>
      </c>
      <c r="AP24" s="12">
        <v>63.41</v>
      </c>
      <c r="AQ24" s="12">
        <v>65.191800000000001</v>
      </c>
      <c r="AR24" s="12">
        <v>60.583500000000001</v>
      </c>
      <c r="AS24" s="12">
        <v>61.226799999999997</v>
      </c>
      <c r="AT24" s="12">
        <v>59.515599999999999</v>
      </c>
      <c r="AU24" s="12">
        <v>61.1937</v>
      </c>
      <c r="AV24" s="15">
        <v>62.161900000000003</v>
      </c>
      <c r="AW24" s="15">
        <v>60.861800000000002</v>
      </c>
      <c r="AX24" s="12">
        <v>39.364199999999997</v>
      </c>
      <c r="AY24" s="12">
        <v>48.484000000000002</v>
      </c>
      <c r="BA24" s="11" t="str">
        <f ca="1">INDIRECT(ADDRESS(1, MATCH(MAX(D24:AY24),D24:AY24,0)+3, 4),TRUE)</f>
        <v>NGD</v>
      </c>
      <c r="BB24" s="11"/>
      <c r="BC24" s="11" t="str">
        <f ca="1">BA24</f>
        <v>NGD</v>
      </c>
    </row>
    <row r="25" spans="1:55" x14ac:dyDescent="0.3">
      <c r="A25" s="21"/>
      <c r="B25" s="16" t="s">
        <v>49</v>
      </c>
      <c r="C25" s="12" t="s">
        <v>23</v>
      </c>
      <c r="D25" s="15">
        <v>94.8904</v>
      </c>
      <c r="E25" s="15">
        <v>94.930199999999999</v>
      </c>
      <c r="F25" s="15">
        <v>142.11580000000001</v>
      </c>
      <c r="G25" s="15">
        <v>141.55420000000001</v>
      </c>
      <c r="H25" s="15">
        <v>94.262699999999995</v>
      </c>
      <c r="I25" s="15">
        <v>94.818799999999996</v>
      </c>
      <c r="J25" s="15">
        <v>93.869100000000003</v>
      </c>
      <c r="K25" s="15">
        <v>95.1691</v>
      </c>
      <c r="L25" s="15">
        <v>95.024699999999996</v>
      </c>
      <c r="M25" s="15">
        <v>94.537199999999999</v>
      </c>
      <c r="N25" s="15">
        <v>94.371099999999998</v>
      </c>
      <c r="O25" s="15">
        <v>94.652699999999996</v>
      </c>
      <c r="P25" s="15">
        <v>37.197000000000003</v>
      </c>
      <c r="Q25" s="15">
        <v>37.3703</v>
      </c>
      <c r="R25" s="12">
        <v>93.980500000000006</v>
      </c>
      <c r="S25" s="12">
        <v>94.637699999999995</v>
      </c>
      <c r="T25" s="12">
        <v>38.169499999999999</v>
      </c>
      <c r="U25" s="12">
        <v>35.0764</v>
      </c>
      <c r="V25" s="12">
        <v>141.74639999999999</v>
      </c>
      <c r="W25" s="12">
        <v>94.8399</v>
      </c>
      <c r="X25" s="12">
        <v>97.0471</v>
      </c>
      <c r="Y25" s="12">
        <v>97.891999999999996</v>
      </c>
      <c r="Z25" s="12">
        <v>95.302700000000002</v>
      </c>
      <c r="AA25" s="12">
        <v>94.912700000000001</v>
      </c>
      <c r="AB25" s="12">
        <v>98.044600000000003</v>
      </c>
      <c r="AC25" s="12">
        <v>98.403800000000004</v>
      </c>
      <c r="AD25" s="12">
        <v>142.8287</v>
      </c>
      <c r="AE25" s="12">
        <v>140.9153</v>
      </c>
      <c r="AF25" s="12">
        <v>98.554599999999994</v>
      </c>
      <c r="AG25" s="12">
        <v>98.738900000000001</v>
      </c>
      <c r="AH25" s="12">
        <v>94.266300000000001</v>
      </c>
      <c r="AI25" s="12">
        <v>94.847700000000003</v>
      </c>
      <c r="AJ25" s="12">
        <v>97.988500000000002</v>
      </c>
      <c r="AK25" s="12">
        <v>97.529899999999998</v>
      </c>
      <c r="AL25" s="12">
        <v>142.3287</v>
      </c>
      <c r="AM25" s="12">
        <v>139.56479999999999</v>
      </c>
      <c r="AN25" s="12">
        <v>98.574399999999997</v>
      </c>
      <c r="AO25" s="12">
        <v>97.837800000000001</v>
      </c>
      <c r="AP25" s="12">
        <v>98.646100000000004</v>
      </c>
      <c r="AQ25" s="12">
        <v>98.653000000000006</v>
      </c>
      <c r="AR25" s="12">
        <v>124.6798</v>
      </c>
      <c r="AS25" s="12">
        <v>136.26329999999999</v>
      </c>
      <c r="AT25" s="12">
        <v>133.05850000000001</v>
      </c>
      <c r="AU25" s="12">
        <v>126.9866</v>
      </c>
      <c r="AV25" s="15">
        <v>127.1468</v>
      </c>
      <c r="AW25" s="15">
        <v>132.52269999999999</v>
      </c>
      <c r="AX25" s="12">
        <v>105.1584</v>
      </c>
      <c r="AY25" s="12">
        <v>133.30779999999999</v>
      </c>
      <c r="BA25" s="11" t="str">
        <f ca="1">INDIRECT(ADDRESS(1, MATCH(MAX(D25:AY25),D25:AY25,0)+3, 4),TRUE)</f>
        <v>DAG1RPW</v>
      </c>
      <c r="BB25" s="11" t="str">
        <f ca="1">BA25</f>
        <v>DAG1RPW</v>
      </c>
      <c r="BC25" s="11"/>
    </row>
    <row r="26" spans="1:55" x14ac:dyDescent="0.3">
      <c r="A26" s="21"/>
      <c r="B26" s="21"/>
      <c r="C26" s="12" t="s">
        <v>81</v>
      </c>
      <c r="D26" s="15">
        <v>55.939799999999998</v>
      </c>
      <c r="E26" s="15">
        <v>55.138100000000001</v>
      </c>
      <c r="F26" s="15">
        <v>58.732399999999998</v>
      </c>
      <c r="G26" s="15">
        <v>58.114899999999999</v>
      </c>
      <c r="H26" s="15">
        <v>130.7851</v>
      </c>
      <c r="I26" s="15">
        <v>131.1139</v>
      </c>
      <c r="J26" s="15">
        <v>129.5241</v>
      </c>
      <c r="K26" s="15">
        <v>129.79480000000001</v>
      </c>
      <c r="L26" s="15">
        <v>130.32480000000001</v>
      </c>
      <c r="M26" s="15">
        <v>131.25299999999999</v>
      </c>
      <c r="N26" s="15">
        <v>129.86519999999999</v>
      </c>
      <c r="O26" s="15">
        <v>131.04810000000001</v>
      </c>
      <c r="P26" s="15">
        <v>55.376399999999997</v>
      </c>
      <c r="Q26" s="15">
        <v>56.822699999999998</v>
      </c>
      <c r="R26" s="12">
        <v>54.915999999999997</v>
      </c>
      <c r="S26" s="12">
        <v>56.5627</v>
      </c>
      <c r="T26" s="12">
        <v>57.990299999999998</v>
      </c>
      <c r="U26" s="12">
        <v>58.044499999999999</v>
      </c>
      <c r="V26" s="12">
        <v>57.546100000000003</v>
      </c>
      <c r="W26" s="12">
        <v>58.1907</v>
      </c>
      <c r="X26" s="12">
        <v>130.25980000000001</v>
      </c>
      <c r="Y26" s="12">
        <v>130.93690000000001</v>
      </c>
      <c r="Z26" s="12">
        <v>130.50720000000001</v>
      </c>
      <c r="AA26" s="12">
        <v>130.87360000000001</v>
      </c>
      <c r="AB26" s="12">
        <v>129.65770000000001</v>
      </c>
      <c r="AC26" s="12">
        <v>128.98939999999999</v>
      </c>
      <c r="AD26" s="12">
        <v>129.45529999999999</v>
      </c>
      <c r="AE26" s="12">
        <v>129.52760000000001</v>
      </c>
      <c r="AF26" s="12">
        <v>131.95689999999999</v>
      </c>
      <c r="AG26" s="12">
        <v>131.8793</v>
      </c>
      <c r="AH26" s="12">
        <v>130.92070000000001</v>
      </c>
      <c r="AI26" s="12">
        <v>130.71289999999999</v>
      </c>
      <c r="AJ26" s="12">
        <v>129.607</v>
      </c>
      <c r="AK26" s="12">
        <v>129.23869999999999</v>
      </c>
      <c r="AL26" s="12">
        <v>129.81479999999999</v>
      </c>
      <c r="AM26" s="12">
        <v>129.87960000000001</v>
      </c>
      <c r="AN26" s="12">
        <v>131.45509999999999</v>
      </c>
      <c r="AO26" s="12">
        <v>129.92939999999999</v>
      </c>
      <c r="AP26" s="12">
        <v>129.47890000000001</v>
      </c>
      <c r="AQ26" s="12">
        <v>131.2313</v>
      </c>
      <c r="AR26" s="12">
        <v>146.69229999999999</v>
      </c>
      <c r="AS26" s="12">
        <v>169.12129999999999</v>
      </c>
      <c r="AT26" s="12">
        <v>157.7715</v>
      </c>
      <c r="AU26" s="12">
        <v>155.6611</v>
      </c>
      <c r="AV26" s="15">
        <v>158.73560000000001</v>
      </c>
      <c r="AW26" s="15">
        <v>158.11580000000001</v>
      </c>
      <c r="AX26" s="12">
        <v>118.2756</v>
      </c>
      <c r="AY26" s="12">
        <v>159.25229999999999</v>
      </c>
      <c r="BA26" s="11" t="str">
        <f ca="1">INDIRECT(ADDRESS(1, MATCH(MAX(D26:AY26),D26:AY26,0)+3, 4),TRUE)</f>
        <v>NGRD</v>
      </c>
      <c r="BB26" s="11"/>
      <c r="BC26" s="11" t="str">
        <f ca="1">BA26</f>
        <v>NGRD</v>
      </c>
    </row>
    <row r="27" spans="1:55" x14ac:dyDescent="0.3">
      <c r="A27" s="22" t="s">
        <v>58</v>
      </c>
      <c r="B27" s="21"/>
      <c r="C27" s="21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BA27" s="11"/>
      <c r="BB27" s="11"/>
      <c r="BC27" s="11"/>
    </row>
    <row r="28" spans="1:55" ht="16.2" customHeight="1" x14ac:dyDescent="0.3">
      <c r="A28" s="23" t="s">
        <v>74</v>
      </c>
      <c r="B28" s="16" t="s">
        <v>36</v>
      </c>
      <c r="C28" s="12" t="s">
        <v>23</v>
      </c>
      <c r="D28" s="15">
        <v>53.819200000000002</v>
      </c>
      <c r="E28" s="15">
        <v>52.648699999999998</v>
      </c>
      <c r="F28" s="15">
        <v>48.511600000000001</v>
      </c>
      <c r="G28" s="15">
        <v>49.051699999999997</v>
      </c>
      <c r="H28" s="15">
        <v>53.358600000000003</v>
      </c>
      <c r="I28" s="15">
        <v>52.661099999999998</v>
      </c>
      <c r="J28" s="15">
        <v>48.012900000000002</v>
      </c>
      <c r="K28" s="15">
        <v>47.873100000000001</v>
      </c>
      <c r="L28" s="15">
        <v>53.563499999999998</v>
      </c>
      <c r="M28" s="15">
        <v>52.417999999999999</v>
      </c>
      <c r="N28" s="15">
        <v>47.987099999999998</v>
      </c>
      <c r="O28" s="15">
        <v>47.634999999999998</v>
      </c>
      <c r="P28" s="15">
        <v>35.153399999999998</v>
      </c>
      <c r="Q28" s="15">
        <v>35.482599999999998</v>
      </c>
      <c r="R28" s="12">
        <v>53.789900000000003</v>
      </c>
      <c r="S28" s="12">
        <v>52.917499999999997</v>
      </c>
      <c r="T28" s="12">
        <v>35.229999999999997</v>
      </c>
      <c r="U28" s="12">
        <v>35.584000000000003</v>
      </c>
      <c r="V28" s="12">
        <v>51.0002</v>
      </c>
      <c r="W28" s="12">
        <v>53.1432</v>
      </c>
      <c r="X28" s="12">
        <v>35.436100000000003</v>
      </c>
      <c r="Y28" s="12">
        <v>35.520200000000003</v>
      </c>
      <c r="Z28" s="12">
        <v>53.321100000000001</v>
      </c>
      <c r="AA28" s="12">
        <v>53.660800000000002</v>
      </c>
      <c r="AB28" s="12">
        <v>35.702800000000003</v>
      </c>
      <c r="AC28" s="12">
        <v>35.418799999999997</v>
      </c>
      <c r="AD28" s="12">
        <v>50.367899999999999</v>
      </c>
      <c r="AE28" s="12">
        <v>47.658700000000003</v>
      </c>
      <c r="AF28" s="12">
        <v>35.427199999999999</v>
      </c>
      <c r="AG28" s="12">
        <v>35.8459</v>
      </c>
      <c r="AH28" s="12">
        <v>53.739699999999999</v>
      </c>
      <c r="AI28" s="12">
        <v>53.532200000000003</v>
      </c>
      <c r="AJ28" s="12">
        <v>35.497300000000003</v>
      </c>
      <c r="AK28" s="12">
        <v>35.206299999999999</v>
      </c>
      <c r="AL28" s="12">
        <v>50.833399999999997</v>
      </c>
      <c r="AM28" s="12">
        <v>47.633699999999997</v>
      </c>
      <c r="AN28" s="12">
        <v>52.391199999999998</v>
      </c>
      <c r="AO28" s="12">
        <v>51.313299999999998</v>
      </c>
      <c r="AP28" s="12">
        <v>52.292400000000001</v>
      </c>
      <c r="AQ28" s="12">
        <v>50.479199999999999</v>
      </c>
      <c r="AR28" s="12">
        <v>51.0364</v>
      </c>
      <c r="AS28" s="12">
        <v>49.464100000000002</v>
      </c>
      <c r="AT28" s="12">
        <v>48.837299999999999</v>
      </c>
      <c r="AU28" s="12">
        <v>49.3733</v>
      </c>
      <c r="AV28" s="15">
        <v>48.0137</v>
      </c>
      <c r="AW28" s="15">
        <v>47.397199999999998</v>
      </c>
      <c r="AX28" s="12">
        <v>47.652200000000001</v>
      </c>
      <c r="AY28" s="12">
        <v>50.768900000000002</v>
      </c>
      <c r="BA28" s="11" t="str">
        <f ca="1">INDIRECT(ADDRESS(1, MATCH(MAX(D28:AY28),D28:AY28,0)+3, 4),TRUE)</f>
        <v>MIOAEPW</v>
      </c>
      <c r="BB28" s="11" t="str">
        <f ca="1">BA28</f>
        <v>MIOAEPW</v>
      </c>
      <c r="BC28" s="11"/>
    </row>
    <row r="29" spans="1:55" x14ac:dyDescent="0.3">
      <c r="A29" s="21"/>
      <c r="B29" s="21"/>
      <c r="C29" s="12" t="s">
        <v>81</v>
      </c>
      <c r="D29" s="15">
        <v>46.815600000000003</v>
      </c>
      <c r="E29" s="15">
        <v>47.147599999999997</v>
      </c>
      <c r="F29" s="15">
        <v>47.244</v>
      </c>
      <c r="G29" s="15">
        <v>46.606699999999996</v>
      </c>
      <c r="H29" s="15">
        <v>46.676099999999998</v>
      </c>
      <c r="I29" s="15">
        <v>46.691299999999998</v>
      </c>
      <c r="J29" s="15">
        <v>46.878900000000002</v>
      </c>
      <c r="K29" s="15">
        <v>47.1372</v>
      </c>
      <c r="L29" s="15">
        <v>46.7607</v>
      </c>
      <c r="M29" s="15">
        <v>46.813400000000001</v>
      </c>
      <c r="N29" s="15">
        <v>47.224499999999999</v>
      </c>
      <c r="O29" s="15">
        <v>46.819099999999999</v>
      </c>
      <c r="P29" s="15">
        <v>46.743400000000001</v>
      </c>
      <c r="Q29" s="15">
        <v>46.718899999999998</v>
      </c>
      <c r="R29" s="12">
        <v>46.6066</v>
      </c>
      <c r="S29" s="12">
        <v>47.081600000000002</v>
      </c>
      <c r="T29" s="12">
        <v>47.280799999999999</v>
      </c>
      <c r="U29" s="12">
        <v>47.2087</v>
      </c>
      <c r="V29" s="12">
        <v>47.037599999999998</v>
      </c>
      <c r="W29" s="12">
        <v>46.8658</v>
      </c>
      <c r="X29" s="12">
        <v>46.868400000000001</v>
      </c>
      <c r="Y29" s="12">
        <v>46.958799999999997</v>
      </c>
      <c r="Z29" s="12">
        <v>47.026899999999998</v>
      </c>
      <c r="AA29" s="12">
        <v>46.921799999999998</v>
      </c>
      <c r="AB29" s="12">
        <v>46.905200000000001</v>
      </c>
      <c r="AC29" s="12">
        <v>46.998199999999997</v>
      </c>
      <c r="AD29" s="12">
        <v>46.948399999999999</v>
      </c>
      <c r="AE29" s="12">
        <v>47.016300000000001</v>
      </c>
      <c r="AF29" s="12">
        <v>46.389299999999999</v>
      </c>
      <c r="AG29" s="12">
        <v>46.922400000000003</v>
      </c>
      <c r="AH29" s="12">
        <v>46.803199999999997</v>
      </c>
      <c r="AI29" s="12">
        <v>46.972499999999997</v>
      </c>
      <c r="AJ29" s="12">
        <v>46.8476</v>
      </c>
      <c r="AK29" s="12">
        <v>46.579500000000003</v>
      </c>
      <c r="AL29" s="12">
        <v>46.862900000000003</v>
      </c>
      <c r="AM29" s="12">
        <v>47.101100000000002</v>
      </c>
      <c r="AN29" s="12">
        <v>65.569999999999993</v>
      </c>
      <c r="AO29" s="12">
        <v>65.533199999999994</v>
      </c>
      <c r="AP29" s="12">
        <v>63.753399999999999</v>
      </c>
      <c r="AQ29" s="12">
        <v>64.829400000000007</v>
      </c>
      <c r="AR29" s="12">
        <v>62.4709</v>
      </c>
      <c r="AS29" s="12">
        <v>60.723100000000002</v>
      </c>
      <c r="AT29" s="12">
        <v>60.416499999999999</v>
      </c>
      <c r="AU29" s="12">
        <v>62.376300000000001</v>
      </c>
      <c r="AV29" s="15">
        <v>59.456299999999999</v>
      </c>
      <c r="AW29" s="15">
        <v>57.700400000000002</v>
      </c>
      <c r="AX29" s="12">
        <v>62.305</v>
      </c>
      <c r="AY29" s="12">
        <v>62.051200000000001</v>
      </c>
      <c r="BA29" s="11" t="str">
        <f ca="1">INDIRECT(ADDRESS(1, MATCH(MAX(D29:AY29),D29:AY29,0)+3, 4),TRUE)</f>
        <v>NG</v>
      </c>
      <c r="BB29" s="11"/>
      <c r="BC29" s="11" t="str">
        <f ca="1">BA29</f>
        <v>NG</v>
      </c>
    </row>
    <row r="30" spans="1:55" x14ac:dyDescent="0.3">
      <c r="A30" s="21"/>
      <c r="B30" s="16" t="s">
        <v>49</v>
      </c>
      <c r="C30" s="12" t="s">
        <v>23</v>
      </c>
      <c r="D30" s="15">
        <v>138.09880000000001</v>
      </c>
      <c r="E30" s="15">
        <v>149.11009999999999</v>
      </c>
      <c r="F30" s="15">
        <v>146.7362</v>
      </c>
      <c r="G30" s="15">
        <v>147.1551</v>
      </c>
      <c r="H30" s="15">
        <v>148.99459999999999</v>
      </c>
      <c r="I30" s="15">
        <v>149.56139999999999</v>
      </c>
      <c r="J30" s="15">
        <v>152.38839999999999</v>
      </c>
      <c r="K30" s="15">
        <v>153.05279999999999</v>
      </c>
      <c r="L30" s="15">
        <v>149.59200000000001</v>
      </c>
      <c r="M30" s="15">
        <v>149.55779999999999</v>
      </c>
      <c r="N30" s="15">
        <v>152.51840000000001</v>
      </c>
      <c r="O30" s="15">
        <v>153.67619999999999</v>
      </c>
      <c r="P30" s="15">
        <v>99.594099999999997</v>
      </c>
      <c r="Q30" s="15">
        <v>100.36150000000001</v>
      </c>
      <c r="R30" s="12">
        <v>146.46190000000001</v>
      </c>
      <c r="S30" s="12">
        <v>146.036</v>
      </c>
      <c r="T30" s="12">
        <v>42.9861</v>
      </c>
      <c r="U30" s="12">
        <v>43.219000000000001</v>
      </c>
      <c r="V30" s="12">
        <v>142.91239999999999</v>
      </c>
      <c r="W30" s="12">
        <v>151.7568</v>
      </c>
      <c r="X30" s="12">
        <v>98.985100000000003</v>
      </c>
      <c r="Y30" s="12">
        <v>99.519599999999997</v>
      </c>
      <c r="Z30" s="12">
        <v>145.17840000000001</v>
      </c>
      <c r="AA30" s="12">
        <v>144.8519</v>
      </c>
      <c r="AB30" s="12">
        <v>97.772999999999996</v>
      </c>
      <c r="AC30" s="12">
        <v>98.3292</v>
      </c>
      <c r="AD30" s="12">
        <v>147.01490000000001</v>
      </c>
      <c r="AE30" s="12">
        <v>136.60339999999999</v>
      </c>
      <c r="AF30" s="12">
        <v>99.790499999999994</v>
      </c>
      <c r="AG30" s="12">
        <v>99.454700000000003</v>
      </c>
      <c r="AH30" s="12">
        <v>145.4546</v>
      </c>
      <c r="AI30" s="12">
        <v>145.75810000000001</v>
      </c>
      <c r="AJ30" s="12">
        <v>98.266000000000005</v>
      </c>
      <c r="AK30" s="12">
        <v>97.814599999999999</v>
      </c>
      <c r="AL30" s="12">
        <v>146.49870000000001</v>
      </c>
      <c r="AM30" s="12">
        <v>138.0676</v>
      </c>
      <c r="AN30" s="12">
        <v>144.17689999999999</v>
      </c>
      <c r="AO30" s="12">
        <v>145.0317</v>
      </c>
      <c r="AP30" s="12">
        <v>145.71510000000001</v>
      </c>
      <c r="AQ30" s="12">
        <v>144.34360000000001</v>
      </c>
      <c r="AR30" s="12">
        <v>134.06639999999999</v>
      </c>
      <c r="AS30" s="12">
        <v>134.02070000000001</v>
      </c>
      <c r="AT30" s="12">
        <v>135.6831</v>
      </c>
      <c r="AU30" s="12">
        <v>139.52950000000001</v>
      </c>
      <c r="AV30" s="15">
        <v>131.70740000000001</v>
      </c>
      <c r="AW30" s="15">
        <v>133.8124</v>
      </c>
      <c r="AX30" s="12">
        <v>138.58600000000001</v>
      </c>
      <c r="AY30" s="12">
        <v>129.58500000000001</v>
      </c>
      <c r="BA30" s="11" t="str">
        <f ca="1">INDIRECT(ADDRESS(1, MATCH(MAX(D30:AY30),D30:AY30,0)+3, 4),TRUE)</f>
        <v>DAG2RDEPW</v>
      </c>
      <c r="BB30" s="11" t="str">
        <f ca="1">BA30</f>
        <v>DAG2RDEPW</v>
      </c>
      <c r="BC30" s="11"/>
    </row>
    <row r="31" spans="1:55" x14ac:dyDescent="0.3">
      <c r="A31" s="21"/>
      <c r="B31" s="21"/>
      <c r="C31" s="12" t="s">
        <v>81</v>
      </c>
      <c r="D31" s="15">
        <v>131.9547</v>
      </c>
      <c r="E31" s="15">
        <v>131.97640000000001</v>
      </c>
      <c r="F31" s="15">
        <v>61.073500000000003</v>
      </c>
      <c r="G31" s="15">
        <v>60.791800000000002</v>
      </c>
      <c r="H31" s="15">
        <v>132.28469999999999</v>
      </c>
      <c r="I31" s="15">
        <v>132.86789999999999</v>
      </c>
      <c r="J31" s="15">
        <v>129.00909999999999</v>
      </c>
      <c r="K31" s="15">
        <v>128.23830000000001</v>
      </c>
      <c r="L31" s="15">
        <v>132.7885</v>
      </c>
      <c r="M31" s="15">
        <v>131.9453</v>
      </c>
      <c r="N31" s="15">
        <v>129.55260000000001</v>
      </c>
      <c r="O31" s="15">
        <v>128.6138</v>
      </c>
      <c r="P31" s="15">
        <v>131.83009999999999</v>
      </c>
      <c r="Q31" s="15">
        <v>131.46539999999999</v>
      </c>
      <c r="R31" s="12">
        <v>131.6403</v>
      </c>
      <c r="S31" s="12">
        <v>132.34129999999999</v>
      </c>
      <c r="T31" s="12">
        <v>60.618400000000001</v>
      </c>
      <c r="U31" s="12">
        <v>61.923900000000003</v>
      </c>
      <c r="V31" s="12">
        <v>60.423400000000001</v>
      </c>
      <c r="W31" s="12">
        <v>61.170999999999999</v>
      </c>
      <c r="X31" s="12">
        <v>131.80439999999999</v>
      </c>
      <c r="Y31" s="12">
        <v>131.62559999999999</v>
      </c>
      <c r="Z31" s="12">
        <v>131.78649999999999</v>
      </c>
      <c r="AA31" s="12">
        <v>132.5429</v>
      </c>
      <c r="AB31" s="12">
        <v>128.49100000000001</v>
      </c>
      <c r="AC31" s="12">
        <v>128.86109999999999</v>
      </c>
      <c r="AD31" s="12">
        <v>128.70760000000001</v>
      </c>
      <c r="AE31" s="12">
        <v>129.0128</v>
      </c>
      <c r="AF31" s="12">
        <v>133.0556</v>
      </c>
      <c r="AG31" s="12">
        <v>131.59119999999999</v>
      </c>
      <c r="AH31" s="12">
        <v>131.92920000000001</v>
      </c>
      <c r="AI31" s="12">
        <v>131.5318</v>
      </c>
      <c r="AJ31" s="12">
        <v>128.3321</v>
      </c>
      <c r="AK31" s="12">
        <v>128.74199999999999</v>
      </c>
      <c r="AL31" s="12">
        <v>128.2671</v>
      </c>
      <c r="AM31" s="12">
        <v>127.9927</v>
      </c>
      <c r="AN31" s="12">
        <v>168.24440000000001</v>
      </c>
      <c r="AO31" s="12">
        <v>169.62819999999999</v>
      </c>
      <c r="AP31" s="12">
        <v>166.23400000000001</v>
      </c>
      <c r="AQ31" s="12">
        <v>166.25579999999999</v>
      </c>
      <c r="AR31" s="12">
        <v>155.43090000000001</v>
      </c>
      <c r="AS31" s="12">
        <v>159.70259999999999</v>
      </c>
      <c r="AT31" s="12">
        <v>163.73060000000001</v>
      </c>
      <c r="AU31" s="12">
        <v>161.57220000000001</v>
      </c>
      <c r="AV31" s="15">
        <v>159.97319999999999</v>
      </c>
      <c r="AW31" s="15">
        <v>159.2167</v>
      </c>
      <c r="AX31" s="12">
        <v>162.87809999999999</v>
      </c>
      <c r="AY31" s="12">
        <v>160.12039999999999</v>
      </c>
      <c r="BA31" s="11" t="str">
        <f ca="1">INDIRECT(ADDRESS(1, MATCH(MAX(D31:AY31),D31:AY31,0)+3, 4),TRUE)</f>
        <v>NGD</v>
      </c>
      <c r="BB31" s="11"/>
      <c r="BC31" s="11" t="str">
        <f ca="1">BA31</f>
        <v>NGD</v>
      </c>
    </row>
    <row r="32" spans="1:55" x14ac:dyDescent="0.3">
      <c r="B32" s="12"/>
      <c r="C32" s="12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AV32" s="15"/>
      <c r="AW32" s="15"/>
      <c r="BA32" s="11"/>
      <c r="BB32" s="11"/>
      <c r="BC32" s="11"/>
    </row>
    <row r="33" spans="1:55" ht="16.2" customHeight="1" x14ac:dyDescent="0.3">
      <c r="A33" s="20" t="s">
        <v>75</v>
      </c>
      <c r="B33" s="16" t="s">
        <v>36</v>
      </c>
      <c r="C33" s="12" t="s">
        <v>23</v>
      </c>
      <c r="D33" s="15">
        <v>54.412300000000002</v>
      </c>
      <c r="E33" s="15">
        <v>54.120199999999997</v>
      </c>
      <c r="F33" s="15">
        <v>49.554600000000001</v>
      </c>
      <c r="G33" s="15">
        <v>49.375399999999999</v>
      </c>
      <c r="H33" s="15">
        <v>54.359000000000002</v>
      </c>
      <c r="I33" s="15">
        <v>54.209899999999998</v>
      </c>
      <c r="J33" s="15">
        <v>47.078699999999998</v>
      </c>
      <c r="K33" s="15">
        <v>46.270499999999998</v>
      </c>
      <c r="L33" s="15">
        <v>54.204900000000002</v>
      </c>
      <c r="M33" s="15">
        <v>53.888800000000003</v>
      </c>
      <c r="N33" s="15">
        <v>46.860799999999998</v>
      </c>
      <c r="O33" s="15">
        <v>46.836500000000001</v>
      </c>
      <c r="P33" s="15">
        <v>34.140500000000003</v>
      </c>
      <c r="Q33" s="15">
        <v>33.371600000000001</v>
      </c>
      <c r="R33" s="12">
        <v>54.836799999999997</v>
      </c>
      <c r="S33" s="12">
        <v>54.899099999999997</v>
      </c>
      <c r="T33" s="12">
        <v>35.281500000000001</v>
      </c>
      <c r="U33" s="12">
        <v>35.396000000000001</v>
      </c>
      <c r="V33" s="12">
        <v>49.976199999999999</v>
      </c>
      <c r="W33" s="12">
        <v>54.4694</v>
      </c>
      <c r="X33" s="12">
        <v>34.241199999999999</v>
      </c>
      <c r="Y33" s="12">
        <v>33.5565</v>
      </c>
      <c r="Z33" s="12">
        <v>51.289099999999998</v>
      </c>
      <c r="AA33" s="12">
        <v>54.734400000000001</v>
      </c>
      <c r="AB33" s="12">
        <v>34.945399999999999</v>
      </c>
      <c r="AC33" s="12">
        <v>35.138399999999997</v>
      </c>
      <c r="AD33" s="12">
        <v>49.027700000000003</v>
      </c>
      <c r="AE33" s="12">
        <v>44.206899999999997</v>
      </c>
      <c r="AF33" s="12">
        <v>34.3842</v>
      </c>
      <c r="AG33" s="12">
        <v>33.518900000000002</v>
      </c>
      <c r="AH33" s="12">
        <v>50.912199999999999</v>
      </c>
      <c r="AI33" s="12">
        <v>54.577500000000001</v>
      </c>
      <c r="AJ33" s="12">
        <v>34.828699999999998</v>
      </c>
      <c r="AK33" s="12">
        <v>34.755099999999999</v>
      </c>
      <c r="AL33" s="12">
        <v>49.376399999999997</v>
      </c>
      <c r="AM33" s="12">
        <v>43.683900000000001</v>
      </c>
      <c r="AN33" s="12">
        <v>48.786200000000001</v>
      </c>
      <c r="AO33" s="12">
        <v>50.7014</v>
      </c>
      <c r="AP33" s="12">
        <v>49.905500000000004</v>
      </c>
      <c r="AQ33" s="12">
        <v>49.183199999999999</v>
      </c>
      <c r="AR33" s="12">
        <v>48.703299999999999</v>
      </c>
      <c r="AS33" s="12">
        <v>49.879800000000003</v>
      </c>
      <c r="AT33" s="12">
        <v>48.889600000000002</v>
      </c>
      <c r="AU33" s="12">
        <v>48.561100000000003</v>
      </c>
      <c r="AV33" s="15">
        <v>46.548900000000003</v>
      </c>
      <c r="AW33" s="15">
        <v>46.7044</v>
      </c>
      <c r="AX33" s="12">
        <v>39.028799999999997</v>
      </c>
      <c r="AY33" s="12">
        <v>44.044699999999999</v>
      </c>
      <c r="BA33" s="11" t="str">
        <f ca="1">INDIRECT(ADDRESS(1, MATCH(MAX(D33:AY33),D33:AY33,0)+3, 4),TRUE)</f>
        <v>MIOADPW</v>
      </c>
      <c r="BB33" s="11" t="str">
        <f t="shared" ref="BB33" ca="1" si="2">BA33</f>
        <v>MIOADPW</v>
      </c>
      <c r="BC33" s="11"/>
    </row>
    <row r="34" spans="1:55" x14ac:dyDescent="0.3">
      <c r="A34" s="21"/>
      <c r="B34" s="21"/>
      <c r="C34" s="12" t="s">
        <v>81</v>
      </c>
      <c r="D34" s="15">
        <v>43.316600000000001</v>
      </c>
      <c r="E34" s="15">
        <v>43.537599999999998</v>
      </c>
      <c r="F34" s="15">
        <v>44.523499999999999</v>
      </c>
      <c r="G34" s="15">
        <v>44.604199999999999</v>
      </c>
      <c r="H34" s="15">
        <v>43.431100000000001</v>
      </c>
      <c r="I34" s="15">
        <v>43.849200000000003</v>
      </c>
      <c r="J34" s="15">
        <v>45.653599999999997</v>
      </c>
      <c r="K34" s="15">
        <v>45.996499999999997</v>
      </c>
      <c r="L34" s="15">
        <v>43.2776</v>
      </c>
      <c r="M34" s="15">
        <v>43.8429</v>
      </c>
      <c r="N34" s="15">
        <v>46</v>
      </c>
      <c r="O34" s="15">
        <v>45.662599999999998</v>
      </c>
      <c r="P34" s="15">
        <v>43.884599999999999</v>
      </c>
      <c r="Q34" s="15">
        <v>43.446399999999997</v>
      </c>
      <c r="R34" s="12">
        <v>43.982500000000002</v>
      </c>
      <c r="S34" s="12">
        <v>43.440800000000003</v>
      </c>
      <c r="T34" s="12">
        <v>44.259500000000003</v>
      </c>
      <c r="U34" s="12">
        <v>44.379800000000003</v>
      </c>
      <c r="V34" s="12">
        <v>43.833300000000001</v>
      </c>
      <c r="W34" s="12">
        <v>44.635899999999999</v>
      </c>
      <c r="X34" s="12">
        <v>42.828299999999999</v>
      </c>
      <c r="Y34" s="12">
        <v>43.822899999999997</v>
      </c>
      <c r="Z34" s="12">
        <v>43.7624</v>
      </c>
      <c r="AA34" s="12">
        <v>43.306399999999996</v>
      </c>
      <c r="AB34" s="12">
        <v>46.170900000000003</v>
      </c>
      <c r="AC34" s="12">
        <v>46.097900000000003</v>
      </c>
      <c r="AD34" s="12">
        <v>45.9069</v>
      </c>
      <c r="AE34" s="12">
        <v>46.3827</v>
      </c>
      <c r="AF34" s="12">
        <v>43.57</v>
      </c>
      <c r="AG34" s="12">
        <v>43.4407</v>
      </c>
      <c r="AH34" s="12">
        <v>43.311700000000002</v>
      </c>
      <c r="AI34" s="12">
        <v>43.355400000000003</v>
      </c>
      <c r="AJ34" s="12">
        <v>45.959800000000001</v>
      </c>
      <c r="AK34" s="12">
        <v>46.018900000000002</v>
      </c>
      <c r="AL34" s="12">
        <v>45.752099999999999</v>
      </c>
      <c r="AM34" s="12">
        <v>45.933500000000002</v>
      </c>
      <c r="AN34" s="12">
        <v>62.721499999999999</v>
      </c>
      <c r="AO34" s="12">
        <v>64.681799999999996</v>
      </c>
      <c r="AP34" s="12">
        <v>61.363100000000003</v>
      </c>
      <c r="AQ34" s="12">
        <v>63.827399999999997</v>
      </c>
      <c r="AR34" s="12">
        <v>61.108499999999999</v>
      </c>
      <c r="AS34" s="12">
        <v>61.176600000000001</v>
      </c>
      <c r="AT34" s="12">
        <v>63.054099999999998</v>
      </c>
      <c r="AU34" s="12">
        <v>59.714100000000002</v>
      </c>
      <c r="AV34" s="15">
        <v>58.908799999999999</v>
      </c>
      <c r="AW34" s="15">
        <v>58.565199999999997</v>
      </c>
      <c r="AX34" s="12">
        <v>50.264099999999999</v>
      </c>
      <c r="AY34" s="12">
        <v>56.275199999999998</v>
      </c>
      <c r="BA34" s="11" t="str">
        <f ca="1">INDIRECT(ADDRESS(1, MATCH(MAX(D34:AY34),D34:AY34,0)+3, 4),TRUE)</f>
        <v>NGD</v>
      </c>
      <c r="BB34" s="11"/>
      <c r="BC34" s="11" t="str">
        <f t="shared" ref="BC34" ca="1" si="3">BA34</f>
        <v>NGD</v>
      </c>
    </row>
    <row r="35" spans="1:55" x14ac:dyDescent="0.3">
      <c r="A35" s="21"/>
      <c r="B35" s="16" t="s">
        <v>49</v>
      </c>
      <c r="C35" s="12" t="s">
        <v>23</v>
      </c>
      <c r="D35" s="15">
        <v>153.08580000000001</v>
      </c>
      <c r="E35" s="15">
        <v>150.66579999999999</v>
      </c>
      <c r="F35" s="15">
        <v>146.386</v>
      </c>
      <c r="G35" s="15">
        <v>146.57919999999999</v>
      </c>
      <c r="H35" s="15">
        <v>153.4785</v>
      </c>
      <c r="I35" s="15">
        <v>153.62379999999999</v>
      </c>
      <c r="J35" s="15">
        <v>152.19900000000001</v>
      </c>
      <c r="K35" s="15">
        <v>151.59209999999999</v>
      </c>
      <c r="L35" s="15">
        <v>152.36279999999999</v>
      </c>
      <c r="M35" s="15">
        <v>152.2714</v>
      </c>
      <c r="N35" s="15">
        <v>154.09139999999999</v>
      </c>
      <c r="O35" s="15">
        <v>154.61699999999999</v>
      </c>
      <c r="P35" s="15">
        <v>98.780500000000004</v>
      </c>
      <c r="Q35" s="15">
        <v>97.691800000000001</v>
      </c>
      <c r="R35" s="12">
        <v>151.3235</v>
      </c>
      <c r="S35" s="12">
        <v>152.4468</v>
      </c>
      <c r="T35" s="12">
        <v>43.4574</v>
      </c>
      <c r="U35" s="12">
        <v>43.127000000000002</v>
      </c>
      <c r="V35" s="12">
        <v>143.54089999999999</v>
      </c>
      <c r="W35" s="12">
        <v>153.0856</v>
      </c>
      <c r="X35" s="12">
        <v>97.781999999999996</v>
      </c>
      <c r="Y35" s="12">
        <v>97.374099999999999</v>
      </c>
      <c r="Z35" s="12">
        <v>146.143</v>
      </c>
      <c r="AA35" s="12">
        <v>145.30350000000001</v>
      </c>
      <c r="AB35" s="12">
        <v>97.957300000000004</v>
      </c>
      <c r="AC35" s="12">
        <v>97.341700000000003</v>
      </c>
      <c r="AD35" s="12">
        <v>146.441</v>
      </c>
      <c r="AE35" s="12">
        <v>138.29859999999999</v>
      </c>
      <c r="AF35" s="12">
        <v>98.6</v>
      </c>
      <c r="AG35" s="12">
        <v>98.448300000000003</v>
      </c>
      <c r="AH35" s="12">
        <v>143.77590000000001</v>
      </c>
      <c r="AI35" s="12">
        <v>145.45869999999999</v>
      </c>
      <c r="AJ35" s="12">
        <v>97.509500000000003</v>
      </c>
      <c r="AK35" s="12">
        <v>98.462699999999998</v>
      </c>
      <c r="AL35" s="12">
        <v>146.143</v>
      </c>
      <c r="AM35" s="12">
        <v>136.79300000000001</v>
      </c>
      <c r="AN35" s="12">
        <v>143.47020000000001</v>
      </c>
      <c r="AO35" s="12">
        <v>137.4785</v>
      </c>
      <c r="AP35" s="12">
        <v>142.53110000000001</v>
      </c>
      <c r="AQ35" s="12">
        <v>143.9357</v>
      </c>
      <c r="AR35" s="12">
        <v>133.69309999999999</v>
      </c>
      <c r="AS35" s="12">
        <v>130.80369999999999</v>
      </c>
      <c r="AT35" s="12">
        <v>131.08349999999999</v>
      </c>
      <c r="AU35" s="12">
        <v>136.13120000000001</v>
      </c>
      <c r="AV35" s="15">
        <v>134.4239</v>
      </c>
      <c r="AW35" s="15">
        <v>132.45959999999999</v>
      </c>
      <c r="AX35" s="12">
        <v>113.2741</v>
      </c>
      <c r="AY35" s="12">
        <v>135.38939999999999</v>
      </c>
      <c r="BA35" s="11" t="str">
        <f ca="1">INDIRECT(ADDRESS(1, MATCH(MAX(D35:AY35),D35:AY35,0)+3, 4),TRUE)</f>
        <v>DAG2RDEPW</v>
      </c>
      <c r="BB35" s="11" t="str">
        <f t="shared" ref="BB35" ca="1" si="4">BA35</f>
        <v>DAG2RDEPW</v>
      </c>
      <c r="BC35" s="11"/>
    </row>
    <row r="36" spans="1:55" x14ac:dyDescent="0.3">
      <c r="A36" s="21"/>
      <c r="B36" s="21"/>
      <c r="C36" s="12" t="s">
        <v>81</v>
      </c>
      <c r="D36" s="15">
        <v>128.3954</v>
      </c>
      <c r="E36" s="15">
        <v>130.12690000000001</v>
      </c>
      <c r="F36" s="15">
        <v>61.436399999999999</v>
      </c>
      <c r="G36" s="15">
        <v>61.777700000000003</v>
      </c>
      <c r="H36" s="15">
        <v>128.8828</v>
      </c>
      <c r="I36" s="15">
        <v>128.4008</v>
      </c>
      <c r="J36" s="15">
        <v>127.48</v>
      </c>
      <c r="K36" s="15">
        <v>128.48009999999999</v>
      </c>
      <c r="L36" s="15">
        <v>129.0111</v>
      </c>
      <c r="M36" s="15">
        <v>128.7184</v>
      </c>
      <c r="N36" s="15">
        <v>128.9316</v>
      </c>
      <c r="O36" s="15">
        <v>127.9854</v>
      </c>
      <c r="P36" s="15">
        <v>129.02180000000001</v>
      </c>
      <c r="Q36" s="15">
        <v>129.73150000000001</v>
      </c>
      <c r="R36" s="12">
        <v>128.52180000000001</v>
      </c>
      <c r="S36" s="12">
        <v>128.3032</v>
      </c>
      <c r="T36" s="12">
        <v>60.780999999999999</v>
      </c>
      <c r="U36" s="12">
        <v>61.219700000000003</v>
      </c>
      <c r="V36" s="12">
        <v>61.398499999999999</v>
      </c>
      <c r="W36" s="12">
        <v>61.008499999999998</v>
      </c>
      <c r="X36" s="12">
        <v>128.84129999999999</v>
      </c>
      <c r="Y36" s="12">
        <v>128.8828</v>
      </c>
      <c r="Z36" s="12">
        <v>128.94239999999999</v>
      </c>
      <c r="AA36" s="12">
        <v>129.76220000000001</v>
      </c>
      <c r="AB36" s="12">
        <v>129.12309999999999</v>
      </c>
      <c r="AC36" s="12">
        <v>129.4102</v>
      </c>
      <c r="AD36" s="12">
        <v>128.35740000000001</v>
      </c>
      <c r="AE36" s="12">
        <v>129.15379999999999</v>
      </c>
      <c r="AF36" s="12">
        <v>128.85400000000001</v>
      </c>
      <c r="AG36" s="12">
        <v>128.79429999999999</v>
      </c>
      <c r="AH36" s="12">
        <v>128.54159999999999</v>
      </c>
      <c r="AI36" s="12">
        <v>128.28720000000001</v>
      </c>
      <c r="AJ36" s="12">
        <v>128.55590000000001</v>
      </c>
      <c r="AK36" s="12">
        <v>128.39179999999999</v>
      </c>
      <c r="AL36" s="12">
        <v>128.09379999999999</v>
      </c>
      <c r="AM36" s="12">
        <v>129.4083</v>
      </c>
      <c r="AN36" s="12">
        <v>167.6224</v>
      </c>
      <c r="AO36" s="12">
        <v>160.88919999999999</v>
      </c>
      <c r="AP36" s="12">
        <v>162.01769999999999</v>
      </c>
      <c r="AQ36" s="12">
        <v>162.8296</v>
      </c>
      <c r="AR36" s="12">
        <v>158.54839999999999</v>
      </c>
      <c r="AS36" s="12">
        <v>155.30869999999999</v>
      </c>
      <c r="AT36" s="12">
        <v>158.52930000000001</v>
      </c>
      <c r="AU36" s="12">
        <v>163.41</v>
      </c>
      <c r="AV36" s="15">
        <v>159.44720000000001</v>
      </c>
      <c r="AW36" s="15">
        <v>160.1114</v>
      </c>
      <c r="AX36" s="12">
        <v>127.86799999999999</v>
      </c>
      <c r="AY36" s="12">
        <v>161.4348</v>
      </c>
      <c r="BA36" s="11" t="str">
        <f ca="1">INDIRECT(ADDRESS(1, MATCH(MAX(D36:AY36),D36:AY36,0)+3, 4),TRUE)</f>
        <v>NG</v>
      </c>
      <c r="BB36" s="11"/>
      <c r="BC36" s="11" t="str">
        <f t="shared" ref="BC36" ca="1" si="5">BA36</f>
        <v>NG</v>
      </c>
    </row>
    <row r="37" spans="1:55" x14ac:dyDescent="0.3">
      <c r="A37" s="22" t="s">
        <v>59</v>
      </c>
      <c r="B37" s="21"/>
      <c r="C37" s="21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BA37" s="11"/>
      <c r="BB37" s="11"/>
      <c r="BC37" s="11"/>
    </row>
    <row r="38" spans="1:55" ht="16.2" customHeight="1" x14ac:dyDescent="0.3">
      <c r="A38" s="23" t="s">
        <v>74</v>
      </c>
      <c r="B38" s="16" t="s">
        <v>36</v>
      </c>
      <c r="C38" s="12" t="s">
        <v>23</v>
      </c>
      <c r="D38" s="15">
        <v>50.204900000000002</v>
      </c>
      <c r="E38" s="15">
        <v>50.542099999999998</v>
      </c>
      <c r="F38" s="15">
        <v>48.194200000000002</v>
      </c>
      <c r="G38" s="15">
        <v>48.747799999999998</v>
      </c>
      <c r="H38" s="15">
        <v>50.47</v>
      </c>
      <c r="I38" s="15">
        <v>49.880200000000002</v>
      </c>
      <c r="J38" s="15">
        <v>49.652299999999997</v>
      </c>
      <c r="K38" s="15">
        <v>49.914299999999997</v>
      </c>
      <c r="L38" s="15">
        <v>50.0276</v>
      </c>
      <c r="M38" s="15">
        <v>50.024700000000003</v>
      </c>
      <c r="N38" s="15">
        <v>50.105899999999998</v>
      </c>
      <c r="O38" s="15">
        <v>49.921300000000002</v>
      </c>
      <c r="P38" s="15">
        <v>32.160800000000002</v>
      </c>
      <c r="Q38" s="15">
        <v>34.103099999999998</v>
      </c>
      <c r="R38" s="12">
        <v>51.141599999999997</v>
      </c>
      <c r="S38" s="12">
        <v>48.561100000000003</v>
      </c>
      <c r="T38" s="12">
        <v>33.708100000000002</v>
      </c>
      <c r="U38" s="12">
        <v>33.622700000000002</v>
      </c>
      <c r="V38" s="12">
        <v>48.013300000000001</v>
      </c>
      <c r="W38" s="12">
        <v>50.577800000000003</v>
      </c>
      <c r="X38" s="12">
        <v>32.872999999999998</v>
      </c>
      <c r="Y38" s="12">
        <v>33.159100000000002</v>
      </c>
      <c r="Z38" s="12">
        <v>49.6813</v>
      </c>
      <c r="AA38" s="12">
        <v>49.615000000000002</v>
      </c>
      <c r="AB38" s="12">
        <v>50.096499999999999</v>
      </c>
      <c r="AC38" s="12">
        <v>50.2502</v>
      </c>
      <c r="AD38" s="12">
        <v>49.143099999999997</v>
      </c>
      <c r="AE38" s="12">
        <v>49.49</v>
      </c>
      <c r="AF38" s="12">
        <v>32.934100000000001</v>
      </c>
      <c r="AG38" s="12">
        <v>32.581200000000003</v>
      </c>
      <c r="AH38" s="12">
        <v>49.799399999999999</v>
      </c>
      <c r="AI38" s="12">
        <v>49.827500000000001</v>
      </c>
      <c r="AJ38" s="12">
        <v>50.072299999999998</v>
      </c>
      <c r="AK38" s="12">
        <v>49.061700000000002</v>
      </c>
      <c r="AL38" s="12">
        <v>49.552</v>
      </c>
      <c r="AM38" s="12">
        <v>49.362099999999998</v>
      </c>
      <c r="AN38" s="12">
        <v>48.461100000000002</v>
      </c>
      <c r="AO38" s="12">
        <v>49.828600000000002</v>
      </c>
      <c r="AP38" s="12">
        <v>49.530200000000001</v>
      </c>
      <c r="AQ38" s="12">
        <v>47.281700000000001</v>
      </c>
      <c r="AR38" s="12">
        <v>46.064500000000002</v>
      </c>
      <c r="AS38" s="12">
        <v>46.512599999999999</v>
      </c>
      <c r="AT38" s="12">
        <v>47.206499999999998</v>
      </c>
      <c r="AU38" s="12">
        <v>45.126300000000001</v>
      </c>
      <c r="AV38" s="15">
        <v>47.168999999999997</v>
      </c>
      <c r="AW38" s="15">
        <v>46.705399999999997</v>
      </c>
      <c r="AX38" s="12">
        <v>47.306899999999999</v>
      </c>
      <c r="AY38" s="12">
        <v>48.725700000000003</v>
      </c>
      <c r="BA38" s="11" t="str">
        <f ca="1">INDIRECT(ADDRESS(1, MATCH(MAX(D38:AY38),D38:AY38,0)+3, 4),TRUE)</f>
        <v>MIOAPW</v>
      </c>
      <c r="BB38" s="11" t="str">
        <f ca="1">BA38</f>
        <v>MIOAPW</v>
      </c>
      <c r="BC38" s="11"/>
    </row>
    <row r="39" spans="1:55" x14ac:dyDescent="0.3">
      <c r="A39" s="21"/>
      <c r="B39" s="21"/>
      <c r="C39" s="12" t="s">
        <v>81</v>
      </c>
      <c r="D39" s="15">
        <v>44.355400000000003</v>
      </c>
      <c r="E39" s="15">
        <v>44.8675</v>
      </c>
      <c r="F39" s="15">
        <v>45.123800000000003</v>
      </c>
      <c r="G39" s="15">
        <v>44.954900000000002</v>
      </c>
      <c r="H39" s="15">
        <v>44.941499999999998</v>
      </c>
      <c r="I39" s="15">
        <v>44.916499999999999</v>
      </c>
      <c r="J39" s="15">
        <v>62.686300000000003</v>
      </c>
      <c r="K39" s="15">
        <v>64.257000000000005</v>
      </c>
      <c r="L39" s="15">
        <v>45.240200000000002</v>
      </c>
      <c r="M39" s="15">
        <v>45.114400000000003</v>
      </c>
      <c r="N39" s="15">
        <v>63.5535</v>
      </c>
      <c r="O39" s="15">
        <v>62.197800000000001</v>
      </c>
      <c r="P39" s="15">
        <v>45.040100000000002</v>
      </c>
      <c r="Q39" s="15">
        <v>45.160499999999999</v>
      </c>
      <c r="R39" s="12">
        <v>44.438800000000001</v>
      </c>
      <c r="S39" s="12">
        <v>44.863900000000001</v>
      </c>
      <c r="T39" s="12">
        <v>45.165199999999999</v>
      </c>
      <c r="U39" s="12">
        <v>44.621499999999997</v>
      </c>
      <c r="V39" s="12">
        <v>45.086799999999997</v>
      </c>
      <c r="W39" s="12">
        <v>44.8613</v>
      </c>
      <c r="X39" s="12">
        <v>45.348300000000002</v>
      </c>
      <c r="Y39" s="12">
        <v>45.174799999999998</v>
      </c>
      <c r="Z39" s="12">
        <v>45.1387</v>
      </c>
      <c r="AA39" s="12">
        <v>45.196300000000001</v>
      </c>
      <c r="AB39" s="12">
        <v>63.7288</v>
      </c>
      <c r="AC39" s="12">
        <v>63.090400000000002</v>
      </c>
      <c r="AD39" s="12">
        <v>63.374899999999997</v>
      </c>
      <c r="AE39" s="12">
        <v>63.668999999999997</v>
      </c>
      <c r="AF39" s="12">
        <v>44.548499999999997</v>
      </c>
      <c r="AG39" s="12">
        <v>45.2179</v>
      </c>
      <c r="AH39" s="12">
        <v>44.8033</v>
      </c>
      <c r="AI39" s="12">
        <v>45.551099999999998</v>
      </c>
      <c r="AJ39" s="12">
        <v>62.621600000000001</v>
      </c>
      <c r="AK39" s="12">
        <v>63.3399</v>
      </c>
      <c r="AL39" s="12">
        <v>64.299199999999999</v>
      </c>
      <c r="AM39" s="12">
        <v>63.078000000000003</v>
      </c>
      <c r="AN39" s="12">
        <v>61.803400000000003</v>
      </c>
      <c r="AO39" s="12">
        <v>63.282400000000003</v>
      </c>
      <c r="AP39" s="12">
        <v>62.307600000000001</v>
      </c>
      <c r="AQ39" s="12">
        <v>61.074800000000003</v>
      </c>
      <c r="AR39" s="12">
        <v>58.442599999999999</v>
      </c>
      <c r="AS39" s="12">
        <v>58.005400000000002</v>
      </c>
      <c r="AT39" s="12">
        <v>58.078400000000002</v>
      </c>
      <c r="AU39" s="12">
        <v>58.213900000000002</v>
      </c>
      <c r="AV39" s="15">
        <v>57.866500000000002</v>
      </c>
      <c r="AW39" s="15">
        <v>57.206600000000002</v>
      </c>
      <c r="AX39" s="12">
        <v>61.264400000000002</v>
      </c>
      <c r="AY39" s="12">
        <v>58.735599999999998</v>
      </c>
      <c r="BA39" s="11" t="str">
        <f ca="1">INDIRECT(ADDRESS(1, MATCH(MAX(D39:AY39),D39:AY39,0)+3, 4),TRUE)</f>
        <v>DAG2RPW</v>
      </c>
      <c r="BB39" s="11"/>
      <c r="BC39" s="11" t="str">
        <f ca="1">BA39</f>
        <v>DAG2RPW</v>
      </c>
    </row>
    <row r="40" spans="1:55" x14ac:dyDescent="0.3">
      <c r="A40" s="21"/>
      <c r="B40" s="16" t="s">
        <v>49</v>
      </c>
      <c r="C40" s="12" t="s">
        <v>23</v>
      </c>
      <c r="D40" s="15">
        <v>146.1437</v>
      </c>
      <c r="E40" s="15">
        <v>146.64410000000001</v>
      </c>
      <c r="F40" s="15">
        <v>143.59649999999999</v>
      </c>
      <c r="G40" s="15">
        <v>143.8366</v>
      </c>
      <c r="H40" s="15">
        <v>147.96770000000001</v>
      </c>
      <c r="I40" s="15">
        <v>147.60120000000001</v>
      </c>
      <c r="J40" s="15">
        <v>140.33430000000001</v>
      </c>
      <c r="K40" s="15">
        <v>140.35069999999999</v>
      </c>
      <c r="L40" s="15">
        <v>148.4316</v>
      </c>
      <c r="M40" s="15">
        <v>147.71639999999999</v>
      </c>
      <c r="N40" s="15">
        <v>139.75299999999999</v>
      </c>
      <c r="O40" s="15">
        <v>140.43539999999999</v>
      </c>
      <c r="P40" s="15">
        <v>100.3246</v>
      </c>
      <c r="Q40" s="15">
        <v>99.172799999999995</v>
      </c>
      <c r="R40" s="12">
        <v>146.88200000000001</v>
      </c>
      <c r="S40" s="12">
        <v>146.42150000000001</v>
      </c>
      <c r="T40" s="12">
        <v>100.4226</v>
      </c>
      <c r="U40" s="12">
        <v>99.74</v>
      </c>
      <c r="V40" s="12">
        <v>140.2157</v>
      </c>
      <c r="W40" s="12">
        <v>141.3683</v>
      </c>
      <c r="X40" s="12">
        <v>99.677199999999999</v>
      </c>
      <c r="Y40" s="12">
        <v>98.969499999999996</v>
      </c>
      <c r="Z40" s="12">
        <v>146.68889999999999</v>
      </c>
      <c r="AA40" s="12">
        <v>146.1028</v>
      </c>
      <c r="AB40" s="12">
        <v>101.2445</v>
      </c>
      <c r="AC40" s="12">
        <v>100.8815</v>
      </c>
      <c r="AD40" s="12">
        <v>143.96950000000001</v>
      </c>
      <c r="AE40" s="12">
        <v>142.9787</v>
      </c>
      <c r="AF40" s="12">
        <v>99.2727</v>
      </c>
      <c r="AG40" s="12">
        <v>99.094099999999997</v>
      </c>
      <c r="AH40" s="12">
        <v>146.5804</v>
      </c>
      <c r="AI40" s="12">
        <v>146.90440000000001</v>
      </c>
      <c r="AJ40" s="12">
        <v>101.0658</v>
      </c>
      <c r="AK40" s="12">
        <v>101.00790000000001</v>
      </c>
      <c r="AL40" s="12">
        <v>143.85730000000001</v>
      </c>
      <c r="AM40" s="12">
        <v>142.58320000000001</v>
      </c>
      <c r="AN40" s="12">
        <v>147.49459999999999</v>
      </c>
      <c r="AO40" s="12">
        <v>147.85300000000001</v>
      </c>
      <c r="AP40" s="12">
        <v>143.10509999999999</v>
      </c>
      <c r="AQ40" s="12">
        <v>144.9855</v>
      </c>
      <c r="AR40" s="12">
        <v>134.58369999999999</v>
      </c>
      <c r="AS40" s="12">
        <v>134.9385</v>
      </c>
      <c r="AT40" s="12">
        <v>131.82320000000001</v>
      </c>
      <c r="AU40" s="12">
        <v>132.33000000000001</v>
      </c>
      <c r="AV40" s="15">
        <v>134.45699999999999</v>
      </c>
      <c r="AW40" s="15">
        <v>134.34520000000001</v>
      </c>
      <c r="AX40" s="12">
        <v>147.10319999999999</v>
      </c>
      <c r="AY40" s="12">
        <v>128.76249999999999</v>
      </c>
      <c r="BA40" s="11" t="str">
        <f ca="1">INDIRECT(ADDRESS(1, MATCH(MAX(D40:AY40),D40:AY40,0)+3, 4),TRUE)</f>
        <v>DAG2EPW</v>
      </c>
      <c r="BB40" s="11" t="str">
        <f ca="1">BA40</f>
        <v>DAG2EPW</v>
      </c>
      <c r="BC40" s="11"/>
    </row>
    <row r="41" spans="1:55" x14ac:dyDescent="0.3">
      <c r="A41" s="21"/>
      <c r="B41" s="21"/>
      <c r="C41" s="12" t="s">
        <v>81</v>
      </c>
      <c r="D41" s="15">
        <v>132.38050000000001</v>
      </c>
      <c r="E41" s="15">
        <v>131.6747</v>
      </c>
      <c r="F41" s="15">
        <v>132.39519999999999</v>
      </c>
      <c r="G41" s="15">
        <v>132.61179999999999</v>
      </c>
      <c r="H41" s="15">
        <v>133.5728</v>
      </c>
      <c r="I41" s="15">
        <v>134.52789999999999</v>
      </c>
      <c r="J41" s="15">
        <v>134.36359999999999</v>
      </c>
      <c r="K41" s="15">
        <v>134.221</v>
      </c>
      <c r="L41" s="15">
        <v>133.5222</v>
      </c>
      <c r="M41" s="15">
        <v>132.5093</v>
      </c>
      <c r="N41" s="15">
        <v>134.26599999999999</v>
      </c>
      <c r="O41" s="15">
        <v>134.1722</v>
      </c>
      <c r="P41" s="15">
        <v>131.77019999999999</v>
      </c>
      <c r="Q41" s="15">
        <v>132.24680000000001</v>
      </c>
      <c r="R41" s="12">
        <v>131.88390000000001</v>
      </c>
      <c r="S41" s="12">
        <v>132.5538</v>
      </c>
      <c r="T41" s="12">
        <v>132.60470000000001</v>
      </c>
      <c r="U41" s="12">
        <v>132.2543</v>
      </c>
      <c r="V41" s="12">
        <v>132.35720000000001</v>
      </c>
      <c r="W41" s="12">
        <v>133.1011</v>
      </c>
      <c r="X41" s="12">
        <v>133.73159999999999</v>
      </c>
      <c r="Y41" s="12">
        <v>132.2276</v>
      </c>
      <c r="Z41" s="12">
        <v>133.18100000000001</v>
      </c>
      <c r="AA41" s="12">
        <v>133.6071</v>
      </c>
      <c r="AB41" s="12">
        <v>133.85990000000001</v>
      </c>
      <c r="AC41" s="12">
        <v>133.55099999999999</v>
      </c>
      <c r="AD41" s="12">
        <v>134.0206</v>
      </c>
      <c r="AE41" s="12">
        <v>133.6557</v>
      </c>
      <c r="AF41" s="12">
        <v>132.80359999999999</v>
      </c>
      <c r="AG41" s="12">
        <v>133.00210000000001</v>
      </c>
      <c r="AH41" s="12">
        <v>133.7389</v>
      </c>
      <c r="AI41" s="12">
        <v>133.58179999999999</v>
      </c>
      <c r="AJ41" s="12">
        <v>134.67230000000001</v>
      </c>
      <c r="AK41" s="12">
        <v>133.97880000000001</v>
      </c>
      <c r="AL41" s="12">
        <v>134.06729999999999</v>
      </c>
      <c r="AM41" s="12">
        <v>133.66309999999999</v>
      </c>
      <c r="AN41" s="12">
        <v>174.5573</v>
      </c>
      <c r="AO41" s="12">
        <v>173.66409999999999</v>
      </c>
      <c r="AP41" s="12">
        <v>171.977</v>
      </c>
      <c r="AQ41" s="12">
        <v>164.49549999999999</v>
      </c>
      <c r="AR41" s="12">
        <v>156.85329999999999</v>
      </c>
      <c r="AS41" s="12">
        <v>162.17660000000001</v>
      </c>
      <c r="AT41" s="12">
        <v>155.27549999999999</v>
      </c>
      <c r="AU41" s="12">
        <v>156.90270000000001</v>
      </c>
      <c r="AV41" s="15">
        <v>159.72059999999999</v>
      </c>
      <c r="AW41" s="15">
        <v>158.31229999999999</v>
      </c>
      <c r="AX41" s="12">
        <v>171.63470000000001</v>
      </c>
      <c r="AY41" s="12">
        <v>150.19110000000001</v>
      </c>
      <c r="BA41" s="11" t="str">
        <f ca="1">INDIRECT(ADDRESS(1, MATCH(MAX(D41:AY41),D41:AY41,0)+3, 4),TRUE)</f>
        <v>NG</v>
      </c>
      <c r="BB41" s="11"/>
      <c r="BC41" s="11" t="str">
        <f ca="1">BA41</f>
        <v>NG</v>
      </c>
    </row>
    <row r="42" spans="1:55" x14ac:dyDescent="0.3">
      <c r="B42" s="12"/>
      <c r="C42" s="12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AV42" s="15"/>
      <c r="AW42" s="15"/>
      <c r="BA42" s="11"/>
      <c r="BB42" s="11"/>
      <c r="BC42" s="11"/>
    </row>
    <row r="43" spans="1:55" ht="16.2" customHeight="1" x14ac:dyDescent="0.3">
      <c r="A43" s="20" t="s">
        <v>75</v>
      </c>
      <c r="B43" s="16" t="s">
        <v>36</v>
      </c>
      <c r="C43" s="12" t="s">
        <v>23</v>
      </c>
      <c r="D43" s="15">
        <v>52.278199999999998</v>
      </c>
      <c r="E43" s="15">
        <v>49.4724</v>
      </c>
      <c r="F43" s="15">
        <v>46.870699999999999</v>
      </c>
      <c r="G43" s="15">
        <v>46.970100000000002</v>
      </c>
      <c r="H43" s="15">
        <v>33.713700000000003</v>
      </c>
      <c r="I43" s="15">
        <v>33.777999999999999</v>
      </c>
      <c r="J43" s="15">
        <v>47.327599999999997</v>
      </c>
      <c r="K43" s="15">
        <v>47.8812</v>
      </c>
      <c r="L43" s="15">
        <v>33.730400000000003</v>
      </c>
      <c r="M43" s="15">
        <v>33.3947</v>
      </c>
      <c r="N43" s="15">
        <v>47.756900000000002</v>
      </c>
      <c r="O43" s="15">
        <v>47.453800000000001</v>
      </c>
      <c r="P43" s="15">
        <v>43.944600000000001</v>
      </c>
      <c r="Q43" s="15">
        <v>44.540199999999999</v>
      </c>
      <c r="R43" s="12">
        <v>51.666400000000003</v>
      </c>
      <c r="S43" s="12">
        <v>49.167000000000002</v>
      </c>
      <c r="T43" s="12">
        <v>32.0075</v>
      </c>
      <c r="U43" s="12">
        <v>32.322000000000003</v>
      </c>
      <c r="V43" s="12">
        <v>46.2209</v>
      </c>
      <c r="W43" s="12">
        <v>48.699199999999998</v>
      </c>
      <c r="X43" s="12">
        <v>31.778199999999998</v>
      </c>
      <c r="Y43" s="12">
        <v>32.586199999999998</v>
      </c>
      <c r="Z43" s="12">
        <v>49.810400000000001</v>
      </c>
      <c r="AA43" s="12">
        <v>48.029200000000003</v>
      </c>
      <c r="AB43" s="12">
        <v>39.889800000000001</v>
      </c>
      <c r="AC43" s="12">
        <v>39.942799999999998</v>
      </c>
      <c r="AD43" s="12">
        <v>47.259599999999999</v>
      </c>
      <c r="AE43" s="12">
        <v>45.520400000000002</v>
      </c>
      <c r="AF43" s="12">
        <v>31.0822</v>
      </c>
      <c r="AG43" s="12">
        <v>32.115499999999997</v>
      </c>
      <c r="AH43" s="12">
        <v>49.590699999999998</v>
      </c>
      <c r="AI43" s="12">
        <v>48.040999999999997</v>
      </c>
      <c r="AJ43" s="12">
        <v>40.172699999999999</v>
      </c>
      <c r="AK43" s="12">
        <v>41.201000000000001</v>
      </c>
      <c r="AL43" s="12">
        <v>47.261600000000001</v>
      </c>
      <c r="AM43" s="12">
        <v>44.991100000000003</v>
      </c>
      <c r="AN43" s="12">
        <v>45.963799999999999</v>
      </c>
      <c r="AO43" s="12">
        <v>48.195599999999999</v>
      </c>
      <c r="AP43" s="12">
        <v>44.841700000000003</v>
      </c>
      <c r="AQ43" s="12">
        <v>46.652000000000001</v>
      </c>
      <c r="AR43" s="12">
        <v>44.344999999999999</v>
      </c>
      <c r="AS43" s="12">
        <v>45.366500000000002</v>
      </c>
      <c r="AT43" s="12">
        <v>46.247100000000003</v>
      </c>
      <c r="AU43" s="12">
        <v>43.407200000000003</v>
      </c>
      <c r="AV43" s="15">
        <v>45.059699999999999</v>
      </c>
      <c r="AW43" s="15">
        <v>45.052</v>
      </c>
      <c r="AX43" s="12">
        <v>10.941700000000001</v>
      </c>
      <c r="AY43" s="12">
        <v>41.989400000000003</v>
      </c>
      <c r="BA43" s="11" t="str">
        <f ca="1">INDIRECT(ADDRESS(1, MATCH(MAX(D43:AY43),D43:AY43,0)+3, 4),TRUE)</f>
        <v>MIOAEPW</v>
      </c>
      <c r="BB43" s="11" t="str">
        <f t="shared" ref="BB43" ca="1" si="6">BA43</f>
        <v>MIOAEPW</v>
      </c>
      <c r="BC43" s="11"/>
    </row>
    <row r="44" spans="1:55" x14ac:dyDescent="0.3">
      <c r="A44" s="21"/>
      <c r="B44" s="21"/>
      <c r="C44" s="12" t="s">
        <v>81</v>
      </c>
      <c r="D44" s="15">
        <v>56.362400000000001</v>
      </c>
      <c r="E44" s="15">
        <v>55.85</v>
      </c>
      <c r="F44" s="15">
        <v>43.303100000000001</v>
      </c>
      <c r="G44" s="15">
        <v>43.096299999999999</v>
      </c>
      <c r="H44" s="15">
        <v>42.801000000000002</v>
      </c>
      <c r="I44" s="15">
        <v>43.848599999999998</v>
      </c>
      <c r="J44" s="15">
        <v>53.568100000000001</v>
      </c>
      <c r="K44" s="15">
        <v>52.536000000000001</v>
      </c>
      <c r="L44" s="15">
        <v>42.657299999999999</v>
      </c>
      <c r="M44" s="15">
        <v>44.031799999999997</v>
      </c>
      <c r="N44" s="15">
        <v>51.906799999999997</v>
      </c>
      <c r="O44" s="15">
        <v>53.762900000000002</v>
      </c>
      <c r="P44" s="15">
        <v>56.1267</v>
      </c>
      <c r="Q44" s="15">
        <v>56.428100000000001</v>
      </c>
      <c r="R44" s="12">
        <v>56.299399999999999</v>
      </c>
      <c r="S44" s="12">
        <v>56.715299999999999</v>
      </c>
      <c r="T44" s="12">
        <v>43.414299999999997</v>
      </c>
      <c r="U44" s="12">
        <v>43.6081</v>
      </c>
      <c r="V44" s="12">
        <v>43.352400000000003</v>
      </c>
      <c r="W44" s="12">
        <v>43.197499999999998</v>
      </c>
      <c r="X44" s="12">
        <v>42.562800000000003</v>
      </c>
      <c r="Y44" s="12">
        <v>43.927599999999998</v>
      </c>
      <c r="Z44" s="12">
        <v>43.169899999999998</v>
      </c>
      <c r="AA44" s="12">
        <v>43.768000000000001</v>
      </c>
      <c r="AB44" s="12">
        <v>52.946399999999997</v>
      </c>
      <c r="AC44" s="12">
        <v>53.1434</v>
      </c>
      <c r="AD44" s="12">
        <v>51.679900000000004</v>
      </c>
      <c r="AE44" s="12">
        <v>52.069200000000002</v>
      </c>
      <c r="AF44" s="12">
        <v>43.033000000000001</v>
      </c>
      <c r="AG44" s="12">
        <v>43.613</v>
      </c>
      <c r="AH44" s="12">
        <v>42.971200000000003</v>
      </c>
      <c r="AI44" s="12">
        <v>43.885199999999998</v>
      </c>
      <c r="AJ44" s="12">
        <v>51.870399999999997</v>
      </c>
      <c r="AK44" s="12">
        <v>53.463000000000001</v>
      </c>
      <c r="AL44" s="12">
        <v>52.1066</v>
      </c>
      <c r="AM44" s="12">
        <v>53.527900000000002</v>
      </c>
      <c r="AN44" s="12">
        <v>58.8812</v>
      </c>
      <c r="AO44" s="12">
        <v>61.4148</v>
      </c>
      <c r="AP44" s="12">
        <v>57.949399999999997</v>
      </c>
      <c r="AQ44" s="12">
        <v>59.216799999999999</v>
      </c>
      <c r="AR44" s="12">
        <v>56.526000000000003</v>
      </c>
      <c r="AS44" s="12">
        <v>57.213200000000001</v>
      </c>
      <c r="AT44" s="12">
        <v>57.491900000000001</v>
      </c>
      <c r="AU44" s="12">
        <v>56.4251</v>
      </c>
      <c r="AV44" s="15">
        <v>56.133000000000003</v>
      </c>
      <c r="AW44" s="15">
        <v>56.076900000000002</v>
      </c>
      <c r="AX44" s="12">
        <v>23.922999999999998</v>
      </c>
      <c r="AY44" s="12">
        <v>52.7376</v>
      </c>
      <c r="BA44" s="11" t="str">
        <f ca="1">INDIRECT(ADDRESS(1, MATCH(MAX(D44:AY44),D44:AY44,0)+3, 4),TRUE)</f>
        <v>NGD</v>
      </c>
      <c r="BB44" s="11"/>
      <c r="BC44" s="11" t="str">
        <f t="shared" ref="BC44" ca="1" si="7">BA44</f>
        <v>NGD</v>
      </c>
    </row>
    <row r="45" spans="1:55" x14ac:dyDescent="0.3">
      <c r="A45" s="21"/>
      <c r="B45" s="16" t="s">
        <v>49</v>
      </c>
      <c r="C45" s="12" t="s">
        <v>23</v>
      </c>
      <c r="D45" s="15">
        <v>149.38130000000001</v>
      </c>
      <c r="E45" s="15">
        <v>150.59989999999999</v>
      </c>
      <c r="F45" s="15">
        <v>138.8218</v>
      </c>
      <c r="G45" s="15">
        <v>139.04040000000001</v>
      </c>
      <c r="H45" s="15">
        <v>151.60659999999999</v>
      </c>
      <c r="I45" s="15">
        <v>151.55430000000001</v>
      </c>
      <c r="J45" s="15">
        <v>140.32339999999999</v>
      </c>
      <c r="K45" s="15">
        <v>141.19</v>
      </c>
      <c r="L45" s="15">
        <v>151.93510000000001</v>
      </c>
      <c r="M45" s="15">
        <v>150.6532</v>
      </c>
      <c r="N45" s="15">
        <v>140.5925</v>
      </c>
      <c r="O45" s="15">
        <v>140.81100000000001</v>
      </c>
      <c r="P45" s="15">
        <v>100.5874</v>
      </c>
      <c r="Q45" s="15">
        <v>103.7732</v>
      </c>
      <c r="R45" s="12">
        <v>147.5472</v>
      </c>
      <c r="S45" s="12">
        <v>147.94909999999999</v>
      </c>
      <c r="T45" s="12">
        <v>103.56659999999999</v>
      </c>
      <c r="U45" s="12">
        <v>104.2942</v>
      </c>
      <c r="V45" s="12">
        <v>136.06049999999999</v>
      </c>
      <c r="W45" s="12">
        <v>136.9777</v>
      </c>
      <c r="X45" s="12">
        <v>135.60650000000001</v>
      </c>
      <c r="Y45" s="12">
        <v>137.31620000000001</v>
      </c>
      <c r="Z45" s="12">
        <v>144.23599999999999</v>
      </c>
      <c r="AA45" s="12">
        <v>143.65090000000001</v>
      </c>
      <c r="AB45" s="12">
        <v>96.214500000000001</v>
      </c>
      <c r="AC45" s="12">
        <v>96.774199999999993</v>
      </c>
      <c r="AD45" s="12">
        <v>140.90629999999999</v>
      </c>
      <c r="AE45" s="12">
        <v>139.64769999999999</v>
      </c>
      <c r="AF45" s="12">
        <v>136.0378</v>
      </c>
      <c r="AG45" s="12">
        <v>137.8742</v>
      </c>
      <c r="AH45" s="12">
        <v>143.65100000000001</v>
      </c>
      <c r="AI45" s="12">
        <v>144.2612</v>
      </c>
      <c r="AJ45" s="12">
        <v>96.176500000000004</v>
      </c>
      <c r="AK45" s="12">
        <v>96.967299999999994</v>
      </c>
      <c r="AL45" s="12">
        <v>141.76939999999999</v>
      </c>
      <c r="AM45" s="12">
        <v>139.2397</v>
      </c>
      <c r="AN45" s="12">
        <v>143.5257</v>
      </c>
      <c r="AO45" s="12">
        <v>141.06479999999999</v>
      </c>
      <c r="AP45" s="12">
        <v>135.4462</v>
      </c>
      <c r="AQ45" s="12">
        <v>137.7944</v>
      </c>
      <c r="AR45" s="12">
        <v>129.72839999999999</v>
      </c>
      <c r="AS45" s="12">
        <v>130.50229999999999</v>
      </c>
      <c r="AT45" s="12">
        <v>131.4743</v>
      </c>
      <c r="AU45" s="12">
        <v>132.8135</v>
      </c>
      <c r="AV45" s="15">
        <v>134.6079</v>
      </c>
      <c r="AW45" s="15">
        <v>134.47829999999999</v>
      </c>
      <c r="AX45" s="12">
        <v>102.4442</v>
      </c>
      <c r="AY45" s="12">
        <v>131.2927</v>
      </c>
      <c r="BA45" s="11" t="str">
        <f ca="1">INDIRECT(ADDRESS(1, MATCH(MAX(D45:AY45),D45:AY45,0)+3, 4),TRUE)</f>
        <v>DAG2EPW</v>
      </c>
      <c r="BB45" s="11" t="str">
        <f t="shared" ref="BB45" ca="1" si="8">BA45</f>
        <v>DAG2EPW</v>
      </c>
      <c r="BC45" s="11"/>
    </row>
    <row r="46" spans="1:55" x14ac:dyDescent="0.3">
      <c r="A46" s="21"/>
      <c r="B46" s="21"/>
      <c r="C46" s="12" t="s">
        <v>81</v>
      </c>
      <c r="D46" s="15">
        <v>117.2516</v>
      </c>
      <c r="E46" s="15">
        <v>122.68040000000001</v>
      </c>
      <c r="F46" s="15">
        <v>130.0335</v>
      </c>
      <c r="G46" s="15">
        <v>128.24180000000001</v>
      </c>
      <c r="H46" s="15">
        <v>160.4787</v>
      </c>
      <c r="I46" s="15">
        <v>159.87870000000001</v>
      </c>
      <c r="J46" s="15">
        <v>129.6969</v>
      </c>
      <c r="K46" s="15">
        <v>128.84829999999999</v>
      </c>
      <c r="L46" s="15">
        <v>160.24180000000001</v>
      </c>
      <c r="M46" s="15">
        <v>161.46979999999999</v>
      </c>
      <c r="N46" s="15">
        <v>129.285</v>
      </c>
      <c r="O46" s="15">
        <v>129.97669999999999</v>
      </c>
      <c r="P46" s="15">
        <v>124.6343</v>
      </c>
      <c r="Q46" s="15">
        <v>115.08620000000001</v>
      </c>
      <c r="R46" s="12">
        <v>124.4449</v>
      </c>
      <c r="S46" s="12">
        <v>116.4208</v>
      </c>
      <c r="T46" s="12">
        <v>130.10050000000001</v>
      </c>
      <c r="U46" s="12">
        <v>130.5532</v>
      </c>
      <c r="V46" s="12">
        <v>129.28749999999999</v>
      </c>
      <c r="W46" s="12">
        <v>129.35640000000001</v>
      </c>
      <c r="X46" s="12">
        <v>159.8246</v>
      </c>
      <c r="Y46" s="12">
        <v>159.52529999999999</v>
      </c>
      <c r="Z46" s="12">
        <v>160.78909999999999</v>
      </c>
      <c r="AA46" s="12">
        <v>160.8741</v>
      </c>
      <c r="AB46" s="12">
        <v>129.67150000000001</v>
      </c>
      <c r="AC46" s="12">
        <v>129.648</v>
      </c>
      <c r="AD46" s="12">
        <v>128.49969999999999</v>
      </c>
      <c r="AE46" s="12">
        <v>129.66079999999999</v>
      </c>
      <c r="AF46" s="12">
        <v>160.72030000000001</v>
      </c>
      <c r="AG46" s="12">
        <v>161.20779999999999</v>
      </c>
      <c r="AH46" s="12">
        <v>160.03030000000001</v>
      </c>
      <c r="AI46" s="12">
        <v>161.10890000000001</v>
      </c>
      <c r="AJ46" s="12">
        <v>129.95320000000001</v>
      </c>
      <c r="AK46" s="12">
        <v>130.09389999999999</v>
      </c>
      <c r="AL46" s="12">
        <v>130.60679999999999</v>
      </c>
      <c r="AM46" s="12">
        <v>130.13550000000001</v>
      </c>
      <c r="AN46" s="12">
        <v>166.82560000000001</v>
      </c>
      <c r="AO46" s="12">
        <v>166.01519999999999</v>
      </c>
      <c r="AP46" s="12">
        <v>166.27170000000001</v>
      </c>
      <c r="AQ46" s="12">
        <v>167.43100000000001</v>
      </c>
      <c r="AR46" s="12">
        <v>154.03659999999999</v>
      </c>
      <c r="AS46" s="12">
        <v>150.9718</v>
      </c>
      <c r="AT46" s="12">
        <v>159.4324</v>
      </c>
      <c r="AU46" s="12">
        <v>154.90860000000001</v>
      </c>
      <c r="AV46" s="15">
        <v>160.86070000000001</v>
      </c>
      <c r="AW46" s="15">
        <v>159.4417</v>
      </c>
      <c r="AX46" s="12">
        <v>116.6628</v>
      </c>
      <c r="AY46" s="12">
        <v>156.06899999999999</v>
      </c>
      <c r="BA46" s="11" t="str">
        <f ca="1">INDIRECT(ADDRESS(1, MATCH(MAX(D46:AY46),D46:AY46,0)+3, 4),TRUE)</f>
        <v>NGDPW</v>
      </c>
      <c r="BB46" s="11"/>
      <c r="BC46" s="11" t="str">
        <f t="shared" ref="BC46" ca="1" si="9">BA46</f>
        <v>NGDPW</v>
      </c>
    </row>
  </sheetData>
  <mergeCells count="80">
    <mergeCell ref="AO1:AO2"/>
    <mergeCell ref="AQ1:AQ2"/>
    <mergeCell ref="AY1:AY2"/>
    <mergeCell ref="AW1:AW2"/>
    <mergeCell ref="AU1:AU2"/>
    <mergeCell ref="AS1:AS2"/>
    <mergeCell ref="AX1:AX2"/>
    <mergeCell ref="A37:C37"/>
    <mergeCell ref="A38:A41"/>
    <mergeCell ref="B38:B39"/>
    <mergeCell ref="B40:B41"/>
    <mergeCell ref="A43:A46"/>
    <mergeCell ref="B43:B44"/>
    <mergeCell ref="B45:B46"/>
    <mergeCell ref="A27:C27"/>
    <mergeCell ref="A28:A31"/>
    <mergeCell ref="B28:B29"/>
    <mergeCell ref="B30:B31"/>
    <mergeCell ref="A33:A36"/>
    <mergeCell ref="B33:B34"/>
    <mergeCell ref="B35:B36"/>
    <mergeCell ref="AP1:AP2"/>
    <mergeCell ref="AR1:AR2"/>
    <mergeCell ref="AD1:AD2"/>
    <mergeCell ref="AB1:AB2"/>
    <mergeCell ref="A7:C7"/>
    <mergeCell ref="A6:C6"/>
    <mergeCell ref="F1:F2"/>
    <mergeCell ref="T1:T2"/>
    <mergeCell ref="AC1:AC2"/>
    <mergeCell ref="AE1:AE2"/>
    <mergeCell ref="AG1:AG2"/>
    <mergeCell ref="AI1:AI2"/>
    <mergeCell ref="I1:I2"/>
    <mergeCell ref="K1:K2"/>
    <mergeCell ref="M1:M2"/>
    <mergeCell ref="O1:O2"/>
    <mergeCell ref="Z1:Z2"/>
    <mergeCell ref="AF1:AF2"/>
    <mergeCell ref="A1:C1"/>
    <mergeCell ref="AL1:AL2"/>
    <mergeCell ref="AN1:AN2"/>
    <mergeCell ref="Y1:Y2"/>
    <mergeCell ref="W1:W2"/>
    <mergeCell ref="U1:U2"/>
    <mergeCell ref="P1:P2"/>
    <mergeCell ref="Q1:Q2"/>
    <mergeCell ref="R1:R2"/>
    <mergeCell ref="S1:S2"/>
    <mergeCell ref="AK1:AK2"/>
    <mergeCell ref="AM1:AM2"/>
    <mergeCell ref="A23:A26"/>
    <mergeCell ref="B23:B24"/>
    <mergeCell ref="B25:B26"/>
    <mergeCell ref="A17:C17"/>
    <mergeCell ref="A18:A21"/>
    <mergeCell ref="B18:B19"/>
    <mergeCell ref="B20:B21"/>
    <mergeCell ref="B13:B14"/>
    <mergeCell ref="B10:B11"/>
    <mergeCell ref="A8:A11"/>
    <mergeCell ref="A13:A16"/>
    <mergeCell ref="B15:B16"/>
    <mergeCell ref="B8:B9"/>
    <mergeCell ref="A4:C4"/>
    <mergeCell ref="A3:C3"/>
    <mergeCell ref="AV1:AV2"/>
    <mergeCell ref="H1:H2"/>
    <mergeCell ref="J1:J2"/>
    <mergeCell ref="L1:L2"/>
    <mergeCell ref="N1:N2"/>
    <mergeCell ref="AH1:AH2"/>
    <mergeCell ref="D1:D2"/>
    <mergeCell ref="V1:V2"/>
    <mergeCell ref="X1:X2"/>
    <mergeCell ref="E1:E2"/>
    <mergeCell ref="G1:G2"/>
    <mergeCell ref="AA1:AA2"/>
    <mergeCell ref="AJ1:AJ2"/>
    <mergeCell ref="AT1:AT2"/>
  </mergeCells>
  <phoneticPr fontId="1" type="noConversion"/>
  <conditionalFormatting sqref="BA1:BC7 BA47:BC1048576">
    <cfRule type="containsText" dxfId="491" priority="13" operator="containsText" text="EPW">
      <formula>NOT(ISERROR(SEARCH("EPW",BA1)))</formula>
    </cfRule>
    <cfRule type="containsText" dxfId="490" priority="14" operator="containsText" text="MIOA">
      <formula>NOT(ISERROR(SEARCH("MIOA",BA1)))</formula>
    </cfRule>
    <cfRule type="containsText" dxfId="489" priority="15" operator="containsText" text="DAG">
      <formula>NOT(ISERROR(SEARCH("DAG",BA1)))</formula>
    </cfRule>
  </conditionalFormatting>
  <conditionalFormatting sqref="BA27:BC46 BA8:BC17">
    <cfRule type="containsText" dxfId="488" priority="10" operator="containsText" text="EPW">
      <formula>NOT(ISERROR(SEARCH("EPW",BA8)))</formula>
    </cfRule>
    <cfRule type="containsText" dxfId="487" priority="11" operator="containsText" text="MIOA">
      <formula>NOT(ISERROR(SEARCH("MIOA",BA8)))</formula>
    </cfRule>
    <cfRule type="containsText" dxfId="486" priority="12" operator="containsText" text="DAG">
      <formula>NOT(ISERROR(SEARCH("DAG",BA8)))</formula>
    </cfRule>
  </conditionalFormatting>
  <conditionalFormatting sqref="BA22:BC22">
    <cfRule type="containsText" dxfId="485" priority="7" operator="containsText" text="EPW">
      <formula>NOT(ISERROR(SEARCH("EPW",BA22)))</formula>
    </cfRule>
    <cfRule type="containsText" dxfId="484" priority="8" operator="containsText" text="MIOA">
      <formula>NOT(ISERROR(SEARCH("MIOA",BA22)))</formula>
    </cfRule>
    <cfRule type="containsText" dxfId="483" priority="9" operator="containsText" text="DAG">
      <formula>NOT(ISERROR(SEARCH("DAG",BA22)))</formula>
    </cfRule>
  </conditionalFormatting>
  <conditionalFormatting sqref="D12:AY12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AY22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AY32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AY4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AY8">
    <cfRule type="top10" dxfId="482" priority="20" rank="1"/>
    <cfRule type="top10" dxfId="481" priority="21" rank="2"/>
    <cfRule type="top10" dxfId="480" priority="22" rank="3"/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AY12">
    <cfRule type="top10" dxfId="479" priority="24" rank="1"/>
    <cfRule type="top10" dxfId="478" priority="25" rank="2"/>
    <cfRule type="top10" dxfId="477" priority="26" rank="3"/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AY9">
    <cfRule type="top10" dxfId="476" priority="28" rank="1"/>
    <cfRule type="top10" dxfId="475" priority="29" rank="2"/>
    <cfRule type="top10" dxfId="474" priority="30" rank="3"/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AY10">
    <cfRule type="top10" dxfId="473" priority="32" rank="1"/>
    <cfRule type="top10" dxfId="472" priority="33" rank="2"/>
    <cfRule type="top10" dxfId="471" priority="34" rank="3"/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AY11">
    <cfRule type="top10" dxfId="470" priority="36" rank="1"/>
    <cfRule type="top10" dxfId="469" priority="37" rank="2"/>
    <cfRule type="top10" dxfId="468" priority="38" rank="3"/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AY13">
    <cfRule type="top10" dxfId="467" priority="40" rank="1"/>
    <cfRule type="top10" dxfId="466" priority="41" rank="2"/>
    <cfRule type="top10" dxfId="465" priority="42" rank="3"/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AY14">
    <cfRule type="top10" dxfId="464" priority="44" rank="1"/>
    <cfRule type="top10" dxfId="463" priority="45" rank="2"/>
    <cfRule type="top10" dxfId="462" priority="46" rank="3"/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AY15">
    <cfRule type="top10" dxfId="461" priority="48" rank="1"/>
    <cfRule type="top10" dxfId="460" priority="49" rank="2"/>
    <cfRule type="top10" dxfId="459" priority="50" rank="3"/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AY16">
    <cfRule type="top10" dxfId="458" priority="52" rank="1"/>
    <cfRule type="top10" dxfId="457" priority="53" rank="2"/>
    <cfRule type="top10" dxfId="456" priority="54" rank="3"/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AY18">
    <cfRule type="top10" dxfId="455" priority="56" rank="1"/>
    <cfRule type="top10" dxfId="454" priority="57" rank="2"/>
    <cfRule type="top10" dxfId="453" priority="58" rank="3"/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AY22">
    <cfRule type="top10" dxfId="452" priority="60" rank="1"/>
    <cfRule type="top10" dxfId="451" priority="61" rank="2"/>
    <cfRule type="top10" dxfId="450" priority="62" rank="3"/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AY19">
    <cfRule type="top10" dxfId="449" priority="64" rank="1"/>
    <cfRule type="top10" dxfId="448" priority="65" rank="2"/>
    <cfRule type="top10" dxfId="447" priority="66" rank="3"/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AY20">
    <cfRule type="top10" dxfId="446" priority="68" rank="1"/>
    <cfRule type="top10" dxfId="445" priority="69" rank="2"/>
    <cfRule type="top10" dxfId="444" priority="70" rank="3"/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AY21">
    <cfRule type="top10" dxfId="443" priority="72" rank="1"/>
    <cfRule type="top10" dxfId="442" priority="73" rank="2"/>
    <cfRule type="top10" dxfId="441" priority="74" rank="3"/>
    <cfRule type="colorScale" priority="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AY23">
    <cfRule type="top10" dxfId="440" priority="76" rank="1"/>
    <cfRule type="top10" dxfId="439" priority="77" rank="2"/>
    <cfRule type="top10" dxfId="438" priority="78" rank="3"/>
    <cfRule type="colorScale" priority="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AY24">
    <cfRule type="top10" dxfId="437" priority="80" rank="1"/>
    <cfRule type="top10" dxfId="436" priority="81" rank="2"/>
    <cfRule type="top10" dxfId="435" priority="82" rank="3"/>
    <cfRule type="colorScale" priority="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AY25">
    <cfRule type="top10" dxfId="434" priority="84" rank="1"/>
    <cfRule type="top10" dxfId="433" priority="85" rank="2"/>
    <cfRule type="top10" dxfId="432" priority="86" rank="3"/>
    <cfRule type="colorScale" priority="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AY26">
    <cfRule type="top10" dxfId="431" priority="88" rank="1"/>
    <cfRule type="top10" dxfId="430" priority="89" rank="2"/>
    <cfRule type="top10" dxfId="429" priority="90" rank="3"/>
    <cfRule type="colorScale" priority="9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AY28">
    <cfRule type="top10" dxfId="428" priority="92" rank="1"/>
    <cfRule type="top10" dxfId="427" priority="93" rank="2"/>
    <cfRule type="top10" dxfId="426" priority="94" rank="3"/>
    <cfRule type="colorScale" priority="9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AY32">
    <cfRule type="top10" dxfId="425" priority="96" rank="1"/>
    <cfRule type="top10" dxfId="424" priority="97" rank="2"/>
    <cfRule type="top10" dxfId="423" priority="98" rank="3"/>
    <cfRule type="colorScale" priority="9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AY29">
    <cfRule type="top10" dxfId="422" priority="100" rank="1"/>
    <cfRule type="top10" dxfId="421" priority="101" rank="2"/>
    <cfRule type="top10" dxfId="420" priority="102" rank="3"/>
    <cfRule type="colorScale" priority="1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AY30">
    <cfRule type="top10" dxfId="419" priority="104" rank="1"/>
    <cfRule type="top10" dxfId="418" priority="105" rank="2"/>
    <cfRule type="top10" dxfId="417" priority="106" rank="3"/>
    <cfRule type="colorScale" priority="10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AY31">
    <cfRule type="top10" dxfId="416" priority="108" rank="1"/>
    <cfRule type="top10" dxfId="415" priority="109" rank="2"/>
    <cfRule type="top10" dxfId="414" priority="110" rank="3"/>
    <cfRule type="colorScale" priority="1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AY33">
    <cfRule type="top10" dxfId="413" priority="112" rank="1"/>
    <cfRule type="top10" dxfId="412" priority="113" rank="2"/>
    <cfRule type="top10" dxfId="411" priority="114" rank="3"/>
    <cfRule type="colorScale" priority="1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AY34">
    <cfRule type="top10" dxfId="410" priority="116" rank="1"/>
    <cfRule type="top10" dxfId="409" priority="117" rank="2"/>
    <cfRule type="top10" dxfId="408" priority="118" rank="3"/>
    <cfRule type="colorScale" priority="1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AY35">
    <cfRule type="top10" dxfId="407" priority="120" rank="1"/>
    <cfRule type="top10" dxfId="406" priority="121" rank="2"/>
    <cfRule type="top10" dxfId="405" priority="122" rank="3"/>
    <cfRule type="colorScale" priority="1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AY36">
    <cfRule type="top10" dxfId="404" priority="124" rank="1"/>
    <cfRule type="top10" dxfId="403" priority="125" rank="2"/>
    <cfRule type="top10" dxfId="402" priority="126" rank="3"/>
    <cfRule type="colorScale" priority="1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AY38">
    <cfRule type="top10" dxfId="401" priority="128" rank="1"/>
    <cfRule type="top10" dxfId="400" priority="129" rank="2"/>
    <cfRule type="top10" dxfId="399" priority="130" rank="3"/>
    <cfRule type="colorScale" priority="1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AY42">
    <cfRule type="top10" dxfId="398" priority="132" rank="1"/>
    <cfRule type="top10" dxfId="397" priority="133" rank="2"/>
    <cfRule type="top10" dxfId="396" priority="134" rank="3"/>
    <cfRule type="colorScale" priority="1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AY39">
    <cfRule type="top10" dxfId="395" priority="136" rank="1"/>
    <cfRule type="top10" dxfId="394" priority="137" rank="2"/>
    <cfRule type="top10" dxfId="393" priority="138" rank="3"/>
    <cfRule type="colorScale" priority="1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AY40">
    <cfRule type="top10" dxfId="392" priority="140" rank="1"/>
    <cfRule type="top10" dxfId="391" priority="141" rank="2"/>
    <cfRule type="top10" dxfId="390" priority="142" rank="3"/>
    <cfRule type="colorScale" priority="1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AY41">
    <cfRule type="top10" dxfId="389" priority="144" rank="1"/>
    <cfRule type="top10" dxfId="388" priority="145" rank="2"/>
    <cfRule type="top10" dxfId="387" priority="146" rank="3"/>
    <cfRule type="colorScale" priority="1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AY43">
    <cfRule type="top10" dxfId="386" priority="148" rank="1"/>
    <cfRule type="top10" dxfId="385" priority="149" rank="2"/>
    <cfRule type="top10" dxfId="384" priority="150" rank="3"/>
    <cfRule type="colorScale" priority="1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AY44">
    <cfRule type="top10" dxfId="383" priority="152" rank="1"/>
    <cfRule type="top10" dxfId="382" priority="153" rank="2"/>
    <cfRule type="top10" dxfId="381" priority="154" rank="3"/>
    <cfRule type="colorScale" priority="1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AY45">
    <cfRule type="top10" dxfId="380" priority="156" rank="1"/>
    <cfRule type="top10" dxfId="379" priority="157" rank="2"/>
    <cfRule type="top10" dxfId="378" priority="158" rank="3"/>
    <cfRule type="colorScale" priority="1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AY46">
    <cfRule type="top10" dxfId="377" priority="160" rank="1"/>
    <cfRule type="top10" dxfId="376" priority="161" rank="2"/>
    <cfRule type="top10" dxfId="375" priority="162" rank="3"/>
    <cfRule type="colorScale" priority="1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A18:BC21">
    <cfRule type="containsText" dxfId="374" priority="4" operator="containsText" text="EPW">
      <formula>NOT(ISERROR(SEARCH("EPW",BA18)))</formula>
    </cfRule>
    <cfRule type="containsText" dxfId="373" priority="5" operator="containsText" text="MIOA">
      <formula>NOT(ISERROR(SEARCH("MIOA",BA18)))</formula>
    </cfRule>
    <cfRule type="containsText" dxfId="372" priority="6" operator="containsText" text="DAG">
      <formula>NOT(ISERROR(SEARCH("DAG",BA18)))</formula>
    </cfRule>
  </conditionalFormatting>
  <conditionalFormatting sqref="BA23:BC26">
    <cfRule type="containsText" dxfId="371" priority="1" operator="containsText" text="EPW">
      <formula>NOT(ISERROR(SEARCH("EPW",BA23)))</formula>
    </cfRule>
    <cfRule type="containsText" dxfId="370" priority="2" operator="containsText" text="MIOA">
      <formula>NOT(ISERROR(SEARCH("MIOA",BA23)))</formula>
    </cfRule>
    <cfRule type="containsText" dxfId="369" priority="3" operator="containsText" text="DAG">
      <formula>NOT(ISERROR(SEARCH("DAG",BA23)))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EA477-14F6-4E03-8831-22EE171112F1}">
  <dimension ref="A1:BC46"/>
  <sheetViews>
    <sheetView zoomScaleNormal="100" workbookViewId="0">
      <pane xSplit="3" ySplit="2" topLeftCell="D3" activePane="bottomRight" state="frozen"/>
      <selection activeCell="E7" sqref="E7:AC55"/>
      <selection pane="topRight" activeCell="E7" sqref="E7:AC55"/>
      <selection pane="bottomLeft" activeCell="E7" sqref="E7:AC55"/>
      <selection pane="bottomRight" activeCell="C2" sqref="A1:XFD1048576"/>
    </sheetView>
  </sheetViews>
  <sheetFormatPr defaultColWidth="8.88671875" defaultRowHeight="16.2" x14ac:dyDescent="0.3"/>
  <cols>
    <col min="1" max="1" width="8.109375" style="15" customWidth="1"/>
    <col min="2" max="3" width="8.88671875" style="15" customWidth="1"/>
    <col min="4" max="29" width="8.88671875" style="12" customWidth="1"/>
    <col min="30" max="51" width="8.88671875" style="12"/>
    <col min="52" max="52" width="8.88671875" style="15"/>
    <col min="53" max="55" width="8.88671875" style="10"/>
    <col min="56" max="16384" width="8.88671875" style="15"/>
  </cols>
  <sheetData>
    <row r="1" spans="1:55" ht="16.2" customHeight="1" x14ac:dyDescent="0.3">
      <c r="A1" s="16" t="s">
        <v>79</v>
      </c>
      <c r="B1" s="21"/>
      <c r="C1" s="21"/>
      <c r="D1" s="26" t="str">
        <f t="shared" ref="D1:AM1" si="0">D3&amp;D4&amp;D5&amp;D6</f>
        <v>MIOAEPW</v>
      </c>
      <c r="E1" s="26" t="str">
        <f t="shared" si="0"/>
        <v>MIOADEPW</v>
      </c>
      <c r="F1" s="26" t="str">
        <f t="shared" si="0"/>
        <v>MIOAREPW</v>
      </c>
      <c r="G1" s="26" t="str">
        <f t="shared" si="0"/>
        <v>MIOARDEPW</v>
      </c>
      <c r="H1" s="26" t="str">
        <f t="shared" si="0"/>
        <v>DAG1EPW</v>
      </c>
      <c r="I1" s="26" t="str">
        <f t="shared" si="0"/>
        <v>DAG1DEPW</v>
      </c>
      <c r="J1" s="26" t="str">
        <f t="shared" si="0"/>
        <v>DAG1REPW</v>
      </c>
      <c r="K1" s="26" t="str">
        <f t="shared" si="0"/>
        <v>DAG1RDEPW</v>
      </c>
      <c r="L1" s="26" t="str">
        <f t="shared" si="0"/>
        <v>DAG2EPW</v>
      </c>
      <c r="M1" s="26" t="str">
        <f t="shared" si="0"/>
        <v>DAG2DEPW</v>
      </c>
      <c r="N1" s="26" t="str">
        <f t="shared" si="0"/>
        <v>DAG2REPW</v>
      </c>
      <c r="O1" s="26" t="str">
        <f t="shared" si="0"/>
        <v>DAG2RDEPW</v>
      </c>
      <c r="P1" s="24" t="str">
        <f t="shared" si="0"/>
        <v>MIOA</v>
      </c>
      <c r="Q1" s="24" t="str">
        <f t="shared" si="0"/>
        <v>MIOAD</v>
      </c>
      <c r="R1" s="24" t="str">
        <f t="shared" si="0"/>
        <v>MIOAPW</v>
      </c>
      <c r="S1" s="24" t="str">
        <f t="shared" si="0"/>
        <v>MIOADPW</v>
      </c>
      <c r="T1" s="24" t="str">
        <f t="shared" si="0"/>
        <v>MIOAR</v>
      </c>
      <c r="U1" s="24" t="str">
        <f t="shared" si="0"/>
        <v>MIOARD</v>
      </c>
      <c r="V1" s="24" t="str">
        <f t="shared" si="0"/>
        <v>MIOARPW</v>
      </c>
      <c r="W1" s="24" t="str">
        <f t="shared" si="0"/>
        <v>MIOARDPW</v>
      </c>
      <c r="X1" s="24" t="str">
        <f t="shared" si="0"/>
        <v>DAG1</v>
      </c>
      <c r="Y1" s="24" t="str">
        <f t="shared" si="0"/>
        <v>DAG1D</v>
      </c>
      <c r="Z1" s="24" t="str">
        <f t="shared" si="0"/>
        <v>DAG1PW</v>
      </c>
      <c r="AA1" s="24" t="str">
        <f t="shared" si="0"/>
        <v>DAG1DPW</v>
      </c>
      <c r="AB1" s="24" t="str">
        <f t="shared" si="0"/>
        <v>DAG1R</v>
      </c>
      <c r="AC1" s="24" t="str">
        <f t="shared" si="0"/>
        <v>DAG1RD</v>
      </c>
      <c r="AD1" s="24" t="str">
        <f t="shared" si="0"/>
        <v>DAG1RPW</v>
      </c>
      <c r="AE1" s="24" t="str">
        <f t="shared" si="0"/>
        <v>DAG1RDPW</v>
      </c>
      <c r="AF1" s="24" t="str">
        <f t="shared" si="0"/>
        <v>DAG2</v>
      </c>
      <c r="AG1" s="24" t="str">
        <f t="shared" si="0"/>
        <v>DAG2D</v>
      </c>
      <c r="AH1" s="24" t="str">
        <f t="shared" si="0"/>
        <v>DAG2PW</v>
      </c>
      <c r="AI1" s="24" t="str">
        <f t="shared" si="0"/>
        <v>DAG2DPW</v>
      </c>
      <c r="AJ1" s="24" t="str">
        <f t="shared" si="0"/>
        <v>DAG2R</v>
      </c>
      <c r="AK1" s="24" t="str">
        <f t="shared" si="0"/>
        <v>DAG2RD</v>
      </c>
      <c r="AL1" s="24" t="str">
        <f t="shared" si="0"/>
        <v>DAG2RPW</v>
      </c>
      <c r="AM1" s="24" t="str">
        <f t="shared" si="0"/>
        <v>DAG2RDPW</v>
      </c>
      <c r="AN1" s="28" t="str">
        <f>AN3&amp;AN4&amp;AN5&amp;AN6</f>
        <v>NG</v>
      </c>
      <c r="AO1" s="28" t="str">
        <f t="shared" ref="AO1:AU1" si="1">AO3&amp;AO4&amp;AO5&amp;AO6</f>
        <v>NGD</v>
      </c>
      <c r="AP1" s="28" t="str">
        <f t="shared" si="1"/>
        <v>NGPW</v>
      </c>
      <c r="AQ1" s="28" t="str">
        <f t="shared" si="1"/>
        <v>NGDPW</v>
      </c>
      <c r="AR1" s="28" t="str">
        <f t="shared" si="1"/>
        <v>NGR</v>
      </c>
      <c r="AS1" s="28" t="str">
        <f t="shared" si="1"/>
        <v>NGRD</v>
      </c>
      <c r="AT1" s="28" t="str">
        <f t="shared" si="1"/>
        <v>NGRPW</v>
      </c>
      <c r="AU1" s="28" t="str">
        <f t="shared" si="1"/>
        <v>NGRDPW</v>
      </c>
      <c r="AV1" s="28" t="str">
        <f>AV3&amp;AV4&amp;AV5&amp;AV6</f>
        <v>BCS</v>
      </c>
      <c r="AW1" s="28" t="str">
        <f>AW3&amp;AW4&amp;AW5&amp;AW6</f>
        <v>BCSD</v>
      </c>
      <c r="AX1" s="28" t="str">
        <f>AX3&amp;AX4&amp;AX6</f>
        <v>HD</v>
      </c>
      <c r="AY1" s="28" t="str">
        <f>AY3&amp;AY4&amp;AY6</f>
        <v>Random</v>
      </c>
    </row>
    <row r="2" spans="1:55" x14ac:dyDescent="0.3">
      <c r="A2" s="12"/>
      <c r="B2" s="12" t="s">
        <v>35</v>
      </c>
      <c r="C2" s="12" t="s">
        <v>55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28"/>
      <c r="AY2" s="16"/>
    </row>
    <row r="3" spans="1:55" x14ac:dyDescent="0.3">
      <c r="A3" s="25" t="s">
        <v>71</v>
      </c>
      <c r="B3" s="25"/>
      <c r="C3" s="25"/>
      <c r="D3" s="14" t="s">
        <v>62</v>
      </c>
      <c r="E3" s="14" t="s">
        <v>62</v>
      </c>
      <c r="F3" s="14" t="s">
        <v>62</v>
      </c>
      <c r="G3" s="14" t="s">
        <v>62</v>
      </c>
      <c r="H3" s="14" t="s">
        <v>66</v>
      </c>
      <c r="I3" s="14" t="s">
        <v>66</v>
      </c>
      <c r="J3" s="14" t="s">
        <v>66</v>
      </c>
      <c r="K3" s="14" t="s">
        <v>66</v>
      </c>
      <c r="L3" s="14" t="s">
        <v>67</v>
      </c>
      <c r="M3" s="14" t="s">
        <v>67</v>
      </c>
      <c r="N3" s="14" t="s">
        <v>67</v>
      </c>
      <c r="O3" s="14" t="s">
        <v>67</v>
      </c>
      <c r="P3" s="14" t="s">
        <v>62</v>
      </c>
      <c r="Q3" s="14" t="s">
        <v>62</v>
      </c>
      <c r="R3" s="14" t="s">
        <v>62</v>
      </c>
      <c r="S3" s="14" t="s">
        <v>62</v>
      </c>
      <c r="T3" s="14" t="s">
        <v>62</v>
      </c>
      <c r="U3" s="14" t="s">
        <v>62</v>
      </c>
      <c r="V3" s="14" t="s">
        <v>62</v>
      </c>
      <c r="W3" s="14" t="s">
        <v>62</v>
      </c>
      <c r="X3" s="14" t="s">
        <v>66</v>
      </c>
      <c r="Y3" s="14" t="s">
        <v>66</v>
      </c>
      <c r="Z3" s="14" t="s">
        <v>78</v>
      </c>
      <c r="AA3" s="14" t="s">
        <v>78</v>
      </c>
      <c r="AB3" s="14" t="s">
        <v>78</v>
      </c>
      <c r="AC3" s="14" t="s">
        <v>78</v>
      </c>
      <c r="AD3" s="14" t="s">
        <v>78</v>
      </c>
      <c r="AE3" s="14" t="s">
        <v>78</v>
      </c>
      <c r="AF3" s="14" t="s">
        <v>67</v>
      </c>
      <c r="AG3" s="14" t="s">
        <v>77</v>
      </c>
      <c r="AH3" s="14" t="s">
        <v>77</v>
      </c>
      <c r="AI3" s="14" t="s">
        <v>77</v>
      </c>
      <c r="AJ3" s="14" t="s">
        <v>77</v>
      </c>
      <c r="AK3" s="14" t="s">
        <v>77</v>
      </c>
      <c r="AL3" s="14" t="s">
        <v>77</v>
      </c>
      <c r="AM3" s="14" t="s">
        <v>77</v>
      </c>
      <c r="AN3" s="14" t="s">
        <v>68</v>
      </c>
      <c r="AO3" s="14" t="s">
        <v>68</v>
      </c>
      <c r="AP3" s="14" t="s">
        <v>68</v>
      </c>
      <c r="AQ3" s="14" t="s">
        <v>68</v>
      </c>
      <c r="AR3" s="14" t="s">
        <v>68</v>
      </c>
      <c r="AS3" s="14" t="s">
        <v>68</v>
      </c>
      <c r="AT3" s="14" t="s">
        <v>68</v>
      </c>
      <c r="AU3" s="14" t="s">
        <v>68</v>
      </c>
      <c r="AV3" s="14" t="s">
        <v>80</v>
      </c>
      <c r="AW3" s="14" t="s">
        <v>80</v>
      </c>
      <c r="AX3" s="14" t="s">
        <v>69</v>
      </c>
      <c r="AY3" s="14" t="s">
        <v>70</v>
      </c>
    </row>
    <row r="4" spans="1:55" x14ac:dyDescent="0.3">
      <c r="A4" s="25" t="s">
        <v>72</v>
      </c>
      <c r="B4" s="25"/>
      <c r="C4" s="25"/>
      <c r="D4" s="14"/>
      <c r="E4" s="14"/>
      <c r="F4" s="14" t="s">
        <v>64</v>
      </c>
      <c r="G4" s="14" t="s">
        <v>64</v>
      </c>
      <c r="H4" s="14"/>
      <c r="I4" s="14"/>
      <c r="J4" s="14" t="s">
        <v>64</v>
      </c>
      <c r="K4" s="14" t="s">
        <v>64</v>
      </c>
      <c r="L4" s="14"/>
      <c r="M4" s="14"/>
      <c r="N4" s="14" t="s">
        <v>64</v>
      </c>
      <c r="O4" s="14" t="s">
        <v>64</v>
      </c>
      <c r="P4" s="14"/>
      <c r="Q4" s="14"/>
      <c r="R4" s="14"/>
      <c r="S4" s="14"/>
      <c r="T4" s="14" t="s">
        <v>64</v>
      </c>
      <c r="U4" s="14" t="s">
        <v>64</v>
      </c>
      <c r="V4" s="14" t="s">
        <v>64</v>
      </c>
      <c r="W4" s="14" t="s">
        <v>64</v>
      </c>
      <c r="X4" s="14"/>
      <c r="Y4" s="14"/>
      <c r="Z4" s="14"/>
      <c r="AA4" s="14"/>
      <c r="AB4" s="14" t="s">
        <v>64</v>
      </c>
      <c r="AC4" s="14" t="s">
        <v>64</v>
      </c>
      <c r="AD4" s="14" t="s">
        <v>64</v>
      </c>
      <c r="AE4" s="14" t="s">
        <v>64</v>
      </c>
      <c r="AF4" s="14"/>
      <c r="AG4" s="14"/>
      <c r="AH4" s="14"/>
      <c r="AI4" s="14"/>
      <c r="AJ4" s="14" t="s">
        <v>64</v>
      </c>
      <c r="AK4" s="14" t="s">
        <v>64</v>
      </c>
      <c r="AL4" s="14" t="s">
        <v>64</v>
      </c>
      <c r="AM4" s="14" t="s">
        <v>64</v>
      </c>
      <c r="AN4" s="14"/>
      <c r="AO4" s="14"/>
      <c r="AP4" s="14"/>
      <c r="AQ4" s="14"/>
      <c r="AR4" s="14" t="s">
        <v>64</v>
      </c>
      <c r="AS4" s="14" t="s">
        <v>64</v>
      </c>
      <c r="AT4" s="14" t="s">
        <v>64</v>
      </c>
      <c r="AU4" s="14" t="s">
        <v>64</v>
      </c>
      <c r="AV4" s="14"/>
      <c r="AW4" s="14"/>
      <c r="AX4" s="14"/>
      <c r="AY4" s="14"/>
    </row>
    <row r="5" spans="1:55" x14ac:dyDescent="0.3">
      <c r="A5" s="14"/>
      <c r="B5" s="14" t="s">
        <v>76</v>
      </c>
      <c r="C5" s="14"/>
      <c r="D5" s="14"/>
      <c r="E5" s="14" t="s">
        <v>76</v>
      </c>
      <c r="F5" s="14"/>
      <c r="G5" s="14" t="s">
        <v>76</v>
      </c>
      <c r="H5" s="14"/>
      <c r="I5" s="14" t="s">
        <v>76</v>
      </c>
      <c r="J5" s="14"/>
      <c r="K5" s="14" t="s">
        <v>76</v>
      </c>
      <c r="L5" s="14"/>
      <c r="M5" s="14" t="s">
        <v>76</v>
      </c>
      <c r="N5" s="14"/>
      <c r="O5" s="14" t="s">
        <v>76</v>
      </c>
      <c r="P5" s="14"/>
      <c r="Q5" s="14" t="s">
        <v>76</v>
      </c>
      <c r="R5" s="14"/>
      <c r="S5" s="14" t="s">
        <v>76</v>
      </c>
      <c r="T5" s="14"/>
      <c r="U5" s="14" t="s">
        <v>76</v>
      </c>
      <c r="V5" s="14"/>
      <c r="W5" s="14" t="s">
        <v>76</v>
      </c>
      <c r="X5" s="14"/>
      <c r="Y5" s="14" t="s">
        <v>76</v>
      </c>
      <c r="Z5" s="14"/>
      <c r="AA5" s="14" t="s">
        <v>76</v>
      </c>
      <c r="AB5" s="14"/>
      <c r="AC5" s="14" t="s">
        <v>76</v>
      </c>
      <c r="AD5" s="14"/>
      <c r="AE5" s="14" t="s">
        <v>76</v>
      </c>
      <c r="AF5" s="14"/>
      <c r="AG5" s="14" t="s">
        <v>76</v>
      </c>
      <c r="AH5" s="14"/>
      <c r="AI5" s="14" t="s">
        <v>76</v>
      </c>
      <c r="AJ5" s="14"/>
      <c r="AK5" s="14" t="s">
        <v>76</v>
      </c>
      <c r="AL5" s="14"/>
      <c r="AM5" s="14" t="s">
        <v>76</v>
      </c>
      <c r="AN5" s="14"/>
      <c r="AO5" s="14" t="s">
        <v>76</v>
      </c>
      <c r="AP5" s="14"/>
      <c r="AQ5" s="14" t="s">
        <v>76</v>
      </c>
      <c r="AR5" s="14"/>
      <c r="AS5" s="14" t="s">
        <v>76</v>
      </c>
      <c r="AT5" s="14"/>
      <c r="AU5" s="14" t="s">
        <v>76</v>
      </c>
      <c r="AV5" s="14"/>
      <c r="AW5" s="14" t="s">
        <v>76</v>
      </c>
      <c r="AX5" s="14"/>
      <c r="AY5" s="14"/>
    </row>
    <row r="6" spans="1:55" x14ac:dyDescent="0.3">
      <c r="A6" s="25" t="s">
        <v>73</v>
      </c>
      <c r="B6" s="25"/>
      <c r="C6" s="25"/>
      <c r="D6" s="14" t="s">
        <v>63</v>
      </c>
      <c r="E6" s="14" t="s">
        <v>63</v>
      </c>
      <c r="F6" s="14" t="s">
        <v>63</v>
      </c>
      <c r="G6" s="14" t="s">
        <v>63</v>
      </c>
      <c r="H6" s="14" t="s">
        <v>63</v>
      </c>
      <c r="I6" s="14" t="s">
        <v>63</v>
      </c>
      <c r="J6" s="14" t="s">
        <v>63</v>
      </c>
      <c r="K6" s="14" t="s">
        <v>63</v>
      </c>
      <c r="L6" s="14" t="s">
        <v>63</v>
      </c>
      <c r="M6" s="14" t="s">
        <v>63</v>
      </c>
      <c r="N6" s="14" t="s">
        <v>63</v>
      </c>
      <c r="O6" s="14" t="s">
        <v>63</v>
      </c>
      <c r="P6" s="14"/>
      <c r="Q6" s="14"/>
      <c r="R6" s="14" t="s">
        <v>65</v>
      </c>
      <c r="S6" s="14" t="s">
        <v>65</v>
      </c>
      <c r="T6" s="14"/>
      <c r="U6" s="14"/>
      <c r="V6" s="14" t="s">
        <v>65</v>
      </c>
      <c r="W6" s="14" t="s">
        <v>65</v>
      </c>
      <c r="X6" s="14"/>
      <c r="Y6" s="14"/>
      <c r="Z6" s="14" t="s">
        <v>65</v>
      </c>
      <c r="AA6" s="14" t="s">
        <v>65</v>
      </c>
      <c r="AB6" s="14"/>
      <c r="AC6" s="14"/>
      <c r="AD6" s="14" t="s">
        <v>65</v>
      </c>
      <c r="AE6" s="14" t="s">
        <v>65</v>
      </c>
      <c r="AF6" s="14"/>
      <c r="AG6" s="14"/>
      <c r="AH6" s="14" t="s">
        <v>65</v>
      </c>
      <c r="AI6" s="14" t="s">
        <v>65</v>
      </c>
      <c r="AJ6" s="14"/>
      <c r="AK6" s="14"/>
      <c r="AL6" s="14" t="s">
        <v>65</v>
      </c>
      <c r="AM6" s="14" t="s">
        <v>65</v>
      </c>
      <c r="AN6" s="14"/>
      <c r="AO6" s="14"/>
      <c r="AP6" s="14" t="s">
        <v>65</v>
      </c>
      <c r="AQ6" s="14" t="s">
        <v>65</v>
      </c>
      <c r="AR6" s="14"/>
      <c r="AS6" s="14"/>
      <c r="AT6" s="14" t="s">
        <v>65</v>
      </c>
      <c r="AU6" s="14" t="s">
        <v>65</v>
      </c>
      <c r="AV6" s="14"/>
      <c r="AW6" s="14"/>
      <c r="AX6" s="14"/>
      <c r="AY6" s="14"/>
    </row>
    <row r="7" spans="1:55" x14ac:dyDescent="0.3">
      <c r="A7" s="22" t="s">
        <v>56</v>
      </c>
      <c r="B7" s="21"/>
      <c r="C7" s="21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BB7" s="10" t="s">
        <v>60</v>
      </c>
      <c r="BC7" s="10" t="s">
        <v>61</v>
      </c>
    </row>
    <row r="8" spans="1:55" ht="16.2" customHeight="1" x14ac:dyDescent="0.3">
      <c r="A8" s="23" t="s">
        <v>74</v>
      </c>
      <c r="B8" s="16" t="s">
        <v>36</v>
      </c>
      <c r="C8" s="12" t="s">
        <v>23</v>
      </c>
      <c r="D8" s="15">
        <v>1.4863</v>
      </c>
      <c r="E8" s="15">
        <v>1.1363000000000001</v>
      </c>
      <c r="F8" s="15">
        <v>1.5468999999999999</v>
      </c>
      <c r="G8" s="15">
        <v>1.879</v>
      </c>
      <c r="H8" s="15">
        <v>1.2682</v>
      </c>
      <c r="I8" s="15">
        <v>1.421</v>
      </c>
      <c r="J8" s="15">
        <v>1.2148000000000001</v>
      </c>
      <c r="K8" s="15">
        <v>1.2724</v>
      </c>
      <c r="L8" s="15">
        <v>1.0987</v>
      </c>
      <c r="M8" s="15">
        <v>1.0931999999999999</v>
      </c>
      <c r="N8" s="15">
        <v>1.4268000000000001</v>
      </c>
      <c r="O8" s="15">
        <v>1.7291000000000001</v>
      </c>
      <c r="P8" s="15">
        <v>1.4181999999999999</v>
      </c>
      <c r="Q8" s="15">
        <v>1.0733999999999999</v>
      </c>
      <c r="R8" s="12">
        <v>1.1598999999999999</v>
      </c>
      <c r="S8" s="12">
        <v>1.2751999999999999</v>
      </c>
      <c r="T8" s="12">
        <v>0.89229999999999998</v>
      </c>
      <c r="U8" s="12">
        <v>0.83320000000000005</v>
      </c>
      <c r="V8" s="12">
        <v>1.4864999999999999</v>
      </c>
      <c r="W8" s="12">
        <v>1.4861</v>
      </c>
      <c r="X8" s="12">
        <v>1.3627</v>
      </c>
      <c r="Y8" s="12">
        <v>0.98599999999999999</v>
      </c>
      <c r="Z8" s="12">
        <v>1.2168000000000001</v>
      </c>
      <c r="AA8" s="12">
        <v>1.196</v>
      </c>
      <c r="AB8" s="12">
        <v>1.0145</v>
      </c>
      <c r="AC8" s="12">
        <v>0.88539999999999996</v>
      </c>
      <c r="AD8" s="12">
        <v>1.3338000000000001</v>
      </c>
      <c r="AE8" s="12">
        <v>0.74839999999999995</v>
      </c>
      <c r="AF8" s="12">
        <v>1.1876</v>
      </c>
      <c r="AG8" s="12">
        <v>0.90620000000000001</v>
      </c>
      <c r="AH8" s="12">
        <v>1.3863000000000001</v>
      </c>
      <c r="AI8" s="12">
        <v>1.3418000000000001</v>
      </c>
      <c r="AJ8" s="12">
        <v>1.0922000000000001</v>
      </c>
      <c r="AK8" s="12">
        <v>0.85070000000000001</v>
      </c>
      <c r="AL8" s="12">
        <v>1.1312</v>
      </c>
      <c r="AM8" s="12">
        <v>0.59009999999999996</v>
      </c>
      <c r="AN8" s="12">
        <v>1.246</v>
      </c>
      <c r="AO8" s="12">
        <v>0.3735</v>
      </c>
      <c r="AP8" s="12">
        <v>1.0904</v>
      </c>
      <c r="AQ8" s="12">
        <v>0.50629999999999997</v>
      </c>
      <c r="AR8" s="12">
        <v>1.3473999999999999</v>
      </c>
      <c r="AS8" s="12">
        <v>0.94920000000000004</v>
      </c>
      <c r="AT8" s="12">
        <v>1.0875999999999999</v>
      </c>
      <c r="AU8" s="12">
        <v>1.0137</v>
      </c>
      <c r="AV8" s="15">
        <v>-0.48859999999999998</v>
      </c>
      <c r="AW8" s="15">
        <v>-0.37190000000000001</v>
      </c>
      <c r="AX8" s="12">
        <v>1.2654000000000001</v>
      </c>
      <c r="AY8" s="12">
        <v>-0.374</v>
      </c>
      <c r="BA8" s="11" t="str">
        <f ca="1">INDIRECT(ADDRESS(1, MATCH(MAX(D8:AY8),D8:AY8,0)+3, 4),TRUE)</f>
        <v>MIOARDEPW</v>
      </c>
      <c r="BB8" s="11" t="str">
        <f ca="1">BA8</f>
        <v>MIOARDEPW</v>
      </c>
      <c r="BC8" s="11"/>
    </row>
    <row r="9" spans="1:55" x14ac:dyDescent="0.3">
      <c r="A9" s="21"/>
      <c r="B9" s="21"/>
      <c r="C9" s="12" t="s">
        <v>81</v>
      </c>
      <c r="D9" s="15">
        <v>2.3391000000000002</v>
      </c>
      <c r="E9" s="15">
        <v>1.8447</v>
      </c>
      <c r="F9" s="15">
        <v>1.9391</v>
      </c>
      <c r="G9" s="15">
        <v>1.6185</v>
      </c>
      <c r="H9" s="15">
        <v>2.4239000000000002</v>
      </c>
      <c r="I9" s="15">
        <v>1.5531999999999999</v>
      </c>
      <c r="J9" s="15">
        <v>1.7476</v>
      </c>
      <c r="K9" s="15">
        <v>1.6718999999999999</v>
      </c>
      <c r="L9" s="15">
        <v>2.2363</v>
      </c>
      <c r="M9" s="15">
        <v>1.9266000000000001</v>
      </c>
      <c r="N9" s="15">
        <v>1.7656000000000001</v>
      </c>
      <c r="O9" s="15">
        <v>1.6802999999999999</v>
      </c>
      <c r="P9" s="15">
        <v>2.1669</v>
      </c>
      <c r="Q9" s="15">
        <v>1.6956</v>
      </c>
      <c r="R9" s="12">
        <v>2.2599999999999998</v>
      </c>
      <c r="S9" s="12">
        <v>1.3900999999999999</v>
      </c>
      <c r="T9" s="12">
        <v>1.4331</v>
      </c>
      <c r="U9" s="12">
        <v>1.8794999999999999</v>
      </c>
      <c r="V9" s="12">
        <v>1.7136</v>
      </c>
      <c r="W9" s="12">
        <v>1.7607999999999999</v>
      </c>
      <c r="X9" s="12">
        <v>2.4085999999999999</v>
      </c>
      <c r="Y9" s="12">
        <v>1.6961999999999999</v>
      </c>
      <c r="Z9" s="12">
        <v>2.1002000000000001</v>
      </c>
      <c r="AA9" s="12">
        <v>2.3007</v>
      </c>
      <c r="AB9" s="12">
        <v>1.7191000000000001</v>
      </c>
      <c r="AC9" s="12">
        <v>2.1029</v>
      </c>
      <c r="AD9" s="12">
        <v>1.6088</v>
      </c>
      <c r="AE9" s="12">
        <v>1.4547000000000001</v>
      </c>
      <c r="AF9" s="12">
        <v>2.2919</v>
      </c>
      <c r="AG9" s="12">
        <v>1.8246</v>
      </c>
      <c r="AH9" s="12">
        <v>2.1294</v>
      </c>
      <c r="AI9" s="12">
        <v>1.5546</v>
      </c>
      <c r="AJ9" s="12">
        <v>1.6483000000000001</v>
      </c>
      <c r="AK9" s="12">
        <v>1.7975000000000001</v>
      </c>
      <c r="AL9" s="12">
        <v>1.6365000000000001</v>
      </c>
      <c r="AM9" s="12">
        <v>1.6295999999999999</v>
      </c>
      <c r="AN9" s="12">
        <v>2.3266</v>
      </c>
      <c r="AO9" s="12">
        <v>0.79059999999999997</v>
      </c>
      <c r="AP9" s="12">
        <v>2.1030000000000002</v>
      </c>
      <c r="AQ9" s="12">
        <v>0.67959999999999998</v>
      </c>
      <c r="AR9" s="12">
        <v>2.0558000000000001</v>
      </c>
      <c r="AS9" s="12">
        <v>2.0411999999999999</v>
      </c>
      <c r="AT9" s="12">
        <v>2.1821999999999999</v>
      </c>
      <c r="AU9" s="12">
        <v>0.27179999999999999</v>
      </c>
      <c r="AV9" s="15">
        <v>-0.59889999999999999</v>
      </c>
      <c r="AW9" s="15">
        <v>-0.54059999999999997</v>
      </c>
      <c r="AX9" s="12">
        <v>1.9682999999999999</v>
      </c>
      <c r="AY9" s="12">
        <v>-9.8400000000000001E-2</v>
      </c>
      <c r="BA9" s="11" t="str">
        <f ca="1">INDIRECT(ADDRESS(1, MATCH(MAX(D9:AY9),D9:AY9,0)+3, 4),TRUE)</f>
        <v>DAG1EPW</v>
      </c>
      <c r="BB9" s="11"/>
      <c r="BC9" s="11" t="str">
        <f ca="1">BA9</f>
        <v>DAG1EPW</v>
      </c>
    </row>
    <row r="10" spans="1:55" x14ac:dyDescent="0.3">
      <c r="A10" s="21"/>
      <c r="B10" s="16" t="s">
        <v>49</v>
      </c>
      <c r="C10" s="12" t="s">
        <v>23</v>
      </c>
      <c r="D10" s="15">
        <v>5.0486000000000004</v>
      </c>
      <c r="E10" s="15">
        <v>4.2107000000000001</v>
      </c>
      <c r="F10" s="15">
        <v>5.3815</v>
      </c>
      <c r="G10" s="15">
        <v>4.2202999999999999</v>
      </c>
      <c r="H10" s="15">
        <v>4.9458000000000002</v>
      </c>
      <c r="I10" s="15">
        <v>5.0016999999999996</v>
      </c>
      <c r="J10" s="15">
        <v>3.0720999999999998</v>
      </c>
      <c r="K10" s="15">
        <v>2.9348999999999998</v>
      </c>
      <c r="L10" s="15">
        <v>5.2111000000000001</v>
      </c>
      <c r="M10" s="15">
        <v>5.0430999999999999</v>
      </c>
      <c r="N10" s="15">
        <v>4.9010999999999996</v>
      </c>
      <c r="O10" s="15">
        <v>5.1738</v>
      </c>
      <c r="P10" s="15">
        <v>1.2425999999999999</v>
      </c>
      <c r="Q10" s="15">
        <v>1.3835</v>
      </c>
      <c r="R10" s="12">
        <v>4.0898000000000003</v>
      </c>
      <c r="S10" s="12">
        <v>4.6153000000000004</v>
      </c>
      <c r="T10" s="12">
        <v>1.3220000000000001</v>
      </c>
      <c r="U10" s="12">
        <v>1.1738999999999999</v>
      </c>
      <c r="V10" s="12">
        <v>3.6791999999999998</v>
      </c>
      <c r="W10" s="12">
        <v>3.6863000000000001</v>
      </c>
      <c r="X10" s="12">
        <v>1.3852</v>
      </c>
      <c r="Y10" s="12">
        <v>1.4105000000000001</v>
      </c>
      <c r="Z10" s="12">
        <v>4.2378</v>
      </c>
      <c r="AA10" s="12">
        <v>4.1727999999999996</v>
      </c>
      <c r="AB10" s="12">
        <v>1.4549000000000001</v>
      </c>
      <c r="AC10" s="12">
        <v>1.0702</v>
      </c>
      <c r="AD10" s="12">
        <v>3.8691</v>
      </c>
      <c r="AE10" s="12">
        <v>2.7099000000000002</v>
      </c>
      <c r="AF10" s="12">
        <v>1.3401000000000001</v>
      </c>
      <c r="AG10" s="12">
        <v>1.3129999999999999</v>
      </c>
      <c r="AH10" s="12">
        <v>4.6153000000000004</v>
      </c>
      <c r="AI10" s="12">
        <v>4.8193000000000001</v>
      </c>
      <c r="AJ10" s="12">
        <v>1.4945999999999999</v>
      </c>
      <c r="AK10" s="12">
        <v>1.3302</v>
      </c>
      <c r="AL10" s="12">
        <v>3.6452</v>
      </c>
      <c r="AM10" s="12">
        <v>2.6251000000000002</v>
      </c>
      <c r="AN10" s="12">
        <v>0.94189999999999996</v>
      </c>
      <c r="AO10" s="12">
        <v>1.4806999999999999</v>
      </c>
      <c r="AP10" s="12">
        <v>2.8212999999999999</v>
      </c>
      <c r="AQ10" s="12">
        <v>1.5368999999999999</v>
      </c>
      <c r="AR10" s="12">
        <v>1.0919000000000001</v>
      </c>
      <c r="AS10" s="12">
        <v>1.1125</v>
      </c>
      <c r="AT10" s="12">
        <v>6.0373000000000001</v>
      </c>
      <c r="AU10" s="12">
        <v>1.3779999999999999</v>
      </c>
      <c r="AV10" s="15">
        <v>-0.1135</v>
      </c>
      <c r="AW10" s="15">
        <v>-0.2092</v>
      </c>
      <c r="AX10" s="12">
        <v>2.7970000000000002</v>
      </c>
      <c r="AY10" s="12">
        <v>0.21060000000000001</v>
      </c>
      <c r="BA10" s="11" t="str">
        <f ca="1">INDIRECT(ADDRESS(1, MATCH(MAX(D10:AY10),D10:AY10,0)+3, 4),TRUE)</f>
        <v>NGRPW</v>
      </c>
      <c r="BB10" s="11" t="str">
        <f ca="1">BA10</f>
        <v>NGRPW</v>
      </c>
      <c r="BC10" s="11"/>
    </row>
    <row r="11" spans="1:55" x14ac:dyDescent="0.3">
      <c r="A11" s="21"/>
      <c r="B11" s="21"/>
      <c r="C11" s="12" t="s">
        <v>81</v>
      </c>
      <c r="D11" s="15">
        <v>2.0857999999999999</v>
      </c>
      <c r="E11" s="15">
        <v>2.3494999999999999</v>
      </c>
      <c r="F11" s="15">
        <v>2.1978</v>
      </c>
      <c r="G11" s="15">
        <v>2.3874</v>
      </c>
      <c r="H11" s="15">
        <v>2.2229999999999999</v>
      </c>
      <c r="I11" s="15">
        <v>2.2031999999999998</v>
      </c>
      <c r="J11" s="15">
        <v>2.1789000000000001</v>
      </c>
      <c r="K11" s="15">
        <v>2.3794</v>
      </c>
      <c r="L11" s="15">
        <v>2.1183000000000001</v>
      </c>
      <c r="M11" s="15">
        <v>2.3170000000000002</v>
      </c>
      <c r="N11" s="15">
        <v>2.5057999999999998</v>
      </c>
      <c r="O11" s="15">
        <v>2.1229</v>
      </c>
      <c r="P11" s="15">
        <v>2.3746999999999998</v>
      </c>
      <c r="Q11" s="15">
        <v>2.2014</v>
      </c>
      <c r="R11" s="12">
        <v>2.1743000000000001</v>
      </c>
      <c r="S11" s="12">
        <v>2.3007</v>
      </c>
      <c r="T11" s="12">
        <v>2.2429000000000001</v>
      </c>
      <c r="U11" s="12">
        <v>2.0442999999999998</v>
      </c>
      <c r="V11" s="12">
        <v>2.3494999999999999</v>
      </c>
      <c r="W11" s="12">
        <v>2.2881</v>
      </c>
      <c r="X11" s="12">
        <v>2.3729</v>
      </c>
      <c r="Y11" s="12">
        <v>2.3477000000000001</v>
      </c>
      <c r="Z11" s="12">
        <v>2.3369</v>
      </c>
      <c r="AA11" s="12">
        <v>2.0857999999999999</v>
      </c>
      <c r="AB11" s="12">
        <v>2.4697</v>
      </c>
      <c r="AC11" s="12">
        <v>2.3161999999999998</v>
      </c>
      <c r="AD11" s="12">
        <v>2.0507</v>
      </c>
      <c r="AE11" s="12">
        <v>2.3685999999999998</v>
      </c>
      <c r="AF11" s="12">
        <v>2.2031999999999998</v>
      </c>
      <c r="AG11" s="12">
        <v>2.335</v>
      </c>
      <c r="AH11" s="12">
        <v>2.3892000000000002</v>
      </c>
      <c r="AI11" s="12">
        <v>2.3060999999999998</v>
      </c>
      <c r="AJ11" s="12">
        <v>2.5310999999999999</v>
      </c>
      <c r="AK11" s="12">
        <v>2.3395999999999999</v>
      </c>
      <c r="AL11" s="12">
        <v>2.3325</v>
      </c>
      <c r="AM11" s="12">
        <v>2.4138000000000002</v>
      </c>
      <c r="AN11" s="12">
        <v>1.722</v>
      </c>
      <c r="AO11" s="12">
        <v>1.0582</v>
      </c>
      <c r="AP11" s="12">
        <v>0.92279999999999995</v>
      </c>
      <c r="AQ11" s="12">
        <v>1.6786000000000001</v>
      </c>
      <c r="AR11" s="12">
        <v>2.4859</v>
      </c>
      <c r="AS11" s="12">
        <v>2.2608999999999999</v>
      </c>
      <c r="AT11" s="12">
        <v>2.1815000000000002</v>
      </c>
      <c r="AU11" s="12">
        <v>2.0335000000000001</v>
      </c>
      <c r="AV11" s="15">
        <v>0.31259999999999999</v>
      </c>
      <c r="AW11" s="15">
        <v>0.26019999999999999</v>
      </c>
      <c r="AX11" s="12">
        <v>4.4797000000000002</v>
      </c>
      <c r="AY11" s="12">
        <v>0.50309999999999999</v>
      </c>
      <c r="BA11" s="11" t="str">
        <f ca="1">INDIRECT(ADDRESS(1, MATCH(MAX(D11:AY11),D11:AY11,0)+3, 4),TRUE)</f>
        <v>HD</v>
      </c>
      <c r="BB11" s="11"/>
      <c r="BC11" s="11" t="str">
        <f ca="1">BA11</f>
        <v>HD</v>
      </c>
    </row>
    <row r="12" spans="1:55" x14ac:dyDescent="0.3">
      <c r="B12" s="12"/>
      <c r="C12" s="12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AV12" s="15"/>
      <c r="AW12" s="15"/>
      <c r="BA12" s="11"/>
      <c r="BB12" s="11"/>
      <c r="BC12" s="11"/>
    </row>
    <row r="13" spans="1:55" ht="16.2" customHeight="1" x14ac:dyDescent="0.3">
      <c r="A13" s="20" t="s">
        <v>75</v>
      </c>
      <c r="B13" s="16" t="s">
        <v>36</v>
      </c>
      <c r="C13" s="12" t="s">
        <v>23</v>
      </c>
      <c r="D13" s="15">
        <v>1.1556999999999999</v>
      </c>
      <c r="E13" s="15">
        <v>1.1014999999999999</v>
      </c>
      <c r="F13" s="15">
        <v>1.5018</v>
      </c>
      <c r="G13" s="15">
        <v>1.8158000000000001</v>
      </c>
      <c r="H13" s="15">
        <v>1.2279</v>
      </c>
      <c r="I13" s="15">
        <v>1.4113</v>
      </c>
      <c r="J13" s="15">
        <v>2.2029000000000001</v>
      </c>
      <c r="K13" s="15">
        <v>2.5041000000000002</v>
      </c>
      <c r="L13" s="15">
        <v>1.0028999999999999</v>
      </c>
      <c r="M13" s="15">
        <v>1.2626999999999999</v>
      </c>
      <c r="N13" s="15">
        <v>1.5504</v>
      </c>
      <c r="O13" s="15">
        <v>1.8408</v>
      </c>
      <c r="P13" s="15">
        <v>1.1349</v>
      </c>
      <c r="Q13" s="15">
        <v>0.9103</v>
      </c>
      <c r="R13" s="12">
        <v>1.3627</v>
      </c>
      <c r="S13" s="12">
        <v>1.3724000000000001</v>
      </c>
      <c r="T13" s="12">
        <v>0.81240000000000001</v>
      </c>
      <c r="U13" s="12">
        <v>0.89019999999999999</v>
      </c>
      <c r="V13" s="12">
        <v>1.6031</v>
      </c>
      <c r="W13" s="12">
        <v>0.83140000000000003</v>
      </c>
      <c r="X13" s="12">
        <v>1.0209999999999999</v>
      </c>
      <c r="Y13" s="12">
        <v>1.1456</v>
      </c>
      <c r="Z13" s="12">
        <v>1.1974</v>
      </c>
      <c r="AA13" s="12">
        <v>1.2445999999999999</v>
      </c>
      <c r="AB13" s="12">
        <v>1.0137</v>
      </c>
      <c r="AC13" s="12">
        <v>0.95679999999999998</v>
      </c>
      <c r="AD13" s="12">
        <v>1.3393999999999999</v>
      </c>
      <c r="AE13" s="12">
        <v>0.6845</v>
      </c>
      <c r="AF13" s="12">
        <v>1.3793</v>
      </c>
      <c r="AG13" s="12">
        <v>0.98109999999999997</v>
      </c>
      <c r="AH13" s="12">
        <v>1.1195999999999999</v>
      </c>
      <c r="AI13" s="12">
        <v>1.3807</v>
      </c>
      <c r="AJ13" s="12">
        <v>1.1040000000000001</v>
      </c>
      <c r="AK13" s="12">
        <v>0.82989999999999997</v>
      </c>
      <c r="AL13" s="12">
        <v>0.98470000000000002</v>
      </c>
      <c r="AM13" s="12">
        <v>0.74429999999999996</v>
      </c>
      <c r="AN13" s="12">
        <v>1.1001000000000001</v>
      </c>
      <c r="AO13" s="12">
        <v>0.45150000000000001</v>
      </c>
      <c r="AP13" s="12">
        <v>1.1946000000000001</v>
      </c>
      <c r="AQ13" s="12">
        <v>0.64849999999999997</v>
      </c>
      <c r="AR13" s="12">
        <v>1.2863</v>
      </c>
      <c r="AS13" s="12">
        <v>0.74350000000000005</v>
      </c>
      <c r="AT13" s="12">
        <v>1.0960000000000001</v>
      </c>
      <c r="AU13" s="12">
        <v>1.2210000000000001</v>
      </c>
      <c r="AV13" s="15">
        <v>-0.61299999999999999</v>
      </c>
      <c r="AW13" s="15">
        <v>-0.5554</v>
      </c>
      <c r="AX13" s="12">
        <v>1.0293000000000001</v>
      </c>
      <c r="AY13" s="12">
        <v>-0.52270000000000005</v>
      </c>
      <c r="BA13" s="11" t="str">
        <f ca="1">INDIRECT(ADDRESS(1, MATCH(MAX(D13:AY13),D13:AY13,0)+3, 4),TRUE)</f>
        <v>DAG1RDEPW</v>
      </c>
      <c r="BB13" s="11" t="str">
        <f ca="1">BA13</f>
        <v>DAG1RDEPW</v>
      </c>
      <c r="BC13" s="11"/>
    </row>
    <row r="14" spans="1:55" x14ac:dyDescent="0.3">
      <c r="A14" s="21"/>
      <c r="B14" s="21"/>
      <c r="C14" s="12" t="s">
        <v>81</v>
      </c>
      <c r="D14" s="15">
        <v>2.0737999999999999</v>
      </c>
      <c r="E14" s="15">
        <v>1.583</v>
      </c>
      <c r="F14" s="15">
        <v>1.6476999999999999</v>
      </c>
      <c r="G14" s="15">
        <v>1.8779999999999999</v>
      </c>
      <c r="H14" s="15">
        <v>2.1294</v>
      </c>
      <c r="I14" s="15">
        <v>1.6087</v>
      </c>
      <c r="J14" s="15">
        <v>1.6789000000000001</v>
      </c>
      <c r="K14" s="15">
        <v>1.6567000000000001</v>
      </c>
      <c r="L14" s="15">
        <v>2.0697000000000001</v>
      </c>
      <c r="M14" s="15">
        <v>1.6512</v>
      </c>
      <c r="N14" s="15">
        <v>1.4457</v>
      </c>
      <c r="O14" s="15">
        <v>1.5317000000000001</v>
      </c>
      <c r="P14" s="15">
        <v>2.4586000000000001</v>
      </c>
      <c r="Q14" s="15">
        <v>1.6865000000000001</v>
      </c>
      <c r="R14" s="12">
        <v>2.1751999999999998</v>
      </c>
      <c r="S14" s="12">
        <v>1.8759999999999999</v>
      </c>
      <c r="T14" s="12">
        <v>1.5103</v>
      </c>
      <c r="U14" s="12">
        <v>1.5304</v>
      </c>
      <c r="V14" s="12">
        <v>1.5283</v>
      </c>
      <c r="W14" s="12">
        <v>1.8072999999999999</v>
      </c>
      <c r="X14" s="12">
        <v>2.5960999999999999</v>
      </c>
      <c r="Y14" s="12">
        <v>1.8849</v>
      </c>
      <c r="Z14" s="12">
        <v>2.3530000000000002</v>
      </c>
      <c r="AA14" s="12">
        <v>1.579</v>
      </c>
      <c r="AB14" s="12">
        <v>1.5727</v>
      </c>
      <c r="AC14" s="12">
        <v>1.6517999999999999</v>
      </c>
      <c r="AD14" s="12">
        <v>2.0876000000000001</v>
      </c>
      <c r="AE14" s="12">
        <v>1.4970000000000001</v>
      </c>
      <c r="AF14" s="12">
        <v>1.7571000000000001</v>
      </c>
      <c r="AG14" s="12">
        <v>1.633</v>
      </c>
      <c r="AH14" s="12">
        <v>2.0266000000000002</v>
      </c>
      <c r="AI14" s="12">
        <v>1.4567000000000001</v>
      </c>
      <c r="AJ14" s="12">
        <v>1.7865</v>
      </c>
      <c r="AK14" s="12">
        <v>1.6976</v>
      </c>
      <c r="AL14" s="12">
        <v>1.5914999999999999</v>
      </c>
      <c r="AM14" s="12">
        <v>1.5629999999999999</v>
      </c>
      <c r="AN14" s="12">
        <v>2.2155</v>
      </c>
      <c r="AO14" s="12">
        <v>0.56599999999999995</v>
      </c>
      <c r="AP14" s="12">
        <v>2.0238</v>
      </c>
      <c r="AQ14" s="12">
        <v>0.69289999999999996</v>
      </c>
      <c r="AR14" s="12">
        <v>2.1223999999999998</v>
      </c>
      <c r="AS14" s="12">
        <v>1.9777</v>
      </c>
      <c r="AT14" s="12">
        <v>2.1099000000000001</v>
      </c>
      <c r="AU14" s="12">
        <v>1.6358999999999999</v>
      </c>
      <c r="AV14" s="15">
        <v>-0.64629999999999999</v>
      </c>
      <c r="AW14" s="15">
        <v>-0.497</v>
      </c>
      <c r="AX14" s="12">
        <v>2.0613000000000001</v>
      </c>
      <c r="AY14" s="12">
        <v>-0.37140000000000001</v>
      </c>
      <c r="BA14" s="11" t="str">
        <f ca="1">INDIRECT(ADDRESS(1, MATCH(MAX(D14:AY14),D14:AY14,0)+3, 4),TRUE)</f>
        <v>DAG1</v>
      </c>
      <c r="BB14" s="11"/>
      <c r="BC14" s="11" t="str">
        <f ca="1">BA14</f>
        <v>DAG1</v>
      </c>
    </row>
    <row r="15" spans="1:55" x14ac:dyDescent="0.3">
      <c r="A15" s="21"/>
      <c r="B15" s="16" t="s">
        <v>49</v>
      </c>
      <c r="C15" s="12" t="s">
        <v>23</v>
      </c>
      <c r="D15" s="15">
        <v>4.4870999999999999</v>
      </c>
      <c r="E15" s="15">
        <v>4.0627000000000004</v>
      </c>
      <c r="F15" s="15">
        <v>4.1913999999999998</v>
      </c>
      <c r="G15" s="15">
        <v>5.0004999999999997</v>
      </c>
      <c r="H15" s="15">
        <v>4.7579000000000002</v>
      </c>
      <c r="I15" s="15">
        <v>4.5141</v>
      </c>
      <c r="J15" s="15">
        <v>2.7723</v>
      </c>
      <c r="K15" s="15">
        <v>2.5068999999999999</v>
      </c>
      <c r="L15" s="15">
        <v>4.0590999999999999</v>
      </c>
      <c r="M15" s="15">
        <v>5.0198</v>
      </c>
      <c r="N15" s="15">
        <v>5.1341000000000001</v>
      </c>
      <c r="O15" s="15">
        <v>5.5404999999999998</v>
      </c>
      <c r="P15" s="15">
        <v>1.0548</v>
      </c>
      <c r="Q15" s="15">
        <v>1.3762000000000001</v>
      </c>
      <c r="R15" s="12">
        <v>5.0324</v>
      </c>
      <c r="S15" s="12">
        <v>4.3551000000000002</v>
      </c>
      <c r="T15" s="12">
        <v>1.3853</v>
      </c>
      <c r="U15" s="12">
        <v>1.2949999999999999</v>
      </c>
      <c r="V15" s="12">
        <v>3.7928000000000002</v>
      </c>
      <c r="W15" s="12">
        <v>3.7044000000000001</v>
      </c>
      <c r="X15" s="12">
        <v>1.4051</v>
      </c>
      <c r="Y15" s="12">
        <v>1.3004</v>
      </c>
      <c r="Z15" s="12">
        <v>4.8482000000000003</v>
      </c>
      <c r="AA15" s="12">
        <v>4.1384999999999996</v>
      </c>
      <c r="AB15" s="12">
        <v>1.4530000000000001</v>
      </c>
      <c r="AC15" s="12">
        <v>1.3411</v>
      </c>
      <c r="AD15" s="12">
        <v>4.2735000000000003</v>
      </c>
      <c r="AE15" s="12">
        <v>2.5674000000000001</v>
      </c>
      <c r="AF15" s="12">
        <v>1.4140999999999999</v>
      </c>
      <c r="AG15" s="12">
        <v>1.3220000000000001</v>
      </c>
      <c r="AH15" s="12">
        <v>4.5105000000000004</v>
      </c>
      <c r="AI15" s="12">
        <v>4.7398999999999996</v>
      </c>
      <c r="AJ15" s="12">
        <v>1.1172</v>
      </c>
      <c r="AK15" s="12">
        <v>1.3122</v>
      </c>
      <c r="AL15" s="12">
        <v>3.6686999999999999</v>
      </c>
      <c r="AM15" s="12">
        <v>2.5926</v>
      </c>
      <c r="AN15" s="12">
        <v>0.89319999999999999</v>
      </c>
      <c r="AO15" s="12">
        <v>0.95520000000000005</v>
      </c>
      <c r="AP15" s="12">
        <v>2.9489999999999998</v>
      </c>
      <c r="AQ15" s="12">
        <v>0.76319999999999999</v>
      </c>
      <c r="AR15" s="12">
        <v>1.2733000000000001</v>
      </c>
      <c r="AS15" s="12">
        <v>1.3617999999999999</v>
      </c>
      <c r="AT15" s="12">
        <v>4.6639999999999997</v>
      </c>
      <c r="AU15" s="12">
        <v>1.4339999999999999</v>
      </c>
      <c r="AV15" s="15">
        <v>-0.1241</v>
      </c>
      <c r="AW15" s="15">
        <v>-4.65E-2</v>
      </c>
      <c r="AX15" s="12">
        <v>2.1434000000000002</v>
      </c>
      <c r="AY15" s="12">
        <v>1.1577</v>
      </c>
      <c r="BA15" s="11" t="str">
        <f ca="1">INDIRECT(ADDRESS(1, MATCH(MAX(D15:AY15),D15:AY15,0)+3, 4),TRUE)</f>
        <v>DAG2RDEPW</v>
      </c>
      <c r="BB15" s="11" t="str">
        <f ca="1">BA15</f>
        <v>DAG2RDEPW</v>
      </c>
      <c r="BC15" s="11"/>
    </row>
    <row r="16" spans="1:55" x14ac:dyDescent="0.3">
      <c r="A16" s="21"/>
      <c r="B16" s="21"/>
      <c r="C16" s="12" t="s">
        <v>81</v>
      </c>
      <c r="D16" s="15">
        <v>2.2176</v>
      </c>
      <c r="E16" s="15">
        <v>2.0804</v>
      </c>
      <c r="F16" s="15">
        <v>2.1978</v>
      </c>
      <c r="G16" s="15">
        <v>2.2519999999999998</v>
      </c>
      <c r="H16" s="15">
        <v>2.2122999999999999</v>
      </c>
      <c r="I16" s="15">
        <v>2.028</v>
      </c>
      <c r="J16" s="15">
        <v>2.6593</v>
      </c>
      <c r="K16" s="15">
        <v>2.6972</v>
      </c>
      <c r="L16" s="15">
        <v>2.0623999999999998</v>
      </c>
      <c r="M16" s="15">
        <v>2.2412000000000001</v>
      </c>
      <c r="N16" s="15">
        <v>2.4607000000000001</v>
      </c>
      <c r="O16" s="15">
        <v>2.3342000000000001</v>
      </c>
      <c r="P16" s="15">
        <v>2.1978</v>
      </c>
      <c r="Q16" s="15">
        <v>2.3639000000000001</v>
      </c>
      <c r="R16" s="12">
        <v>2.1743000000000001</v>
      </c>
      <c r="S16" s="12">
        <v>2.0587</v>
      </c>
      <c r="T16" s="12">
        <v>2.149</v>
      </c>
      <c r="U16" s="12">
        <v>2.1960000000000002</v>
      </c>
      <c r="V16" s="12">
        <v>2.5209999999999999</v>
      </c>
      <c r="W16" s="12">
        <v>2.14</v>
      </c>
      <c r="X16" s="12">
        <v>2.1724999999999999</v>
      </c>
      <c r="Y16" s="12">
        <v>2.1852</v>
      </c>
      <c r="Z16" s="12">
        <v>2.2574000000000001</v>
      </c>
      <c r="AA16" s="12">
        <v>2.3043</v>
      </c>
      <c r="AB16" s="12">
        <v>2.7856999999999998</v>
      </c>
      <c r="AC16" s="12">
        <v>2.8163999999999998</v>
      </c>
      <c r="AD16" s="12">
        <v>2.4986000000000002</v>
      </c>
      <c r="AE16" s="12">
        <v>2.3559000000000001</v>
      </c>
      <c r="AF16" s="12">
        <v>2.0623</v>
      </c>
      <c r="AG16" s="12">
        <v>2.2321</v>
      </c>
      <c r="AH16" s="12">
        <v>2.3730000000000002</v>
      </c>
      <c r="AI16" s="12">
        <v>2.2193999999999998</v>
      </c>
      <c r="AJ16" s="12">
        <v>2.2926000000000002</v>
      </c>
      <c r="AK16" s="12">
        <v>2.4660000000000002</v>
      </c>
      <c r="AL16" s="12">
        <v>2.5038999999999998</v>
      </c>
      <c r="AM16" s="12">
        <v>2.2422</v>
      </c>
      <c r="AN16" s="12">
        <v>1.8031999999999999</v>
      </c>
      <c r="AO16" s="12">
        <v>2.0657000000000001</v>
      </c>
      <c r="AP16" s="12">
        <v>1.0907</v>
      </c>
      <c r="AQ16" s="12">
        <v>0.90110000000000001</v>
      </c>
      <c r="AR16" s="12">
        <v>2.1326999999999998</v>
      </c>
      <c r="AS16" s="12">
        <v>2.2915999999999999</v>
      </c>
      <c r="AT16" s="12">
        <v>1.6406000000000001</v>
      </c>
      <c r="AU16" s="12">
        <v>2.3115999999999999</v>
      </c>
      <c r="AV16" s="15">
        <v>0.1721</v>
      </c>
      <c r="AW16" s="15">
        <v>0.2515</v>
      </c>
      <c r="AX16" s="12">
        <v>4.2053000000000003</v>
      </c>
      <c r="AY16" s="12">
        <v>1.4268000000000001</v>
      </c>
      <c r="BA16" s="11" t="str">
        <f ca="1">INDIRECT(ADDRESS(1, MATCH(MAX(D16:AY16),D16:AY16,0)+3, 4),TRUE)</f>
        <v>HD</v>
      </c>
      <c r="BB16" s="11"/>
      <c r="BC16" s="11" t="str">
        <f ca="1">BA16</f>
        <v>HD</v>
      </c>
    </row>
    <row r="17" spans="1:55" x14ac:dyDescent="0.3">
      <c r="A17" s="22" t="s">
        <v>57</v>
      </c>
      <c r="B17" s="21"/>
      <c r="C17" s="21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BA17" s="11"/>
      <c r="BB17" s="11"/>
      <c r="BC17" s="11"/>
    </row>
    <row r="18" spans="1:55" ht="16.2" customHeight="1" x14ac:dyDescent="0.3">
      <c r="A18" s="23" t="s">
        <v>74</v>
      </c>
      <c r="B18" s="16" t="s">
        <v>36</v>
      </c>
      <c r="C18" s="12" t="s">
        <v>23</v>
      </c>
      <c r="D18" s="15">
        <v>3.9487000000000001</v>
      </c>
      <c r="E18" s="15">
        <v>2.5484</v>
      </c>
      <c r="F18" s="15">
        <v>3.2231999999999998</v>
      </c>
      <c r="G18" s="15">
        <v>3.2176</v>
      </c>
      <c r="H18" s="15">
        <v>4.2847999999999997</v>
      </c>
      <c r="I18" s="15">
        <v>3.1385999999999998</v>
      </c>
      <c r="J18" s="15">
        <v>4.0576999999999996</v>
      </c>
      <c r="K18" s="15">
        <v>3.9209999999999998</v>
      </c>
      <c r="L18" s="15">
        <v>4.4617000000000004</v>
      </c>
      <c r="M18" s="15">
        <v>2.7023000000000001</v>
      </c>
      <c r="N18" s="15">
        <v>3.3786</v>
      </c>
      <c r="O18" s="15">
        <v>3.0419999999999998</v>
      </c>
      <c r="P18" s="15">
        <v>1.6819</v>
      </c>
      <c r="Q18" s="15">
        <v>1.3166</v>
      </c>
      <c r="R18" s="12">
        <v>1.2492000000000001</v>
      </c>
      <c r="S18" s="12">
        <v>1.5196000000000001</v>
      </c>
      <c r="T18" s="12">
        <v>1.0246999999999999</v>
      </c>
      <c r="U18" s="12">
        <v>0.91790000000000005</v>
      </c>
      <c r="V18" s="12">
        <v>2.6469999999999998</v>
      </c>
      <c r="W18" s="12">
        <v>2.5827</v>
      </c>
      <c r="X18" s="12">
        <v>1.4018999999999999</v>
      </c>
      <c r="Y18" s="12">
        <v>1.4326000000000001</v>
      </c>
      <c r="Z18" s="12">
        <v>1.577</v>
      </c>
      <c r="AA18" s="12">
        <v>1.2779</v>
      </c>
      <c r="AB18" s="12">
        <v>1.3956999999999999</v>
      </c>
      <c r="AC18" s="12">
        <v>1.2395</v>
      </c>
      <c r="AD18" s="12">
        <v>2.3691</v>
      </c>
      <c r="AE18" s="12">
        <v>0.56369999999999998</v>
      </c>
      <c r="AF18" s="12">
        <v>1.4325000000000001</v>
      </c>
      <c r="AG18" s="12">
        <v>1.0978000000000001</v>
      </c>
      <c r="AH18" s="12">
        <v>1.5061</v>
      </c>
      <c r="AI18" s="12">
        <v>1.1307</v>
      </c>
      <c r="AJ18" s="12">
        <v>1.2143999999999999</v>
      </c>
      <c r="AK18" s="12">
        <v>1.2881</v>
      </c>
      <c r="AL18" s="12">
        <v>2.3982000000000001</v>
      </c>
      <c r="AM18" s="12">
        <v>0.65259999999999996</v>
      </c>
      <c r="AN18" s="12">
        <v>1.2525999999999999</v>
      </c>
      <c r="AO18" s="12">
        <v>0.38080000000000003</v>
      </c>
      <c r="AP18" s="12">
        <v>1.5624</v>
      </c>
      <c r="AQ18" s="12">
        <v>0.63919999999999999</v>
      </c>
      <c r="AR18" s="12">
        <v>0.88360000000000005</v>
      </c>
      <c r="AS18" s="12">
        <v>1.1377999999999999</v>
      </c>
      <c r="AT18" s="12">
        <v>4.1631999999999998</v>
      </c>
      <c r="AU18" s="12">
        <v>1.0531999999999999</v>
      </c>
      <c r="AV18" s="15">
        <v>-0.8599</v>
      </c>
      <c r="AW18" s="15">
        <v>-1.2542</v>
      </c>
      <c r="AX18" s="12">
        <v>1.3117000000000001</v>
      </c>
      <c r="AY18" s="12">
        <v>-1.1700999999999999</v>
      </c>
      <c r="BA18" s="11" t="str">
        <f ca="1">INDIRECT(ADDRESS(1, MATCH(MAX(D18:AY18),D18:AY18,0)+3, 4),TRUE)</f>
        <v>DAG2EPW</v>
      </c>
      <c r="BB18" s="11" t="str">
        <f ca="1">BA18</f>
        <v>DAG2EPW</v>
      </c>
      <c r="BC18" s="11"/>
    </row>
    <row r="19" spans="1:55" x14ac:dyDescent="0.3">
      <c r="A19" s="21"/>
      <c r="B19" s="21"/>
      <c r="C19" s="12" t="s">
        <v>81</v>
      </c>
      <c r="D19" s="15">
        <v>2.8012999999999999</v>
      </c>
      <c r="E19" s="15">
        <v>2.6158999999999999</v>
      </c>
      <c r="F19" s="15">
        <v>2.3126000000000002</v>
      </c>
      <c r="G19" s="15">
        <v>2.3654000000000002</v>
      </c>
      <c r="H19" s="15">
        <v>2.5089999999999999</v>
      </c>
      <c r="I19" s="15">
        <v>2.7812000000000001</v>
      </c>
      <c r="J19" s="15">
        <v>2.6158999999999999</v>
      </c>
      <c r="K19" s="15">
        <v>2.4283999999999999</v>
      </c>
      <c r="L19" s="15">
        <v>2.7423000000000002</v>
      </c>
      <c r="M19" s="15">
        <v>2.8929</v>
      </c>
      <c r="N19" s="15">
        <v>3.1749999999999998</v>
      </c>
      <c r="O19" s="15">
        <v>2.6547000000000001</v>
      </c>
      <c r="P19" s="15">
        <v>2.6032999999999999</v>
      </c>
      <c r="Q19" s="15">
        <v>2.3853</v>
      </c>
      <c r="R19" s="12">
        <v>2.6110000000000002</v>
      </c>
      <c r="S19" s="12">
        <v>2.5499000000000001</v>
      </c>
      <c r="T19" s="12">
        <v>2.6652</v>
      </c>
      <c r="U19" s="12">
        <v>2.4451999999999998</v>
      </c>
      <c r="V19" s="12">
        <v>2.4015</v>
      </c>
      <c r="W19" s="12">
        <v>2.2002000000000002</v>
      </c>
      <c r="X19" s="12">
        <v>2.4504999999999999</v>
      </c>
      <c r="Y19" s="12">
        <v>2.7353000000000001</v>
      </c>
      <c r="Z19" s="12">
        <v>2.7235</v>
      </c>
      <c r="AA19" s="12">
        <v>2.3033999999999999</v>
      </c>
      <c r="AB19" s="12">
        <v>2.5533999999999999</v>
      </c>
      <c r="AC19" s="12">
        <v>2.5144000000000002</v>
      </c>
      <c r="AD19" s="12">
        <v>2.5602999999999998</v>
      </c>
      <c r="AE19" s="12">
        <v>3.0804</v>
      </c>
      <c r="AF19" s="12">
        <v>2.5110999999999999</v>
      </c>
      <c r="AG19" s="12">
        <v>2.5394000000000001</v>
      </c>
      <c r="AH19" s="12">
        <v>2.7479</v>
      </c>
      <c r="AI19" s="12">
        <v>2.6686000000000001</v>
      </c>
      <c r="AJ19" s="12">
        <v>2.5720999999999998</v>
      </c>
      <c r="AK19" s="12">
        <v>2.8248000000000002</v>
      </c>
      <c r="AL19" s="12">
        <v>2.7942999999999998</v>
      </c>
      <c r="AM19" s="12">
        <v>2.8151999999999999</v>
      </c>
      <c r="AN19" s="12">
        <v>2.7124999999999999</v>
      </c>
      <c r="AO19" s="12">
        <v>1.0748</v>
      </c>
      <c r="AP19" s="12">
        <v>2.7048000000000001</v>
      </c>
      <c r="AQ19" s="12">
        <v>1.5135000000000001</v>
      </c>
      <c r="AR19" s="12">
        <v>2.6114999999999999</v>
      </c>
      <c r="AS19" s="12">
        <v>2.2709000000000001</v>
      </c>
      <c r="AT19" s="12">
        <v>1.2323999999999999</v>
      </c>
      <c r="AU19" s="12">
        <v>0.99270000000000003</v>
      </c>
      <c r="AV19" s="15">
        <v>-0.7198</v>
      </c>
      <c r="AW19" s="15">
        <v>-1.3333999999999999</v>
      </c>
      <c r="AX19" s="12">
        <v>2.5402</v>
      </c>
      <c r="AY19" s="12">
        <v>-0.97019999999999995</v>
      </c>
      <c r="BA19" s="11" t="str">
        <f ca="1">INDIRECT(ADDRESS(1, MATCH(MAX(D19:AY19),D19:AY19,0)+3, 4),TRUE)</f>
        <v>DAG2REPW</v>
      </c>
      <c r="BB19" s="11"/>
      <c r="BC19" s="11" t="str">
        <f ca="1">BA19</f>
        <v>DAG2REPW</v>
      </c>
    </row>
    <row r="20" spans="1:55" x14ac:dyDescent="0.3">
      <c r="A20" s="21"/>
      <c r="B20" s="16" t="s">
        <v>49</v>
      </c>
      <c r="C20" s="12" t="s">
        <v>23</v>
      </c>
      <c r="D20" s="15">
        <v>7.3011999999999997</v>
      </c>
      <c r="E20" s="15">
        <v>6.6856</v>
      </c>
      <c r="F20" s="15">
        <v>8.4451000000000001</v>
      </c>
      <c r="G20" s="15">
        <v>8.3963999999999999</v>
      </c>
      <c r="H20" s="15">
        <v>6.5342000000000002</v>
      </c>
      <c r="I20" s="15">
        <v>7.3304</v>
      </c>
      <c r="J20" s="15">
        <v>6.0693999999999999</v>
      </c>
      <c r="K20" s="15">
        <v>6.4775</v>
      </c>
      <c r="L20" s="15">
        <v>7.0250000000000004</v>
      </c>
      <c r="M20" s="15">
        <v>7.1802999999999999</v>
      </c>
      <c r="N20" s="15">
        <v>8.1990999999999996</v>
      </c>
      <c r="O20" s="15">
        <v>8.2242999999999995</v>
      </c>
      <c r="P20" s="15">
        <v>2.7092000000000001</v>
      </c>
      <c r="Q20" s="15">
        <v>2.2974999999999999</v>
      </c>
      <c r="R20" s="12">
        <v>6.7415000000000003</v>
      </c>
      <c r="S20" s="12">
        <v>7.3861999999999997</v>
      </c>
      <c r="T20" s="12">
        <v>3.214</v>
      </c>
      <c r="U20" s="12">
        <v>2.7048000000000001</v>
      </c>
      <c r="V20" s="12">
        <v>8.9617000000000004</v>
      </c>
      <c r="W20" s="12">
        <v>8.4612999999999996</v>
      </c>
      <c r="X20" s="12">
        <v>5.1155999999999997</v>
      </c>
      <c r="Y20" s="12">
        <v>4.6479999999999997</v>
      </c>
      <c r="Z20" s="12">
        <v>7.9218000000000002</v>
      </c>
      <c r="AA20" s="12">
        <v>8.4201999999999995</v>
      </c>
      <c r="AB20" s="12">
        <v>4.7554999999999996</v>
      </c>
      <c r="AC20" s="12">
        <v>4.9596</v>
      </c>
      <c r="AD20" s="12">
        <v>6.3906999999999998</v>
      </c>
      <c r="AE20" s="12">
        <v>6.4431000000000003</v>
      </c>
      <c r="AF20" s="12">
        <v>5.2674000000000003</v>
      </c>
      <c r="AG20" s="12">
        <v>4.5956999999999999</v>
      </c>
      <c r="AH20" s="12">
        <v>8.0916999999999994</v>
      </c>
      <c r="AI20" s="12">
        <v>8.9077999999999999</v>
      </c>
      <c r="AJ20" s="12">
        <v>4.7916999999999996</v>
      </c>
      <c r="AK20" s="12">
        <v>4.7031999999999998</v>
      </c>
      <c r="AL20" s="12">
        <v>6.4791999999999996</v>
      </c>
      <c r="AM20" s="12">
        <v>7.2465000000000002</v>
      </c>
      <c r="AN20" s="12">
        <v>2.2486999999999999</v>
      </c>
      <c r="AO20" s="12">
        <v>2.2162000000000002</v>
      </c>
      <c r="AP20" s="12">
        <v>6.1718000000000002</v>
      </c>
      <c r="AQ20" s="12">
        <v>4.3621999999999996</v>
      </c>
      <c r="AR20" s="12">
        <v>4.4433999999999996</v>
      </c>
      <c r="AS20" s="12">
        <v>2.6171000000000002</v>
      </c>
      <c r="AT20" s="12">
        <v>6.9889000000000001</v>
      </c>
      <c r="AU20" s="12">
        <v>4.2304000000000004</v>
      </c>
      <c r="AV20" s="15">
        <v>0.62890000000000001</v>
      </c>
      <c r="AW20" s="15">
        <v>0.41489999999999999</v>
      </c>
      <c r="AX20" s="12">
        <v>6.3239000000000001</v>
      </c>
      <c r="AY20" s="12">
        <v>1.0275000000000001</v>
      </c>
      <c r="BA20" s="11" t="str">
        <f ca="1">INDIRECT(ADDRESS(1, MATCH(MAX(D20:AY20),D20:AY20,0)+3, 4),TRUE)</f>
        <v>MIOARPW</v>
      </c>
      <c r="BB20" s="11" t="str">
        <f ca="1">BA20</f>
        <v>MIOARPW</v>
      </c>
      <c r="BC20" s="11"/>
    </row>
    <row r="21" spans="1:55" x14ac:dyDescent="0.3">
      <c r="A21" s="21"/>
      <c r="B21" s="21"/>
      <c r="C21" s="12" t="s">
        <v>81</v>
      </c>
      <c r="D21" s="15">
        <v>4.1337999999999999</v>
      </c>
      <c r="E21" s="15">
        <v>4.4642999999999997</v>
      </c>
      <c r="F21" s="15">
        <v>4.9276</v>
      </c>
      <c r="G21" s="15">
        <v>5.0612000000000004</v>
      </c>
      <c r="H21" s="15">
        <v>6.2351000000000001</v>
      </c>
      <c r="I21" s="15">
        <v>6.3634000000000004</v>
      </c>
      <c r="J21" s="15">
        <v>9.0382999999999996</v>
      </c>
      <c r="K21" s="15">
        <v>8.2041000000000004</v>
      </c>
      <c r="L21" s="15">
        <v>6.7064000000000004</v>
      </c>
      <c r="M21" s="15">
        <v>6.7209000000000003</v>
      </c>
      <c r="N21" s="15">
        <v>8.5580999999999996</v>
      </c>
      <c r="O21" s="15">
        <v>8.1336999999999993</v>
      </c>
      <c r="P21" s="15">
        <v>3.9984000000000002</v>
      </c>
      <c r="Q21" s="15">
        <v>3.9984000000000002</v>
      </c>
      <c r="R21" s="12">
        <v>4.2908999999999997</v>
      </c>
      <c r="S21" s="12">
        <v>4.383</v>
      </c>
      <c r="T21" s="12">
        <v>4.6368</v>
      </c>
      <c r="U21" s="12">
        <v>4.8353999999999999</v>
      </c>
      <c r="V21" s="12">
        <v>4.9672000000000001</v>
      </c>
      <c r="W21" s="12">
        <v>5.1170999999999998</v>
      </c>
      <c r="X21" s="12">
        <v>5.67</v>
      </c>
      <c r="Y21" s="12">
        <v>5.8235000000000001</v>
      </c>
      <c r="Z21" s="12">
        <v>6.2314999999999996</v>
      </c>
      <c r="AA21" s="12">
        <v>6.3506</v>
      </c>
      <c r="AB21" s="12">
        <v>8.6428999999999991</v>
      </c>
      <c r="AC21" s="12">
        <v>7.9622000000000002</v>
      </c>
      <c r="AD21" s="12">
        <v>8.1698000000000004</v>
      </c>
      <c r="AE21" s="12">
        <v>8.9713999999999992</v>
      </c>
      <c r="AF21" s="12">
        <v>6.6052999999999997</v>
      </c>
      <c r="AG21" s="12">
        <v>6.3760000000000003</v>
      </c>
      <c r="AH21" s="12">
        <v>6.7624000000000004</v>
      </c>
      <c r="AI21" s="12">
        <v>5.8939000000000004</v>
      </c>
      <c r="AJ21" s="12">
        <v>8.4370999999999992</v>
      </c>
      <c r="AK21" s="12">
        <v>8.1824999999999992</v>
      </c>
      <c r="AL21" s="12">
        <v>8.0182000000000002</v>
      </c>
      <c r="AM21" s="12">
        <v>7.9874999999999998</v>
      </c>
      <c r="AN21" s="12">
        <v>4.4208999999999996</v>
      </c>
      <c r="AO21" s="12">
        <v>4.4859</v>
      </c>
      <c r="AP21" s="12">
        <v>4.1067</v>
      </c>
      <c r="AQ21" s="12">
        <v>4.4968000000000004</v>
      </c>
      <c r="AR21" s="12">
        <v>6.0034999999999998</v>
      </c>
      <c r="AS21" s="12">
        <v>4.4425999999999997</v>
      </c>
      <c r="AT21" s="12">
        <v>4.5780000000000003</v>
      </c>
      <c r="AU21" s="12">
        <v>4.1284000000000001</v>
      </c>
      <c r="AV21" s="15">
        <v>1.0605</v>
      </c>
      <c r="AW21" s="15">
        <v>1.5399</v>
      </c>
      <c r="AX21" s="12">
        <v>8.3607999999999993</v>
      </c>
      <c r="AY21" s="12">
        <v>1.8420000000000001</v>
      </c>
      <c r="BA21" s="11" t="str">
        <f ca="1">INDIRECT(ADDRESS(1, MATCH(MAX(D21:AY21),D21:AY21,0)+3, 4),TRUE)</f>
        <v>DAG1REPW</v>
      </c>
      <c r="BB21" s="11"/>
      <c r="BC21" s="11" t="str">
        <f ca="1">BA21</f>
        <v>DAG1REPW</v>
      </c>
    </row>
    <row r="22" spans="1:55" x14ac:dyDescent="0.3">
      <c r="B22" s="12"/>
      <c r="C22" s="12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AV22" s="15"/>
      <c r="AW22" s="15"/>
      <c r="BA22" s="11"/>
      <c r="BB22" s="11"/>
      <c r="BC22" s="11"/>
    </row>
    <row r="23" spans="1:55" ht="16.2" customHeight="1" x14ac:dyDescent="0.3">
      <c r="A23" s="20" t="s">
        <v>75</v>
      </c>
      <c r="B23" s="16" t="s">
        <v>36</v>
      </c>
      <c r="C23" s="12" t="s">
        <v>23</v>
      </c>
      <c r="D23" s="15">
        <v>2.1303000000000001</v>
      </c>
      <c r="E23" s="15">
        <v>3.1133999999999999</v>
      </c>
      <c r="F23" s="15">
        <v>3.4251</v>
      </c>
      <c r="G23" s="15">
        <v>3.6215000000000002</v>
      </c>
      <c r="H23" s="15">
        <v>2.2456</v>
      </c>
      <c r="I23" s="15">
        <v>3.2292999999999998</v>
      </c>
      <c r="J23" s="15">
        <v>3.5863999999999998</v>
      </c>
      <c r="K23" s="15">
        <v>3.9156</v>
      </c>
      <c r="L23" s="15">
        <v>2.1095000000000002</v>
      </c>
      <c r="M23" s="15">
        <v>3.1412</v>
      </c>
      <c r="N23" s="15">
        <v>3.6175000000000002</v>
      </c>
      <c r="O23" s="15">
        <v>3.1926000000000001</v>
      </c>
      <c r="P23" s="15">
        <v>0.251</v>
      </c>
      <c r="Q23" s="15">
        <v>1.0018</v>
      </c>
      <c r="R23" s="12">
        <v>2.6595</v>
      </c>
      <c r="S23" s="12">
        <v>1.0750999999999999</v>
      </c>
      <c r="T23" s="12">
        <v>1.2565999999999999</v>
      </c>
      <c r="U23" s="12">
        <v>0.98029999999999995</v>
      </c>
      <c r="V23" s="12">
        <v>2.9767999999999999</v>
      </c>
      <c r="W23" s="12">
        <v>2.6880000000000002</v>
      </c>
      <c r="X23" s="12">
        <v>0.46989999999999998</v>
      </c>
      <c r="Y23" s="12">
        <v>1.3165</v>
      </c>
      <c r="Z23" s="12">
        <v>1.6847000000000001</v>
      </c>
      <c r="AA23" s="12">
        <v>1.1807000000000001</v>
      </c>
      <c r="AB23" s="12">
        <v>0.9889</v>
      </c>
      <c r="AC23" s="12">
        <v>0.87639999999999996</v>
      </c>
      <c r="AD23" s="12">
        <v>2.3184</v>
      </c>
      <c r="AE23" s="12">
        <v>0.71650000000000003</v>
      </c>
      <c r="AF23" s="12">
        <v>0.3886</v>
      </c>
      <c r="AG23" s="12">
        <v>1.4928999999999999</v>
      </c>
      <c r="AH23" s="12">
        <v>1.7847</v>
      </c>
      <c r="AI23" s="12">
        <v>1.1265000000000001</v>
      </c>
      <c r="AJ23" s="12">
        <v>0.7923</v>
      </c>
      <c r="AK23" s="12">
        <v>0.87919999999999998</v>
      </c>
      <c r="AL23" s="12">
        <v>2.2808999999999999</v>
      </c>
      <c r="AM23" s="12">
        <v>0.68869999999999998</v>
      </c>
      <c r="AN23" s="12">
        <v>-6.9000000000000006E-2</v>
      </c>
      <c r="AO23" s="12">
        <v>0.86650000000000005</v>
      </c>
      <c r="AP23" s="12">
        <v>1.7759</v>
      </c>
      <c r="AQ23" s="12">
        <v>1.1603000000000001</v>
      </c>
      <c r="AR23" s="12">
        <v>0.42380000000000001</v>
      </c>
      <c r="AS23" s="12">
        <v>1.3008</v>
      </c>
      <c r="AT23" s="12">
        <v>3.0405000000000002</v>
      </c>
      <c r="AU23" s="12">
        <v>1.0828</v>
      </c>
      <c r="AV23" s="15">
        <v>-1.0550999999999999</v>
      </c>
      <c r="AW23" s="15">
        <v>-1.2354000000000001</v>
      </c>
      <c r="AX23" s="12">
        <v>-4.3999999999999997E-2</v>
      </c>
      <c r="AY23" s="12">
        <v>-0.14130000000000001</v>
      </c>
      <c r="BA23" s="11" t="str">
        <f ca="1">INDIRECT(ADDRESS(1, MATCH(MAX(D23:AY23),D23:AY23,0)+3, 4),TRUE)</f>
        <v>DAG1RDEPW</v>
      </c>
      <c r="BB23" s="11" t="str">
        <f ca="1">BA23</f>
        <v>DAG1RDEPW</v>
      </c>
      <c r="BC23" s="11"/>
    </row>
    <row r="24" spans="1:55" x14ac:dyDescent="0.3">
      <c r="A24" s="21"/>
      <c r="B24" s="21"/>
      <c r="C24" s="12" t="s">
        <v>81</v>
      </c>
      <c r="D24" s="15">
        <v>1.33</v>
      </c>
      <c r="E24" s="15">
        <v>2.4125999999999999</v>
      </c>
      <c r="F24" s="15">
        <v>2.0821000000000001</v>
      </c>
      <c r="G24" s="15">
        <v>2.4556</v>
      </c>
      <c r="H24" s="15">
        <v>1.0052000000000001</v>
      </c>
      <c r="I24" s="15">
        <v>2.6920999999999999</v>
      </c>
      <c r="J24" s="15">
        <v>2.1027</v>
      </c>
      <c r="K24" s="15">
        <v>2.1596000000000002</v>
      </c>
      <c r="L24" s="15">
        <v>1.1571</v>
      </c>
      <c r="M24" s="15">
        <v>2.8033000000000001</v>
      </c>
      <c r="N24" s="15">
        <v>2.0291000000000001</v>
      </c>
      <c r="O24" s="15">
        <v>1.9019999999999999</v>
      </c>
      <c r="P24" s="15">
        <v>1.5367999999999999</v>
      </c>
      <c r="Q24" s="15">
        <v>2.5625</v>
      </c>
      <c r="R24" s="12">
        <v>1.4285000000000001</v>
      </c>
      <c r="S24" s="12">
        <v>2.6284999999999998</v>
      </c>
      <c r="T24" s="12">
        <v>2.5813000000000001</v>
      </c>
      <c r="U24" s="12">
        <v>2.1598999999999999</v>
      </c>
      <c r="V24" s="12">
        <v>2.4117999999999999</v>
      </c>
      <c r="W24" s="12">
        <v>2.7435999999999998</v>
      </c>
      <c r="X24" s="12">
        <v>1.2217</v>
      </c>
      <c r="Y24" s="12">
        <v>2.7463000000000002</v>
      </c>
      <c r="Z24" s="12">
        <v>0.99270000000000003</v>
      </c>
      <c r="AA24" s="12">
        <v>2.5781000000000001</v>
      </c>
      <c r="AB24" s="12">
        <v>2.1762999999999999</v>
      </c>
      <c r="AC24" s="12">
        <v>2.1770999999999998</v>
      </c>
      <c r="AD24" s="12">
        <v>1.9978</v>
      </c>
      <c r="AE24" s="12">
        <v>2.0444</v>
      </c>
      <c r="AF24" s="12">
        <v>0.9899</v>
      </c>
      <c r="AG24" s="12">
        <v>2.8224999999999998</v>
      </c>
      <c r="AH24" s="12">
        <v>0.90590000000000004</v>
      </c>
      <c r="AI24" s="12">
        <v>2.4594999999999998</v>
      </c>
      <c r="AJ24" s="12">
        <v>2.1894999999999998</v>
      </c>
      <c r="AK24" s="12">
        <v>2.395</v>
      </c>
      <c r="AL24" s="12">
        <v>2.1166</v>
      </c>
      <c r="AM24" s="12">
        <v>2.1089000000000002</v>
      </c>
      <c r="AN24" s="12">
        <v>0.70940000000000003</v>
      </c>
      <c r="AO24" s="12">
        <v>1.3855999999999999</v>
      </c>
      <c r="AP24" s="12">
        <v>1.3966000000000001</v>
      </c>
      <c r="AQ24" s="12">
        <v>1.0798000000000001</v>
      </c>
      <c r="AR24" s="12">
        <v>1.0693999999999999</v>
      </c>
      <c r="AS24" s="12">
        <v>2.706</v>
      </c>
      <c r="AT24" s="12">
        <v>0.64890000000000003</v>
      </c>
      <c r="AU24" s="12">
        <v>1.4688000000000001</v>
      </c>
      <c r="AV24" s="15">
        <v>-0.5927</v>
      </c>
      <c r="AW24" s="15">
        <v>-1.2736000000000001</v>
      </c>
      <c r="AX24" s="12">
        <v>0.72599999999999998</v>
      </c>
      <c r="AY24" s="12">
        <v>0.52290000000000003</v>
      </c>
      <c r="BA24" s="11" t="str">
        <f ca="1">INDIRECT(ADDRESS(1, MATCH(MAX(D24:AY24),D24:AY24,0)+3, 4),TRUE)</f>
        <v>DAG2D</v>
      </c>
      <c r="BB24" s="11"/>
      <c r="BC24" s="11" t="str">
        <f ca="1">BA24</f>
        <v>DAG2D</v>
      </c>
    </row>
    <row r="25" spans="1:55" x14ac:dyDescent="0.3">
      <c r="A25" s="21"/>
      <c r="B25" s="16" t="s">
        <v>49</v>
      </c>
      <c r="C25" s="12" t="s">
        <v>23</v>
      </c>
      <c r="D25" s="15">
        <v>7.5594999999999999</v>
      </c>
      <c r="E25" s="15">
        <v>7.1298000000000004</v>
      </c>
      <c r="F25" s="15">
        <v>12.083399999999999</v>
      </c>
      <c r="G25" s="15">
        <v>11.077500000000001</v>
      </c>
      <c r="H25" s="15">
        <v>7.0434000000000001</v>
      </c>
      <c r="I25" s="15">
        <v>6.8376000000000001</v>
      </c>
      <c r="J25" s="15">
        <v>6.2988</v>
      </c>
      <c r="K25" s="15">
        <v>6.1398999999999999</v>
      </c>
      <c r="L25" s="15">
        <v>6.4020999999999999</v>
      </c>
      <c r="M25" s="15">
        <v>7.1641000000000004</v>
      </c>
      <c r="N25" s="15">
        <v>9.8954000000000004</v>
      </c>
      <c r="O25" s="15">
        <v>9.6084999999999994</v>
      </c>
      <c r="P25" s="15">
        <v>2.46</v>
      </c>
      <c r="Q25" s="15">
        <v>2.4925000000000002</v>
      </c>
      <c r="R25" s="12">
        <v>6.9527999999999999</v>
      </c>
      <c r="S25" s="12">
        <v>7.2253999999999996</v>
      </c>
      <c r="T25" s="12">
        <v>2.1732999999999998</v>
      </c>
      <c r="U25" s="12">
        <v>2.0325000000000002</v>
      </c>
      <c r="V25" s="12">
        <v>10.405900000000001</v>
      </c>
      <c r="W25" s="12">
        <v>11.141</v>
      </c>
      <c r="X25" s="12">
        <v>4.9983000000000004</v>
      </c>
      <c r="Y25" s="12">
        <v>4.7003000000000004</v>
      </c>
      <c r="Z25" s="12">
        <v>8.2504000000000008</v>
      </c>
      <c r="AA25" s="12">
        <v>7.8747999999999996</v>
      </c>
      <c r="AB25" s="12">
        <v>4.9488000000000003</v>
      </c>
      <c r="AC25" s="12">
        <v>5.0517000000000003</v>
      </c>
      <c r="AD25" s="12">
        <v>6.4214000000000002</v>
      </c>
      <c r="AE25" s="12">
        <v>7.0461999999999998</v>
      </c>
      <c r="AF25" s="12">
        <v>4.6064999999999996</v>
      </c>
      <c r="AG25" s="12">
        <v>4.6859000000000002</v>
      </c>
      <c r="AH25" s="12">
        <v>8.9690999999999992</v>
      </c>
      <c r="AI25" s="12">
        <v>7.7122999999999999</v>
      </c>
      <c r="AJ25" s="12">
        <v>5.2953999999999999</v>
      </c>
      <c r="AK25" s="12">
        <v>4.5750000000000002</v>
      </c>
      <c r="AL25" s="12">
        <v>7.27</v>
      </c>
      <c r="AM25" s="12">
        <v>6.6254999999999997</v>
      </c>
      <c r="AN25" s="12">
        <v>2.4870999999999999</v>
      </c>
      <c r="AO25" s="12">
        <v>2.6387</v>
      </c>
      <c r="AP25" s="12">
        <v>6.2222999999999997</v>
      </c>
      <c r="AQ25" s="12">
        <v>4.5301</v>
      </c>
      <c r="AR25" s="12">
        <v>2.6440999999999999</v>
      </c>
      <c r="AS25" s="12">
        <v>2.6278999999999999</v>
      </c>
      <c r="AT25" s="12">
        <v>7.0538999999999996</v>
      </c>
      <c r="AU25" s="12">
        <v>4.7439</v>
      </c>
      <c r="AV25" s="15">
        <v>0.45229999999999998</v>
      </c>
      <c r="AW25" s="15">
        <v>0.72119999999999995</v>
      </c>
      <c r="AX25" s="12">
        <v>6.4123999999999999</v>
      </c>
      <c r="AY25" s="12">
        <v>0.443</v>
      </c>
      <c r="BA25" s="11" t="str">
        <f ca="1">INDIRECT(ADDRESS(1, MATCH(MAX(D25:AY25),D25:AY25,0)+3, 4),TRUE)</f>
        <v>MIOAREPW</v>
      </c>
      <c r="BB25" s="11" t="str">
        <f ca="1">BA25</f>
        <v>MIOAREPW</v>
      </c>
      <c r="BC25" s="11"/>
    </row>
    <row r="26" spans="1:55" x14ac:dyDescent="0.3">
      <c r="A26" s="21"/>
      <c r="B26" s="21"/>
      <c r="C26" s="12" t="s">
        <v>81</v>
      </c>
      <c r="D26" s="15">
        <v>4.2854999999999999</v>
      </c>
      <c r="E26" s="15">
        <v>4.1391999999999998</v>
      </c>
      <c r="F26" s="15">
        <v>3.1827000000000001</v>
      </c>
      <c r="G26" s="15">
        <v>3.6286999999999998</v>
      </c>
      <c r="H26" s="15">
        <v>5.8090999999999999</v>
      </c>
      <c r="I26" s="15">
        <v>6.5583</v>
      </c>
      <c r="J26" s="15">
        <v>8.4911999999999992</v>
      </c>
      <c r="K26" s="15">
        <v>8.5290999999999997</v>
      </c>
      <c r="L26" s="15">
        <v>5.7621000000000002</v>
      </c>
      <c r="M26" s="15">
        <v>5.726</v>
      </c>
      <c r="N26" s="15">
        <v>8.4009</v>
      </c>
      <c r="O26" s="15">
        <v>8.4533000000000005</v>
      </c>
      <c r="P26" s="15">
        <v>4.5400999999999998</v>
      </c>
      <c r="Q26" s="15">
        <v>3.6680000000000001</v>
      </c>
      <c r="R26" s="12">
        <v>4.4588000000000001</v>
      </c>
      <c r="S26" s="12">
        <v>4.1284000000000001</v>
      </c>
      <c r="T26" s="12">
        <v>3.3578999999999999</v>
      </c>
      <c r="U26" s="12">
        <v>3.3849999999999998</v>
      </c>
      <c r="V26" s="12">
        <v>3.2711999999999999</v>
      </c>
      <c r="W26" s="12">
        <v>3.7389000000000001</v>
      </c>
      <c r="X26" s="12">
        <v>6.2008000000000001</v>
      </c>
      <c r="Y26" s="12">
        <v>6.0057999999999998</v>
      </c>
      <c r="Z26" s="12">
        <v>6.2622</v>
      </c>
      <c r="AA26" s="12">
        <v>5.8289</v>
      </c>
      <c r="AB26" s="12">
        <v>8.1427999999999994</v>
      </c>
      <c r="AC26" s="12">
        <v>7.9080000000000004</v>
      </c>
      <c r="AD26" s="12">
        <v>8.6121999999999996</v>
      </c>
      <c r="AE26" s="12">
        <v>8.7547999999999995</v>
      </c>
      <c r="AF26" s="12">
        <v>6.1828000000000003</v>
      </c>
      <c r="AG26" s="12">
        <v>6.2369000000000003</v>
      </c>
      <c r="AH26" s="12">
        <v>6.9015000000000004</v>
      </c>
      <c r="AI26" s="12">
        <v>6.4572000000000003</v>
      </c>
      <c r="AJ26" s="12">
        <v>8.6266999999999996</v>
      </c>
      <c r="AK26" s="12">
        <v>7.7275</v>
      </c>
      <c r="AL26" s="12">
        <v>9.0869999999999997</v>
      </c>
      <c r="AM26" s="12">
        <v>7.9911000000000003</v>
      </c>
      <c r="AN26" s="12">
        <v>4.4534000000000002</v>
      </c>
      <c r="AO26" s="12">
        <v>4.0742000000000003</v>
      </c>
      <c r="AP26" s="12">
        <v>4.1143999999999998</v>
      </c>
      <c r="AQ26" s="12">
        <v>3.9984000000000002</v>
      </c>
      <c r="AR26" s="12">
        <v>4.2259000000000002</v>
      </c>
      <c r="AS26" s="12">
        <v>4.4588000000000001</v>
      </c>
      <c r="AT26" s="12">
        <v>3.9701</v>
      </c>
      <c r="AU26" s="12">
        <v>4.1013000000000002</v>
      </c>
      <c r="AV26" s="15">
        <v>1.1781999999999999</v>
      </c>
      <c r="AW26" s="15">
        <v>0.89459999999999995</v>
      </c>
      <c r="AX26" s="12">
        <v>7.6276000000000002</v>
      </c>
      <c r="AY26" s="12">
        <v>1.1706000000000001</v>
      </c>
      <c r="BA26" s="11" t="str">
        <f ca="1">INDIRECT(ADDRESS(1, MATCH(MAX(D26:AY26),D26:AY26,0)+3, 4),TRUE)</f>
        <v>DAG2RPW</v>
      </c>
      <c r="BB26" s="11"/>
      <c r="BC26" s="11" t="str">
        <f ca="1">BA26</f>
        <v>DAG2RPW</v>
      </c>
    </row>
    <row r="27" spans="1:55" x14ac:dyDescent="0.3">
      <c r="A27" s="22" t="s">
        <v>58</v>
      </c>
      <c r="B27" s="21"/>
      <c r="C27" s="21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BA27" s="11"/>
      <c r="BB27" s="11"/>
      <c r="BC27" s="11"/>
    </row>
    <row r="28" spans="1:55" ht="16.2" customHeight="1" x14ac:dyDescent="0.3">
      <c r="A28" s="23" t="s">
        <v>74</v>
      </c>
      <c r="B28" s="16" t="s">
        <v>36</v>
      </c>
      <c r="C28" s="12" t="s">
        <v>23</v>
      </c>
      <c r="D28" s="15">
        <v>4.3865999999999996</v>
      </c>
      <c r="E28" s="15">
        <v>6.9591000000000003</v>
      </c>
      <c r="F28" s="15">
        <v>6.2407000000000004</v>
      </c>
      <c r="G28" s="15">
        <v>6.0082000000000004</v>
      </c>
      <c r="H28" s="15">
        <v>4.5659999999999998</v>
      </c>
      <c r="I28" s="15">
        <v>6.5308000000000002</v>
      </c>
      <c r="J28" s="15">
        <v>6.6890999999999998</v>
      </c>
      <c r="K28" s="15">
        <v>5.9096000000000002</v>
      </c>
      <c r="L28" s="15">
        <v>4.3936999999999999</v>
      </c>
      <c r="M28" s="15">
        <v>6.2416</v>
      </c>
      <c r="N28" s="15">
        <v>6.0331000000000001</v>
      </c>
      <c r="O28" s="15">
        <v>6.2331000000000003</v>
      </c>
      <c r="P28" s="15">
        <v>0.98480000000000001</v>
      </c>
      <c r="Q28" s="15">
        <v>0.82569999999999999</v>
      </c>
      <c r="R28" s="12">
        <v>4.2539999999999996</v>
      </c>
      <c r="S28" s="12">
        <v>1.3028999999999999</v>
      </c>
      <c r="T28" s="12">
        <v>1.8782000000000001</v>
      </c>
      <c r="U28" s="12">
        <v>1.6719999999999999</v>
      </c>
      <c r="V28" s="12">
        <v>6.02</v>
      </c>
      <c r="W28" s="12">
        <v>5.3936000000000002</v>
      </c>
      <c r="X28" s="12">
        <v>1.0317000000000001</v>
      </c>
      <c r="Y28" s="12">
        <v>2.1671</v>
      </c>
      <c r="Z28" s="12">
        <v>4.4349999999999996</v>
      </c>
      <c r="AA28" s="12">
        <v>1.2487999999999999</v>
      </c>
      <c r="AB28" s="12">
        <v>3.4779</v>
      </c>
      <c r="AC28" s="12">
        <v>3.3285</v>
      </c>
      <c r="AD28" s="12">
        <v>4.1382000000000003</v>
      </c>
      <c r="AE28" s="12">
        <v>0.55810000000000004</v>
      </c>
      <c r="AF28" s="12">
        <v>1.1386000000000001</v>
      </c>
      <c r="AG28" s="12">
        <v>2.1684000000000001</v>
      </c>
      <c r="AH28" s="12">
        <v>4.1025</v>
      </c>
      <c r="AI28" s="12">
        <v>1.3682000000000001</v>
      </c>
      <c r="AJ28" s="12">
        <v>3.2515000000000001</v>
      </c>
      <c r="AK28" s="12">
        <v>2.9605000000000001</v>
      </c>
      <c r="AL28" s="12">
        <v>3.9125999999999999</v>
      </c>
      <c r="AM28" s="12">
        <v>0.66510000000000002</v>
      </c>
      <c r="AN28" s="12">
        <v>0.90639999999999998</v>
      </c>
      <c r="AO28" s="12">
        <v>0.70040000000000002</v>
      </c>
      <c r="AP28" s="12">
        <v>3.9289999999999998</v>
      </c>
      <c r="AQ28" s="12">
        <v>1.6618999999999999</v>
      </c>
      <c r="AR28" s="12">
        <v>1.3037000000000001</v>
      </c>
      <c r="AS28" s="12">
        <v>1.2035</v>
      </c>
      <c r="AT28" s="12">
        <v>6.6085000000000003</v>
      </c>
      <c r="AU28" s="12">
        <v>1.5225</v>
      </c>
      <c r="AV28" s="15">
        <v>-1.1917</v>
      </c>
      <c r="AW28" s="15">
        <v>-2.1223999999999998</v>
      </c>
      <c r="AX28" s="12">
        <v>4.1040999999999999</v>
      </c>
      <c r="AY28" s="12">
        <v>-2.0019999999999998</v>
      </c>
      <c r="BA28" s="11" t="str">
        <f ca="1">INDIRECT(ADDRESS(1, MATCH(MAX(D28:AY28),D28:AY28,0)+3, 4),TRUE)</f>
        <v>MIOADEPW</v>
      </c>
      <c r="BB28" s="11" t="str">
        <f ca="1">BA28</f>
        <v>MIOADEPW</v>
      </c>
      <c r="BC28" s="11"/>
    </row>
    <row r="29" spans="1:55" x14ac:dyDescent="0.3">
      <c r="A29" s="21"/>
      <c r="B29" s="21"/>
      <c r="C29" s="12" t="s">
        <v>81</v>
      </c>
      <c r="D29" s="15">
        <v>3.7324000000000002</v>
      </c>
      <c r="E29" s="15">
        <v>3.5366</v>
      </c>
      <c r="F29" s="15">
        <v>3.6823999999999999</v>
      </c>
      <c r="G29" s="15">
        <v>3.7753999999999999</v>
      </c>
      <c r="H29" s="15">
        <v>3.1768000000000001</v>
      </c>
      <c r="I29" s="15">
        <v>4.0928000000000004</v>
      </c>
      <c r="J29" s="15">
        <v>5.7375999999999996</v>
      </c>
      <c r="K29" s="15">
        <v>5.9099000000000004</v>
      </c>
      <c r="L29" s="15">
        <v>3.4205000000000001</v>
      </c>
      <c r="M29" s="15">
        <v>4.5358000000000001</v>
      </c>
      <c r="N29" s="15">
        <v>6.1466000000000003</v>
      </c>
      <c r="O29" s="15">
        <v>5.6605999999999996</v>
      </c>
      <c r="P29" s="15">
        <v>3.5087999999999999</v>
      </c>
      <c r="Q29" s="15">
        <v>3.8254000000000001</v>
      </c>
      <c r="R29" s="12">
        <v>3.9754999999999998</v>
      </c>
      <c r="S29" s="12">
        <v>4.0309999999999997</v>
      </c>
      <c r="T29" s="12">
        <v>4.0434999999999999</v>
      </c>
      <c r="U29" s="12">
        <v>3.6053000000000002</v>
      </c>
      <c r="V29" s="12">
        <v>4.0109000000000004</v>
      </c>
      <c r="W29" s="12">
        <v>3.5484</v>
      </c>
      <c r="X29" s="12">
        <v>3.6185</v>
      </c>
      <c r="Y29" s="12">
        <v>4.3387000000000002</v>
      </c>
      <c r="Z29" s="12">
        <v>3.4914000000000001</v>
      </c>
      <c r="AA29" s="12">
        <v>4.7241</v>
      </c>
      <c r="AB29" s="12">
        <v>6.3853999999999997</v>
      </c>
      <c r="AC29" s="12">
        <v>5.4368999999999996</v>
      </c>
      <c r="AD29" s="12">
        <v>5.6654</v>
      </c>
      <c r="AE29" s="12">
        <v>5.2611999999999997</v>
      </c>
      <c r="AF29" s="12">
        <v>3.4045999999999998</v>
      </c>
      <c r="AG29" s="12">
        <v>4.6581999999999999</v>
      </c>
      <c r="AH29" s="12">
        <v>3.3990999999999998</v>
      </c>
      <c r="AI29" s="12">
        <v>4.1948999999999996</v>
      </c>
      <c r="AJ29" s="12">
        <v>5.5133999999999999</v>
      </c>
      <c r="AK29" s="12">
        <v>5.8597999999999999</v>
      </c>
      <c r="AL29" s="12">
        <v>5.3667999999999996</v>
      </c>
      <c r="AM29" s="12">
        <v>5.4737</v>
      </c>
      <c r="AN29" s="12">
        <v>3.7147000000000001</v>
      </c>
      <c r="AO29" s="12">
        <v>1.8989</v>
      </c>
      <c r="AP29" s="12">
        <v>3.6928999999999998</v>
      </c>
      <c r="AQ29" s="12">
        <v>2.0853000000000002</v>
      </c>
      <c r="AR29" s="12">
        <v>2.8755999999999999</v>
      </c>
      <c r="AS29" s="12">
        <v>4.0102000000000002</v>
      </c>
      <c r="AT29" s="12">
        <v>3.9723999999999999</v>
      </c>
      <c r="AU29" s="12">
        <v>3.6665000000000001</v>
      </c>
      <c r="AV29" s="15">
        <v>-0.70099999999999996</v>
      </c>
      <c r="AW29" s="15">
        <v>-1.5669999999999999</v>
      </c>
      <c r="AX29" s="12">
        <v>7.4855999999999998</v>
      </c>
      <c r="AY29" s="12">
        <v>-0.84940000000000004</v>
      </c>
      <c r="BA29" s="11" t="str">
        <f ca="1">INDIRECT(ADDRESS(1, MATCH(MAX(D29:AY29),D29:AY29,0)+3, 4),TRUE)</f>
        <v>HD</v>
      </c>
      <c r="BB29" s="11"/>
      <c r="BC29" s="11" t="str">
        <f ca="1">BA29</f>
        <v>HD</v>
      </c>
    </row>
    <row r="30" spans="1:55" x14ac:dyDescent="0.3">
      <c r="A30" s="21"/>
      <c r="B30" s="16" t="s">
        <v>49</v>
      </c>
      <c r="C30" s="12" t="s">
        <v>23</v>
      </c>
      <c r="D30" s="15">
        <v>15.1592</v>
      </c>
      <c r="E30" s="15">
        <v>16.463799999999999</v>
      </c>
      <c r="F30" s="15">
        <v>15.7142</v>
      </c>
      <c r="G30" s="15">
        <v>15.026300000000001</v>
      </c>
      <c r="H30" s="15">
        <v>15.2646</v>
      </c>
      <c r="I30" s="15">
        <v>16.988299999999999</v>
      </c>
      <c r="J30" s="15">
        <v>16.3781</v>
      </c>
      <c r="K30" s="15">
        <v>15.260199999999999</v>
      </c>
      <c r="L30" s="15">
        <v>15.420999999999999</v>
      </c>
      <c r="M30" s="15">
        <v>15.8551</v>
      </c>
      <c r="N30" s="15">
        <v>17.3048</v>
      </c>
      <c r="O30" s="15">
        <v>16.647300000000001</v>
      </c>
      <c r="P30" s="15">
        <v>6.6414</v>
      </c>
      <c r="Q30" s="15">
        <v>6.9664000000000001</v>
      </c>
      <c r="R30" s="12">
        <v>15.4537</v>
      </c>
      <c r="S30" s="12">
        <v>15.234999999999999</v>
      </c>
      <c r="T30" s="12">
        <v>5.9241999999999999</v>
      </c>
      <c r="U30" s="12">
        <v>6.1356000000000002</v>
      </c>
      <c r="V30" s="12">
        <v>15.4697</v>
      </c>
      <c r="W30" s="12">
        <v>16.0624</v>
      </c>
      <c r="X30" s="12">
        <v>8.4910999999999994</v>
      </c>
      <c r="Y30" s="12">
        <v>8.6823999999999995</v>
      </c>
      <c r="Z30" s="12">
        <v>14.1586</v>
      </c>
      <c r="AA30" s="12">
        <v>14.366199999999999</v>
      </c>
      <c r="AB30" s="12">
        <v>8.5345999999999993</v>
      </c>
      <c r="AC30" s="12">
        <v>8.1355000000000004</v>
      </c>
      <c r="AD30" s="12">
        <v>13.5631</v>
      </c>
      <c r="AE30" s="12">
        <v>13.611800000000001</v>
      </c>
      <c r="AF30" s="12">
        <v>8.2599</v>
      </c>
      <c r="AG30" s="12">
        <v>8.2238000000000007</v>
      </c>
      <c r="AH30" s="12">
        <v>15.402799999999999</v>
      </c>
      <c r="AI30" s="12">
        <v>16.077999999999999</v>
      </c>
      <c r="AJ30" s="12">
        <v>8.9282000000000004</v>
      </c>
      <c r="AK30" s="12">
        <v>9.2295999999999996</v>
      </c>
      <c r="AL30" s="12">
        <v>13.052199999999999</v>
      </c>
      <c r="AM30" s="12">
        <v>13.077400000000001</v>
      </c>
      <c r="AN30" s="12">
        <v>9.2175999999999991</v>
      </c>
      <c r="AO30" s="12">
        <v>8.9830000000000005</v>
      </c>
      <c r="AP30" s="12">
        <v>15.0997</v>
      </c>
      <c r="AQ30" s="12">
        <v>9.7616999999999994</v>
      </c>
      <c r="AR30" s="12">
        <v>6.7173999999999996</v>
      </c>
      <c r="AS30" s="12">
        <v>5.5452000000000004</v>
      </c>
      <c r="AT30" s="12">
        <v>18.605499999999999</v>
      </c>
      <c r="AU30" s="12">
        <v>10.2521</v>
      </c>
      <c r="AV30" s="15">
        <v>2.5573999999999999</v>
      </c>
      <c r="AW30" s="15">
        <v>2.8283</v>
      </c>
      <c r="AX30" s="12">
        <v>14.758100000000001</v>
      </c>
      <c r="AY30" s="12">
        <v>2.4897999999999998</v>
      </c>
      <c r="BA30" s="11" t="str">
        <f ca="1">INDIRECT(ADDRESS(1, MATCH(MAX(D30:AY30),D30:AY30,0)+3, 4),TRUE)</f>
        <v>NGRPW</v>
      </c>
      <c r="BB30" s="11" t="str">
        <f ca="1">BA30</f>
        <v>NGRPW</v>
      </c>
      <c r="BC30" s="11"/>
    </row>
    <row r="31" spans="1:55" x14ac:dyDescent="0.3">
      <c r="A31" s="21"/>
      <c r="B31" s="21"/>
      <c r="C31" s="12" t="s">
        <v>81</v>
      </c>
      <c r="D31" s="15">
        <v>12.263999999999999</v>
      </c>
      <c r="E31" s="15">
        <v>11.428000000000001</v>
      </c>
      <c r="F31" s="15">
        <v>9.1671999999999993</v>
      </c>
      <c r="G31" s="15">
        <v>8.8909000000000002</v>
      </c>
      <c r="H31" s="15">
        <v>14.5433</v>
      </c>
      <c r="I31" s="15">
        <v>13.768700000000001</v>
      </c>
      <c r="J31" s="15">
        <v>14.1373</v>
      </c>
      <c r="K31" s="15">
        <v>13.2182</v>
      </c>
      <c r="L31" s="15">
        <v>13.8192</v>
      </c>
      <c r="M31" s="15">
        <v>12.661899999999999</v>
      </c>
      <c r="N31" s="15">
        <v>14.0181</v>
      </c>
      <c r="O31" s="15">
        <v>13.7851</v>
      </c>
      <c r="P31" s="15">
        <v>11.227499999999999</v>
      </c>
      <c r="Q31" s="15">
        <v>11.424300000000001</v>
      </c>
      <c r="R31" s="12">
        <v>11.370200000000001</v>
      </c>
      <c r="S31" s="12">
        <v>11.276300000000001</v>
      </c>
      <c r="T31" s="12">
        <v>8.6707000000000001</v>
      </c>
      <c r="U31" s="12">
        <v>8.9451000000000001</v>
      </c>
      <c r="V31" s="12">
        <v>8.3872</v>
      </c>
      <c r="W31" s="12">
        <v>8.6037999999999997</v>
      </c>
      <c r="X31" s="12">
        <v>13.811999999999999</v>
      </c>
      <c r="Y31" s="12">
        <v>13.3119</v>
      </c>
      <c r="Z31" s="12">
        <v>13.0519</v>
      </c>
      <c r="AA31" s="12">
        <v>13.9818</v>
      </c>
      <c r="AB31" s="12">
        <v>14.7476</v>
      </c>
      <c r="AC31" s="12">
        <v>14.446</v>
      </c>
      <c r="AD31" s="12">
        <v>13.8032</v>
      </c>
      <c r="AE31" s="12">
        <v>15.2531</v>
      </c>
      <c r="AF31" s="12">
        <v>15.029</v>
      </c>
      <c r="AG31" s="12">
        <v>13.2758</v>
      </c>
      <c r="AH31" s="12">
        <v>13.3299</v>
      </c>
      <c r="AI31" s="12">
        <v>12.911099999999999</v>
      </c>
      <c r="AJ31" s="12">
        <v>14.4513</v>
      </c>
      <c r="AK31" s="12">
        <v>14.413500000000001</v>
      </c>
      <c r="AL31" s="12">
        <v>13.557499999999999</v>
      </c>
      <c r="AM31" s="12">
        <v>14.6211</v>
      </c>
      <c r="AN31" s="12">
        <v>12.509</v>
      </c>
      <c r="AO31" s="12">
        <v>12.1029</v>
      </c>
      <c r="AP31" s="12">
        <v>13.7258</v>
      </c>
      <c r="AQ31" s="12">
        <v>13.430999999999999</v>
      </c>
      <c r="AR31" s="12">
        <v>9.7075999999999993</v>
      </c>
      <c r="AS31" s="12">
        <v>9.1565999999999992</v>
      </c>
      <c r="AT31" s="12">
        <v>8.7971000000000004</v>
      </c>
      <c r="AU31" s="12">
        <v>8.0462000000000007</v>
      </c>
      <c r="AV31" s="15">
        <v>5.1901999999999999</v>
      </c>
      <c r="AW31" s="15">
        <v>4.3685</v>
      </c>
      <c r="AX31" s="12">
        <v>19.203499999999998</v>
      </c>
      <c r="AY31" s="12">
        <v>3.4594999999999998</v>
      </c>
      <c r="BA31" s="11" t="str">
        <f ca="1">INDIRECT(ADDRESS(1, MATCH(MAX(D31:AY31),D31:AY31,0)+3, 4),TRUE)</f>
        <v>HD</v>
      </c>
      <c r="BB31" s="11"/>
      <c r="BC31" s="11" t="str">
        <f ca="1">BA31</f>
        <v>HD</v>
      </c>
    </row>
    <row r="32" spans="1:55" x14ac:dyDescent="0.3">
      <c r="B32" s="12"/>
      <c r="C32" s="12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AV32" s="15"/>
      <c r="AW32" s="15"/>
      <c r="BA32" s="11"/>
      <c r="BB32" s="11"/>
      <c r="BC32" s="11"/>
    </row>
    <row r="33" spans="1:55" ht="16.2" customHeight="1" x14ac:dyDescent="0.3">
      <c r="A33" s="20" t="s">
        <v>75</v>
      </c>
      <c r="B33" s="16" t="s">
        <v>36</v>
      </c>
      <c r="C33" s="12" t="s">
        <v>23</v>
      </c>
      <c r="D33" s="15">
        <v>3.528</v>
      </c>
      <c r="E33" s="15">
        <v>5.2005999999999997</v>
      </c>
      <c r="F33" s="15">
        <v>5.4882</v>
      </c>
      <c r="G33" s="15">
        <v>5.7434000000000003</v>
      </c>
      <c r="H33" s="15">
        <v>3.6446999999999998</v>
      </c>
      <c r="I33" s="15">
        <v>4.8235999999999999</v>
      </c>
      <c r="J33" s="15">
        <v>5.4939999999999998</v>
      </c>
      <c r="K33" s="15">
        <v>5.6605999999999996</v>
      </c>
      <c r="L33" s="15">
        <v>3.3946999999999998</v>
      </c>
      <c r="M33" s="15">
        <v>5.0965999999999996</v>
      </c>
      <c r="N33" s="15">
        <v>5.8384</v>
      </c>
      <c r="O33" s="15">
        <v>5.9976000000000003</v>
      </c>
      <c r="P33" s="15">
        <v>-0.37819999999999998</v>
      </c>
      <c r="Q33" s="15">
        <v>-0.38440000000000002</v>
      </c>
      <c r="R33" s="12">
        <v>3.3378999999999999</v>
      </c>
      <c r="S33" s="12">
        <v>1.1626000000000001</v>
      </c>
      <c r="T33" s="12">
        <v>-7.3000000000000001E-3</v>
      </c>
      <c r="U33" s="12">
        <v>-4.9000000000000002E-2</v>
      </c>
      <c r="V33" s="12">
        <v>5.4253999999999998</v>
      </c>
      <c r="W33" s="12">
        <v>4.2394999999999996</v>
      </c>
      <c r="X33" s="12">
        <v>-1.29E-2</v>
      </c>
      <c r="Y33" s="12">
        <v>2.0629</v>
      </c>
      <c r="Z33" s="12">
        <v>3.5283000000000002</v>
      </c>
      <c r="AA33" s="12">
        <v>1.0792999999999999</v>
      </c>
      <c r="AB33" s="12">
        <v>2.6089000000000002</v>
      </c>
      <c r="AC33" s="12">
        <v>2.9504999999999999</v>
      </c>
      <c r="AD33" s="12">
        <v>3.7726999999999999</v>
      </c>
      <c r="AE33" s="12">
        <v>0.62339999999999995</v>
      </c>
      <c r="AF33" s="12">
        <v>6.9099999999999995E-2</v>
      </c>
      <c r="AG33" s="12">
        <v>2.1482000000000001</v>
      </c>
      <c r="AH33" s="12">
        <v>3.4344999999999999</v>
      </c>
      <c r="AI33" s="12">
        <v>1.1696</v>
      </c>
      <c r="AJ33" s="12">
        <v>2.6128999999999998</v>
      </c>
      <c r="AK33" s="12">
        <v>2.8740000000000001</v>
      </c>
      <c r="AL33" s="12">
        <v>3.5950000000000002</v>
      </c>
      <c r="AM33" s="12">
        <v>0.5554</v>
      </c>
      <c r="AN33" s="12">
        <v>-6.5500000000000003E-2</v>
      </c>
      <c r="AO33" s="12">
        <v>0.6784</v>
      </c>
      <c r="AP33" s="12">
        <v>2.1315</v>
      </c>
      <c r="AQ33" s="12">
        <v>2.7132999999999998</v>
      </c>
      <c r="AR33" s="12">
        <v>0.37330000000000002</v>
      </c>
      <c r="AS33" s="12">
        <v>-7.1900000000000006E-2</v>
      </c>
      <c r="AT33" s="12">
        <v>5.3192000000000004</v>
      </c>
      <c r="AU33" s="12">
        <v>8.0699999999999994E-2</v>
      </c>
      <c r="AV33" s="15">
        <v>-1.7559</v>
      </c>
      <c r="AW33" s="15">
        <v>-2.5783</v>
      </c>
      <c r="AX33" s="12">
        <v>0.23400000000000001</v>
      </c>
      <c r="AY33" s="12">
        <v>-1.379</v>
      </c>
      <c r="BA33" s="11" t="str">
        <f ca="1">INDIRECT(ADDRESS(1, MATCH(MAX(D33:AY33),D33:AY33,0)+3, 4),TRUE)</f>
        <v>DAG2RDEPW</v>
      </c>
      <c r="BB33" s="11" t="str">
        <f t="shared" ref="BB33" ca="1" si="2">BA33</f>
        <v>DAG2RDEPW</v>
      </c>
      <c r="BC33" s="11"/>
    </row>
    <row r="34" spans="1:55" x14ac:dyDescent="0.3">
      <c r="A34" s="21"/>
      <c r="B34" s="21"/>
      <c r="C34" s="12" t="s">
        <v>81</v>
      </c>
      <c r="D34" s="15">
        <v>1.9839</v>
      </c>
      <c r="E34" s="15">
        <v>1.7111000000000001</v>
      </c>
      <c r="F34" s="15">
        <v>2.2825000000000002</v>
      </c>
      <c r="G34" s="15">
        <v>2.4304000000000001</v>
      </c>
      <c r="H34" s="15">
        <v>2.0146999999999999</v>
      </c>
      <c r="I34" s="15">
        <v>4.5167999999999999</v>
      </c>
      <c r="J34" s="15">
        <v>5.4351000000000003</v>
      </c>
      <c r="K34" s="15">
        <v>5.4032</v>
      </c>
      <c r="L34" s="15">
        <v>1.7668999999999999</v>
      </c>
      <c r="M34" s="15">
        <v>4.4001999999999999</v>
      </c>
      <c r="N34" s="15">
        <v>5.4150999999999998</v>
      </c>
      <c r="O34" s="15">
        <v>5.3852000000000002</v>
      </c>
      <c r="P34" s="15">
        <v>1.9463999999999999</v>
      </c>
      <c r="Q34" s="15">
        <v>1.986</v>
      </c>
      <c r="R34" s="12">
        <v>1.7652000000000001</v>
      </c>
      <c r="S34" s="12">
        <v>1.9944</v>
      </c>
      <c r="T34" s="12">
        <v>1.9783999999999999</v>
      </c>
      <c r="U34" s="12">
        <v>2.3824999999999998</v>
      </c>
      <c r="V34" s="12">
        <v>2.2305000000000001</v>
      </c>
      <c r="W34" s="12">
        <v>2.2221000000000002</v>
      </c>
      <c r="X34" s="12">
        <v>1.7779</v>
      </c>
      <c r="Y34" s="12">
        <v>4.2313000000000001</v>
      </c>
      <c r="Z34" s="12">
        <v>1.8266</v>
      </c>
      <c r="AA34" s="12">
        <v>3.9466999999999999</v>
      </c>
      <c r="AB34" s="12">
        <v>5.5678000000000001</v>
      </c>
      <c r="AC34" s="12">
        <v>5.3311000000000002</v>
      </c>
      <c r="AD34" s="12">
        <v>5.4081999999999999</v>
      </c>
      <c r="AE34" s="12">
        <v>5.1628999999999996</v>
      </c>
      <c r="AF34" s="12">
        <v>1.8842000000000001</v>
      </c>
      <c r="AG34" s="12">
        <v>4.3002000000000002</v>
      </c>
      <c r="AH34" s="12">
        <v>1.5940000000000001</v>
      </c>
      <c r="AI34" s="12">
        <v>4.3175999999999997</v>
      </c>
      <c r="AJ34" s="12">
        <v>5.3845000000000001</v>
      </c>
      <c r="AK34" s="12">
        <v>5.3929</v>
      </c>
      <c r="AL34" s="12">
        <v>5.4191000000000003</v>
      </c>
      <c r="AM34" s="12">
        <v>5.4130000000000003</v>
      </c>
      <c r="AN34" s="12">
        <v>2.2502</v>
      </c>
      <c r="AO34" s="12">
        <v>1.7950999999999999</v>
      </c>
      <c r="AP34" s="12">
        <v>2.0499999999999998</v>
      </c>
      <c r="AQ34" s="12">
        <v>1.9568000000000001</v>
      </c>
      <c r="AR34" s="12">
        <v>1.8172999999999999</v>
      </c>
      <c r="AS34" s="12">
        <v>1.9903</v>
      </c>
      <c r="AT34" s="12">
        <v>1.9876</v>
      </c>
      <c r="AU34" s="12">
        <v>2.1282999999999999</v>
      </c>
      <c r="AV34" s="15">
        <v>-1.5575000000000001</v>
      </c>
      <c r="AW34" s="15">
        <v>-2.3186</v>
      </c>
      <c r="AX34" s="12">
        <v>2.5548999999999999</v>
      </c>
      <c r="AY34" s="12">
        <v>-0.37169999999999997</v>
      </c>
      <c r="BA34" s="11" t="str">
        <f ca="1">INDIRECT(ADDRESS(1, MATCH(MAX(D34:AY34),D34:AY34,0)+3, 4),TRUE)</f>
        <v>DAG1R</v>
      </c>
      <c r="BB34" s="11"/>
      <c r="BC34" s="11" t="str">
        <f t="shared" ref="BC34" ca="1" si="3">BA34</f>
        <v>DAG1R</v>
      </c>
    </row>
    <row r="35" spans="1:55" x14ac:dyDescent="0.3">
      <c r="A35" s="21"/>
      <c r="B35" s="16" t="s">
        <v>49</v>
      </c>
      <c r="C35" s="12" t="s">
        <v>23</v>
      </c>
      <c r="D35" s="15">
        <v>12.452199999999999</v>
      </c>
      <c r="E35" s="15">
        <v>13.3749</v>
      </c>
      <c r="F35" s="15">
        <v>17.703900000000001</v>
      </c>
      <c r="G35" s="15">
        <v>18.922999999999998</v>
      </c>
      <c r="H35" s="15">
        <v>13.0914</v>
      </c>
      <c r="I35" s="15">
        <v>13.763199999999999</v>
      </c>
      <c r="J35" s="15">
        <v>14.0434</v>
      </c>
      <c r="K35" s="15">
        <v>13.9314</v>
      </c>
      <c r="L35" s="15">
        <v>12.8062</v>
      </c>
      <c r="M35" s="15">
        <v>13.5029</v>
      </c>
      <c r="N35" s="15">
        <v>18.9618</v>
      </c>
      <c r="O35" s="15">
        <v>18.7773</v>
      </c>
      <c r="P35" s="15">
        <v>4.4443999999999999</v>
      </c>
      <c r="Q35" s="15">
        <v>4.6196999999999999</v>
      </c>
      <c r="R35" s="12">
        <v>13.7035</v>
      </c>
      <c r="S35" s="12">
        <v>12.903499999999999</v>
      </c>
      <c r="T35" s="12">
        <v>5.0640999999999998</v>
      </c>
      <c r="U35" s="12">
        <v>5.0749000000000004</v>
      </c>
      <c r="V35" s="12">
        <v>16.912400000000002</v>
      </c>
      <c r="W35" s="12">
        <v>16.516999999999999</v>
      </c>
      <c r="X35" s="12">
        <v>6.4114000000000004</v>
      </c>
      <c r="Y35" s="12">
        <v>6.2651000000000003</v>
      </c>
      <c r="Z35" s="12">
        <v>14.4216</v>
      </c>
      <c r="AA35" s="12">
        <v>17.463699999999999</v>
      </c>
      <c r="AB35" s="12">
        <v>13.205</v>
      </c>
      <c r="AC35" s="12">
        <v>12.341900000000001</v>
      </c>
      <c r="AD35" s="12">
        <v>13.6462</v>
      </c>
      <c r="AE35" s="12">
        <v>13.292299999999999</v>
      </c>
      <c r="AF35" s="12">
        <v>6.2561</v>
      </c>
      <c r="AG35" s="12">
        <v>6.2110000000000003</v>
      </c>
      <c r="AH35" s="12">
        <v>13.6035</v>
      </c>
      <c r="AI35" s="12">
        <v>17.3627</v>
      </c>
      <c r="AJ35" s="12">
        <v>12.5387</v>
      </c>
      <c r="AK35" s="12">
        <v>12.645099999999999</v>
      </c>
      <c r="AL35" s="12">
        <v>12.259600000000001</v>
      </c>
      <c r="AM35" s="12">
        <v>13.644399999999999</v>
      </c>
      <c r="AN35" s="12">
        <v>4.4714</v>
      </c>
      <c r="AO35" s="12">
        <v>4.8688000000000002</v>
      </c>
      <c r="AP35" s="12">
        <v>13.5185</v>
      </c>
      <c r="AQ35" s="12">
        <v>10.5952</v>
      </c>
      <c r="AR35" s="12">
        <v>5.3613999999999997</v>
      </c>
      <c r="AS35" s="12">
        <v>5.3479999999999999</v>
      </c>
      <c r="AT35" s="12">
        <v>16.8307</v>
      </c>
      <c r="AU35" s="12">
        <v>10.067399999999999</v>
      </c>
      <c r="AV35" s="15">
        <v>1.3900999999999999</v>
      </c>
      <c r="AW35" s="15">
        <v>1.6086</v>
      </c>
      <c r="AX35" s="12">
        <v>9.0576000000000008</v>
      </c>
      <c r="AY35" s="12">
        <v>1.3982000000000001</v>
      </c>
      <c r="BA35" s="11" t="str">
        <f ca="1">INDIRECT(ADDRESS(1, MATCH(MAX(D35:AY35),D35:AY35,0)+3, 4),TRUE)</f>
        <v>DAG2REPW</v>
      </c>
      <c r="BB35" s="11" t="str">
        <f t="shared" ref="BB35" ca="1" si="4">BA35</f>
        <v>DAG2REPW</v>
      </c>
      <c r="BC35" s="11"/>
    </row>
    <row r="36" spans="1:55" x14ac:dyDescent="0.3">
      <c r="A36" s="21"/>
      <c r="B36" s="21"/>
      <c r="C36" s="12" t="s">
        <v>81</v>
      </c>
      <c r="D36" s="15">
        <v>7.4508000000000001</v>
      </c>
      <c r="E36" s="15">
        <v>7.4527999999999999</v>
      </c>
      <c r="F36" s="15">
        <v>7.1821000000000002</v>
      </c>
      <c r="G36" s="15">
        <v>7.5721999999999996</v>
      </c>
      <c r="H36" s="15">
        <v>9.4628999999999994</v>
      </c>
      <c r="I36" s="15">
        <v>9.2932000000000006</v>
      </c>
      <c r="J36" s="15">
        <v>17.4389</v>
      </c>
      <c r="K36" s="15">
        <v>17.1572</v>
      </c>
      <c r="L36" s="15">
        <v>9.7264999999999997</v>
      </c>
      <c r="M36" s="15">
        <v>9.1343999999999994</v>
      </c>
      <c r="N36" s="15">
        <v>16.642499999999998</v>
      </c>
      <c r="O36" s="15">
        <v>17.872299999999999</v>
      </c>
      <c r="P36" s="15">
        <v>7.0392000000000001</v>
      </c>
      <c r="Q36" s="15">
        <v>6.9870000000000001</v>
      </c>
      <c r="R36" s="12">
        <v>7.1853999999999996</v>
      </c>
      <c r="S36" s="12">
        <v>6.5536000000000003</v>
      </c>
      <c r="T36" s="12">
        <v>7.2742000000000004</v>
      </c>
      <c r="U36" s="12">
        <v>7.5667999999999997</v>
      </c>
      <c r="V36" s="12">
        <v>7.1226000000000003</v>
      </c>
      <c r="W36" s="12">
        <v>6.7759</v>
      </c>
      <c r="X36" s="12">
        <v>9.4106000000000005</v>
      </c>
      <c r="Y36" s="12">
        <v>9.4847000000000001</v>
      </c>
      <c r="Z36" s="12">
        <v>9.6434999999999995</v>
      </c>
      <c r="AA36" s="12">
        <v>9.3275000000000006</v>
      </c>
      <c r="AB36" s="12">
        <v>17.442499999999999</v>
      </c>
      <c r="AC36" s="12">
        <v>17.503900000000002</v>
      </c>
      <c r="AD36" s="12">
        <v>16.632000000000001</v>
      </c>
      <c r="AE36" s="12">
        <v>17.9678</v>
      </c>
      <c r="AF36" s="12">
        <v>10.2105</v>
      </c>
      <c r="AG36" s="12">
        <v>9.7355999999999998</v>
      </c>
      <c r="AH36" s="12">
        <v>9.1053999999999995</v>
      </c>
      <c r="AI36" s="12">
        <v>9.1362000000000005</v>
      </c>
      <c r="AJ36" s="12">
        <v>17.240300000000001</v>
      </c>
      <c r="AK36" s="12">
        <v>18.004000000000001</v>
      </c>
      <c r="AL36" s="12">
        <v>17.2059</v>
      </c>
      <c r="AM36" s="12">
        <v>17.740400000000001</v>
      </c>
      <c r="AN36" s="12">
        <v>6.8387000000000002</v>
      </c>
      <c r="AO36" s="12">
        <v>6.9489000000000001</v>
      </c>
      <c r="AP36" s="12">
        <v>7.7515999999999998</v>
      </c>
      <c r="AQ36" s="12">
        <v>7.0877999999999997</v>
      </c>
      <c r="AR36" s="12">
        <v>9.0288000000000004</v>
      </c>
      <c r="AS36" s="12">
        <v>7.9481000000000002</v>
      </c>
      <c r="AT36" s="12">
        <v>8.4553999999999991</v>
      </c>
      <c r="AU36" s="12">
        <v>8.1677</v>
      </c>
      <c r="AV36" s="15">
        <v>3.0510999999999999</v>
      </c>
      <c r="AW36" s="15">
        <v>3.1831</v>
      </c>
      <c r="AX36" s="12">
        <v>10.476900000000001</v>
      </c>
      <c r="AY36" s="12">
        <v>2.9474</v>
      </c>
      <c r="BA36" s="11" t="str">
        <f ca="1">INDIRECT(ADDRESS(1, MATCH(MAX(D36:AY36),D36:AY36,0)+3, 4),TRUE)</f>
        <v>DAG2RD</v>
      </c>
      <c r="BB36" s="11"/>
      <c r="BC36" s="11" t="str">
        <f t="shared" ref="BC36" ca="1" si="5">BA36</f>
        <v>DAG2RD</v>
      </c>
    </row>
    <row r="37" spans="1:55" x14ac:dyDescent="0.3">
      <c r="A37" s="22" t="s">
        <v>59</v>
      </c>
      <c r="B37" s="21"/>
      <c r="C37" s="21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BA37" s="11"/>
      <c r="BB37" s="11"/>
      <c r="BC37" s="11"/>
    </row>
    <row r="38" spans="1:55" ht="16.2" customHeight="1" x14ac:dyDescent="0.3">
      <c r="A38" s="23" t="s">
        <v>74</v>
      </c>
      <c r="B38" s="16" t="s">
        <v>36</v>
      </c>
      <c r="C38" s="12" t="s">
        <v>23</v>
      </c>
      <c r="D38" s="15">
        <v>6.0465999999999998</v>
      </c>
      <c r="E38" s="15">
        <v>8.8469999999999995</v>
      </c>
      <c r="F38" s="15">
        <v>8.9108999999999998</v>
      </c>
      <c r="G38" s="15">
        <v>8.5991</v>
      </c>
      <c r="H38" s="15">
        <v>6.9442000000000004</v>
      </c>
      <c r="I38" s="15">
        <v>8.4013000000000009</v>
      </c>
      <c r="J38" s="15">
        <v>8.7187000000000001</v>
      </c>
      <c r="K38" s="15">
        <v>8.7236999999999991</v>
      </c>
      <c r="L38" s="15">
        <v>7.4413</v>
      </c>
      <c r="M38" s="15">
        <v>8.0832999999999995</v>
      </c>
      <c r="N38" s="15">
        <v>8.4769000000000005</v>
      </c>
      <c r="O38" s="15">
        <v>8.7075999999999993</v>
      </c>
      <c r="P38" s="15">
        <v>-0.38119999999999998</v>
      </c>
      <c r="Q38" s="15">
        <v>0.79590000000000005</v>
      </c>
      <c r="R38" s="12">
        <v>5.9084000000000003</v>
      </c>
      <c r="S38" s="12">
        <v>1.1085</v>
      </c>
      <c r="T38" s="12">
        <v>0.64959999999999996</v>
      </c>
      <c r="U38" s="12">
        <v>0.30099999999999999</v>
      </c>
      <c r="V38" s="12">
        <v>8.4517000000000007</v>
      </c>
      <c r="W38" s="12">
        <v>6.3827999999999996</v>
      </c>
      <c r="X38" s="12">
        <v>3.0215000000000001</v>
      </c>
      <c r="Y38" s="12">
        <v>1.6780999999999999</v>
      </c>
      <c r="Z38" s="12">
        <v>5.4953000000000003</v>
      </c>
      <c r="AA38" s="12">
        <v>1.2071000000000001</v>
      </c>
      <c r="AB38" s="12">
        <v>3.6219999999999999</v>
      </c>
      <c r="AC38" s="12">
        <v>3.6162999999999998</v>
      </c>
      <c r="AD38" s="12">
        <v>6.6391</v>
      </c>
      <c r="AE38" s="12">
        <v>0.504</v>
      </c>
      <c r="AF38" s="12">
        <v>2.8208000000000002</v>
      </c>
      <c r="AG38" s="12">
        <v>2.0821999999999998</v>
      </c>
      <c r="AH38" s="12">
        <v>5.8304</v>
      </c>
      <c r="AI38" s="12">
        <v>1.2181999999999999</v>
      </c>
      <c r="AJ38" s="12">
        <v>3.5815999999999999</v>
      </c>
      <c r="AK38" s="12">
        <v>3.4317000000000002</v>
      </c>
      <c r="AL38" s="12">
        <v>6.8289999999999997</v>
      </c>
      <c r="AM38" s="12">
        <v>0.6401</v>
      </c>
      <c r="AN38" s="12">
        <v>1.2119</v>
      </c>
      <c r="AO38" s="12">
        <v>1.7496</v>
      </c>
      <c r="AP38" s="12">
        <v>5.2350000000000003</v>
      </c>
      <c r="AQ38" s="12">
        <v>3.4885000000000002</v>
      </c>
      <c r="AR38" s="12">
        <v>0.3004</v>
      </c>
      <c r="AS38" s="12">
        <v>0.71050000000000002</v>
      </c>
      <c r="AT38" s="12">
        <v>8.5655999999999999</v>
      </c>
      <c r="AU38" s="12">
        <v>1.8757999999999999</v>
      </c>
      <c r="AV38" s="15">
        <v>-3.0990000000000002</v>
      </c>
      <c r="AW38" s="15">
        <v>-3.2797000000000001</v>
      </c>
      <c r="AX38" s="12">
        <v>5.2176</v>
      </c>
      <c r="AY38" s="12">
        <v>-4.0038999999999998</v>
      </c>
      <c r="BA38" s="11" t="str">
        <f ca="1">INDIRECT(ADDRESS(1, MATCH(MAX(D38:AY38),D38:AY38,0)+3, 4),TRUE)</f>
        <v>MIOAREPW</v>
      </c>
      <c r="BB38" s="11" t="str">
        <f ca="1">BA38</f>
        <v>MIOAREPW</v>
      </c>
      <c r="BC38" s="11"/>
    </row>
    <row r="39" spans="1:55" x14ac:dyDescent="0.3">
      <c r="A39" s="21"/>
      <c r="B39" s="21"/>
      <c r="C39" s="12" t="s">
        <v>81</v>
      </c>
      <c r="D39" s="15">
        <v>3.9841000000000002</v>
      </c>
      <c r="E39" s="15">
        <v>5.2674000000000003</v>
      </c>
      <c r="F39" s="15">
        <v>4.4000000000000004</v>
      </c>
      <c r="G39" s="15">
        <v>4.4173999999999998</v>
      </c>
      <c r="H39" s="15">
        <v>7.1048</v>
      </c>
      <c r="I39" s="15">
        <v>5.6778000000000004</v>
      </c>
      <c r="J39" s="15">
        <v>7.5582000000000003</v>
      </c>
      <c r="K39" s="15">
        <v>7.8300999999999998</v>
      </c>
      <c r="L39" s="15">
        <v>6.9875999999999996</v>
      </c>
      <c r="M39" s="15">
        <v>5.9341999999999997</v>
      </c>
      <c r="N39" s="15">
        <v>7.7213000000000003</v>
      </c>
      <c r="O39" s="15">
        <v>7.9809999999999999</v>
      </c>
      <c r="P39" s="15">
        <v>4.0766</v>
      </c>
      <c r="Q39" s="15">
        <v>4.8292999999999999</v>
      </c>
      <c r="R39" s="12">
        <v>4.048</v>
      </c>
      <c r="S39" s="12">
        <v>5.0487000000000002</v>
      </c>
      <c r="T39" s="12">
        <v>4.5910000000000002</v>
      </c>
      <c r="U39" s="12">
        <v>4.5014000000000003</v>
      </c>
      <c r="V39" s="12">
        <v>4.3708</v>
      </c>
      <c r="W39" s="12">
        <v>4.6783999999999999</v>
      </c>
      <c r="X39" s="12">
        <v>7.1055000000000001</v>
      </c>
      <c r="Y39" s="12">
        <v>5.6806000000000001</v>
      </c>
      <c r="Z39" s="12">
        <v>6.8917000000000002</v>
      </c>
      <c r="AA39" s="12">
        <v>5.6993999999999998</v>
      </c>
      <c r="AB39" s="12">
        <v>7.4699</v>
      </c>
      <c r="AC39" s="12">
        <v>7.6191000000000004</v>
      </c>
      <c r="AD39" s="12">
        <v>7.6109</v>
      </c>
      <c r="AE39" s="12">
        <v>7.9058999999999999</v>
      </c>
      <c r="AF39" s="12">
        <v>7.5054999999999996</v>
      </c>
      <c r="AG39" s="12">
        <v>5.8179999999999996</v>
      </c>
      <c r="AH39" s="12">
        <v>7.0243000000000002</v>
      </c>
      <c r="AI39" s="12">
        <v>5.7347999999999999</v>
      </c>
      <c r="AJ39" s="12">
        <v>7.6935000000000002</v>
      </c>
      <c r="AK39" s="12">
        <v>7.758</v>
      </c>
      <c r="AL39" s="12">
        <v>7.5151000000000003</v>
      </c>
      <c r="AM39" s="12">
        <v>7.1635999999999997</v>
      </c>
      <c r="AN39" s="12">
        <v>5.0880000000000001</v>
      </c>
      <c r="AO39" s="12">
        <v>3.4784000000000002</v>
      </c>
      <c r="AP39" s="12">
        <v>4.4821999999999997</v>
      </c>
      <c r="AQ39" s="12">
        <v>3.5070000000000001</v>
      </c>
      <c r="AR39" s="12">
        <v>4.2035999999999998</v>
      </c>
      <c r="AS39" s="12">
        <v>4.8204000000000002</v>
      </c>
      <c r="AT39" s="12">
        <v>3.6097999999999999</v>
      </c>
      <c r="AU39" s="12">
        <v>5.8532000000000002</v>
      </c>
      <c r="AV39" s="15">
        <v>-2.1459000000000001</v>
      </c>
      <c r="AW39" s="15">
        <v>-2.2172000000000001</v>
      </c>
      <c r="AX39" s="12">
        <v>9.4062000000000001</v>
      </c>
      <c r="AY39" s="12">
        <v>-2.3563000000000001</v>
      </c>
      <c r="BA39" s="11" t="str">
        <f ca="1">INDIRECT(ADDRESS(1, MATCH(MAX(D39:AY39),D39:AY39,0)+3, 4),TRUE)</f>
        <v>HD</v>
      </c>
      <c r="BB39" s="11"/>
      <c r="BC39" s="11" t="str">
        <f ca="1">BA39</f>
        <v>HD</v>
      </c>
    </row>
    <row r="40" spans="1:55" x14ac:dyDescent="0.3">
      <c r="A40" s="21"/>
      <c r="B40" s="16" t="s">
        <v>49</v>
      </c>
      <c r="C40" s="12" t="s">
        <v>23</v>
      </c>
      <c r="D40" s="15">
        <v>25.253900000000002</v>
      </c>
      <c r="E40" s="15">
        <v>26.206499999999998</v>
      </c>
      <c r="F40" s="15">
        <v>29.5274</v>
      </c>
      <c r="G40" s="15">
        <v>28.7636</v>
      </c>
      <c r="H40" s="15">
        <v>24.866299999999999</v>
      </c>
      <c r="I40" s="15">
        <v>24.187200000000001</v>
      </c>
      <c r="J40" s="15">
        <v>29.738800000000001</v>
      </c>
      <c r="K40" s="15">
        <v>29.8218</v>
      </c>
      <c r="L40" s="15">
        <v>26.998200000000001</v>
      </c>
      <c r="M40" s="15">
        <v>24.407900000000001</v>
      </c>
      <c r="N40" s="15">
        <v>31.0276</v>
      </c>
      <c r="O40" s="15">
        <v>32.365699999999997</v>
      </c>
      <c r="P40" s="15">
        <v>9.9407999999999994</v>
      </c>
      <c r="Q40" s="15">
        <v>10.294600000000001</v>
      </c>
      <c r="R40" s="12">
        <v>24.477399999999999</v>
      </c>
      <c r="S40" s="12">
        <v>25.802800000000001</v>
      </c>
      <c r="T40" s="12">
        <v>13.320499999999999</v>
      </c>
      <c r="U40" s="12">
        <v>13.0244</v>
      </c>
      <c r="V40" s="12">
        <v>31.066700000000001</v>
      </c>
      <c r="W40" s="12">
        <v>32.233499999999999</v>
      </c>
      <c r="X40" s="12">
        <v>12.9321</v>
      </c>
      <c r="Y40" s="12">
        <v>12.742000000000001</v>
      </c>
      <c r="Z40" s="12">
        <v>24.917899999999999</v>
      </c>
      <c r="AA40" s="12">
        <v>24.6877</v>
      </c>
      <c r="AB40" s="12">
        <v>19.2561</v>
      </c>
      <c r="AC40" s="12">
        <v>18.986999999999998</v>
      </c>
      <c r="AD40" s="12">
        <v>25.142499999999998</v>
      </c>
      <c r="AE40" s="12">
        <v>21.599799999999998</v>
      </c>
      <c r="AF40" s="12">
        <v>13.0404</v>
      </c>
      <c r="AG40" s="12">
        <v>12.5686</v>
      </c>
      <c r="AH40" s="12">
        <v>25.0425</v>
      </c>
      <c r="AI40" s="12">
        <v>25.505600000000001</v>
      </c>
      <c r="AJ40" s="12">
        <v>18.7958</v>
      </c>
      <c r="AK40" s="12">
        <v>18.8643</v>
      </c>
      <c r="AL40" s="12">
        <v>24.876899999999999</v>
      </c>
      <c r="AM40" s="12">
        <v>21.6828</v>
      </c>
      <c r="AN40" s="12">
        <v>10.6431</v>
      </c>
      <c r="AO40" s="12">
        <v>10.0365</v>
      </c>
      <c r="AP40" s="12">
        <v>27.941800000000001</v>
      </c>
      <c r="AQ40" s="12">
        <v>20.367599999999999</v>
      </c>
      <c r="AR40" s="12">
        <v>11.114699999999999</v>
      </c>
      <c r="AS40" s="12">
        <v>13.032500000000001</v>
      </c>
      <c r="AT40" s="12">
        <v>31.553000000000001</v>
      </c>
      <c r="AU40" s="12">
        <v>20.598400000000002</v>
      </c>
      <c r="AV40" s="15">
        <v>4.7196999999999996</v>
      </c>
      <c r="AW40" s="15">
        <v>4.2519</v>
      </c>
      <c r="AX40" s="12">
        <v>20.297599999999999</v>
      </c>
      <c r="AY40" s="12">
        <v>2.0853999999999999</v>
      </c>
      <c r="BA40" s="11" t="str">
        <f ca="1">INDIRECT(ADDRESS(1, MATCH(MAX(D40:AY40),D40:AY40,0)+3, 4),TRUE)</f>
        <v>DAG2RDEPW</v>
      </c>
      <c r="BB40" s="11" t="str">
        <f ca="1">BA40</f>
        <v>DAG2RDEPW</v>
      </c>
      <c r="BC40" s="11"/>
    </row>
    <row r="41" spans="1:55" x14ac:dyDescent="0.3">
      <c r="A41" s="21"/>
      <c r="B41" s="21"/>
      <c r="C41" s="12" t="s">
        <v>81</v>
      </c>
      <c r="D41" s="15">
        <v>17.080100000000002</v>
      </c>
      <c r="E41" s="15">
        <v>17.374300000000002</v>
      </c>
      <c r="F41" s="15">
        <v>17.307200000000002</v>
      </c>
      <c r="G41" s="15">
        <v>16.5199</v>
      </c>
      <c r="H41" s="15">
        <v>20.353000000000002</v>
      </c>
      <c r="I41" s="15">
        <v>21.5639</v>
      </c>
      <c r="J41" s="15">
        <v>24.167200000000001</v>
      </c>
      <c r="K41" s="15">
        <v>24.275600000000001</v>
      </c>
      <c r="L41" s="15">
        <v>22.602599999999999</v>
      </c>
      <c r="M41" s="15">
        <v>21.267800000000001</v>
      </c>
      <c r="N41" s="15">
        <v>24.387599999999999</v>
      </c>
      <c r="O41" s="15">
        <v>24.811900000000001</v>
      </c>
      <c r="P41" s="15">
        <v>16.6738</v>
      </c>
      <c r="Q41" s="15">
        <v>17.782499999999999</v>
      </c>
      <c r="R41" s="12">
        <v>16.690100000000001</v>
      </c>
      <c r="S41" s="12">
        <v>17.347300000000001</v>
      </c>
      <c r="T41" s="12">
        <v>16.8306</v>
      </c>
      <c r="U41" s="12">
        <v>16.305199999999999</v>
      </c>
      <c r="V41" s="12">
        <v>15.9856</v>
      </c>
      <c r="W41" s="12">
        <v>16.640999999999998</v>
      </c>
      <c r="X41" s="12">
        <v>21.1204</v>
      </c>
      <c r="Y41" s="12">
        <v>21.303899999999999</v>
      </c>
      <c r="Z41" s="12">
        <v>21.598700000000001</v>
      </c>
      <c r="AA41" s="12">
        <v>21.444800000000001</v>
      </c>
      <c r="AB41" s="12">
        <v>24.8551</v>
      </c>
      <c r="AC41" s="12">
        <v>23.708600000000001</v>
      </c>
      <c r="AD41" s="12">
        <v>24.589700000000001</v>
      </c>
      <c r="AE41" s="12">
        <v>25.028400000000001</v>
      </c>
      <c r="AF41" s="12">
        <v>21.6981</v>
      </c>
      <c r="AG41" s="12">
        <v>20.760400000000001</v>
      </c>
      <c r="AH41" s="12">
        <v>21.161899999999999</v>
      </c>
      <c r="AI41" s="12">
        <v>20.8705</v>
      </c>
      <c r="AJ41" s="12">
        <v>24.8263</v>
      </c>
      <c r="AK41" s="12">
        <v>25.1098</v>
      </c>
      <c r="AL41" s="12">
        <v>23.741199999999999</v>
      </c>
      <c r="AM41" s="12">
        <v>23.932500000000001</v>
      </c>
      <c r="AN41" s="12">
        <v>16.412099999999999</v>
      </c>
      <c r="AO41" s="12">
        <v>16.697399999999998</v>
      </c>
      <c r="AP41" s="12">
        <v>19.075299999999999</v>
      </c>
      <c r="AQ41" s="12">
        <v>17.5398</v>
      </c>
      <c r="AR41" s="12">
        <v>17.3081</v>
      </c>
      <c r="AS41" s="12">
        <v>19.691600000000001</v>
      </c>
      <c r="AT41" s="12">
        <v>17.858599999999999</v>
      </c>
      <c r="AU41" s="12">
        <v>18.754999999999999</v>
      </c>
      <c r="AV41" s="15">
        <v>6.4654999999999996</v>
      </c>
      <c r="AW41" s="15">
        <v>7.8198999999999996</v>
      </c>
      <c r="AX41" s="12">
        <v>28.5823</v>
      </c>
      <c r="AY41" s="12">
        <v>4.7182000000000004</v>
      </c>
      <c r="BA41" s="11" t="str">
        <f ca="1">INDIRECT(ADDRESS(1, MATCH(MAX(D41:AY41),D41:AY41,0)+3, 4),TRUE)</f>
        <v>HD</v>
      </c>
      <c r="BB41" s="11"/>
      <c r="BC41" s="11" t="str">
        <f ca="1">BA41</f>
        <v>HD</v>
      </c>
    </row>
    <row r="42" spans="1:55" x14ac:dyDescent="0.3">
      <c r="B42" s="12"/>
      <c r="C42" s="12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AV42" s="15"/>
      <c r="AW42" s="15"/>
      <c r="BA42" s="11"/>
      <c r="BB42" s="11"/>
      <c r="BC42" s="11"/>
    </row>
    <row r="43" spans="1:55" ht="16.2" customHeight="1" x14ac:dyDescent="0.3">
      <c r="A43" s="20" t="s">
        <v>75</v>
      </c>
      <c r="B43" s="16" t="s">
        <v>36</v>
      </c>
      <c r="C43" s="12" t="s">
        <v>23</v>
      </c>
      <c r="D43" s="15">
        <v>5.048</v>
      </c>
      <c r="E43" s="15">
        <v>7.1478000000000002</v>
      </c>
      <c r="F43" s="15">
        <v>7.4574999999999996</v>
      </c>
      <c r="G43" s="15">
        <v>7.1096000000000004</v>
      </c>
      <c r="H43" s="15">
        <v>4.9722</v>
      </c>
      <c r="I43" s="15">
        <v>7.3672000000000004</v>
      </c>
      <c r="J43" s="15">
        <v>7.4733999999999998</v>
      </c>
      <c r="K43" s="15">
        <v>7.8143000000000002</v>
      </c>
      <c r="L43" s="15">
        <v>5.1703000000000001</v>
      </c>
      <c r="M43" s="15">
        <v>7.5857000000000001</v>
      </c>
      <c r="N43" s="15">
        <v>7.6106999999999996</v>
      </c>
      <c r="O43" s="15">
        <v>7.9688999999999997</v>
      </c>
      <c r="P43" s="15">
        <v>-1.6533</v>
      </c>
      <c r="Q43" s="15">
        <v>-1.087</v>
      </c>
      <c r="R43" s="12">
        <v>5.2805</v>
      </c>
      <c r="S43" s="12">
        <v>1.2654000000000001</v>
      </c>
      <c r="T43" s="12">
        <v>-1.3863000000000001</v>
      </c>
      <c r="U43" s="12">
        <v>-1.4530000000000001</v>
      </c>
      <c r="V43" s="12">
        <v>7.1574</v>
      </c>
      <c r="W43" s="12">
        <v>5.6951999999999998</v>
      </c>
      <c r="X43" s="12">
        <v>-0.52780000000000005</v>
      </c>
      <c r="Y43" s="12">
        <v>2.0485000000000002</v>
      </c>
      <c r="Z43" s="12">
        <v>3.0493000000000001</v>
      </c>
      <c r="AA43" s="12">
        <v>1.1765000000000001</v>
      </c>
      <c r="AB43" s="12">
        <v>3.2370999999999999</v>
      </c>
      <c r="AC43" s="12">
        <v>3.0001000000000002</v>
      </c>
      <c r="AD43" s="12">
        <v>4.7991000000000001</v>
      </c>
      <c r="AE43" s="12">
        <v>0.74980000000000002</v>
      </c>
      <c r="AF43" s="12">
        <v>-0.59799999999999998</v>
      </c>
      <c r="AG43" s="12">
        <v>1.8221000000000001</v>
      </c>
      <c r="AH43" s="12">
        <v>3.0804999999999998</v>
      </c>
      <c r="AI43" s="12">
        <v>1.2057</v>
      </c>
      <c r="AJ43" s="12">
        <v>2.8077999999999999</v>
      </c>
      <c r="AK43" s="12">
        <v>2.9903</v>
      </c>
      <c r="AL43" s="12">
        <v>4.8893000000000004</v>
      </c>
      <c r="AM43" s="12">
        <v>0.64559999999999995</v>
      </c>
      <c r="AN43" s="12">
        <v>-1.5076000000000001</v>
      </c>
      <c r="AO43" s="12">
        <v>0.62250000000000005</v>
      </c>
      <c r="AP43" s="12">
        <v>2.7063000000000001</v>
      </c>
      <c r="AQ43" s="12">
        <v>3.9952000000000001</v>
      </c>
      <c r="AR43" s="12">
        <v>-1.1151</v>
      </c>
      <c r="AS43" s="12">
        <v>-1.3337000000000001</v>
      </c>
      <c r="AT43" s="12">
        <v>6.4572000000000003</v>
      </c>
      <c r="AU43" s="12">
        <v>-1.5182</v>
      </c>
      <c r="AV43" s="15">
        <v>-3.2633000000000001</v>
      </c>
      <c r="AW43" s="15">
        <v>-3.4885000000000002</v>
      </c>
      <c r="AX43" s="12">
        <v>-2.1791</v>
      </c>
      <c r="AY43" s="12">
        <v>-3.3681999999999999</v>
      </c>
      <c r="BA43" s="11" t="str">
        <f ca="1">INDIRECT(ADDRESS(1, MATCH(MAX(D43:AY43),D43:AY43,0)+3, 4),TRUE)</f>
        <v>DAG2RDEPW</v>
      </c>
      <c r="BB43" s="11" t="str">
        <f t="shared" ref="BB43" ca="1" si="6">BA43</f>
        <v>DAG2RDEPW</v>
      </c>
      <c r="BC43" s="11"/>
    </row>
    <row r="44" spans="1:55" x14ac:dyDescent="0.3">
      <c r="A44" s="21"/>
      <c r="B44" s="21"/>
      <c r="C44" s="12" t="s">
        <v>81</v>
      </c>
      <c r="D44" s="15">
        <v>2.3858000000000001</v>
      </c>
      <c r="E44" s="15">
        <v>2.5396000000000001</v>
      </c>
      <c r="F44" s="15">
        <v>1.675</v>
      </c>
      <c r="G44" s="15">
        <v>2.1316000000000002</v>
      </c>
      <c r="H44" s="15">
        <v>2.7704</v>
      </c>
      <c r="I44" s="15">
        <v>5.5811000000000002</v>
      </c>
      <c r="J44" s="15">
        <v>7.4196999999999997</v>
      </c>
      <c r="K44" s="15">
        <v>7.4092000000000002</v>
      </c>
      <c r="L44" s="15">
        <v>2.7948</v>
      </c>
      <c r="M44" s="15">
        <v>5.8574999999999999</v>
      </c>
      <c r="N44" s="15">
        <v>7.0627000000000004</v>
      </c>
      <c r="O44" s="15">
        <v>6.9821</v>
      </c>
      <c r="P44" s="15">
        <v>2.2968999999999999</v>
      </c>
      <c r="Q44" s="15">
        <v>2.0952000000000002</v>
      </c>
      <c r="R44" s="12">
        <v>2.2961999999999998</v>
      </c>
      <c r="S44" s="12">
        <v>2.5708000000000002</v>
      </c>
      <c r="T44" s="12">
        <v>1.7194</v>
      </c>
      <c r="U44" s="12">
        <v>1.8311999999999999</v>
      </c>
      <c r="V44" s="12">
        <v>1.6317999999999999</v>
      </c>
      <c r="W44" s="12">
        <v>1.6583000000000001</v>
      </c>
      <c r="X44" s="12">
        <v>2.3536999999999999</v>
      </c>
      <c r="Y44" s="12">
        <v>6.1464999999999996</v>
      </c>
      <c r="Z44" s="12">
        <v>2.4843000000000002</v>
      </c>
      <c r="AA44" s="12">
        <v>5.7671000000000001</v>
      </c>
      <c r="AB44" s="12">
        <v>7.5633999999999997</v>
      </c>
      <c r="AC44" s="12">
        <v>7.2774000000000001</v>
      </c>
      <c r="AD44" s="12">
        <v>7.0759999999999996</v>
      </c>
      <c r="AE44" s="12">
        <v>6.9550999999999998</v>
      </c>
      <c r="AF44" s="12">
        <v>2.4009999999999998</v>
      </c>
      <c r="AG44" s="12">
        <v>5.7873999999999999</v>
      </c>
      <c r="AH44" s="12">
        <v>2.8494999999999999</v>
      </c>
      <c r="AI44" s="12">
        <v>5.9957000000000003</v>
      </c>
      <c r="AJ44" s="12">
        <v>6.8682999999999996</v>
      </c>
      <c r="AK44" s="12">
        <v>7.2134999999999998</v>
      </c>
      <c r="AL44" s="12">
        <v>6.7926000000000002</v>
      </c>
      <c r="AM44" s="12">
        <v>6.5989000000000004</v>
      </c>
      <c r="AN44" s="12">
        <v>2.1932</v>
      </c>
      <c r="AO44" s="12">
        <v>2.7719</v>
      </c>
      <c r="AP44" s="12">
        <v>2.8546</v>
      </c>
      <c r="AQ44" s="12">
        <v>2.1366999999999998</v>
      </c>
      <c r="AR44" s="12">
        <v>2.3054000000000001</v>
      </c>
      <c r="AS44" s="12">
        <v>2.4477000000000002</v>
      </c>
      <c r="AT44" s="12">
        <v>1.6295999999999999</v>
      </c>
      <c r="AU44" s="12">
        <v>2.2786</v>
      </c>
      <c r="AV44" s="15">
        <v>-2.4887999999999999</v>
      </c>
      <c r="AW44" s="15">
        <v>-2.3915999999999999</v>
      </c>
      <c r="AX44" s="12">
        <v>0.12889999999999999</v>
      </c>
      <c r="AY44" s="12">
        <v>-2.1775000000000002</v>
      </c>
      <c r="BA44" s="11" t="str">
        <f ca="1">INDIRECT(ADDRESS(1, MATCH(MAX(D44:AY44),D44:AY44,0)+3, 4),TRUE)</f>
        <v>DAG1R</v>
      </c>
      <c r="BB44" s="11"/>
      <c r="BC44" s="11" t="str">
        <f t="shared" ref="BC44" ca="1" si="7">BA44</f>
        <v>DAG1R</v>
      </c>
    </row>
    <row r="45" spans="1:55" x14ac:dyDescent="0.3">
      <c r="A45" s="21"/>
      <c r="B45" s="16" t="s">
        <v>49</v>
      </c>
      <c r="C45" s="12" t="s">
        <v>23</v>
      </c>
      <c r="D45" s="15">
        <v>23.571200000000001</v>
      </c>
      <c r="E45" s="15">
        <v>22.8598</v>
      </c>
      <c r="F45" s="15">
        <v>28.178999999999998</v>
      </c>
      <c r="G45" s="15">
        <v>28.722999999999999</v>
      </c>
      <c r="H45" s="15">
        <v>23.9251</v>
      </c>
      <c r="I45" s="15">
        <v>23.5062</v>
      </c>
      <c r="J45" s="15">
        <v>22.750499999999999</v>
      </c>
      <c r="K45" s="15">
        <v>23.058700000000002</v>
      </c>
      <c r="L45" s="15">
        <v>23.3979</v>
      </c>
      <c r="M45" s="15">
        <v>23.560400000000001</v>
      </c>
      <c r="N45" s="15">
        <v>28.052700000000002</v>
      </c>
      <c r="O45" s="15">
        <v>27.054099999999998</v>
      </c>
      <c r="P45" s="15">
        <v>8.9467999999999996</v>
      </c>
      <c r="Q45" s="15">
        <v>9.0406999999999993</v>
      </c>
      <c r="R45" s="12">
        <v>23.331399999999999</v>
      </c>
      <c r="S45" s="12">
        <v>24.485299999999999</v>
      </c>
      <c r="T45" s="12">
        <v>9.5082000000000004</v>
      </c>
      <c r="U45" s="12">
        <v>9.5569000000000006</v>
      </c>
      <c r="V45" s="12">
        <v>27.332100000000001</v>
      </c>
      <c r="W45" s="12">
        <v>27.4207</v>
      </c>
      <c r="X45" s="12">
        <v>12.085699999999999</v>
      </c>
      <c r="Y45" s="12">
        <v>10.279500000000001</v>
      </c>
      <c r="Z45" s="12">
        <v>20.9102</v>
      </c>
      <c r="AA45" s="12">
        <v>29.3843</v>
      </c>
      <c r="AB45" s="12">
        <v>21.075500000000002</v>
      </c>
      <c r="AC45" s="12">
        <v>21.263300000000001</v>
      </c>
      <c r="AD45" s="12">
        <v>23.6736</v>
      </c>
      <c r="AE45" s="12">
        <v>22.142600000000002</v>
      </c>
      <c r="AF45" s="12">
        <v>11.6668</v>
      </c>
      <c r="AG45" s="12">
        <v>10.5304</v>
      </c>
      <c r="AH45" s="12">
        <v>20.902799999999999</v>
      </c>
      <c r="AI45" s="12">
        <v>28.640499999999999</v>
      </c>
      <c r="AJ45" s="12">
        <v>20.508700000000001</v>
      </c>
      <c r="AK45" s="12">
        <v>21.1767</v>
      </c>
      <c r="AL45" s="12">
        <v>22.918900000000001</v>
      </c>
      <c r="AM45" s="12">
        <v>22.355599999999999</v>
      </c>
      <c r="AN45" s="12">
        <v>7.726</v>
      </c>
      <c r="AO45" s="12">
        <v>8.5675000000000008</v>
      </c>
      <c r="AP45" s="12">
        <v>24.093399999999999</v>
      </c>
      <c r="AQ45" s="12">
        <v>19.6584</v>
      </c>
      <c r="AR45" s="12">
        <v>7.7636000000000003</v>
      </c>
      <c r="AS45" s="12">
        <v>8.0010999999999992</v>
      </c>
      <c r="AT45" s="12">
        <v>26.3459</v>
      </c>
      <c r="AU45" s="12">
        <v>20.299600000000002</v>
      </c>
      <c r="AV45" s="15">
        <v>3.6231</v>
      </c>
      <c r="AW45" s="15">
        <v>4.1124999999999998</v>
      </c>
      <c r="AX45" s="12">
        <v>7.1790000000000003</v>
      </c>
      <c r="AY45" s="12">
        <v>3.9927999999999999</v>
      </c>
      <c r="BA45" s="11" t="str">
        <f ca="1">INDIRECT(ADDRESS(1, MATCH(MAX(D45:AY45),D45:AY45,0)+3, 4),TRUE)</f>
        <v>DAG1DPW</v>
      </c>
      <c r="BB45" s="11" t="str">
        <f t="shared" ref="BB45" ca="1" si="8">BA45</f>
        <v>DAG1DPW</v>
      </c>
      <c r="BC45" s="11"/>
    </row>
    <row r="46" spans="1:55" x14ac:dyDescent="0.3">
      <c r="A46" s="21"/>
      <c r="B46" s="21"/>
      <c r="C46" s="12" t="s">
        <v>81</v>
      </c>
      <c r="D46" s="15">
        <v>14.0947</v>
      </c>
      <c r="E46" s="15">
        <v>14.869300000000001</v>
      </c>
      <c r="F46" s="15">
        <v>12.422499999999999</v>
      </c>
      <c r="G46" s="15">
        <v>12.2384</v>
      </c>
      <c r="H46" s="15">
        <v>18.634499999999999</v>
      </c>
      <c r="I46" s="15">
        <v>14.9831</v>
      </c>
      <c r="J46" s="15">
        <v>30.6051</v>
      </c>
      <c r="K46" s="15">
        <v>30.846900000000002</v>
      </c>
      <c r="L46" s="15">
        <v>17.755199999999999</v>
      </c>
      <c r="M46" s="15">
        <v>15.447100000000001</v>
      </c>
      <c r="N46" s="15">
        <v>29.209399999999999</v>
      </c>
      <c r="O46" s="15">
        <v>29.481999999999999</v>
      </c>
      <c r="P46" s="15">
        <v>14.1525</v>
      </c>
      <c r="Q46" s="15">
        <v>14.923500000000001</v>
      </c>
      <c r="R46" s="12">
        <v>14.454000000000001</v>
      </c>
      <c r="S46" s="12">
        <v>14.452199999999999</v>
      </c>
      <c r="T46" s="12">
        <v>12.5146</v>
      </c>
      <c r="U46" s="12">
        <v>11.9567</v>
      </c>
      <c r="V46" s="12">
        <v>12.276300000000001</v>
      </c>
      <c r="W46" s="12">
        <v>12.027100000000001</v>
      </c>
      <c r="X46" s="12">
        <v>17.646899999999999</v>
      </c>
      <c r="Y46" s="12">
        <v>15.010199999999999</v>
      </c>
      <c r="Z46" s="12">
        <v>18.813199999999998</v>
      </c>
      <c r="AA46" s="12">
        <v>16.279499999999999</v>
      </c>
      <c r="AB46" s="12">
        <v>29.012599999999999</v>
      </c>
      <c r="AC46" s="12">
        <v>30.709700000000002</v>
      </c>
      <c r="AD46" s="12">
        <v>29.796199999999999</v>
      </c>
      <c r="AE46" s="12">
        <v>29.733000000000001</v>
      </c>
      <c r="AF46" s="12">
        <v>18.087499999999999</v>
      </c>
      <c r="AG46" s="12">
        <v>16.256</v>
      </c>
      <c r="AH46" s="12">
        <v>18.618200000000002</v>
      </c>
      <c r="AI46" s="12">
        <v>15.680099999999999</v>
      </c>
      <c r="AJ46" s="12">
        <v>30.296299999999999</v>
      </c>
      <c r="AK46" s="12">
        <v>30.287299999999998</v>
      </c>
      <c r="AL46" s="12">
        <v>30.3414</v>
      </c>
      <c r="AM46" s="12">
        <v>30.834399999999999</v>
      </c>
      <c r="AN46" s="12">
        <v>12.144500000000001</v>
      </c>
      <c r="AO46" s="12">
        <v>13.3653</v>
      </c>
      <c r="AP46" s="12">
        <v>13.216100000000001</v>
      </c>
      <c r="AQ46" s="12">
        <v>13.1356</v>
      </c>
      <c r="AR46" s="12">
        <v>11.6404</v>
      </c>
      <c r="AS46" s="12">
        <v>12.1884</v>
      </c>
      <c r="AT46" s="12">
        <v>14.8491</v>
      </c>
      <c r="AU46" s="12">
        <v>13.650600000000001</v>
      </c>
      <c r="AV46" s="15">
        <v>6.234</v>
      </c>
      <c r="AW46" s="15">
        <v>6.16</v>
      </c>
      <c r="AX46" s="12">
        <v>12.250999999999999</v>
      </c>
      <c r="AY46" s="12">
        <v>7.0335999999999999</v>
      </c>
      <c r="BA46" s="11" t="str">
        <f ca="1">INDIRECT(ADDRESS(1, MATCH(MAX(D46:AY46),D46:AY46,0)+3, 4),TRUE)</f>
        <v>DAG1RDEPW</v>
      </c>
      <c r="BB46" s="11"/>
      <c r="BC46" s="11" t="str">
        <f t="shared" ref="BC46" ca="1" si="9">BA46</f>
        <v>DAG1RDEPW</v>
      </c>
    </row>
  </sheetData>
  <mergeCells count="80">
    <mergeCell ref="AE1:AE2"/>
    <mergeCell ref="B23:B24"/>
    <mergeCell ref="B25:B26"/>
    <mergeCell ref="A27:C27"/>
    <mergeCell ref="A28:A31"/>
    <mergeCell ref="B28:B29"/>
    <mergeCell ref="B30:B31"/>
    <mergeCell ref="A23:A26"/>
    <mergeCell ref="AN1:AN2"/>
    <mergeCell ref="AO1:AO2"/>
    <mergeCell ref="AP1:AP2"/>
    <mergeCell ref="AG1:AG2"/>
    <mergeCell ref="AH1:AH2"/>
    <mergeCell ref="AI1:AI2"/>
    <mergeCell ref="AJ1:AJ2"/>
    <mergeCell ref="AK1:AK2"/>
    <mergeCell ref="B40:B41"/>
    <mergeCell ref="AW1:AW2"/>
    <mergeCell ref="AX1:AX2"/>
    <mergeCell ref="AY1:AY2"/>
    <mergeCell ref="AQ1:AQ2"/>
    <mergeCell ref="AR1:AR2"/>
    <mergeCell ref="AS1:AS2"/>
    <mergeCell ref="AT1:AT2"/>
    <mergeCell ref="AU1:AU2"/>
    <mergeCell ref="A7:C7"/>
    <mergeCell ref="A8:A11"/>
    <mergeCell ref="B8:B9"/>
    <mergeCell ref="B10:B11"/>
    <mergeCell ref="AV1:AV2"/>
    <mergeCell ref="AL1:AL2"/>
    <mergeCell ref="AM1:AM2"/>
    <mergeCell ref="A43:A46"/>
    <mergeCell ref="B43:B44"/>
    <mergeCell ref="B45:B46"/>
    <mergeCell ref="A13:A16"/>
    <mergeCell ref="B13:B14"/>
    <mergeCell ref="B15:B16"/>
    <mergeCell ref="A17:C17"/>
    <mergeCell ref="A18:A21"/>
    <mergeCell ref="B18:B19"/>
    <mergeCell ref="B20:B21"/>
    <mergeCell ref="A33:A36"/>
    <mergeCell ref="B33:B34"/>
    <mergeCell ref="B35:B36"/>
    <mergeCell ref="A37:C37"/>
    <mergeCell ref="A38:A41"/>
    <mergeCell ref="B38:B39"/>
    <mergeCell ref="AF1:AF2"/>
    <mergeCell ref="A3:C3"/>
    <mergeCell ref="A4:C4"/>
    <mergeCell ref="AC1:AC2"/>
    <mergeCell ref="AD1:AD2"/>
    <mergeCell ref="N1:N2"/>
    <mergeCell ref="A1:C1"/>
    <mergeCell ref="D1:D2"/>
    <mergeCell ref="E1:E2"/>
    <mergeCell ref="F1:F2"/>
    <mergeCell ref="G1:G2"/>
    <mergeCell ref="H1:H2"/>
    <mergeCell ref="P1:P2"/>
    <mergeCell ref="Q1:Q2"/>
    <mergeCell ref="R1:R2"/>
    <mergeCell ref="AB1:AB2"/>
    <mergeCell ref="A6:C6"/>
    <mergeCell ref="Y1:Y2"/>
    <mergeCell ref="Z1:Z2"/>
    <mergeCell ref="O1:O2"/>
    <mergeCell ref="T1:T2"/>
    <mergeCell ref="U1:U2"/>
    <mergeCell ref="V1:V2"/>
    <mergeCell ref="W1:W2"/>
    <mergeCell ref="AA1:AA2"/>
    <mergeCell ref="I1:I2"/>
    <mergeCell ref="J1:J2"/>
    <mergeCell ref="K1:K2"/>
    <mergeCell ref="L1:L2"/>
    <mergeCell ref="M1:M2"/>
    <mergeCell ref="X1:X2"/>
    <mergeCell ref="S1:S2"/>
  </mergeCells>
  <phoneticPr fontId="1" type="noConversion"/>
  <conditionalFormatting sqref="BA1:BC7 BA47:BC1048576">
    <cfRule type="containsText" dxfId="368" priority="13" operator="containsText" text="EPW">
      <formula>NOT(ISERROR(SEARCH("EPW",BA1)))</formula>
    </cfRule>
    <cfRule type="containsText" dxfId="367" priority="14" operator="containsText" text="MIOA">
      <formula>NOT(ISERROR(SEARCH("MIOA",BA1)))</formula>
    </cfRule>
    <cfRule type="containsText" dxfId="366" priority="15" operator="containsText" text="DAG">
      <formula>NOT(ISERROR(SEARCH("DAG",BA1)))</formula>
    </cfRule>
  </conditionalFormatting>
  <conditionalFormatting sqref="BA27:BC46 BA8:BC17">
    <cfRule type="containsText" dxfId="365" priority="10" operator="containsText" text="EPW">
      <formula>NOT(ISERROR(SEARCH("EPW",BA8)))</formula>
    </cfRule>
    <cfRule type="containsText" dxfId="364" priority="11" operator="containsText" text="MIOA">
      <formula>NOT(ISERROR(SEARCH("MIOA",BA8)))</formula>
    </cfRule>
    <cfRule type="containsText" dxfId="363" priority="12" operator="containsText" text="DAG">
      <formula>NOT(ISERROR(SEARCH("DAG",BA8)))</formula>
    </cfRule>
  </conditionalFormatting>
  <conditionalFormatting sqref="BA22:BC22">
    <cfRule type="containsText" dxfId="362" priority="7" operator="containsText" text="EPW">
      <formula>NOT(ISERROR(SEARCH("EPW",BA22)))</formula>
    </cfRule>
    <cfRule type="containsText" dxfId="361" priority="8" operator="containsText" text="MIOA">
      <formula>NOT(ISERROR(SEARCH("MIOA",BA22)))</formula>
    </cfRule>
    <cfRule type="containsText" dxfId="360" priority="9" operator="containsText" text="DAG">
      <formula>NOT(ISERROR(SEARCH("DAG",BA22)))</formula>
    </cfRule>
  </conditionalFormatting>
  <conditionalFormatting sqref="D12:AY12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AY22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AY32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AY4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AY8">
    <cfRule type="top10" dxfId="359" priority="20" rank="1"/>
    <cfRule type="top10" dxfId="358" priority="21" rank="2"/>
    <cfRule type="top10" dxfId="357" priority="22" rank="3"/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AY12">
    <cfRule type="top10" dxfId="356" priority="24" rank="1"/>
    <cfRule type="top10" dxfId="355" priority="25" rank="2"/>
    <cfRule type="top10" dxfId="354" priority="26" rank="3"/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AY9">
    <cfRule type="top10" dxfId="353" priority="28" rank="1"/>
    <cfRule type="top10" dxfId="352" priority="29" rank="2"/>
    <cfRule type="top10" dxfId="351" priority="30" rank="3"/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AY10">
    <cfRule type="top10" dxfId="350" priority="32" rank="1"/>
    <cfRule type="top10" dxfId="349" priority="33" rank="2"/>
    <cfRule type="top10" dxfId="348" priority="34" rank="3"/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AY11">
    <cfRule type="top10" dxfId="347" priority="36" rank="1"/>
    <cfRule type="top10" dxfId="346" priority="37" rank="2"/>
    <cfRule type="top10" dxfId="345" priority="38" rank="3"/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AY13">
    <cfRule type="top10" dxfId="344" priority="40" rank="1"/>
    <cfRule type="top10" dxfId="343" priority="41" rank="2"/>
    <cfRule type="top10" dxfId="342" priority="42" rank="3"/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AY14">
    <cfRule type="top10" dxfId="341" priority="44" rank="1"/>
    <cfRule type="top10" dxfId="340" priority="45" rank="2"/>
    <cfRule type="top10" dxfId="339" priority="46" rank="3"/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AY15">
    <cfRule type="top10" dxfId="338" priority="48" rank="1"/>
    <cfRule type="top10" dxfId="337" priority="49" rank="2"/>
    <cfRule type="top10" dxfId="336" priority="50" rank="3"/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AY16">
    <cfRule type="top10" dxfId="335" priority="52" rank="1"/>
    <cfRule type="top10" dxfId="334" priority="53" rank="2"/>
    <cfRule type="top10" dxfId="333" priority="54" rank="3"/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AY18">
    <cfRule type="top10" dxfId="332" priority="56" rank="1"/>
    <cfRule type="top10" dxfId="331" priority="57" rank="2"/>
    <cfRule type="top10" dxfId="330" priority="58" rank="3"/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AY22">
    <cfRule type="top10" dxfId="329" priority="60" rank="1"/>
    <cfRule type="top10" dxfId="328" priority="61" rank="2"/>
    <cfRule type="top10" dxfId="327" priority="62" rank="3"/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AY19">
    <cfRule type="top10" dxfId="326" priority="64" rank="1"/>
    <cfRule type="top10" dxfId="325" priority="65" rank="2"/>
    <cfRule type="top10" dxfId="324" priority="66" rank="3"/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AY20">
    <cfRule type="top10" dxfId="323" priority="68" rank="1"/>
    <cfRule type="top10" dxfId="322" priority="69" rank="2"/>
    <cfRule type="top10" dxfId="321" priority="70" rank="3"/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AY21">
    <cfRule type="top10" dxfId="320" priority="72" rank="1"/>
    <cfRule type="top10" dxfId="319" priority="73" rank="2"/>
    <cfRule type="top10" dxfId="318" priority="74" rank="3"/>
    <cfRule type="colorScale" priority="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AY23">
    <cfRule type="top10" dxfId="317" priority="76" rank="1"/>
    <cfRule type="top10" dxfId="316" priority="77" rank="2"/>
    <cfRule type="top10" dxfId="315" priority="78" rank="3"/>
    <cfRule type="colorScale" priority="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AY24">
    <cfRule type="top10" dxfId="314" priority="80" rank="1"/>
    <cfRule type="top10" dxfId="313" priority="81" rank="2"/>
    <cfRule type="top10" dxfId="312" priority="82" rank="3"/>
    <cfRule type="colorScale" priority="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AY25">
    <cfRule type="top10" dxfId="311" priority="84" rank="1"/>
    <cfRule type="top10" dxfId="310" priority="85" rank="2"/>
    <cfRule type="top10" dxfId="309" priority="86" rank="3"/>
    <cfRule type="colorScale" priority="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AY26">
    <cfRule type="top10" dxfId="308" priority="88" rank="1"/>
    <cfRule type="top10" dxfId="307" priority="89" rank="2"/>
    <cfRule type="top10" dxfId="306" priority="90" rank="3"/>
    <cfRule type="colorScale" priority="9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AY28">
    <cfRule type="top10" dxfId="305" priority="92" rank="1"/>
    <cfRule type="top10" dxfId="304" priority="93" rank="2"/>
    <cfRule type="top10" dxfId="303" priority="94" rank="3"/>
    <cfRule type="colorScale" priority="9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AY32">
    <cfRule type="top10" dxfId="302" priority="96" rank="1"/>
    <cfRule type="top10" dxfId="301" priority="97" rank="2"/>
    <cfRule type="top10" dxfId="300" priority="98" rank="3"/>
    <cfRule type="colorScale" priority="9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AY29">
    <cfRule type="top10" dxfId="299" priority="100" rank="1"/>
    <cfRule type="top10" dxfId="298" priority="101" rank="2"/>
    <cfRule type="top10" dxfId="297" priority="102" rank="3"/>
    <cfRule type="colorScale" priority="1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AY30">
    <cfRule type="top10" dxfId="296" priority="104" rank="1"/>
    <cfRule type="top10" dxfId="295" priority="105" rank="2"/>
    <cfRule type="top10" dxfId="294" priority="106" rank="3"/>
    <cfRule type="colorScale" priority="10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AY31">
    <cfRule type="top10" dxfId="293" priority="108" rank="1"/>
    <cfRule type="top10" dxfId="292" priority="109" rank="2"/>
    <cfRule type="top10" dxfId="291" priority="110" rank="3"/>
    <cfRule type="colorScale" priority="1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AY33">
    <cfRule type="top10" dxfId="290" priority="112" rank="1"/>
    <cfRule type="top10" dxfId="289" priority="113" rank="2"/>
    <cfRule type="top10" dxfId="288" priority="114" rank="3"/>
    <cfRule type="colorScale" priority="1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AY34">
    <cfRule type="top10" dxfId="287" priority="116" rank="1"/>
    <cfRule type="top10" dxfId="286" priority="117" rank="2"/>
    <cfRule type="top10" dxfId="285" priority="118" rank="3"/>
    <cfRule type="colorScale" priority="1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AY35">
    <cfRule type="top10" dxfId="284" priority="120" rank="1"/>
    <cfRule type="top10" dxfId="283" priority="121" rank="2"/>
    <cfRule type="top10" dxfId="282" priority="122" rank="3"/>
    <cfRule type="colorScale" priority="1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AY36">
    <cfRule type="top10" dxfId="281" priority="124" rank="1"/>
    <cfRule type="top10" dxfId="280" priority="125" rank="2"/>
    <cfRule type="top10" dxfId="279" priority="126" rank="3"/>
    <cfRule type="colorScale" priority="1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AY38">
    <cfRule type="top10" dxfId="278" priority="128" rank="1"/>
    <cfRule type="top10" dxfId="277" priority="129" rank="2"/>
    <cfRule type="top10" dxfId="276" priority="130" rank="3"/>
    <cfRule type="colorScale" priority="1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AY42">
    <cfRule type="top10" dxfId="275" priority="132" rank="1"/>
    <cfRule type="top10" dxfId="274" priority="133" rank="2"/>
    <cfRule type="top10" dxfId="273" priority="134" rank="3"/>
    <cfRule type="colorScale" priority="1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AY39">
    <cfRule type="top10" dxfId="272" priority="136" rank="1"/>
    <cfRule type="top10" dxfId="271" priority="137" rank="2"/>
    <cfRule type="top10" dxfId="270" priority="138" rank="3"/>
    <cfRule type="colorScale" priority="1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AY40">
    <cfRule type="top10" dxfId="269" priority="140" rank="1"/>
    <cfRule type="top10" dxfId="268" priority="141" rank="2"/>
    <cfRule type="top10" dxfId="267" priority="142" rank="3"/>
    <cfRule type="colorScale" priority="1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AY41">
    <cfRule type="top10" dxfId="266" priority="144" rank="1"/>
    <cfRule type="top10" dxfId="265" priority="145" rank="2"/>
    <cfRule type="top10" dxfId="264" priority="146" rank="3"/>
    <cfRule type="colorScale" priority="1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AY43">
    <cfRule type="top10" dxfId="263" priority="148" rank="1"/>
    <cfRule type="top10" dxfId="262" priority="149" rank="2"/>
    <cfRule type="top10" dxfId="261" priority="150" rank="3"/>
    <cfRule type="colorScale" priority="1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AY44">
    <cfRule type="top10" dxfId="260" priority="152" rank="1"/>
    <cfRule type="top10" dxfId="259" priority="153" rank="2"/>
    <cfRule type="top10" dxfId="258" priority="154" rank="3"/>
    <cfRule type="colorScale" priority="1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AY45">
    <cfRule type="top10" dxfId="257" priority="156" rank="1"/>
    <cfRule type="top10" dxfId="256" priority="157" rank="2"/>
    <cfRule type="top10" dxfId="255" priority="158" rank="3"/>
    <cfRule type="colorScale" priority="1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AY46">
    <cfRule type="top10" dxfId="254" priority="160" rank="1"/>
    <cfRule type="top10" dxfId="253" priority="161" rank="2"/>
    <cfRule type="top10" dxfId="252" priority="162" rank="3"/>
    <cfRule type="colorScale" priority="1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A18:BC21">
    <cfRule type="containsText" dxfId="251" priority="4" operator="containsText" text="EPW">
      <formula>NOT(ISERROR(SEARCH("EPW",BA18)))</formula>
    </cfRule>
    <cfRule type="containsText" dxfId="250" priority="5" operator="containsText" text="MIOA">
      <formula>NOT(ISERROR(SEARCH("MIOA",BA18)))</formula>
    </cfRule>
    <cfRule type="containsText" dxfId="249" priority="6" operator="containsText" text="DAG">
      <formula>NOT(ISERROR(SEARCH("DAG",BA18)))</formula>
    </cfRule>
  </conditionalFormatting>
  <conditionalFormatting sqref="BA23:BC26">
    <cfRule type="containsText" dxfId="248" priority="1" operator="containsText" text="EPW">
      <formula>NOT(ISERROR(SEARCH("EPW",BA23)))</formula>
    </cfRule>
    <cfRule type="containsText" dxfId="247" priority="2" operator="containsText" text="MIOA">
      <formula>NOT(ISERROR(SEARCH("MIOA",BA23)))</formula>
    </cfRule>
    <cfRule type="containsText" dxfId="246" priority="3" operator="containsText" text="DAG">
      <formula>NOT(ISERROR(SEARCH("DAG",BA23)))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80DE-E73D-4A29-AB3E-3FB51F608868}">
  <dimension ref="A1:BC46"/>
  <sheetViews>
    <sheetView zoomScaleNormal="100" workbookViewId="0">
      <pane xSplit="3" ySplit="2" topLeftCell="AE3" activePane="bottomRight" state="frozen"/>
      <selection activeCell="E7" sqref="E7:AC55"/>
      <selection pane="topRight" activeCell="E7" sqref="E7:AC55"/>
      <selection pane="bottomLeft" activeCell="E7" sqref="E7:AC55"/>
      <selection pane="bottomRight" activeCell="C2" sqref="A1:XFD1048576"/>
    </sheetView>
  </sheetViews>
  <sheetFormatPr defaultColWidth="8.88671875" defaultRowHeight="16.2" x14ac:dyDescent="0.3"/>
  <cols>
    <col min="1" max="1" width="8.109375" style="15" customWidth="1"/>
    <col min="2" max="3" width="8.88671875" style="15" customWidth="1"/>
    <col min="4" max="29" width="8.88671875" style="12" customWidth="1"/>
    <col min="30" max="51" width="8.88671875" style="12"/>
    <col min="52" max="52" width="8.88671875" style="15"/>
    <col min="53" max="55" width="8.88671875" style="10"/>
    <col min="56" max="16384" width="8.88671875" style="15"/>
  </cols>
  <sheetData>
    <row r="1" spans="1:55" ht="16.2" customHeight="1" x14ac:dyDescent="0.3">
      <c r="A1" s="16" t="s">
        <v>79</v>
      </c>
      <c r="B1" s="21"/>
      <c r="C1" s="21"/>
      <c r="D1" s="26" t="str">
        <f t="shared" ref="D1:AM1" si="0">D3&amp;D4&amp;D5&amp;D6</f>
        <v>MIOAEPW</v>
      </c>
      <c r="E1" s="26" t="str">
        <f t="shared" si="0"/>
        <v>MIOADEPW</v>
      </c>
      <c r="F1" s="26" t="str">
        <f t="shared" si="0"/>
        <v>MIOAREPW</v>
      </c>
      <c r="G1" s="26" t="str">
        <f t="shared" si="0"/>
        <v>MIOARDEPW</v>
      </c>
      <c r="H1" s="26" t="str">
        <f t="shared" si="0"/>
        <v>DAG1EPW</v>
      </c>
      <c r="I1" s="26" t="str">
        <f t="shared" si="0"/>
        <v>DAG1DEPW</v>
      </c>
      <c r="J1" s="26" t="str">
        <f t="shared" si="0"/>
        <v>DAG1REPW</v>
      </c>
      <c r="K1" s="26" t="str">
        <f t="shared" si="0"/>
        <v>DAG1RDEPW</v>
      </c>
      <c r="L1" s="26" t="str">
        <f t="shared" si="0"/>
        <v>DAG2EPW</v>
      </c>
      <c r="M1" s="26" t="str">
        <f t="shared" si="0"/>
        <v>DAG2DEPW</v>
      </c>
      <c r="N1" s="26" t="str">
        <f t="shared" si="0"/>
        <v>DAG2REPW</v>
      </c>
      <c r="O1" s="26" t="str">
        <f t="shared" si="0"/>
        <v>DAG2RDEPW</v>
      </c>
      <c r="P1" s="24" t="str">
        <f t="shared" si="0"/>
        <v>MIOA</v>
      </c>
      <c r="Q1" s="24" t="str">
        <f t="shared" si="0"/>
        <v>MIOAD</v>
      </c>
      <c r="R1" s="24" t="str">
        <f t="shared" si="0"/>
        <v>MIOAPW</v>
      </c>
      <c r="S1" s="24" t="str">
        <f t="shared" si="0"/>
        <v>MIOADPW</v>
      </c>
      <c r="T1" s="24" t="str">
        <f t="shared" si="0"/>
        <v>MIOAR</v>
      </c>
      <c r="U1" s="24" t="str">
        <f t="shared" si="0"/>
        <v>MIOARD</v>
      </c>
      <c r="V1" s="24" t="str">
        <f t="shared" si="0"/>
        <v>MIOARPW</v>
      </c>
      <c r="W1" s="24" t="str">
        <f t="shared" si="0"/>
        <v>MIOARDPW</v>
      </c>
      <c r="X1" s="24" t="str">
        <f t="shared" si="0"/>
        <v>DAG1</v>
      </c>
      <c r="Y1" s="24" t="str">
        <f t="shared" si="0"/>
        <v>DAG1D</v>
      </c>
      <c r="Z1" s="24" t="str">
        <f t="shared" si="0"/>
        <v>DAG1PW</v>
      </c>
      <c r="AA1" s="24" t="str">
        <f t="shared" si="0"/>
        <v>DAG1DPW</v>
      </c>
      <c r="AB1" s="24" t="str">
        <f t="shared" si="0"/>
        <v>DAG1R</v>
      </c>
      <c r="AC1" s="24" t="str">
        <f t="shared" si="0"/>
        <v>DAG1RD</v>
      </c>
      <c r="AD1" s="24" t="str">
        <f t="shared" si="0"/>
        <v>DAG1RPW</v>
      </c>
      <c r="AE1" s="24" t="str">
        <f t="shared" si="0"/>
        <v>DAG1RDPW</v>
      </c>
      <c r="AF1" s="24" t="str">
        <f t="shared" si="0"/>
        <v>DAG2</v>
      </c>
      <c r="AG1" s="24" t="str">
        <f t="shared" si="0"/>
        <v>DAG2D</v>
      </c>
      <c r="AH1" s="24" t="str">
        <f t="shared" si="0"/>
        <v>DAG2PW</v>
      </c>
      <c r="AI1" s="24" t="str">
        <f t="shared" si="0"/>
        <v>DAG2DPW</v>
      </c>
      <c r="AJ1" s="24" t="str">
        <f t="shared" si="0"/>
        <v>DAG2R</v>
      </c>
      <c r="AK1" s="24" t="str">
        <f t="shared" si="0"/>
        <v>DAG2RD</v>
      </c>
      <c r="AL1" s="24" t="str">
        <f t="shared" si="0"/>
        <v>DAG2RPW</v>
      </c>
      <c r="AM1" s="24" t="str">
        <f t="shared" si="0"/>
        <v>DAG2RDPW</v>
      </c>
      <c r="AN1" s="28" t="str">
        <f>AN3&amp;AN4&amp;AN5&amp;AN6</f>
        <v>NG</v>
      </c>
      <c r="AO1" s="28" t="str">
        <f t="shared" ref="AO1:AU1" si="1">AO3&amp;AO4&amp;AO5&amp;AO6</f>
        <v>NGD</v>
      </c>
      <c r="AP1" s="28" t="str">
        <f t="shared" si="1"/>
        <v>NGPW</v>
      </c>
      <c r="AQ1" s="28" t="str">
        <f t="shared" si="1"/>
        <v>NGDPW</v>
      </c>
      <c r="AR1" s="28" t="str">
        <f t="shared" si="1"/>
        <v>NGR</v>
      </c>
      <c r="AS1" s="28" t="str">
        <f t="shared" si="1"/>
        <v>NGRD</v>
      </c>
      <c r="AT1" s="28" t="str">
        <f t="shared" si="1"/>
        <v>NGRPW</v>
      </c>
      <c r="AU1" s="28" t="str">
        <f t="shared" si="1"/>
        <v>NGRDPW</v>
      </c>
      <c r="AV1" s="28" t="str">
        <f>AV3&amp;AV4&amp;AV5&amp;AV6</f>
        <v>BCS</v>
      </c>
      <c r="AW1" s="28" t="str">
        <f>AW3&amp;AW4&amp;AW5&amp;AW6</f>
        <v>BCSD</v>
      </c>
      <c r="AX1" s="28" t="str">
        <f>AX3&amp;AX4&amp;AX6</f>
        <v>HD</v>
      </c>
      <c r="AY1" s="28" t="str">
        <f>AY3&amp;AY4&amp;AY6</f>
        <v>Random</v>
      </c>
    </row>
    <row r="2" spans="1:55" x14ac:dyDescent="0.3">
      <c r="A2" s="12"/>
      <c r="B2" s="12" t="s">
        <v>35</v>
      </c>
      <c r="C2" s="12" t="s">
        <v>55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28"/>
      <c r="AY2" s="16"/>
    </row>
    <row r="3" spans="1:55" x14ac:dyDescent="0.3">
      <c r="A3" s="25" t="s">
        <v>71</v>
      </c>
      <c r="B3" s="25"/>
      <c r="C3" s="25"/>
      <c r="D3" s="14" t="s">
        <v>62</v>
      </c>
      <c r="E3" s="14" t="s">
        <v>62</v>
      </c>
      <c r="F3" s="14" t="s">
        <v>62</v>
      </c>
      <c r="G3" s="14" t="s">
        <v>62</v>
      </c>
      <c r="H3" s="14" t="s">
        <v>66</v>
      </c>
      <c r="I3" s="14" t="s">
        <v>66</v>
      </c>
      <c r="J3" s="14" t="s">
        <v>66</v>
      </c>
      <c r="K3" s="14" t="s">
        <v>66</v>
      </c>
      <c r="L3" s="14" t="s">
        <v>67</v>
      </c>
      <c r="M3" s="14" t="s">
        <v>67</v>
      </c>
      <c r="N3" s="14" t="s">
        <v>67</v>
      </c>
      <c r="O3" s="14" t="s">
        <v>67</v>
      </c>
      <c r="P3" s="14" t="s">
        <v>62</v>
      </c>
      <c r="Q3" s="14" t="s">
        <v>62</v>
      </c>
      <c r="R3" s="14" t="s">
        <v>62</v>
      </c>
      <c r="S3" s="14" t="s">
        <v>62</v>
      </c>
      <c r="T3" s="14" t="s">
        <v>62</v>
      </c>
      <c r="U3" s="14" t="s">
        <v>62</v>
      </c>
      <c r="V3" s="14" t="s">
        <v>62</v>
      </c>
      <c r="W3" s="14" t="s">
        <v>62</v>
      </c>
      <c r="X3" s="14" t="s">
        <v>66</v>
      </c>
      <c r="Y3" s="14" t="s">
        <v>66</v>
      </c>
      <c r="Z3" s="14" t="s">
        <v>78</v>
      </c>
      <c r="AA3" s="14" t="s">
        <v>78</v>
      </c>
      <c r="AB3" s="14" t="s">
        <v>78</v>
      </c>
      <c r="AC3" s="14" t="s">
        <v>78</v>
      </c>
      <c r="AD3" s="14" t="s">
        <v>78</v>
      </c>
      <c r="AE3" s="14" t="s">
        <v>78</v>
      </c>
      <c r="AF3" s="14" t="s">
        <v>67</v>
      </c>
      <c r="AG3" s="14" t="s">
        <v>77</v>
      </c>
      <c r="AH3" s="14" t="s">
        <v>77</v>
      </c>
      <c r="AI3" s="14" t="s">
        <v>77</v>
      </c>
      <c r="AJ3" s="14" t="s">
        <v>77</v>
      </c>
      <c r="AK3" s="14" t="s">
        <v>77</v>
      </c>
      <c r="AL3" s="14" t="s">
        <v>77</v>
      </c>
      <c r="AM3" s="14" t="s">
        <v>77</v>
      </c>
      <c r="AN3" s="14" t="s">
        <v>68</v>
      </c>
      <c r="AO3" s="14" t="s">
        <v>68</v>
      </c>
      <c r="AP3" s="14" t="s">
        <v>68</v>
      </c>
      <c r="AQ3" s="14" t="s">
        <v>68</v>
      </c>
      <c r="AR3" s="14" t="s">
        <v>68</v>
      </c>
      <c r="AS3" s="14" t="s">
        <v>68</v>
      </c>
      <c r="AT3" s="14" t="s">
        <v>68</v>
      </c>
      <c r="AU3" s="14" t="s">
        <v>68</v>
      </c>
      <c r="AV3" s="14" t="s">
        <v>80</v>
      </c>
      <c r="AW3" s="14" t="s">
        <v>80</v>
      </c>
      <c r="AX3" s="14" t="s">
        <v>69</v>
      </c>
      <c r="AY3" s="14" t="s">
        <v>70</v>
      </c>
    </row>
    <row r="4" spans="1:55" x14ac:dyDescent="0.3">
      <c r="A4" s="25" t="s">
        <v>72</v>
      </c>
      <c r="B4" s="25"/>
      <c r="C4" s="25"/>
      <c r="D4" s="14"/>
      <c r="E4" s="14"/>
      <c r="F4" s="14" t="s">
        <v>64</v>
      </c>
      <c r="G4" s="14" t="s">
        <v>64</v>
      </c>
      <c r="H4" s="14"/>
      <c r="I4" s="14"/>
      <c r="J4" s="14" t="s">
        <v>64</v>
      </c>
      <c r="K4" s="14" t="s">
        <v>64</v>
      </c>
      <c r="L4" s="14"/>
      <c r="M4" s="14"/>
      <c r="N4" s="14" t="s">
        <v>64</v>
      </c>
      <c r="O4" s="14" t="s">
        <v>64</v>
      </c>
      <c r="P4" s="14"/>
      <c r="Q4" s="14"/>
      <c r="R4" s="14"/>
      <c r="S4" s="14"/>
      <c r="T4" s="14" t="s">
        <v>64</v>
      </c>
      <c r="U4" s="14" t="s">
        <v>64</v>
      </c>
      <c r="V4" s="14" t="s">
        <v>64</v>
      </c>
      <c r="W4" s="14" t="s">
        <v>64</v>
      </c>
      <c r="X4" s="14"/>
      <c r="Y4" s="14"/>
      <c r="Z4" s="14"/>
      <c r="AA4" s="14"/>
      <c r="AB4" s="14" t="s">
        <v>64</v>
      </c>
      <c r="AC4" s="14" t="s">
        <v>64</v>
      </c>
      <c r="AD4" s="14" t="s">
        <v>64</v>
      </c>
      <c r="AE4" s="14" t="s">
        <v>64</v>
      </c>
      <c r="AF4" s="14"/>
      <c r="AG4" s="14"/>
      <c r="AH4" s="14"/>
      <c r="AI4" s="14"/>
      <c r="AJ4" s="14" t="s">
        <v>64</v>
      </c>
      <c r="AK4" s="14" t="s">
        <v>64</v>
      </c>
      <c r="AL4" s="14" t="s">
        <v>64</v>
      </c>
      <c r="AM4" s="14" t="s">
        <v>64</v>
      </c>
      <c r="AN4" s="14"/>
      <c r="AO4" s="14"/>
      <c r="AP4" s="14"/>
      <c r="AQ4" s="14"/>
      <c r="AR4" s="14" t="s">
        <v>64</v>
      </c>
      <c r="AS4" s="14" t="s">
        <v>64</v>
      </c>
      <c r="AT4" s="14" t="s">
        <v>64</v>
      </c>
      <c r="AU4" s="14" t="s">
        <v>64</v>
      </c>
      <c r="AV4" s="14"/>
      <c r="AW4" s="14"/>
      <c r="AX4" s="14"/>
      <c r="AY4" s="14"/>
    </row>
    <row r="5" spans="1:55" x14ac:dyDescent="0.3">
      <c r="A5" s="14"/>
      <c r="B5" s="14" t="s">
        <v>76</v>
      </c>
      <c r="C5" s="14"/>
      <c r="D5" s="14"/>
      <c r="E5" s="14" t="s">
        <v>76</v>
      </c>
      <c r="F5" s="14"/>
      <c r="G5" s="14" t="s">
        <v>76</v>
      </c>
      <c r="H5" s="14"/>
      <c r="I5" s="14" t="s">
        <v>76</v>
      </c>
      <c r="J5" s="14"/>
      <c r="K5" s="14" t="s">
        <v>76</v>
      </c>
      <c r="L5" s="14"/>
      <c r="M5" s="14" t="s">
        <v>76</v>
      </c>
      <c r="N5" s="14"/>
      <c r="O5" s="14" t="s">
        <v>76</v>
      </c>
      <c r="P5" s="14"/>
      <c r="Q5" s="14" t="s">
        <v>76</v>
      </c>
      <c r="R5" s="14"/>
      <c r="S5" s="14" t="s">
        <v>76</v>
      </c>
      <c r="T5" s="14"/>
      <c r="U5" s="14" t="s">
        <v>76</v>
      </c>
      <c r="V5" s="14"/>
      <c r="W5" s="14" t="s">
        <v>76</v>
      </c>
      <c r="X5" s="14"/>
      <c r="Y5" s="14" t="s">
        <v>76</v>
      </c>
      <c r="Z5" s="14"/>
      <c r="AA5" s="14" t="s">
        <v>76</v>
      </c>
      <c r="AB5" s="14"/>
      <c r="AC5" s="14" t="s">
        <v>76</v>
      </c>
      <c r="AD5" s="14"/>
      <c r="AE5" s="14" t="s">
        <v>76</v>
      </c>
      <c r="AF5" s="14"/>
      <c r="AG5" s="14" t="s">
        <v>76</v>
      </c>
      <c r="AH5" s="14"/>
      <c r="AI5" s="14" t="s">
        <v>76</v>
      </c>
      <c r="AJ5" s="14"/>
      <c r="AK5" s="14" t="s">
        <v>76</v>
      </c>
      <c r="AL5" s="14"/>
      <c r="AM5" s="14" t="s">
        <v>76</v>
      </c>
      <c r="AN5" s="14"/>
      <c r="AO5" s="14" t="s">
        <v>76</v>
      </c>
      <c r="AP5" s="14"/>
      <c r="AQ5" s="14" t="s">
        <v>76</v>
      </c>
      <c r="AR5" s="14"/>
      <c r="AS5" s="14" t="s">
        <v>76</v>
      </c>
      <c r="AT5" s="14"/>
      <c r="AU5" s="14" t="s">
        <v>76</v>
      </c>
      <c r="AV5" s="14"/>
      <c r="AW5" s="14" t="s">
        <v>76</v>
      </c>
      <c r="AX5" s="14"/>
      <c r="AY5" s="14"/>
    </row>
    <row r="6" spans="1:55" x14ac:dyDescent="0.3">
      <c r="A6" s="25" t="s">
        <v>73</v>
      </c>
      <c r="B6" s="25"/>
      <c r="C6" s="25"/>
      <c r="D6" s="14" t="s">
        <v>63</v>
      </c>
      <c r="E6" s="14" t="s">
        <v>63</v>
      </c>
      <c r="F6" s="14" t="s">
        <v>63</v>
      </c>
      <c r="G6" s="14" t="s">
        <v>63</v>
      </c>
      <c r="H6" s="14" t="s">
        <v>63</v>
      </c>
      <c r="I6" s="14" t="s">
        <v>63</v>
      </c>
      <c r="J6" s="14" t="s">
        <v>63</v>
      </c>
      <c r="K6" s="14" t="s">
        <v>63</v>
      </c>
      <c r="L6" s="14" t="s">
        <v>63</v>
      </c>
      <c r="M6" s="14" t="s">
        <v>63</v>
      </c>
      <c r="N6" s="14" t="s">
        <v>63</v>
      </c>
      <c r="O6" s="14" t="s">
        <v>63</v>
      </c>
      <c r="P6" s="14"/>
      <c r="Q6" s="14"/>
      <c r="R6" s="14" t="s">
        <v>65</v>
      </c>
      <c r="S6" s="14" t="s">
        <v>65</v>
      </c>
      <c r="T6" s="14"/>
      <c r="U6" s="14"/>
      <c r="V6" s="14" t="s">
        <v>65</v>
      </c>
      <c r="W6" s="14" t="s">
        <v>65</v>
      </c>
      <c r="X6" s="14"/>
      <c r="Y6" s="14"/>
      <c r="Z6" s="14" t="s">
        <v>65</v>
      </c>
      <c r="AA6" s="14" t="s">
        <v>65</v>
      </c>
      <c r="AB6" s="14"/>
      <c r="AC6" s="14"/>
      <c r="AD6" s="14" t="s">
        <v>65</v>
      </c>
      <c r="AE6" s="14" t="s">
        <v>65</v>
      </c>
      <c r="AF6" s="14"/>
      <c r="AG6" s="14"/>
      <c r="AH6" s="14" t="s">
        <v>65</v>
      </c>
      <c r="AI6" s="14" t="s">
        <v>65</v>
      </c>
      <c r="AJ6" s="14"/>
      <c r="AK6" s="14"/>
      <c r="AL6" s="14" t="s">
        <v>65</v>
      </c>
      <c r="AM6" s="14" t="s">
        <v>65</v>
      </c>
      <c r="AN6" s="14"/>
      <c r="AO6" s="14"/>
      <c r="AP6" s="14" t="s">
        <v>65</v>
      </c>
      <c r="AQ6" s="14" t="s">
        <v>65</v>
      </c>
      <c r="AR6" s="14"/>
      <c r="AS6" s="14"/>
      <c r="AT6" s="14" t="s">
        <v>65</v>
      </c>
      <c r="AU6" s="14" t="s">
        <v>65</v>
      </c>
      <c r="AV6" s="14"/>
      <c r="AW6" s="14"/>
      <c r="AX6" s="14"/>
      <c r="AY6" s="14"/>
    </row>
    <row r="7" spans="1:55" x14ac:dyDescent="0.3">
      <c r="A7" s="22" t="s">
        <v>56</v>
      </c>
      <c r="B7" s="21"/>
      <c r="C7" s="21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BB7" s="10" t="s">
        <v>60</v>
      </c>
      <c r="BC7" s="10" t="s">
        <v>61</v>
      </c>
    </row>
    <row r="8" spans="1:55" ht="16.2" customHeight="1" x14ac:dyDescent="0.3">
      <c r="A8" s="23" t="s">
        <v>74</v>
      </c>
      <c r="B8" s="16" t="s">
        <v>36</v>
      </c>
      <c r="C8" s="12" t="s">
        <v>23</v>
      </c>
      <c r="D8" s="15">
        <v>53.557499999999997</v>
      </c>
      <c r="E8" s="15">
        <v>54.020099999999999</v>
      </c>
      <c r="F8" s="15">
        <v>47.858899999999998</v>
      </c>
      <c r="G8" s="15">
        <v>48.371499999999997</v>
      </c>
      <c r="H8" s="15">
        <v>53.840400000000002</v>
      </c>
      <c r="I8" s="15">
        <v>53.628300000000003</v>
      </c>
      <c r="J8" s="15">
        <v>34.620699999999999</v>
      </c>
      <c r="K8" s="15">
        <v>34.613</v>
      </c>
      <c r="L8" s="15">
        <v>53.445599999999999</v>
      </c>
      <c r="M8" s="15">
        <v>53.762599999999999</v>
      </c>
      <c r="N8" s="15">
        <v>34.654699999999998</v>
      </c>
      <c r="O8" s="15">
        <v>34.6158</v>
      </c>
      <c r="P8" s="15">
        <v>37.6282</v>
      </c>
      <c r="Q8" s="15">
        <v>37.783000000000001</v>
      </c>
      <c r="R8" s="12">
        <v>38.111499999999999</v>
      </c>
      <c r="S8" s="12">
        <v>47.982300000000002</v>
      </c>
      <c r="T8" s="12">
        <v>38.072499999999998</v>
      </c>
      <c r="U8" s="12">
        <v>37.580399999999997</v>
      </c>
      <c r="V8" s="12">
        <v>47.938099999999999</v>
      </c>
      <c r="W8" s="12">
        <v>48.136600000000001</v>
      </c>
      <c r="X8" s="12">
        <v>38.020499999999998</v>
      </c>
      <c r="Y8" s="12">
        <v>37.787199999999999</v>
      </c>
      <c r="Z8" s="12">
        <v>37.911499999999997</v>
      </c>
      <c r="AA8" s="12">
        <v>48.072800000000001</v>
      </c>
      <c r="AB8" s="12">
        <v>37.690800000000003</v>
      </c>
      <c r="AC8" s="12">
        <v>37.810899999999997</v>
      </c>
      <c r="AD8" s="12">
        <v>47.814999999999998</v>
      </c>
      <c r="AE8" s="12">
        <v>47.968499999999999</v>
      </c>
      <c r="AF8" s="12">
        <v>38.033099999999997</v>
      </c>
      <c r="AG8" s="12">
        <v>37.804000000000002</v>
      </c>
      <c r="AH8" s="12">
        <v>37.884500000000003</v>
      </c>
      <c r="AI8" s="12">
        <v>47.612900000000003</v>
      </c>
      <c r="AJ8" s="12">
        <v>37.766399999999997</v>
      </c>
      <c r="AK8" s="12">
        <v>37.851900000000001</v>
      </c>
      <c r="AL8" s="12">
        <v>47.499699999999997</v>
      </c>
      <c r="AM8" s="12">
        <v>48.403300000000002</v>
      </c>
      <c r="AN8" s="12">
        <v>38.010100000000001</v>
      </c>
      <c r="AO8" s="12">
        <v>37.9664</v>
      </c>
      <c r="AP8" s="12">
        <v>38.0047</v>
      </c>
      <c r="AQ8" s="12">
        <v>37.8172</v>
      </c>
      <c r="AR8" s="12">
        <v>37.811599999999999</v>
      </c>
      <c r="AS8" s="12">
        <v>38.023400000000002</v>
      </c>
      <c r="AT8" s="12">
        <v>48.976399999999998</v>
      </c>
      <c r="AU8" s="12">
        <v>49.100700000000003</v>
      </c>
      <c r="AV8" s="15">
        <v>32.277900000000002</v>
      </c>
      <c r="AW8" s="15">
        <v>29.116299999999999</v>
      </c>
      <c r="AX8" s="12">
        <v>37.999200000000002</v>
      </c>
      <c r="AY8" s="12">
        <v>45.414099999999998</v>
      </c>
      <c r="BA8" s="11" t="str">
        <f ca="1">INDIRECT(ADDRESS(1, MATCH(MAX(D8:AY8),D8:AY8,0)+3, 4),TRUE)</f>
        <v>MIOADEPW</v>
      </c>
      <c r="BB8" s="11" t="str">
        <f ca="1">BA8</f>
        <v>MIOADEPW</v>
      </c>
      <c r="BC8" s="11"/>
    </row>
    <row r="9" spans="1:55" x14ac:dyDescent="0.3">
      <c r="A9" s="21"/>
      <c r="B9" s="21"/>
      <c r="C9" s="12" t="s">
        <v>81</v>
      </c>
      <c r="D9" s="15">
        <v>48.314</v>
      </c>
      <c r="E9" s="15">
        <v>48.396500000000003</v>
      </c>
      <c r="F9" s="15">
        <v>48.007100000000001</v>
      </c>
      <c r="G9" s="15">
        <v>48.1723</v>
      </c>
      <c r="H9" s="15">
        <v>48.404400000000003</v>
      </c>
      <c r="I9" s="15">
        <v>47.709099999999999</v>
      </c>
      <c r="J9" s="15">
        <v>47.997799999999998</v>
      </c>
      <c r="K9" s="15">
        <v>48.000799999999998</v>
      </c>
      <c r="L9" s="15">
        <v>48.051400000000001</v>
      </c>
      <c r="M9" s="15">
        <v>48.427799999999998</v>
      </c>
      <c r="N9" s="15">
        <v>47.945799999999998</v>
      </c>
      <c r="O9" s="15">
        <v>48.057600000000001</v>
      </c>
      <c r="P9" s="15">
        <v>47.9544</v>
      </c>
      <c r="Q9" s="15">
        <v>47.978299999999997</v>
      </c>
      <c r="R9" s="12">
        <v>47.759599999999999</v>
      </c>
      <c r="S9" s="12">
        <v>47.991799999999998</v>
      </c>
      <c r="T9" s="12">
        <v>47.9514</v>
      </c>
      <c r="U9" s="12">
        <v>48.197800000000001</v>
      </c>
      <c r="V9" s="12">
        <v>48.213200000000001</v>
      </c>
      <c r="W9" s="12">
        <v>48.154899999999998</v>
      </c>
      <c r="X9" s="12">
        <v>48.005699999999997</v>
      </c>
      <c r="Y9" s="12">
        <v>48.0931</v>
      </c>
      <c r="Z9" s="12">
        <v>48.102899999999998</v>
      </c>
      <c r="AA9" s="12">
        <v>47.9285</v>
      </c>
      <c r="AB9" s="12">
        <v>48.021000000000001</v>
      </c>
      <c r="AC9" s="12">
        <v>48.183999999999997</v>
      </c>
      <c r="AD9" s="12">
        <v>48.073700000000002</v>
      </c>
      <c r="AE9" s="12">
        <v>47.921500000000002</v>
      </c>
      <c r="AF9" s="12">
        <v>48.173000000000002</v>
      </c>
      <c r="AG9" s="12">
        <v>47.954099999999997</v>
      </c>
      <c r="AH9" s="12">
        <v>48.0565</v>
      </c>
      <c r="AI9" s="12">
        <v>47.804000000000002</v>
      </c>
      <c r="AJ9" s="12">
        <v>47.588900000000002</v>
      </c>
      <c r="AK9" s="12">
        <v>47.699300000000001</v>
      </c>
      <c r="AL9" s="12">
        <v>47.881999999999998</v>
      </c>
      <c r="AM9" s="12">
        <v>47.727800000000002</v>
      </c>
      <c r="AN9" s="12">
        <v>48.02</v>
      </c>
      <c r="AO9" s="12">
        <v>48.1265</v>
      </c>
      <c r="AP9" s="12">
        <v>48.043700000000001</v>
      </c>
      <c r="AQ9" s="12">
        <v>48.149299999999997</v>
      </c>
      <c r="AR9" s="12">
        <v>48.518099999999997</v>
      </c>
      <c r="AS9" s="12">
        <v>48.333300000000001</v>
      </c>
      <c r="AT9" s="12">
        <v>47.550600000000003</v>
      </c>
      <c r="AU9" s="12">
        <v>48.216799999999999</v>
      </c>
      <c r="AV9" s="15">
        <v>37.321599999999997</v>
      </c>
      <c r="AW9" s="15">
        <v>36.212000000000003</v>
      </c>
      <c r="AX9" s="12">
        <v>47.878700000000002</v>
      </c>
      <c r="AY9" s="12">
        <v>59.657699999999998</v>
      </c>
      <c r="BA9" s="11" t="str">
        <f ca="1">INDIRECT(ADDRESS(1, MATCH(MAX(D9:AY9),D9:AY9,0)+3, 4),TRUE)</f>
        <v>Random</v>
      </c>
      <c r="BB9" s="11"/>
      <c r="BC9" s="11" t="str">
        <f ca="1">BA9</f>
        <v>Random</v>
      </c>
    </row>
    <row r="10" spans="1:55" x14ac:dyDescent="0.3">
      <c r="A10" s="21"/>
      <c r="B10" s="16" t="s">
        <v>49</v>
      </c>
      <c r="C10" s="12" t="s">
        <v>23</v>
      </c>
      <c r="D10" s="15">
        <v>147.14840000000001</v>
      </c>
      <c r="E10" s="15">
        <v>146.5583</v>
      </c>
      <c r="F10" s="15">
        <v>135.88640000000001</v>
      </c>
      <c r="G10" s="15">
        <v>136.00370000000001</v>
      </c>
      <c r="H10" s="15">
        <v>147.05090000000001</v>
      </c>
      <c r="I10" s="15">
        <v>146.4607</v>
      </c>
      <c r="J10" s="15">
        <v>93.415300000000002</v>
      </c>
      <c r="K10" s="15">
        <v>94.052800000000005</v>
      </c>
      <c r="L10" s="15">
        <v>147.1773</v>
      </c>
      <c r="M10" s="15">
        <v>147.5566</v>
      </c>
      <c r="N10" s="15">
        <v>93.632000000000005</v>
      </c>
      <c r="O10" s="15">
        <v>94.056399999999996</v>
      </c>
      <c r="P10" s="15">
        <v>99.773300000000006</v>
      </c>
      <c r="Q10" s="15">
        <v>99.843699999999998</v>
      </c>
      <c r="R10" s="12">
        <v>148.0583</v>
      </c>
      <c r="S10" s="12">
        <v>146.61770000000001</v>
      </c>
      <c r="T10" s="12">
        <v>100.47929999999999</v>
      </c>
      <c r="U10" s="12">
        <v>100.41240000000001</v>
      </c>
      <c r="V10" s="12">
        <v>135.8502</v>
      </c>
      <c r="W10" s="12">
        <v>136.0308</v>
      </c>
      <c r="X10" s="12">
        <v>99.290999999999997</v>
      </c>
      <c r="Y10" s="12">
        <v>99.948400000000007</v>
      </c>
      <c r="Z10" s="12">
        <v>146.9066</v>
      </c>
      <c r="AA10" s="12">
        <v>146.46979999999999</v>
      </c>
      <c r="AB10" s="12">
        <v>100.6237</v>
      </c>
      <c r="AC10" s="12">
        <v>100.6236</v>
      </c>
      <c r="AD10" s="12">
        <v>135.62110000000001</v>
      </c>
      <c r="AE10" s="12">
        <v>136.12639999999999</v>
      </c>
      <c r="AF10" s="12">
        <v>100.43049999999999</v>
      </c>
      <c r="AG10" s="12">
        <v>101.1636</v>
      </c>
      <c r="AH10" s="12">
        <v>147.3725</v>
      </c>
      <c r="AI10" s="12">
        <v>146.70259999999999</v>
      </c>
      <c r="AJ10" s="12">
        <v>100.3023</v>
      </c>
      <c r="AK10" s="12">
        <v>100.6452</v>
      </c>
      <c r="AL10" s="12">
        <v>136.04159999999999</v>
      </c>
      <c r="AM10" s="12">
        <v>135.05600000000001</v>
      </c>
      <c r="AN10" s="12">
        <v>101.0497</v>
      </c>
      <c r="AO10" s="12">
        <v>100.47920000000001</v>
      </c>
      <c r="AP10" s="12">
        <v>100.9143</v>
      </c>
      <c r="AQ10" s="12">
        <v>100.797</v>
      </c>
      <c r="AR10" s="12">
        <v>100.6362</v>
      </c>
      <c r="AS10" s="12">
        <v>104.7526</v>
      </c>
      <c r="AT10" s="12">
        <v>135.3083</v>
      </c>
      <c r="AU10" s="12">
        <v>104.94759999999999</v>
      </c>
      <c r="AV10" s="15">
        <v>97.216200000000001</v>
      </c>
      <c r="AW10" s="15">
        <v>96.141800000000003</v>
      </c>
      <c r="AX10" s="12">
        <v>100.443</v>
      </c>
      <c r="AY10" s="12">
        <v>138.34690000000001</v>
      </c>
      <c r="BA10" s="11" t="str">
        <f ca="1">INDIRECT(ADDRESS(1, MATCH(MAX(D10:AY10),D10:AY10,0)+3, 4),TRUE)</f>
        <v>MIOAPW</v>
      </c>
      <c r="BB10" s="11" t="str">
        <f ca="1">BA10</f>
        <v>MIOAPW</v>
      </c>
      <c r="BC10" s="11"/>
    </row>
    <row r="11" spans="1:55" x14ac:dyDescent="0.3">
      <c r="A11" s="21"/>
      <c r="B11" s="21"/>
      <c r="C11" s="12" t="s">
        <v>81</v>
      </c>
      <c r="D11" s="15">
        <v>132.90289999999999</v>
      </c>
      <c r="E11" s="15">
        <v>132.3467</v>
      </c>
      <c r="F11" s="15">
        <v>132.84309999999999</v>
      </c>
      <c r="G11" s="15">
        <v>132.7079</v>
      </c>
      <c r="H11" s="15">
        <v>132.55959999999999</v>
      </c>
      <c r="I11" s="15">
        <v>132.3612</v>
      </c>
      <c r="J11" s="15">
        <v>132.44059999999999</v>
      </c>
      <c r="K11" s="15">
        <v>132.19139999999999</v>
      </c>
      <c r="L11" s="15">
        <v>131.80340000000001</v>
      </c>
      <c r="M11" s="15">
        <v>132.52539999999999</v>
      </c>
      <c r="N11" s="15">
        <v>133.27500000000001</v>
      </c>
      <c r="O11" s="15">
        <v>132.22210000000001</v>
      </c>
      <c r="P11" s="15">
        <v>132.36850000000001</v>
      </c>
      <c r="Q11" s="15">
        <v>133.096</v>
      </c>
      <c r="R11" s="12">
        <v>133.56190000000001</v>
      </c>
      <c r="S11" s="12">
        <v>131.6842</v>
      </c>
      <c r="T11" s="12">
        <v>132.91370000000001</v>
      </c>
      <c r="U11" s="12">
        <v>131.82839999999999</v>
      </c>
      <c r="V11" s="12">
        <v>133.41380000000001</v>
      </c>
      <c r="W11" s="12">
        <v>132.88290000000001</v>
      </c>
      <c r="X11" s="12">
        <v>132.46950000000001</v>
      </c>
      <c r="Y11" s="12">
        <v>132.3288</v>
      </c>
      <c r="Z11" s="12">
        <v>132.43340000000001</v>
      </c>
      <c r="AA11" s="12">
        <v>132.6645</v>
      </c>
      <c r="AB11" s="12">
        <v>131.733</v>
      </c>
      <c r="AC11" s="12">
        <v>131.85210000000001</v>
      </c>
      <c r="AD11" s="12">
        <v>133.16650000000001</v>
      </c>
      <c r="AE11" s="12">
        <v>132.8306</v>
      </c>
      <c r="AF11" s="12">
        <v>132.6481</v>
      </c>
      <c r="AG11" s="12">
        <v>133.18270000000001</v>
      </c>
      <c r="AH11" s="12">
        <v>132.33420000000001</v>
      </c>
      <c r="AI11" s="12">
        <v>132.80709999999999</v>
      </c>
      <c r="AJ11" s="12">
        <v>133.57810000000001</v>
      </c>
      <c r="AK11" s="12">
        <v>132.9913</v>
      </c>
      <c r="AL11" s="12">
        <v>132.3432</v>
      </c>
      <c r="AM11" s="12">
        <v>132.86490000000001</v>
      </c>
      <c r="AN11" s="12">
        <v>132.88480000000001</v>
      </c>
      <c r="AO11" s="12">
        <v>133.3904</v>
      </c>
      <c r="AP11" s="12">
        <v>133.273</v>
      </c>
      <c r="AQ11" s="12">
        <v>132.5128</v>
      </c>
      <c r="AR11" s="12">
        <v>133.00399999999999</v>
      </c>
      <c r="AS11" s="12">
        <v>115.5029</v>
      </c>
      <c r="AT11" s="12">
        <v>133.07060000000001</v>
      </c>
      <c r="AU11" s="12">
        <v>132.13910000000001</v>
      </c>
      <c r="AV11" s="15">
        <v>104.27209999999999</v>
      </c>
      <c r="AW11" s="15">
        <v>105.1155</v>
      </c>
      <c r="AX11" s="12">
        <v>132.3991</v>
      </c>
      <c r="AY11" s="12">
        <v>167.40479999999999</v>
      </c>
      <c r="BA11" s="11" t="str">
        <f ca="1">INDIRECT(ADDRESS(1, MATCH(MAX(D11:AY11),D11:AY11,0)+3, 4),TRUE)</f>
        <v>Random</v>
      </c>
      <c r="BB11" s="11"/>
      <c r="BC11" s="11" t="str">
        <f ca="1">BA11</f>
        <v>Random</v>
      </c>
    </row>
    <row r="12" spans="1:55" x14ac:dyDescent="0.3">
      <c r="B12" s="12"/>
      <c r="C12" s="12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AV12" s="15"/>
      <c r="AW12" s="15"/>
      <c r="BA12" s="11"/>
      <c r="BB12" s="11"/>
      <c r="BC12" s="11"/>
    </row>
    <row r="13" spans="1:55" ht="16.2" customHeight="1" x14ac:dyDescent="0.3">
      <c r="A13" s="20" t="s">
        <v>75</v>
      </c>
      <c r="B13" s="16" t="s">
        <v>36</v>
      </c>
      <c r="C13" s="12" t="s">
        <v>23</v>
      </c>
      <c r="D13" s="15">
        <v>53.524900000000002</v>
      </c>
      <c r="E13" s="15">
        <v>53.782600000000002</v>
      </c>
      <c r="F13" s="15">
        <v>34.571399999999997</v>
      </c>
      <c r="G13" s="15">
        <v>34.519399999999997</v>
      </c>
      <c r="H13" s="15">
        <v>54.367699999999999</v>
      </c>
      <c r="I13" s="15">
        <v>53.320500000000003</v>
      </c>
      <c r="J13" s="15">
        <v>34.593600000000002</v>
      </c>
      <c r="K13" s="15">
        <v>34.497100000000003</v>
      </c>
      <c r="L13" s="15">
        <v>53.361499999999999</v>
      </c>
      <c r="M13" s="15">
        <v>53.943800000000003</v>
      </c>
      <c r="N13" s="15">
        <v>34.610999999999997</v>
      </c>
      <c r="O13" s="15">
        <v>34.642899999999997</v>
      </c>
      <c r="P13" s="15">
        <v>36.457299999999996</v>
      </c>
      <c r="Q13" s="15">
        <v>36.809399999999997</v>
      </c>
      <c r="R13" s="12">
        <v>53.9709</v>
      </c>
      <c r="S13" s="12">
        <v>54.994500000000002</v>
      </c>
      <c r="T13" s="12">
        <v>36.716200000000001</v>
      </c>
      <c r="U13" s="12">
        <v>36.478700000000003</v>
      </c>
      <c r="V13" s="12">
        <v>34.442300000000003</v>
      </c>
      <c r="W13" s="12">
        <v>34.709499999999998</v>
      </c>
      <c r="X13" s="12">
        <v>36.496200000000002</v>
      </c>
      <c r="Y13" s="12">
        <v>36.8461</v>
      </c>
      <c r="Z13" s="12">
        <v>53.969499999999996</v>
      </c>
      <c r="AA13" s="12">
        <v>47.915599999999998</v>
      </c>
      <c r="AB13" s="12">
        <v>36.573</v>
      </c>
      <c r="AC13" s="12">
        <v>37.026600000000002</v>
      </c>
      <c r="AD13" s="12">
        <v>34.541600000000003</v>
      </c>
      <c r="AE13" s="12">
        <v>34.662300000000002</v>
      </c>
      <c r="AF13" s="12">
        <v>36.2774</v>
      </c>
      <c r="AG13" s="12">
        <v>37.052399999999999</v>
      </c>
      <c r="AH13" s="12">
        <v>53.858400000000003</v>
      </c>
      <c r="AI13" s="12">
        <v>47.508400000000002</v>
      </c>
      <c r="AJ13" s="12">
        <v>36.545999999999999</v>
      </c>
      <c r="AK13" s="12">
        <v>36.348199999999999</v>
      </c>
      <c r="AL13" s="12">
        <v>34.7102</v>
      </c>
      <c r="AM13" s="12">
        <v>34.486699999999999</v>
      </c>
      <c r="AN13" s="12">
        <v>37.588500000000003</v>
      </c>
      <c r="AO13" s="12">
        <v>37.300199999999997</v>
      </c>
      <c r="AP13" s="12">
        <v>37.227200000000003</v>
      </c>
      <c r="AQ13" s="12">
        <v>36.772399999999998</v>
      </c>
      <c r="AR13" s="12">
        <v>37.244</v>
      </c>
      <c r="AS13" s="12">
        <v>36.616900000000001</v>
      </c>
      <c r="AT13" s="12">
        <v>51.281300000000002</v>
      </c>
      <c r="AU13" s="12">
        <v>48.325899999999997</v>
      </c>
      <c r="AV13" s="15">
        <v>30.887899999999998</v>
      </c>
      <c r="AW13" s="15">
        <v>32.316600000000001</v>
      </c>
      <c r="AX13" s="12">
        <v>36.822499999999998</v>
      </c>
      <c r="AY13" s="12">
        <v>24.851099999999999</v>
      </c>
      <c r="BA13" s="11" t="str">
        <f ca="1">INDIRECT(ADDRESS(1, MATCH(MAX(D13:AY13),D13:AY13,0)+3, 4),TRUE)</f>
        <v>MIOADPW</v>
      </c>
      <c r="BB13" s="11" t="str">
        <f ca="1">BA13</f>
        <v>MIOADPW</v>
      </c>
      <c r="BC13" s="11"/>
    </row>
    <row r="14" spans="1:55" x14ac:dyDescent="0.3">
      <c r="A14" s="21"/>
      <c r="B14" s="21"/>
      <c r="C14" s="12" t="s">
        <v>81</v>
      </c>
      <c r="D14" s="15">
        <v>47.518500000000003</v>
      </c>
      <c r="E14" s="15">
        <v>47.415399999999998</v>
      </c>
      <c r="F14" s="15">
        <v>47.699199999999998</v>
      </c>
      <c r="G14" s="15">
        <v>47.525500000000001</v>
      </c>
      <c r="H14" s="15">
        <v>47.731499999999997</v>
      </c>
      <c r="I14" s="15">
        <v>47.863</v>
      </c>
      <c r="J14" s="15">
        <v>47.540199999999999</v>
      </c>
      <c r="K14" s="15">
        <v>47.507399999999997</v>
      </c>
      <c r="L14" s="15">
        <v>47.455199999999998</v>
      </c>
      <c r="M14" s="15">
        <v>47.488500000000002</v>
      </c>
      <c r="N14" s="15">
        <v>47.582500000000003</v>
      </c>
      <c r="O14" s="15">
        <v>47.4422</v>
      </c>
      <c r="P14" s="15">
        <v>47.085799999999999</v>
      </c>
      <c r="Q14" s="15">
        <v>47.402299999999997</v>
      </c>
      <c r="R14" s="12">
        <v>47.441200000000002</v>
      </c>
      <c r="S14" s="12">
        <v>47.389899999999997</v>
      </c>
      <c r="T14" s="12">
        <v>47.559699999999999</v>
      </c>
      <c r="U14" s="12">
        <v>47.375599999999999</v>
      </c>
      <c r="V14" s="12">
        <v>47.6693</v>
      </c>
      <c r="W14" s="12">
        <v>47.437399999999997</v>
      </c>
      <c r="X14" s="12">
        <v>47.809399999999997</v>
      </c>
      <c r="Y14" s="12">
        <v>47.477899999999998</v>
      </c>
      <c r="Z14" s="12">
        <v>47.370399999999997</v>
      </c>
      <c r="AA14" s="12">
        <v>47.173000000000002</v>
      </c>
      <c r="AB14" s="12">
        <v>47.599899999999998</v>
      </c>
      <c r="AC14" s="12">
        <v>47.5852</v>
      </c>
      <c r="AD14" s="12">
        <v>47.3643</v>
      </c>
      <c r="AE14" s="12">
        <v>47.517200000000003</v>
      </c>
      <c r="AF14" s="12">
        <v>46.8904</v>
      </c>
      <c r="AG14" s="12">
        <v>47.418500000000002</v>
      </c>
      <c r="AH14" s="12">
        <v>47.3626</v>
      </c>
      <c r="AI14" s="12">
        <v>47.108899999999998</v>
      </c>
      <c r="AJ14" s="12">
        <v>47.1768</v>
      </c>
      <c r="AK14" s="12">
        <v>47.426099999999998</v>
      </c>
      <c r="AL14" s="12">
        <v>47.538699999999999</v>
      </c>
      <c r="AM14" s="12">
        <v>47.618600000000001</v>
      </c>
      <c r="AN14" s="12">
        <v>48.123399999999997</v>
      </c>
      <c r="AO14" s="12">
        <v>47.512999999999998</v>
      </c>
      <c r="AP14" s="12">
        <v>46.736600000000003</v>
      </c>
      <c r="AQ14" s="12">
        <v>47.6539</v>
      </c>
      <c r="AR14" s="12">
        <v>47.624000000000002</v>
      </c>
      <c r="AS14" s="12">
        <v>47.389499999999998</v>
      </c>
      <c r="AT14" s="12">
        <v>48.042099999999998</v>
      </c>
      <c r="AU14" s="12">
        <v>47.541499999999999</v>
      </c>
      <c r="AV14" s="15">
        <v>33.602699999999999</v>
      </c>
      <c r="AW14" s="15">
        <v>36.459499999999998</v>
      </c>
      <c r="AX14" s="12">
        <v>47.363700000000001</v>
      </c>
      <c r="AY14" s="12">
        <v>37.617400000000004</v>
      </c>
      <c r="BA14" s="11" t="str">
        <f ca="1">INDIRECT(ADDRESS(1, MATCH(MAX(D14:AY14),D14:AY14,0)+3, 4),TRUE)</f>
        <v>NG</v>
      </c>
      <c r="BB14" s="11"/>
      <c r="BC14" s="11" t="str">
        <f ca="1">BA14</f>
        <v>NG</v>
      </c>
    </row>
    <row r="15" spans="1:55" x14ac:dyDescent="0.3">
      <c r="A15" s="21"/>
      <c r="B15" s="16" t="s">
        <v>49</v>
      </c>
      <c r="C15" s="12" t="s">
        <v>23</v>
      </c>
      <c r="D15" s="15">
        <v>147.9786</v>
      </c>
      <c r="E15" s="15">
        <v>148.06</v>
      </c>
      <c r="F15" s="15">
        <v>93.707899999999995</v>
      </c>
      <c r="G15" s="15">
        <v>93.666300000000007</v>
      </c>
      <c r="H15" s="15">
        <v>147.79089999999999</v>
      </c>
      <c r="I15" s="15">
        <v>146.76179999999999</v>
      </c>
      <c r="J15" s="15">
        <v>93.882999999999996</v>
      </c>
      <c r="K15" s="15">
        <v>93.688000000000002</v>
      </c>
      <c r="L15" s="15">
        <v>146.61369999999999</v>
      </c>
      <c r="M15" s="15">
        <v>149.1123</v>
      </c>
      <c r="N15" s="15">
        <v>93.776499999999999</v>
      </c>
      <c r="O15" s="15">
        <v>93.915599999999998</v>
      </c>
      <c r="P15" s="15">
        <v>96.745500000000007</v>
      </c>
      <c r="Q15" s="15">
        <v>97.792599999999993</v>
      </c>
      <c r="R15" s="12">
        <v>148.1267</v>
      </c>
      <c r="S15" s="12">
        <v>147.85929999999999</v>
      </c>
      <c r="T15" s="12">
        <v>96.350099999999998</v>
      </c>
      <c r="U15" s="12">
        <v>96.9495</v>
      </c>
      <c r="V15" s="12">
        <v>94.242400000000004</v>
      </c>
      <c r="W15" s="12">
        <v>93.725899999999996</v>
      </c>
      <c r="X15" s="12">
        <v>97.846900000000005</v>
      </c>
      <c r="Y15" s="12">
        <v>97.743899999999996</v>
      </c>
      <c r="Z15" s="12">
        <v>147.7364</v>
      </c>
      <c r="AA15" s="12">
        <v>148.643</v>
      </c>
      <c r="AB15" s="12">
        <v>97.675299999999993</v>
      </c>
      <c r="AC15" s="12">
        <v>97.805300000000003</v>
      </c>
      <c r="AD15" s="12">
        <v>93.319599999999994</v>
      </c>
      <c r="AE15" s="12">
        <v>93.632000000000005</v>
      </c>
      <c r="AF15" s="12">
        <v>97.135300000000001</v>
      </c>
      <c r="AG15" s="12">
        <v>97.279899999999998</v>
      </c>
      <c r="AH15" s="12">
        <v>147.88640000000001</v>
      </c>
      <c r="AI15" s="12">
        <v>148.0273</v>
      </c>
      <c r="AJ15" s="12">
        <v>97.774600000000007</v>
      </c>
      <c r="AK15" s="12">
        <v>97.418999999999997</v>
      </c>
      <c r="AL15" s="12">
        <v>93.789100000000005</v>
      </c>
      <c r="AM15" s="12">
        <v>94.179199999999994</v>
      </c>
      <c r="AN15" s="12">
        <v>99.260499999999993</v>
      </c>
      <c r="AO15" s="12">
        <v>99.684799999999996</v>
      </c>
      <c r="AP15" s="12">
        <v>134.2139</v>
      </c>
      <c r="AQ15" s="12">
        <v>98.1447</v>
      </c>
      <c r="AR15" s="12">
        <v>103.113</v>
      </c>
      <c r="AS15" s="12">
        <v>99.337999999999994</v>
      </c>
      <c r="AT15" s="12">
        <v>144.73679999999999</v>
      </c>
      <c r="AU15" s="12">
        <v>103.0193</v>
      </c>
      <c r="AV15" s="15">
        <v>83.138099999999994</v>
      </c>
      <c r="AW15" s="15">
        <v>94.039699999999996</v>
      </c>
      <c r="AX15" s="12">
        <v>97.760300000000001</v>
      </c>
      <c r="AY15" s="12">
        <v>48.512700000000002</v>
      </c>
      <c r="BA15" s="11" t="str">
        <f ca="1">INDIRECT(ADDRESS(1, MATCH(MAX(D15:AY15),D15:AY15,0)+3, 4),TRUE)</f>
        <v>DAG2DEPW</v>
      </c>
      <c r="BB15" s="11" t="str">
        <f ca="1">BA15</f>
        <v>DAG2DEPW</v>
      </c>
      <c r="BC15" s="11"/>
    </row>
    <row r="16" spans="1:55" x14ac:dyDescent="0.3">
      <c r="A16" s="21"/>
      <c r="B16" s="21"/>
      <c r="C16" s="12" t="s">
        <v>81</v>
      </c>
      <c r="D16" s="15">
        <v>130.17850000000001</v>
      </c>
      <c r="E16" s="15">
        <v>129.4744</v>
      </c>
      <c r="F16" s="15">
        <v>130.64609999999999</v>
      </c>
      <c r="G16" s="15">
        <v>129.86789999999999</v>
      </c>
      <c r="H16" s="15">
        <v>129.13669999999999</v>
      </c>
      <c r="I16" s="15">
        <v>130.2688</v>
      </c>
      <c r="J16" s="15">
        <v>129.8535</v>
      </c>
      <c r="K16" s="15">
        <v>130.73660000000001</v>
      </c>
      <c r="L16" s="15">
        <v>130.2037</v>
      </c>
      <c r="M16" s="15">
        <v>130.16970000000001</v>
      </c>
      <c r="N16" s="15">
        <v>129.4564</v>
      </c>
      <c r="O16" s="15">
        <v>130.6011</v>
      </c>
      <c r="P16" s="15">
        <v>130.29400000000001</v>
      </c>
      <c r="Q16" s="15">
        <v>130.6516</v>
      </c>
      <c r="R16" s="12">
        <v>129.4545</v>
      </c>
      <c r="S16" s="12">
        <v>129.94380000000001</v>
      </c>
      <c r="T16" s="12">
        <v>130.39529999999999</v>
      </c>
      <c r="U16" s="12">
        <v>129.90770000000001</v>
      </c>
      <c r="V16" s="12">
        <v>129.99440000000001</v>
      </c>
      <c r="W16" s="12">
        <v>129.69829999999999</v>
      </c>
      <c r="X16" s="12">
        <v>129.86799999999999</v>
      </c>
      <c r="Y16" s="12">
        <v>130.36080000000001</v>
      </c>
      <c r="Z16" s="12">
        <v>130.44380000000001</v>
      </c>
      <c r="AA16" s="12">
        <v>130.321</v>
      </c>
      <c r="AB16" s="12">
        <v>129.54660000000001</v>
      </c>
      <c r="AC16" s="12">
        <v>129.89689999999999</v>
      </c>
      <c r="AD16" s="12">
        <v>129.60069999999999</v>
      </c>
      <c r="AE16" s="12">
        <v>130.5197</v>
      </c>
      <c r="AF16" s="12">
        <v>129.62780000000001</v>
      </c>
      <c r="AG16" s="12">
        <v>130.52170000000001</v>
      </c>
      <c r="AH16" s="12">
        <v>129.3244</v>
      </c>
      <c r="AI16" s="12">
        <v>129.2071</v>
      </c>
      <c r="AJ16" s="12">
        <v>130.04310000000001</v>
      </c>
      <c r="AK16" s="12">
        <v>129.67660000000001</v>
      </c>
      <c r="AL16" s="12">
        <v>129.41480000000001</v>
      </c>
      <c r="AM16" s="12">
        <v>129.03569999999999</v>
      </c>
      <c r="AN16" s="12">
        <v>131.2653</v>
      </c>
      <c r="AO16" s="12">
        <v>131.32320000000001</v>
      </c>
      <c r="AP16" s="12">
        <v>131.52180000000001</v>
      </c>
      <c r="AQ16" s="12">
        <v>131.53630000000001</v>
      </c>
      <c r="AR16" s="12">
        <v>115.3583</v>
      </c>
      <c r="AS16" s="12">
        <v>131.1859</v>
      </c>
      <c r="AT16" s="12">
        <v>116.56440000000001</v>
      </c>
      <c r="AU16" s="12">
        <v>131.4983</v>
      </c>
      <c r="AV16" s="15">
        <v>100.80929999999999</v>
      </c>
      <c r="AW16" s="15">
        <v>104.9782</v>
      </c>
      <c r="AX16" s="12">
        <v>130.44560000000001</v>
      </c>
      <c r="AY16" s="12">
        <v>68.636899999999997</v>
      </c>
      <c r="BA16" s="11" t="str">
        <f ca="1">INDIRECT(ADDRESS(1, MATCH(MAX(D16:AY16),D16:AY16,0)+3, 4),TRUE)</f>
        <v>NGDPW</v>
      </c>
      <c r="BB16" s="11"/>
      <c r="BC16" s="11" t="str">
        <f ca="1">BA16</f>
        <v>NGDPW</v>
      </c>
    </row>
    <row r="17" spans="1:55" x14ac:dyDescent="0.3">
      <c r="A17" s="22" t="s">
        <v>57</v>
      </c>
      <c r="B17" s="21"/>
      <c r="C17" s="21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BA17" s="11"/>
      <c r="BB17" s="11"/>
      <c r="BC17" s="11"/>
    </row>
    <row r="18" spans="1:55" ht="16.2" customHeight="1" x14ac:dyDescent="0.3">
      <c r="A18" s="23" t="s">
        <v>74</v>
      </c>
      <c r="B18" s="16" t="s">
        <v>36</v>
      </c>
      <c r="C18" s="12" t="s">
        <v>23</v>
      </c>
      <c r="D18" s="15">
        <v>52.948399999999999</v>
      </c>
      <c r="E18" s="15">
        <v>52.456200000000003</v>
      </c>
      <c r="F18" s="15">
        <v>43.801099999999998</v>
      </c>
      <c r="G18" s="15">
        <v>44.070500000000003</v>
      </c>
      <c r="H18" s="15">
        <v>52.845599999999997</v>
      </c>
      <c r="I18" s="15">
        <v>52.046900000000001</v>
      </c>
      <c r="J18" s="15">
        <v>46.495199999999997</v>
      </c>
      <c r="K18" s="15">
        <v>47.147199999999998</v>
      </c>
      <c r="L18" s="15">
        <v>52.719000000000001</v>
      </c>
      <c r="M18" s="15">
        <v>52.359499999999997</v>
      </c>
      <c r="N18" s="15">
        <v>46.738900000000001</v>
      </c>
      <c r="O18" s="15">
        <v>46.773600000000002</v>
      </c>
      <c r="P18" s="15">
        <v>36.118400000000001</v>
      </c>
      <c r="Q18" s="15">
        <v>36.2517</v>
      </c>
      <c r="R18" s="12">
        <v>52.796300000000002</v>
      </c>
      <c r="S18" s="12">
        <v>52.149799999999999</v>
      </c>
      <c r="T18" s="12">
        <v>53.448099999999997</v>
      </c>
      <c r="U18" s="12">
        <v>53.260199999999998</v>
      </c>
      <c r="V18" s="12">
        <v>47.289000000000001</v>
      </c>
      <c r="W18" s="12">
        <v>47.537700000000001</v>
      </c>
      <c r="X18" s="12">
        <v>36.243400000000001</v>
      </c>
      <c r="Y18" s="12">
        <v>36.276699999999998</v>
      </c>
      <c r="Z18" s="12">
        <v>52.918500000000002</v>
      </c>
      <c r="AA18" s="12">
        <v>49.301000000000002</v>
      </c>
      <c r="AB18" s="12">
        <v>52.348999999999997</v>
      </c>
      <c r="AC18" s="12">
        <v>52.635300000000001</v>
      </c>
      <c r="AD18" s="12">
        <v>46.8125</v>
      </c>
      <c r="AE18" s="12">
        <v>46.652099999999997</v>
      </c>
      <c r="AF18" s="12">
        <v>36.138399999999997</v>
      </c>
      <c r="AG18" s="12">
        <v>36.050899999999999</v>
      </c>
      <c r="AH18" s="12">
        <v>52.928800000000003</v>
      </c>
      <c r="AI18" s="12">
        <v>49.239100000000001</v>
      </c>
      <c r="AJ18" s="12">
        <v>52.205199999999998</v>
      </c>
      <c r="AK18" s="12">
        <v>52.541499999999999</v>
      </c>
      <c r="AL18" s="12">
        <v>47.062600000000003</v>
      </c>
      <c r="AM18" s="12">
        <v>47.101399999999998</v>
      </c>
      <c r="AN18" s="12">
        <v>52.182200000000002</v>
      </c>
      <c r="AO18" s="12">
        <v>52.8155</v>
      </c>
      <c r="AP18" s="12">
        <v>52.93</v>
      </c>
      <c r="AQ18" s="12">
        <v>52.692599999999999</v>
      </c>
      <c r="AR18" s="12">
        <v>52.410499999999999</v>
      </c>
      <c r="AS18" s="12">
        <v>52.084699999999998</v>
      </c>
      <c r="AT18" s="12">
        <v>50.649099999999997</v>
      </c>
      <c r="AU18" s="12">
        <v>50.506999999999998</v>
      </c>
      <c r="AV18" s="15">
        <v>48.630800000000001</v>
      </c>
      <c r="AW18" s="15">
        <v>49.807200000000002</v>
      </c>
      <c r="AX18" s="12">
        <v>52.685200000000002</v>
      </c>
      <c r="AY18" s="12">
        <v>43.478299999999997</v>
      </c>
      <c r="BA18" s="11" t="str">
        <f ca="1">INDIRECT(ADDRESS(1, MATCH(MAX(D18:AY18),D18:AY18,0)+3, 4),TRUE)</f>
        <v>MIOAR</v>
      </c>
      <c r="BB18" s="11" t="str">
        <f ca="1">BA18</f>
        <v>MIOAR</v>
      </c>
      <c r="BC18" s="11"/>
    </row>
    <row r="19" spans="1:55" x14ac:dyDescent="0.3">
      <c r="A19" s="21"/>
      <c r="B19" s="21"/>
      <c r="C19" s="12" t="s">
        <v>81</v>
      </c>
      <c r="D19" s="15">
        <v>47.315600000000003</v>
      </c>
      <c r="E19" s="15">
        <v>46.790700000000001</v>
      </c>
      <c r="F19" s="15">
        <v>66.261799999999994</v>
      </c>
      <c r="G19" s="15">
        <v>66.995900000000006</v>
      </c>
      <c r="H19" s="15">
        <v>47.181600000000003</v>
      </c>
      <c r="I19" s="15">
        <v>46.5184</v>
      </c>
      <c r="J19" s="15">
        <v>66.488900000000001</v>
      </c>
      <c r="K19" s="15">
        <v>66.422899999999998</v>
      </c>
      <c r="L19" s="15">
        <v>47.2239</v>
      </c>
      <c r="M19" s="15">
        <v>46.973799999999997</v>
      </c>
      <c r="N19" s="15">
        <v>66.508499999999998</v>
      </c>
      <c r="O19" s="15">
        <v>66.463999999999999</v>
      </c>
      <c r="P19" s="15">
        <v>46.959400000000002</v>
      </c>
      <c r="Q19" s="15">
        <v>47.085700000000003</v>
      </c>
      <c r="R19" s="12">
        <v>46.701599999999999</v>
      </c>
      <c r="S19" s="12">
        <v>47.148200000000003</v>
      </c>
      <c r="T19" s="12">
        <v>67.167400000000001</v>
      </c>
      <c r="U19" s="12">
        <v>66.432100000000005</v>
      </c>
      <c r="V19" s="12">
        <v>66.550799999999995</v>
      </c>
      <c r="W19" s="12">
        <v>66.400000000000006</v>
      </c>
      <c r="X19" s="12">
        <v>47.196800000000003</v>
      </c>
      <c r="Y19" s="12">
        <v>46.821100000000001</v>
      </c>
      <c r="Z19" s="12">
        <v>47.144799999999996</v>
      </c>
      <c r="AA19" s="12">
        <v>46.812100000000001</v>
      </c>
      <c r="AB19" s="12">
        <v>66.541700000000006</v>
      </c>
      <c r="AC19" s="12">
        <v>67.062700000000007</v>
      </c>
      <c r="AD19" s="12">
        <v>66.157600000000002</v>
      </c>
      <c r="AE19" s="12">
        <v>66.588300000000004</v>
      </c>
      <c r="AF19" s="12">
        <v>47.141199999999998</v>
      </c>
      <c r="AG19" s="12">
        <v>46.480699999999999</v>
      </c>
      <c r="AH19" s="12">
        <v>46.819000000000003</v>
      </c>
      <c r="AI19" s="12">
        <v>47.104300000000002</v>
      </c>
      <c r="AJ19" s="12">
        <v>66.817599999999999</v>
      </c>
      <c r="AK19" s="12">
        <v>66.5946</v>
      </c>
      <c r="AL19" s="12">
        <v>66.522900000000007</v>
      </c>
      <c r="AM19" s="12">
        <v>66.264600000000002</v>
      </c>
      <c r="AN19" s="12">
        <v>65.886399999999995</v>
      </c>
      <c r="AO19" s="12">
        <v>66.459000000000003</v>
      </c>
      <c r="AP19" s="12">
        <v>66.590299999999999</v>
      </c>
      <c r="AQ19" s="12">
        <v>66.152500000000003</v>
      </c>
      <c r="AR19" s="12">
        <v>65.751099999999994</v>
      </c>
      <c r="AS19" s="12">
        <v>65.457999999999998</v>
      </c>
      <c r="AT19" s="12">
        <v>65.481700000000004</v>
      </c>
      <c r="AU19" s="12">
        <v>60.868899999999996</v>
      </c>
      <c r="AV19" s="15">
        <v>58.917400000000001</v>
      </c>
      <c r="AW19" s="15">
        <v>59.117199999999997</v>
      </c>
      <c r="AX19" s="12">
        <v>66.690799999999996</v>
      </c>
      <c r="AY19" s="12">
        <v>57.6798</v>
      </c>
      <c r="BA19" s="11" t="str">
        <f ca="1">INDIRECT(ADDRESS(1, MATCH(MAX(D19:AY19),D19:AY19,0)+3, 4),TRUE)</f>
        <v>MIOAR</v>
      </c>
      <c r="BB19" s="11"/>
      <c r="BC19" s="11" t="str">
        <f ca="1">BA19</f>
        <v>MIOAR</v>
      </c>
    </row>
    <row r="20" spans="1:55" x14ac:dyDescent="0.3">
      <c r="A20" s="21"/>
      <c r="B20" s="16" t="s">
        <v>49</v>
      </c>
      <c r="C20" s="12" t="s">
        <v>23</v>
      </c>
      <c r="D20" s="15">
        <v>148.26</v>
      </c>
      <c r="E20" s="15">
        <v>149.30709999999999</v>
      </c>
      <c r="F20" s="15">
        <v>124.1352</v>
      </c>
      <c r="G20" s="15">
        <v>123.9058</v>
      </c>
      <c r="H20" s="15">
        <v>148.10120000000001</v>
      </c>
      <c r="I20" s="15">
        <v>147.018</v>
      </c>
      <c r="J20" s="15">
        <v>130.9665</v>
      </c>
      <c r="K20" s="15">
        <v>130.99369999999999</v>
      </c>
      <c r="L20" s="15">
        <v>148.37209999999999</v>
      </c>
      <c r="M20" s="15">
        <v>148.73660000000001</v>
      </c>
      <c r="N20" s="15">
        <v>132.03020000000001</v>
      </c>
      <c r="O20" s="15">
        <v>131.62899999999999</v>
      </c>
      <c r="P20" s="15">
        <v>100.0313</v>
      </c>
      <c r="Q20" s="15">
        <v>100.17059999999999</v>
      </c>
      <c r="R20" s="12">
        <v>148.68049999999999</v>
      </c>
      <c r="S20" s="12">
        <v>148.63550000000001</v>
      </c>
      <c r="T20" s="12">
        <v>148.8211</v>
      </c>
      <c r="U20" s="12">
        <v>149.06540000000001</v>
      </c>
      <c r="V20" s="12">
        <v>134.27789999999999</v>
      </c>
      <c r="W20" s="12">
        <v>133.7165</v>
      </c>
      <c r="X20" s="12">
        <v>101.0968</v>
      </c>
      <c r="Y20" s="12">
        <v>100.62730000000001</v>
      </c>
      <c r="Z20" s="12">
        <v>148.13900000000001</v>
      </c>
      <c r="AA20" s="12">
        <v>148.92619999999999</v>
      </c>
      <c r="AB20" s="12">
        <v>147.3192</v>
      </c>
      <c r="AC20" s="12">
        <v>148.5378</v>
      </c>
      <c r="AD20" s="12">
        <v>131.8116</v>
      </c>
      <c r="AE20" s="12">
        <v>132.84800000000001</v>
      </c>
      <c r="AF20" s="12">
        <v>100.42870000000001</v>
      </c>
      <c r="AG20" s="12">
        <v>101.30249999999999</v>
      </c>
      <c r="AH20" s="12">
        <v>149.2276</v>
      </c>
      <c r="AI20" s="12">
        <v>148.7945</v>
      </c>
      <c r="AJ20" s="12">
        <v>148.37549999999999</v>
      </c>
      <c r="AK20" s="12">
        <v>147.5018</v>
      </c>
      <c r="AL20" s="12">
        <v>132.06450000000001</v>
      </c>
      <c r="AM20" s="12">
        <v>131.65989999999999</v>
      </c>
      <c r="AN20" s="12">
        <v>148.33019999999999</v>
      </c>
      <c r="AO20" s="12">
        <v>148.11189999999999</v>
      </c>
      <c r="AP20" s="12">
        <v>147.8484</v>
      </c>
      <c r="AQ20" s="12">
        <v>147.31909999999999</v>
      </c>
      <c r="AR20" s="12">
        <v>142.05539999999999</v>
      </c>
      <c r="AS20" s="12">
        <v>146.077</v>
      </c>
      <c r="AT20" s="12">
        <v>141.13319999999999</v>
      </c>
      <c r="AU20" s="12">
        <v>142.81209999999999</v>
      </c>
      <c r="AV20" s="15">
        <v>137.53970000000001</v>
      </c>
      <c r="AW20" s="15">
        <v>131.45179999999999</v>
      </c>
      <c r="AX20" s="12">
        <v>148.52170000000001</v>
      </c>
      <c r="AY20" s="12">
        <v>94.977500000000006</v>
      </c>
      <c r="BA20" s="11" t="str">
        <f ca="1">INDIRECT(ADDRESS(1, MATCH(MAX(D20:AY20),D20:AY20,0)+3, 4),TRUE)</f>
        <v>MIOADEPW</v>
      </c>
      <c r="BB20" s="11" t="str">
        <f ca="1">BA20</f>
        <v>MIOADEPW</v>
      </c>
      <c r="BC20" s="11"/>
    </row>
    <row r="21" spans="1:55" x14ac:dyDescent="0.3">
      <c r="A21" s="21"/>
      <c r="B21" s="21"/>
      <c r="C21" s="12" t="s">
        <v>81</v>
      </c>
      <c r="D21" s="15">
        <v>132.31469999999999</v>
      </c>
      <c r="E21" s="15">
        <v>132.62520000000001</v>
      </c>
      <c r="F21" s="15">
        <v>174.61320000000001</v>
      </c>
      <c r="G21" s="15">
        <v>175.3425</v>
      </c>
      <c r="H21" s="15">
        <v>132.19560000000001</v>
      </c>
      <c r="I21" s="15">
        <v>133.2338</v>
      </c>
      <c r="J21" s="15">
        <v>173.56190000000001</v>
      </c>
      <c r="K21" s="15">
        <v>172.15610000000001</v>
      </c>
      <c r="L21" s="15">
        <v>134.17449999999999</v>
      </c>
      <c r="M21" s="15">
        <v>132.46080000000001</v>
      </c>
      <c r="N21" s="15">
        <v>172.6344</v>
      </c>
      <c r="O21" s="15">
        <v>172.82929999999999</v>
      </c>
      <c r="P21" s="15">
        <v>134.00290000000001</v>
      </c>
      <c r="Q21" s="15">
        <v>133.6182</v>
      </c>
      <c r="R21" s="12">
        <v>131.93559999999999</v>
      </c>
      <c r="S21" s="12">
        <v>132.94309999999999</v>
      </c>
      <c r="T21" s="12">
        <v>174.76650000000001</v>
      </c>
      <c r="U21" s="12">
        <v>174.0247</v>
      </c>
      <c r="V21" s="12">
        <v>174.68879999999999</v>
      </c>
      <c r="W21" s="12">
        <v>175.11869999999999</v>
      </c>
      <c r="X21" s="12">
        <v>132.77520000000001</v>
      </c>
      <c r="Y21" s="12">
        <v>133.40350000000001</v>
      </c>
      <c r="Z21" s="12">
        <v>133.54259999999999</v>
      </c>
      <c r="AA21" s="12">
        <v>132.322</v>
      </c>
      <c r="AB21" s="12">
        <v>172.84399999999999</v>
      </c>
      <c r="AC21" s="12">
        <v>172.7679</v>
      </c>
      <c r="AD21" s="12">
        <v>173.8621</v>
      </c>
      <c r="AE21" s="12">
        <v>172.68129999999999</v>
      </c>
      <c r="AF21" s="12">
        <v>133.26990000000001</v>
      </c>
      <c r="AG21" s="12">
        <v>132.17570000000001</v>
      </c>
      <c r="AH21" s="12">
        <v>133.09280000000001</v>
      </c>
      <c r="AI21" s="12">
        <v>133.20320000000001</v>
      </c>
      <c r="AJ21" s="12">
        <v>173.8459</v>
      </c>
      <c r="AK21" s="12">
        <v>173.09819999999999</v>
      </c>
      <c r="AL21" s="12">
        <v>172.71019999999999</v>
      </c>
      <c r="AM21" s="12">
        <v>172.75890000000001</v>
      </c>
      <c r="AN21" s="12">
        <v>173.89279999999999</v>
      </c>
      <c r="AO21" s="12">
        <v>173.84219999999999</v>
      </c>
      <c r="AP21" s="12">
        <v>173.95779999999999</v>
      </c>
      <c r="AQ21" s="12">
        <v>174.1634</v>
      </c>
      <c r="AR21" s="12">
        <v>166.4376</v>
      </c>
      <c r="AS21" s="12">
        <v>173.99889999999999</v>
      </c>
      <c r="AT21" s="12">
        <v>173.1112</v>
      </c>
      <c r="AU21" s="12">
        <v>163.20650000000001</v>
      </c>
      <c r="AV21" s="15">
        <v>163.03960000000001</v>
      </c>
      <c r="AW21" s="15">
        <v>162.0993</v>
      </c>
      <c r="AX21" s="12">
        <v>173.03880000000001</v>
      </c>
      <c r="AY21" s="12">
        <v>125.4311</v>
      </c>
      <c r="BA21" s="11" t="str">
        <f ca="1">INDIRECT(ADDRESS(1, MATCH(MAX(D21:AY21),D21:AY21,0)+3, 4),TRUE)</f>
        <v>MIOARDEPW</v>
      </c>
      <c r="BB21" s="11"/>
      <c r="BC21" s="11" t="str">
        <f ca="1">BA21</f>
        <v>MIOARDEPW</v>
      </c>
    </row>
    <row r="22" spans="1:55" x14ac:dyDescent="0.3">
      <c r="B22" s="12"/>
      <c r="C22" s="12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AV22" s="15"/>
      <c r="AW22" s="15"/>
      <c r="BA22" s="11"/>
      <c r="BB22" s="11"/>
      <c r="BC22" s="11"/>
    </row>
    <row r="23" spans="1:55" ht="16.2" customHeight="1" x14ac:dyDescent="0.3">
      <c r="A23" s="20" t="s">
        <v>75</v>
      </c>
      <c r="B23" s="16" t="s">
        <v>36</v>
      </c>
      <c r="C23" s="12" t="s">
        <v>23</v>
      </c>
      <c r="D23" s="15">
        <v>54.953200000000002</v>
      </c>
      <c r="E23" s="15">
        <v>51.823</v>
      </c>
      <c r="F23" s="15">
        <v>33.106699999999996</v>
      </c>
      <c r="G23" s="15">
        <v>32.9651</v>
      </c>
      <c r="H23" s="15">
        <v>54.607399999999998</v>
      </c>
      <c r="I23" s="15">
        <v>54.86</v>
      </c>
      <c r="J23" s="15">
        <v>32.8416</v>
      </c>
      <c r="K23" s="15">
        <v>32.884599999999999</v>
      </c>
      <c r="L23" s="15">
        <v>55.365699999999997</v>
      </c>
      <c r="M23" s="15">
        <v>55.003700000000002</v>
      </c>
      <c r="N23" s="15">
        <v>32.938000000000002</v>
      </c>
      <c r="O23" s="15">
        <v>32.957500000000003</v>
      </c>
      <c r="P23" s="15">
        <v>34.701300000000003</v>
      </c>
      <c r="Q23" s="15">
        <v>34.601999999999997</v>
      </c>
      <c r="R23" s="12">
        <v>55.338700000000003</v>
      </c>
      <c r="S23" s="12">
        <v>51.6126</v>
      </c>
      <c r="T23" s="12">
        <v>51.562899999999999</v>
      </c>
      <c r="U23" s="12">
        <v>51.813699999999997</v>
      </c>
      <c r="V23" s="12">
        <v>40.040700000000001</v>
      </c>
      <c r="W23" s="12">
        <v>40.3566</v>
      </c>
      <c r="X23" s="12">
        <v>34.3596</v>
      </c>
      <c r="Y23" s="12">
        <v>34.794499999999999</v>
      </c>
      <c r="Z23" s="12">
        <v>51.747100000000003</v>
      </c>
      <c r="AA23" s="12">
        <v>48.630899999999997</v>
      </c>
      <c r="AB23" s="12">
        <v>46.765000000000001</v>
      </c>
      <c r="AC23" s="12">
        <v>46.578899999999997</v>
      </c>
      <c r="AD23" s="12">
        <v>44.0259</v>
      </c>
      <c r="AE23" s="12">
        <v>44.036799999999999</v>
      </c>
      <c r="AF23" s="12">
        <v>35.024299999999997</v>
      </c>
      <c r="AG23" s="12">
        <v>34.768000000000001</v>
      </c>
      <c r="AH23" s="12">
        <v>51.528300000000002</v>
      </c>
      <c r="AI23" s="12">
        <v>49.342700000000001</v>
      </c>
      <c r="AJ23" s="12">
        <v>46.59</v>
      </c>
      <c r="AK23" s="12">
        <v>46.874899999999997</v>
      </c>
      <c r="AL23" s="12">
        <v>44.621099999999998</v>
      </c>
      <c r="AM23" s="12">
        <v>44.091799999999999</v>
      </c>
      <c r="AN23" s="12">
        <v>50.824199999999998</v>
      </c>
      <c r="AO23" s="12">
        <v>50.895600000000002</v>
      </c>
      <c r="AP23" s="12">
        <v>51.52</v>
      </c>
      <c r="AQ23" s="12">
        <v>51.112299999999998</v>
      </c>
      <c r="AR23" s="12">
        <v>46.705100000000002</v>
      </c>
      <c r="AS23" s="12">
        <v>47.888300000000001</v>
      </c>
      <c r="AT23" s="12">
        <v>47.574399999999997</v>
      </c>
      <c r="AU23" s="12">
        <v>48.3581</v>
      </c>
      <c r="AV23" s="15">
        <v>43.681800000000003</v>
      </c>
      <c r="AW23" s="15">
        <v>42.997500000000002</v>
      </c>
      <c r="AX23" s="12">
        <v>34.622199999999999</v>
      </c>
      <c r="AY23" s="12">
        <v>42.241900000000001</v>
      </c>
      <c r="BA23" s="11" t="str">
        <f ca="1">INDIRECT(ADDRESS(1, MATCH(MAX(D23:AY23),D23:AY23,0)+3, 4),TRUE)</f>
        <v>DAG2EPW</v>
      </c>
      <c r="BB23" s="11" t="str">
        <f ca="1">BA23</f>
        <v>DAG2EPW</v>
      </c>
      <c r="BC23" s="11"/>
    </row>
    <row r="24" spans="1:55" x14ac:dyDescent="0.3">
      <c r="A24" s="21"/>
      <c r="B24" s="21"/>
      <c r="C24" s="12" t="s">
        <v>81</v>
      </c>
      <c r="D24" s="15">
        <v>45.649500000000003</v>
      </c>
      <c r="E24" s="15">
        <v>45.101399999999998</v>
      </c>
      <c r="F24" s="15">
        <v>65.604299999999995</v>
      </c>
      <c r="G24" s="15">
        <v>65.650199999999998</v>
      </c>
      <c r="H24" s="15">
        <v>45.012999999999998</v>
      </c>
      <c r="I24" s="15">
        <v>45.308900000000001</v>
      </c>
      <c r="J24" s="15">
        <v>60.9848</v>
      </c>
      <c r="K24" s="15">
        <v>60.739600000000003</v>
      </c>
      <c r="L24" s="15">
        <v>45.337499999999999</v>
      </c>
      <c r="M24" s="15">
        <v>45.247199999999999</v>
      </c>
      <c r="N24" s="15">
        <v>61.097099999999998</v>
      </c>
      <c r="O24" s="15">
        <v>60.411700000000003</v>
      </c>
      <c r="P24" s="15">
        <v>45.145099999999999</v>
      </c>
      <c r="Q24" s="15">
        <v>45.104700000000001</v>
      </c>
      <c r="R24" s="12">
        <v>45.6265</v>
      </c>
      <c r="S24" s="12">
        <v>45.350900000000003</v>
      </c>
      <c r="T24" s="12">
        <v>65.63</v>
      </c>
      <c r="U24" s="12">
        <v>65.060400000000001</v>
      </c>
      <c r="V24" s="12">
        <v>65.576499999999996</v>
      </c>
      <c r="W24" s="12">
        <v>65.687100000000001</v>
      </c>
      <c r="X24" s="12">
        <v>45.606900000000003</v>
      </c>
      <c r="Y24" s="12">
        <v>45.4298</v>
      </c>
      <c r="Z24" s="12">
        <v>45.7834</v>
      </c>
      <c r="AA24" s="12">
        <v>45.6723</v>
      </c>
      <c r="AB24" s="12">
        <v>61.1402</v>
      </c>
      <c r="AC24" s="12">
        <v>61.5899</v>
      </c>
      <c r="AD24" s="12">
        <v>60.793700000000001</v>
      </c>
      <c r="AE24" s="12">
        <v>60.960599999999999</v>
      </c>
      <c r="AF24" s="12">
        <v>45.122300000000003</v>
      </c>
      <c r="AG24" s="12">
        <v>45.551499999999997</v>
      </c>
      <c r="AH24" s="12">
        <v>45.315199999999997</v>
      </c>
      <c r="AI24" s="12">
        <v>45.3444</v>
      </c>
      <c r="AJ24" s="12">
        <v>61.388300000000001</v>
      </c>
      <c r="AK24" s="12">
        <v>61.345199999999998</v>
      </c>
      <c r="AL24" s="12">
        <v>60.877899999999997</v>
      </c>
      <c r="AM24" s="12">
        <v>61.180199999999999</v>
      </c>
      <c r="AN24" s="12">
        <v>64.507000000000005</v>
      </c>
      <c r="AO24" s="12">
        <v>64.400999999999996</v>
      </c>
      <c r="AP24" s="12">
        <v>65.581299999999999</v>
      </c>
      <c r="AQ24" s="12">
        <v>64.480400000000003</v>
      </c>
      <c r="AR24" s="12">
        <v>61.488399999999999</v>
      </c>
      <c r="AS24" s="12">
        <v>62.096400000000003</v>
      </c>
      <c r="AT24" s="12">
        <v>60.820500000000003</v>
      </c>
      <c r="AU24" s="12">
        <v>62.938499999999998</v>
      </c>
      <c r="AV24" s="15">
        <v>51.610700000000001</v>
      </c>
      <c r="AW24" s="15">
        <v>51.3962</v>
      </c>
      <c r="AX24" s="12">
        <v>45.375599999999999</v>
      </c>
      <c r="AY24" s="12">
        <v>52.282800000000002</v>
      </c>
      <c r="BA24" s="11" t="str">
        <f ca="1">INDIRECT(ADDRESS(1, MATCH(MAX(D24:AY24),D24:AY24,0)+3, 4),TRUE)</f>
        <v>MIOARDPW</v>
      </c>
      <c r="BB24" s="11"/>
      <c r="BC24" s="11" t="str">
        <f ca="1">BA24</f>
        <v>MIOARDPW</v>
      </c>
    </row>
    <row r="25" spans="1:55" x14ac:dyDescent="0.3">
      <c r="A25" s="21"/>
      <c r="B25" s="16" t="s">
        <v>49</v>
      </c>
      <c r="C25" s="12" t="s">
        <v>23</v>
      </c>
      <c r="D25" s="15">
        <v>151.43809999999999</v>
      </c>
      <c r="E25" s="15">
        <v>150.27340000000001</v>
      </c>
      <c r="F25" s="15">
        <v>91.976600000000005</v>
      </c>
      <c r="G25" s="15">
        <v>92.128299999999996</v>
      </c>
      <c r="H25" s="15">
        <v>150.5873</v>
      </c>
      <c r="I25" s="15">
        <v>150.09800000000001</v>
      </c>
      <c r="J25" s="15">
        <v>92.330500000000001</v>
      </c>
      <c r="K25" s="15">
        <v>91.971100000000007</v>
      </c>
      <c r="L25" s="15">
        <v>150.85830000000001</v>
      </c>
      <c r="M25" s="15">
        <v>151.63810000000001</v>
      </c>
      <c r="N25" s="15">
        <v>91.884399999999999</v>
      </c>
      <c r="O25" s="15">
        <v>92.305199999999999</v>
      </c>
      <c r="P25" s="15">
        <v>97.267099999999999</v>
      </c>
      <c r="Q25" s="15">
        <v>97.213099999999997</v>
      </c>
      <c r="R25" s="12">
        <v>151.929</v>
      </c>
      <c r="S25" s="12">
        <v>151.54259999999999</v>
      </c>
      <c r="T25" s="12">
        <v>142.61189999999999</v>
      </c>
      <c r="U25" s="12">
        <v>141.99459999999999</v>
      </c>
      <c r="V25" s="12">
        <v>118.53830000000001</v>
      </c>
      <c r="W25" s="12">
        <v>117.5055</v>
      </c>
      <c r="X25" s="12">
        <v>98.921000000000006</v>
      </c>
      <c r="Y25" s="12">
        <v>98.323300000000003</v>
      </c>
      <c r="Z25" s="12">
        <v>144.2183</v>
      </c>
      <c r="AA25" s="12">
        <v>143.91460000000001</v>
      </c>
      <c r="AB25" s="12">
        <v>140.7954</v>
      </c>
      <c r="AC25" s="12">
        <v>142.03049999999999</v>
      </c>
      <c r="AD25" s="12">
        <v>125.95269999999999</v>
      </c>
      <c r="AE25" s="12">
        <v>127.22920000000001</v>
      </c>
      <c r="AF25" s="12">
        <v>97.608400000000003</v>
      </c>
      <c r="AG25" s="12">
        <v>97.967699999999994</v>
      </c>
      <c r="AH25" s="12">
        <v>143.31909999999999</v>
      </c>
      <c r="AI25" s="12">
        <v>144.6294</v>
      </c>
      <c r="AJ25" s="12">
        <v>141.36609999999999</v>
      </c>
      <c r="AK25" s="12">
        <v>142.16579999999999</v>
      </c>
      <c r="AL25" s="12">
        <v>126.6876</v>
      </c>
      <c r="AM25" s="12">
        <v>127.5869</v>
      </c>
      <c r="AN25" s="12">
        <v>144.23500000000001</v>
      </c>
      <c r="AO25" s="12">
        <v>141.316</v>
      </c>
      <c r="AP25" s="12">
        <v>140.94540000000001</v>
      </c>
      <c r="AQ25" s="12">
        <v>146.24619999999999</v>
      </c>
      <c r="AR25" s="12">
        <v>138.54310000000001</v>
      </c>
      <c r="AS25" s="12">
        <v>140.07249999999999</v>
      </c>
      <c r="AT25" s="12">
        <v>133.79929999999999</v>
      </c>
      <c r="AU25" s="12">
        <v>133.5369</v>
      </c>
      <c r="AV25" s="15">
        <v>135.56950000000001</v>
      </c>
      <c r="AW25" s="15">
        <v>129.98439999999999</v>
      </c>
      <c r="AX25" s="12">
        <v>97.422399999999996</v>
      </c>
      <c r="AY25" s="12">
        <v>90.809200000000004</v>
      </c>
      <c r="BA25" s="11" t="str">
        <f ca="1">INDIRECT(ADDRESS(1, MATCH(MAX(D25:AY25),D25:AY25,0)+3, 4),TRUE)</f>
        <v>MIOAPW</v>
      </c>
      <c r="BB25" s="11" t="str">
        <f ca="1">BA25</f>
        <v>MIOAPW</v>
      </c>
      <c r="BC25" s="11"/>
    </row>
    <row r="26" spans="1:55" x14ac:dyDescent="0.3">
      <c r="A26" s="21"/>
      <c r="B26" s="21"/>
      <c r="C26" s="12" t="s">
        <v>81</v>
      </c>
      <c r="D26" s="15">
        <v>131.61969999999999</v>
      </c>
      <c r="E26" s="15">
        <v>132.1199</v>
      </c>
      <c r="F26" s="15">
        <v>172.27430000000001</v>
      </c>
      <c r="G26" s="15">
        <v>171.7654</v>
      </c>
      <c r="H26" s="15">
        <v>131.74799999999999</v>
      </c>
      <c r="I26" s="15">
        <v>131.3057</v>
      </c>
      <c r="J26" s="15">
        <v>170.94759999999999</v>
      </c>
      <c r="K26" s="15">
        <v>172.43350000000001</v>
      </c>
      <c r="L26" s="15">
        <v>131.68129999999999</v>
      </c>
      <c r="M26" s="15">
        <v>132.42689999999999</v>
      </c>
      <c r="N26" s="15">
        <v>171.48560000000001</v>
      </c>
      <c r="O26" s="15">
        <v>170.77430000000001</v>
      </c>
      <c r="P26" s="15">
        <v>131.1755</v>
      </c>
      <c r="Q26" s="15">
        <v>131.60890000000001</v>
      </c>
      <c r="R26" s="12">
        <v>131.97909999999999</v>
      </c>
      <c r="S26" s="12">
        <v>131.82740000000001</v>
      </c>
      <c r="T26" s="12">
        <v>171.65559999999999</v>
      </c>
      <c r="U26" s="12">
        <v>172.9425</v>
      </c>
      <c r="V26" s="12">
        <v>171.6352</v>
      </c>
      <c r="W26" s="12">
        <v>170.6549</v>
      </c>
      <c r="X26" s="12">
        <v>131.23159999999999</v>
      </c>
      <c r="Y26" s="12">
        <v>130.28200000000001</v>
      </c>
      <c r="Z26" s="12">
        <v>131.25880000000001</v>
      </c>
      <c r="AA26" s="12">
        <v>132.77889999999999</v>
      </c>
      <c r="AB26" s="12">
        <v>172.1337</v>
      </c>
      <c r="AC26" s="12">
        <v>170.75630000000001</v>
      </c>
      <c r="AD26" s="12">
        <v>171.02350000000001</v>
      </c>
      <c r="AE26" s="12">
        <v>171.6481</v>
      </c>
      <c r="AF26" s="12">
        <v>131.4085</v>
      </c>
      <c r="AG26" s="12">
        <v>131.9015</v>
      </c>
      <c r="AH26" s="12">
        <v>131.78749999999999</v>
      </c>
      <c r="AI26" s="12">
        <v>131.67410000000001</v>
      </c>
      <c r="AJ26" s="12">
        <v>171.6661</v>
      </c>
      <c r="AK26" s="12">
        <v>170.97649999999999</v>
      </c>
      <c r="AL26" s="12">
        <v>171.24199999999999</v>
      </c>
      <c r="AM26" s="12">
        <v>171.52170000000001</v>
      </c>
      <c r="AN26" s="12">
        <v>168.35679999999999</v>
      </c>
      <c r="AO26" s="12">
        <v>169.88990000000001</v>
      </c>
      <c r="AP26" s="12">
        <v>171.27950000000001</v>
      </c>
      <c r="AQ26" s="12">
        <v>168.9691</v>
      </c>
      <c r="AR26" s="12">
        <v>163.92</v>
      </c>
      <c r="AS26" s="12">
        <v>164.38079999999999</v>
      </c>
      <c r="AT26" s="12">
        <v>161.8877</v>
      </c>
      <c r="AU26" s="12">
        <v>168.46549999999999</v>
      </c>
      <c r="AV26" s="15">
        <v>163.1491</v>
      </c>
      <c r="AW26" s="15">
        <v>154.76230000000001</v>
      </c>
      <c r="AX26" s="12">
        <v>131.3364</v>
      </c>
      <c r="AY26" s="12">
        <v>126.5196</v>
      </c>
      <c r="BA26" s="11" t="str">
        <f ca="1">INDIRECT(ADDRESS(1, MATCH(MAX(D26:AY26),D26:AY26,0)+3, 4),TRUE)</f>
        <v>MIOARD</v>
      </c>
      <c r="BB26" s="11"/>
      <c r="BC26" s="11" t="str">
        <f ca="1">BA26</f>
        <v>MIOARD</v>
      </c>
    </row>
    <row r="27" spans="1:55" x14ac:dyDescent="0.3">
      <c r="A27" s="22" t="s">
        <v>58</v>
      </c>
      <c r="B27" s="21"/>
      <c r="C27" s="21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BA27" s="11"/>
      <c r="BB27" s="11"/>
      <c r="BC27" s="11"/>
    </row>
    <row r="28" spans="1:55" ht="16.2" customHeight="1" x14ac:dyDescent="0.3">
      <c r="A28" s="23" t="s">
        <v>74</v>
      </c>
      <c r="B28" s="16" t="s">
        <v>36</v>
      </c>
      <c r="C28" s="12" t="s">
        <v>23</v>
      </c>
      <c r="D28" s="15">
        <v>51.828299999999999</v>
      </c>
      <c r="E28" s="15">
        <v>50.9056</v>
      </c>
      <c r="F28" s="15">
        <v>48.657699999999998</v>
      </c>
      <c r="G28" s="15">
        <v>48.447899999999997</v>
      </c>
      <c r="H28" s="15">
        <v>51.603200000000001</v>
      </c>
      <c r="I28" s="15">
        <v>50.753900000000002</v>
      </c>
      <c r="J28" s="15">
        <v>49.333399999999997</v>
      </c>
      <c r="K28" s="15">
        <v>49.584000000000003</v>
      </c>
      <c r="L28" s="15">
        <v>51.753900000000002</v>
      </c>
      <c r="M28" s="15">
        <v>50.816400000000002</v>
      </c>
      <c r="N28" s="15">
        <v>49.677799999999998</v>
      </c>
      <c r="O28" s="15">
        <v>50.004100000000001</v>
      </c>
      <c r="P28" s="15">
        <v>49.0214</v>
      </c>
      <c r="Q28" s="15">
        <v>49.188699999999997</v>
      </c>
      <c r="R28" s="12">
        <v>52.027799999999999</v>
      </c>
      <c r="S28" s="12">
        <v>50.807600000000001</v>
      </c>
      <c r="T28" s="12">
        <v>49.953299999999999</v>
      </c>
      <c r="U28" s="12">
        <v>49.992899999999999</v>
      </c>
      <c r="V28" s="12">
        <v>48.729399999999998</v>
      </c>
      <c r="W28" s="12">
        <v>48.426000000000002</v>
      </c>
      <c r="X28" s="12">
        <v>48.498800000000003</v>
      </c>
      <c r="Y28" s="12">
        <v>49.215499999999999</v>
      </c>
      <c r="Z28" s="12">
        <v>50.164700000000003</v>
      </c>
      <c r="AA28" s="12">
        <v>50.723199999999999</v>
      </c>
      <c r="AB28" s="12">
        <v>50.582599999999999</v>
      </c>
      <c r="AC28" s="12">
        <v>50.254199999999997</v>
      </c>
      <c r="AD28" s="12">
        <v>48.137</v>
      </c>
      <c r="AE28" s="12">
        <v>47.741300000000003</v>
      </c>
      <c r="AF28" s="12">
        <v>48.420900000000003</v>
      </c>
      <c r="AG28" s="12">
        <v>49.186700000000002</v>
      </c>
      <c r="AH28" s="12">
        <v>50.2926</v>
      </c>
      <c r="AI28" s="12">
        <v>50.731000000000002</v>
      </c>
      <c r="AJ28" s="12">
        <v>50.173499999999997</v>
      </c>
      <c r="AK28" s="12">
        <v>50.070700000000002</v>
      </c>
      <c r="AL28" s="12">
        <v>47.973799999999997</v>
      </c>
      <c r="AM28" s="12">
        <v>47.769799999999996</v>
      </c>
      <c r="AN28" s="12">
        <v>47.190100000000001</v>
      </c>
      <c r="AO28" s="12">
        <v>50.006999999999998</v>
      </c>
      <c r="AP28" s="12">
        <v>50.700899999999997</v>
      </c>
      <c r="AQ28" s="12">
        <v>49.193899999999999</v>
      </c>
      <c r="AR28" s="12">
        <v>49.3979</v>
      </c>
      <c r="AS28" s="12">
        <v>47.502000000000002</v>
      </c>
      <c r="AT28" s="12">
        <v>47.374699999999997</v>
      </c>
      <c r="AU28" s="12">
        <v>49.767899999999997</v>
      </c>
      <c r="AV28" s="15">
        <v>47.035200000000003</v>
      </c>
      <c r="AW28" s="15">
        <v>47.209600000000002</v>
      </c>
      <c r="AX28" s="12">
        <v>49.884</v>
      </c>
      <c r="AY28" s="12">
        <v>40.254199999999997</v>
      </c>
      <c r="BA28" s="11" t="str">
        <f ca="1">INDIRECT(ADDRESS(1, MATCH(MAX(D28:AY28),D28:AY28,0)+3, 4),TRUE)</f>
        <v>MIOAPW</v>
      </c>
      <c r="BB28" s="11" t="str">
        <f ca="1">BA28</f>
        <v>MIOAPW</v>
      </c>
      <c r="BC28" s="11"/>
    </row>
    <row r="29" spans="1:55" x14ac:dyDescent="0.3">
      <c r="A29" s="21"/>
      <c r="B29" s="21"/>
      <c r="C29" s="12" t="s">
        <v>81</v>
      </c>
      <c r="D29" s="15">
        <v>62.235100000000003</v>
      </c>
      <c r="E29" s="15">
        <v>62.110100000000003</v>
      </c>
      <c r="F29" s="15">
        <v>63.883600000000001</v>
      </c>
      <c r="G29" s="15">
        <v>64.103700000000003</v>
      </c>
      <c r="H29" s="15">
        <v>62.0687</v>
      </c>
      <c r="I29" s="15">
        <v>62.905200000000001</v>
      </c>
      <c r="J29" s="15">
        <v>63.9619</v>
      </c>
      <c r="K29" s="15">
        <v>63.956499999999998</v>
      </c>
      <c r="L29" s="15">
        <v>62.094999999999999</v>
      </c>
      <c r="M29" s="15">
        <v>63.007899999999999</v>
      </c>
      <c r="N29" s="15">
        <v>63.688899999999997</v>
      </c>
      <c r="O29" s="15">
        <v>63.546700000000001</v>
      </c>
      <c r="P29" s="15">
        <v>61.854799999999997</v>
      </c>
      <c r="Q29" s="15">
        <v>61.888800000000003</v>
      </c>
      <c r="R29" s="12">
        <v>62.080199999999998</v>
      </c>
      <c r="S29" s="12">
        <v>61.953899999999997</v>
      </c>
      <c r="T29" s="12">
        <v>63.743200000000002</v>
      </c>
      <c r="U29" s="12">
        <v>63.709800000000001</v>
      </c>
      <c r="V29" s="12">
        <v>63.764600000000002</v>
      </c>
      <c r="W29" s="12">
        <v>63.778700000000001</v>
      </c>
      <c r="X29" s="12">
        <v>62.061</v>
      </c>
      <c r="Y29" s="12">
        <v>63.228900000000003</v>
      </c>
      <c r="Z29" s="12">
        <v>62.322000000000003</v>
      </c>
      <c r="AA29" s="12">
        <v>63.328099999999999</v>
      </c>
      <c r="AB29" s="12">
        <v>64.169899999999998</v>
      </c>
      <c r="AC29" s="12">
        <v>63.875</v>
      </c>
      <c r="AD29" s="12">
        <v>63.8752</v>
      </c>
      <c r="AE29" s="12">
        <v>63.757800000000003</v>
      </c>
      <c r="AF29" s="12">
        <v>62.357599999999998</v>
      </c>
      <c r="AG29" s="12">
        <v>63.082799999999999</v>
      </c>
      <c r="AH29" s="12">
        <v>62.145600000000002</v>
      </c>
      <c r="AI29" s="12">
        <v>63.187800000000003</v>
      </c>
      <c r="AJ29" s="12">
        <v>63.627899999999997</v>
      </c>
      <c r="AK29" s="12">
        <v>63.882899999999999</v>
      </c>
      <c r="AL29" s="12">
        <v>63.925199999999997</v>
      </c>
      <c r="AM29" s="12">
        <v>63.917700000000004</v>
      </c>
      <c r="AN29" s="12">
        <v>59.9041</v>
      </c>
      <c r="AO29" s="12">
        <v>63.805500000000002</v>
      </c>
      <c r="AP29" s="12">
        <v>63.701999999999998</v>
      </c>
      <c r="AQ29" s="12">
        <v>61.4529</v>
      </c>
      <c r="AR29" s="12">
        <v>62.380899999999997</v>
      </c>
      <c r="AS29" s="12">
        <v>60.040700000000001</v>
      </c>
      <c r="AT29" s="12">
        <v>58.608199999999997</v>
      </c>
      <c r="AU29" s="12">
        <v>61.165700000000001</v>
      </c>
      <c r="AV29" s="15">
        <v>58.275100000000002</v>
      </c>
      <c r="AW29" s="15">
        <v>58.611400000000003</v>
      </c>
      <c r="AX29" s="12">
        <v>64.026499999999999</v>
      </c>
      <c r="AY29" s="12">
        <v>54.185000000000002</v>
      </c>
      <c r="BA29" s="11" t="str">
        <f ca="1">INDIRECT(ADDRESS(1, MATCH(MAX(D29:AY29),D29:AY29,0)+3, 4),TRUE)</f>
        <v>DAG1R</v>
      </c>
      <c r="BB29" s="11"/>
      <c r="BC29" s="11" t="str">
        <f ca="1">BA29</f>
        <v>DAG1R</v>
      </c>
    </row>
    <row r="30" spans="1:55" x14ac:dyDescent="0.3">
      <c r="A30" s="21"/>
      <c r="B30" s="16" t="s">
        <v>49</v>
      </c>
      <c r="C30" s="12" t="s">
        <v>23</v>
      </c>
      <c r="D30" s="15">
        <v>150.60120000000001</v>
      </c>
      <c r="E30" s="15">
        <v>147.95179999999999</v>
      </c>
      <c r="F30" s="15">
        <v>140.0591</v>
      </c>
      <c r="G30" s="15">
        <v>139.81880000000001</v>
      </c>
      <c r="H30" s="15">
        <v>149.2432</v>
      </c>
      <c r="I30" s="15">
        <v>149.2218</v>
      </c>
      <c r="J30" s="15">
        <v>142.47219999999999</v>
      </c>
      <c r="K30" s="15">
        <v>142.6763</v>
      </c>
      <c r="L30" s="15">
        <v>149.5865</v>
      </c>
      <c r="M30" s="15">
        <v>149.18199999999999</v>
      </c>
      <c r="N30" s="15">
        <v>143.28309999999999</v>
      </c>
      <c r="O30" s="15">
        <v>142.84960000000001</v>
      </c>
      <c r="P30" s="15">
        <v>144.4478</v>
      </c>
      <c r="Q30" s="15">
        <v>144.97329999999999</v>
      </c>
      <c r="R30" s="12">
        <v>148.37819999999999</v>
      </c>
      <c r="S30" s="12">
        <v>148.9307</v>
      </c>
      <c r="T30" s="12">
        <v>148.14400000000001</v>
      </c>
      <c r="U30" s="12">
        <v>147.87690000000001</v>
      </c>
      <c r="V30" s="12">
        <v>141.55070000000001</v>
      </c>
      <c r="W30" s="12">
        <v>141.44239999999999</v>
      </c>
      <c r="X30" s="12">
        <v>143.9804</v>
      </c>
      <c r="Y30" s="12">
        <v>143.7799</v>
      </c>
      <c r="Z30" s="12">
        <v>148.18530000000001</v>
      </c>
      <c r="AA30" s="12">
        <v>148.17080000000001</v>
      </c>
      <c r="AB30" s="12">
        <v>147.90369999999999</v>
      </c>
      <c r="AC30" s="12">
        <v>147.16739999999999</v>
      </c>
      <c r="AD30" s="12">
        <v>140.31030000000001</v>
      </c>
      <c r="AE30" s="12">
        <v>140.3031</v>
      </c>
      <c r="AF30" s="12">
        <v>143.54150000000001</v>
      </c>
      <c r="AG30" s="12">
        <v>143.21860000000001</v>
      </c>
      <c r="AH30" s="12">
        <v>148.67269999999999</v>
      </c>
      <c r="AI30" s="12">
        <v>148.0985</v>
      </c>
      <c r="AJ30" s="12">
        <v>148.23259999999999</v>
      </c>
      <c r="AK30" s="12">
        <v>147.0772</v>
      </c>
      <c r="AL30" s="12">
        <v>139.97450000000001</v>
      </c>
      <c r="AM30" s="12">
        <v>140.54130000000001</v>
      </c>
      <c r="AN30" s="12">
        <v>144.58349999999999</v>
      </c>
      <c r="AO30" s="12">
        <v>147.80090000000001</v>
      </c>
      <c r="AP30" s="12">
        <v>149.29349999999999</v>
      </c>
      <c r="AQ30" s="12">
        <v>146.7448</v>
      </c>
      <c r="AR30" s="12">
        <v>141.39330000000001</v>
      </c>
      <c r="AS30" s="12">
        <v>142.59</v>
      </c>
      <c r="AT30" s="12">
        <v>144.09479999999999</v>
      </c>
      <c r="AU30" s="12">
        <v>142.55090000000001</v>
      </c>
      <c r="AV30" s="15">
        <v>134.46600000000001</v>
      </c>
      <c r="AW30" s="15">
        <v>133.89009999999999</v>
      </c>
      <c r="AX30" s="12">
        <v>147.27930000000001</v>
      </c>
      <c r="AY30" s="12">
        <v>138.98240000000001</v>
      </c>
      <c r="BA30" s="11" t="str">
        <f ca="1">INDIRECT(ADDRESS(1, MATCH(MAX(D30:AY30),D30:AY30,0)+3, 4),TRUE)</f>
        <v>MIOAEPW</v>
      </c>
      <c r="BB30" s="11" t="str">
        <f ca="1">BA30</f>
        <v>MIOAEPW</v>
      </c>
      <c r="BC30" s="11"/>
    </row>
    <row r="31" spans="1:55" x14ac:dyDescent="0.3">
      <c r="A31" s="21"/>
      <c r="B31" s="21"/>
      <c r="C31" s="12" t="s">
        <v>81</v>
      </c>
      <c r="D31" s="15">
        <v>168.22819999999999</v>
      </c>
      <c r="E31" s="15">
        <v>168.8817</v>
      </c>
      <c r="F31" s="15">
        <v>173.73169999999999</v>
      </c>
      <c r="G31" s="15">
        <v>173.30760000000001</v>
      </c>
      <c r="H31" s="15">
        <v>170.33699999999999</v>
      </c>
      <c r="I31" s="15">
        <v>170.72329999999999</v>
      </c>
      <c r="J31" s="15">
        <v>172.5634</v>
      </c>
      <c r="K31" s="15">
        <v>172.9537</v>
      </c>
      <c r="L31" s="15">
        <v>170.60429999999999</v>
      </c>
      <c r="M31" s="15">
        <v>170.7055</v>
      </c>
      <c r="N31" s="15">
        <v>173.2859</v>
      </c>
      <c r="O31" s="15">
        <v>172.8742</v>
      </c>
      <c r="P31" s="15">
        <v>168.636</v>
      </c>
      <c r="Q31" s="15">
        <v>168.90690000000001</v>
      </c>
      <c r="R31" s="12">
        <v>168.4288</v>
      </c>
      <c r="S31" s="12">
        <v>168.7499</v>
      </c>
      <c r="T31" s="12">
        <v>173.51499999999999</v>
      </c>
      <c r="U31" s="12">
        <v>172.7928</v>
      </c>
      <c r="V31" s="12">
        <v>173.39949999999999</v>
      </c>
      <c r="W31" s="12">
        <v>173.79669999999999</v>
      </c>
      <c r="X31" s="12">
        <v>169.84960000000001</v>
      </c>
      <c r="Y31" s="12">
        <v>170.31729999999999</v>
      </c>
      <c r="Z31" s="12">
        <v>171.01599999999999</v>
      </c>
      <c r="AA31" s="12">
        <v>170.4041</v>
      </c>
      <c r="AB31" s="12">
        <v>173.0728</v>
      </c>
      <c r="AC31" s="12">
        <v>174.06039999999999</v>
      </c>
      <c r="AD31" s="12">
        <v>173.02420000000001</v>
      </c>
      <c r="AE31" s="12">
        <v>173.2877</v>
      </c>
      <c r="AF31" s="12">
        <v>170.7921</v>
      </c>
      <c r="AG31" s="12">
        <v>171.21629999999999</v>
      </c>
      <c r="AH31" s="12">
        <v>170.82830000000001</v>
      </c>
      <c r="AI31" s="12">
        <v>170.72550000000001</v>
      </c>
      <c r="AJ31" s="12">
        <v>173.50049999999999</v>
      </c>
      <c r="AK31" s="12">
        <v>173.40870000000001</v>
      </c>
      <c r="AL31" s="12">
        <v>173.34729999999999</v>
      </c>
      <c r="AM31" s="12">
        <v>173.30199999999999</v>
      </c>
      <c r="AN31" s="12">
        <v>167.54069999999999</v>
      </c>
      <c r="AO31" s="12">
        <v>171.1447</v>
      </c>
      <c r="AP31" s="12">
        <v>172.63220000000001</v>
      </c>
      <c r="AQ31" s="12">
        <v>171.35740000000001</v>
      </c>
      <c r="AR31" s="12">
        <v>166.07849999999999</v>
      </c>
      <c r="AS31" s="12">
        <v>166.05619999999999</v>
      </c>
      <c r="AT31" s="12">
        <v>168.41890000000001</v>
      </c>
      <c r="AU31" s="12">
        <v>168.68680000000001</v>
      </c>
      <c r="AV31" s="15">
        <v>161.69900000000001</v>
      </c>
      <c r="AW31" s="15">
        <v>162.3579</v>
      </c>
      <c r="AX31" s="12">
        <v>173.39580000000001</v>
      </c>
      <c r="AY31" s="12">
        <v>162.93639999999999</v>
      </c>
      <c r="BA31" s="11" t="str">
        <f ca="1">INDIRECT(ADDRESS(1, MATCH(MAX(D31:AY31),D31:AY31,0)+3, 4),TRUE)</f>
        <v>DAG1RD</v>
      </c>
      <c r="BB31" s="11"/>
      <c r="BC31" s="11" t="str">
        <f ca="1">BA31</f>
        <v>DAG1RD</v>
      </c>
    </row>
    <row r="32" spans="1:55" x14ac:dyDescent="0.3">
      <c r="B32" s="12"/>
      <c r="C32" s="12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AV32" s="15"/>
      <c r="AW32" s="15"/>
      <c r="BA32" s="11"/>
      <c r="BB32" s="11"/>
      <c r="BC32" s="11"/>
    </row>
    <row r="33" spans="1:55" ht="16.2" customHeight="1" x14ac:dyDescent="0.3">
      <c r="A33" s="20" t="s">
        <v>75</v>
      </c>
      <c r="B33" s="16" t="s">
        <v>36</v>
      </c>
      <c r="C33" s="12" t="s">
        <v>23</v>
      </c>
      <c r="D33" s="15">
        <v>53.808399999999999</v>
      </c>
      <c r="E33" s="15">
        <v>46.305199999999999</v>
      </c>
      <c r="F33" s="15">
        <v>36.6678</v>
      </c>
      <c r="G33" s="15">
        <v>37.162199999999999</v>
      </c>
      <c r="H33" s="15">
        <v>53.399000000000001</v>
      </c>
      <c r="I33" s="15">
        <v>50.861499999999999</v>
      </c>
      <c r="J33" s="15">
        <v>41.703699999999998</v>
      </c>
      <c r="K33" s="15">
        <v>42.036299999999997</v>
      </c>
      <c r="L33" s="15">
        <v>53.639299999999999</v>
      </c>
      <c r="M33" s="15">
        <v>50.801600000000001</v>
      </c>
      <c r="N33" s="15">
        <v>42.446599999999997</v>
      </c>
      <c r="O33" s="15">
        <v>41.7849</v>
      </c>
      <c r="P33" s="15">
        <v>30.892299999999999</v>
      </c>
      <c r="Q33" s="15">
        <v>31.160399999999999</v>
      </c>
      <c r="R33" s="12">
        <v>52.870600000000003</v>
      </c>
      <c r="S33" s="12">
        <v>48.496000000000002</v>
      </c>
      <c r="T33" s="12">
        <v>48.518500000000003</v>
      </c>
      <c r="U33" s="12">
        <v>48.788200000000003</v>
      </c>
      <c r="V33" s="12">
        <v>41.420400000000001</v>
      </c>
      <c r="W33" s="12">
        <v>41.808700000000002</v>
      </c>
      <c r="X33" s="12">
        <v>30.981200000000001</v>
      </c>
      <c r="Y33" s="12">
        <v>47.662599999999998</v>
      </c>
      <c r="Z33" s="12">
        <v>51.0366</v>
      </c>
      <c r="AA33" s="12">
        <v>48.056399999999996</v>
      </c>
      <c r="AB33" s="12">
        <v>48.255099999999999</v>
      </c>
      <c r="AC33" s="12">
        <v>48.446199999999997</v>
      </c>
      <c r="AD33" s="12">
        <v>43.674799999999998</v>
      </c>
      <c r="AE33" s="12">
        <v>44.6601</v>
      </c>
      <c r="AF33" s="12">
        <v>30.495699999999999</v>
      </c>
      <c r="AG33" s="12">
        <v>47.812899999999999</v>
      </c>
      <c r="AH33" s="12">
        <v>50.858699999999999</v>
      </c>
      <c r="AI33" s="12">
        <v>48.012500000000003</v>
      </c>
      <c r="AJ33" s="12">
        <v>48.756</v>
      </c>
      <c r="AK33" s="12">
        <v>48.403199999999998</v>
      </c>
      <c r="AL33" s="12">
        <v>43.420699999999997</v>
      </c>
      <c r="AM33" s="12">
        <v>44.796799999999998</v>
      </c>
      <c r="AN33" s="12">
        <v>47.546900000000001</v>
      </c>
      <c r="AO33" s="12">
        <v>47.973199999999999</v>
      </c>
      <c r="AP33" s="12">
        <v>47.5989</v>
      </c>
      <c r="AQ33" s="12">
        <v>46.837499999999999</v>
      </c>
      <c r="AR33" s="12">
        <v>45.168700000000001</v>
      </c>
      <c r="AS33" s="12">
        <v>47.080399999999997</v>
      </c>
      <c r="AT33" s="12">
        <v>45.538499999999999</v>
      </c>
      <c r="AU33" s="12">
        <v>46.616700000000002</v>
      </c>
      <c r="AV33" s="15">
        <v>46.377800000000001</v>
      </c>
      <c r="AW33" s="15">
        <v>46.775799999999997</v>
      </c>
      <c r="AX33" s="12">
        <v>30.228300000000001</v>
      </c>
      <c r="AY33" s="12">
        <v>45.404299999999999</v>
      </c>
      <c r="BA33" s="11" t="str">
        <f ca="1">INDIRECT(ADDRESS(1, MATCH(MAX(D33:AY33),D33:AY33,0)+3, 4),TRUE)</f>
        <v>MIOAEPW</v>
      </c>
      <c r="BB33" s="11" t="str">
        <f t="shared" ref="BB33" ca="1" si="2">BA33</f>
        <v>MIOAEPW</v>
      </c>
      <c r="BC33" s="11"/>
    </row>
    <row r="34" spans="1:55" x14ac:dyDescent="0.3">
      <c r="A34" s="21"/>
      <c r="B34" s="21"/>
      <c r="C34" s="12" t="s">
        <v>81</v>
      </c>
      <c r="D34" s="15">
        <v>41.672600000000003</v>
      </c>
      <c r="E34" s="15">
        <v>41.014800000000001</v>
      </c>
      <c r="F34" s="15">
        <v>62.006</v>
      </c>
      <c r="G34" s="15">
        <v>62.088799999999999</v>
      </c>
      <c r="H34" s="15">
        <v>41.908000000000001</v>
      </c>
      <c r="I34" s="15">
        <v>59.723199999999999</v>
      </c>
      <c r="J34" s="15">
        <v>61.764099999999999</v>
      </c>
      <c r="K34" s="15">
        <v>61.395699999999998</v>
      </c>
      <c r="L34" s="15">
        <v>41.618899999999996</v>
      </c>
      <c r="M34" s="15">
        <v>60.030299999999997</v>
      </c>
      <c r="N34" s="15">
        <v>62.0182</v>
      </c>
      <c r="O34" s="15">
        <v>62.050899999999999</v>
      </c>
      <c r="P34" s="15">
        <v>41.821800000000003</v>
      </c>
      <c r="Q34" s="15">
        <v>41.360700000000001</v>
      </c>
      <c r="R34" s="12">
        <v>41.530200000000001</v>
      </c>
      <c r="S34" s="12">
        <v>41.274500000000003</v>
      </c>
      <c r="T34" s="12">
        <v>61.901899999999998</v>
      </c>
      <c r="U34" s="12">
        <v>61.759399999999999</v>
      </c>
      <c r="V34" s="12">
        <v>62.162300000000002</v>
      </c>
      <c r="W34" s="12">
        <v>61.773200000000003</v>
      </c>
      <c r="X34" s="12">
        <v>41.180700000000002</v>
      </c>
      <c r="Y34" s="12">
        <v>59.951300000000003</v>
      </c>
      <c r="Z34" s="12">
        <v>41.012799999999999</v>
      </c>
      <c r="AA34" s="12">
        <v>59.868499999999997</v>
      </c>
      <c r="AB34" s="12">
        <v>61.717300000000002</v>
      </c>
      <c r="AC34" s="12">
        <v>62.039000000000001</v>
      </c>
      <c r="AD34" s="12">
        <v>61.833500000000001</v>
      </c>
      <c r="AE34" s="12">
        <v>61.817799999999998</v>
      </c>
      <c r="AF34" s="12">
        <v>41.3551</v>
      </c>
      <c r="AG34" s="12">
        <v>60.683999999999997</v>
      </c>
      <c r="AH34" s="12">
        <v>41.0974</v>
      </c>
      <c r="AI34" s="12">
        <v>59.891500000000001</v>
      </c>
      <c r="AJ34" s="12">
        <v>61.872300000000003</v>
      </c>
      <c r="AK34" s="12">
        <v>61.997199999999999</v>
      </c>
      <c r="AL34" s="12">
        <v>61.464700000000001</v>
      </c>
      <c r="AM34" s="12">
        <v>61.657800000000002</v>
      </c>
      <c r="AN34" s="12">
        <v>60.671799999999998</v>
      </c>
      <c r="AO34" s="12">
        <v>60.7958</v>
      </c>
      <c r="AP34" s="12">
        <v>60.639000000000003</v>
      </c>
      <c r="AQ34" s="12">
        <v>61.520099999999999</v>
      </c>
      <c r="AR34" s="12">
        <v>58.8504</v>
      </c>
      <c r="AS34" s="12">
        <v>61.317900000000002</v>
      </c>
      <c r="AT34" s="12">
        <v>60.044499999999999</v>
      </c>
      <c r="AU34" s="12">
        <v>60.271999999999998</v>
      </c>
      <c r="AV34" s="15">
        <v>57.433799999999998</v>
      </c>
      <c r="AW34" s="15">
        <v>57.830399999999997</v>
      </c>
      <c r="AX34" s="12">
        <v>41.435699999999997</v>
      </c>
      <c r="AY34" s="12">
        <v>57.1128</v>
      </c>
      <c r="BA34" s="11" t="str">
        <f ca="1">INDIRECT(ADDRESS(1, MATCH(MAX(D34:AY34),D34:AY34,0)+3, 4),TRUE)</f>
        <v>MIOARPW</v>
      </c>
      <c r="BB34" s="11"/>
      <c r="BC34" s="11" t="str">
        <f t="shared" ref="BC34" ca="1" si="3">BA34</f>
        <v>MIOARPW</v>
      </c>
    </row>
    <row r="35" spans="1:55" x14ac:dyDescent="0.3">
      <c r="A35" s="21"/>
      <c r="B35" s="16" t="s">
        <v>49</v>
      </c>
      <c r="C35" s="12" t="s">
        <v>23</v>
      </c>
      <c r="D35" s="15">
        <v>150.76140000000001</v>
      </c>
      <c r="E35" s="15">
        <v>147.9281</v>
      </c>
      <c r="F35" s="15">
        <v>112.95269999999999</v>
      </c>
      <c r="G35" s="15">
        <v>113.1024</v>
      </c>
      <c r="H35" s="15">
        <v>151.6224</v>
      </c>
      <c r="I35" s="15">
        <v>151.5737</v>
      </c>
      <c r="J35" s="15">
        <v>124.3933</v>
      </c>
      <c r="K35" s="15">
        <v>124.7071</v>
      </c>
      <c r="L35" s="15">
        <v>151.99610000000001</v>
      </c>
      <c r="M35" s="15">
        <v>151.16919999999999</v>
      </c>
      <c r="N35" s="15">
        <v>125.61750000000001</v>
      </c>
      <c r="O35" s="15">
        <v>125.7599</v>
      </c>
      <c r="P35" s="15">
        <v>96.188100000000006</v>
      </c>
      <c r="Q35" s="15">
        <v>96.325299999999999</v>
      </c>
      <c r="R35" s="12">
        <v>151.48259999999999</v>
      </c>
      <c r="S35" s="12">
        <v>144.03659999999999</v>
      </c>
      <c r="T35" s="12">
        <v>140.47309999999999</v>
      </c>
      <c r="U35" s="12">
        <v>140.12139999999999</v>
      </c>
      <c r="V35" s="12">
        <v>123.0104</v>
      </c>
      <c r="W35" s="12">
        <v>122.86409999999999</v>
      </c>
      <c r="X35" s="12">
        <v>96.144499999999994</v>
      </c>
      <c r="Y35" s="12">
        <v>140.5796</v>
      </c>
      <c r="Z35" s="12">
        <v>147.50530000000001</v>
      </c>
      <c r="AA35" s="12">
        <v>141.2431</v>
      </c>
      <c r="AB35" s="12">
        <v>139.9914</v>
      </c>
      <c r="AC35" s="12">
        <v>139.48750000000001</v>
      </c>
      <c r="AD35" s="12">
        <v>126.758</v>
      </c>
      <c r="AE35" s="12">
        <v>127.8468</v>
      </c>
      <c r="AF35" s="12">
        <v>97.265799999999999</v>
      </c>
      <c r="AG35" s="12">
        <v>140.4462</v>
      </c>
      <c r="AH35" s="12">
        <v>147.7346</v>
      </c>
      <c r="AI35" s="12">
        <v>141.3605</v>
      </c>
      <c r="AJ35" s="12">
        <v>140.31100000000001</v>
      </c>
      <c r="AK35" s="12">
        <v>140.38659999999999</v>
      </c>
      <c r="AL35" s="12">
        <v>126.08629999999999</v>
      </c>
      <c r="AM35" s="12">
        <v>127.21850000000001</v>
      </c>
      <c r="AN35" s="12">
        <v>140.15880000000001</v>
      </c>
      <c r="AO35" s="12">
        <v>137.8451</v>
      </c>
      <c r="AP35" s="12">
        <v>137.83349999999999</v>
      </c>
      <c r="AQ35" s="12">
        <v>138.17529999999999</v>
      </c>
      <c r="AR35" s="12">
        <v>136.4709</v>
      </c>
      <c r="AS35" s="12">
        <v>136.80869999999999</v>
      </c>
      <c r="AT35" s="12">
        <v>135.67679999999999</v>
      </c>
      <c r="AU35" s="12">
        <v>133.87090000000001</v>
      </c>
      <c r="AV35" s="15">
        <v>134.89169999999999</v>
      </c>
      <c r="AW35" s="15">
        <v>129.20179999999999</v>
      </c>
      <c r="AX35" s="12">
        <v>96.670100000000005</v>
      </c>
      <c r="AY35" s="12">
        <v>129.2603</v>
      </c>
      <c r="BA35" s="11" t="str">
        <f ca="1">INDIRECT(ADDRESS(1, MATCH(MAX(D35:AY35),D35:AY35,0)+3, 4),TRUE)</f>
        <v>DAG2EPW</v>
      </c>
      <c r="BB35" s="11" t="str">
        <f t="shared" ref="BB35" ca="1" si="4">BA35</f>
        <v>DAG2EPW</v>
      </c>
      <c r="BC35" s="11"/>
    </row>
    <row r="36" spans="1:55" x14ac:dyDescent="0.3">
      <c r="A36" s="21"/>
      <c r="B36" s="21"/>
      <c r="C36" s="12" t="s">
        <v>81</v>
      </c>
      <c r="D36" s="15">
        <v>127.6611</v>
      </c>
      <c r="E36" s="15">
        <v>127.9824</v>
      </c>
      <c r="F36" s="15">
        <v>166.01070000000001</v>
      </c>
      <c r="G36" s="15">
        <v>165.91139999999999</v>
      </c>
      <c r="H36" s="15">
        <v>128.94290000000001</v>
      </c>
      <c r="I36" s="15">
        <v>165.3296</v>
      </c>
      <c r="J36" s="15">
        <v>165.4854</v>
      </c>
      <c r="K36" s="15">
        <v>165.68020000000001</v>
      </c>
      <c r="L36" s="15">
        <v>127.0093</v>
      </c>
      <c r="M36" s="15">
        <v>165.60570000000001</v>
      </c>
      <c r="N36" s="15">
        <v>164.76669999999999</v>
      </c>
      <c r="O36" s="15">
        <v>165.0523</v>
      </c>
      <c r="P36" s="15">
        <v>127.1555</v>
      </c>
      <c r="Q36" s="15">
        <v>128.01679999999999</v>
      </c>
      <c r="R36" s="12">
        <v>127.6198</v>
      </c>
      <c r="S36" s="12">
        <v>128.77860000000001</v>
      </c>
      <c r="T36" s="12">
        <v>164.85890000000001</v>
      </c>
      <c r="U36" s="12">
        <v>165.01939999999999</v>
      </c>
      <c r="V36" s="12">
        <v>165.971</v>
      </c>
      <c r="W36" s="12">
        <v>165.7199</v>
      </c>
      <c r="X36" s="12">
        <v>128.2946</v>
      </c>
      <c r="Y36" s="12">
        <v>166.15819999999999</v>
      </c>
      <c r="Z36" s="12">
        <v>129.63800000000001</v>
      </c>
      <c r="AA36" s="12">
        <v>164.91079999999999</v>
      </c>
      <c r="AB36" s="12">
        <v>166.12989999999999</v>
      </c>
      <c r="AC36" s="12">
        <v>166.52690000000001</v>
      </c>
      <c r="AD36" s="12">
        <v>164.80109999999999</v>
      </c>
      <c r="AE36" s="12">
        <v>165.68950000000001</v>
      </c>
      <c r="AF36" s="12">
        <v>128.76949999999999</v>
      </c>
      <c r="AG36" s="12">
        <v>165.99189999999999</v>
      </c>
      <c r="AH36" s="12">
        <v>128.4735</v>
      </c>
      <c r="AI36" s="12">
        <v>165.52619999999999</v>
      </c>
      <c r="AJ36" s="12">
        <v>165.56290000000001</v>
      </c>
      <c r="AK36" s="12">
        <v>164.9024</v>
      </c>
      <c r="AL36" s="12">
        <v>165.41300000000001</v>
      </c>
      <c r="AM36" s="12">
        <v>165.92410000000001</v>
      </c>
      <c r="AN36" s="12">
        <v>166.9564</v>
      </c>
      <c r="AO36" s="12">
        <v>164.52369999999999</v>
      </c>
      <c r="AP36" s="12">
        <v>168.16139999999999</v>
      </c>
      <c r="AQ36" s="12">
        <v>164.67699999999999</v>
      </c>
      <c r="AR36" s="12">
        <v>163.89169999999999</v>
      </c>
      <c r="AS36" s="12">
        <v>162.8954</v>
      </c>
      <c r="AT36" s="12">
        <v>163.1474</v>
      </c>
      <c r="AU36" s="12">
        <v>164.02719999999999</v>
      </c>
      <c r="AV36" s="15">
        <v>162.34280000000001</v>
      </c>
      <c r="AW36" s="15">
        <v>155.86590000000001</v>
      </c>
      <c r="AX36" s="12">
        <v>128.57470000000001</v>
      </c>
      <c r="AY36" s="12">
        <v>161.99719999999999</v>
      </c>
      <c r="BA36" s="11" t="str">
        <f ca="1">INDIRECT(ADDRESS(1, MATCH(MAX(D36:AY36),D36:AY36,0)+3, 4),TRUE)</f>
        <v>NGPW</v>
      </c>
      <c r="BB36" s="11"/>
      <c r="BC36" s="11" t="str">
        <f t="shared" ref="BC36" ca="1" si="5">BA36</f>
        <v>NGPW</v>
      </c>
    </row>
    <row r="37" spans="1:55" x14ac:dyDescent="0.3">
      <c r="A37" s="22" t="s">
        <v>59</v>
      </c>
      <c r="B37" s="21"/>
      <c r="C37" s="21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BA37" s="11"/>
      <c r="BB37" s="11"/>
      <c r="BC37" s="11"/>
    </row>
    <row r="38" spans="1:55" ht="16.2" customHeight="1" x14ac:dyDescent="0.3">
      <c r="A38" s="23" t="s">
        <v>74</v>
      </c>
      <c r="B38" s="16" t="s">
        <v>36</v>
      </c>
      <c r="C38" s="12" t="s">
        <v>23</v>
      </c>
      <c r="D38" s="15">
        <v>47.1753</v>
      </c>
      <c r="E38" s="15">
        <v>45.5687</v>
      </c>
      <c r="F38" s="15">
        <v>45.157600000000002</v>
      </c>
      <c r="G38" s="15">
        <v>44.989400000000003</v>
      </c>
      <c r="H38" s="15">
        <v>47.6492</v>
      </c>
      <c r="I38" s="15">
        <v>46.884599999999999</v>
      </c>
      <c r="J38" s="15">
        <v>46.651400000000002</v>
      </c>
      <c r="K38" s="15">
        <v>46.783299999999997</v>
      </c>
      <c r="L38" s="15">
        <v>47.863799999999998</v>
      </c>
      <c r="M38" s="15">
        <v>46.929699999999997</v>
      </c>
      <c r="N38" s="15">
        <v>46.540799999999997</v>
      </c>
      <c r="O38" s="15">
        <v>46.566699999999997</v>
      </c>
      <c r="P38" s="15">
        <v>46.158299999999997</v>
      </c>
      <c r="Q38" s="15">
        <v>47.444600000000001</v>
      </c>
      <c r="R38" s="12">
        <v>46.343699999999998</v>
      </c>
      <c r="S38" s="12">
        <v>45.536000000000001</v>
      </c>
      <c r="T38" s="12">
        <v>45.960900000000002</v>
      </c>
      <c r="U38" s="12">
        <v>46.216700000000003</v>
      </c>
      <c r="V38" s="12">
        <v>45.1233</v>
      </c>
      <c r="W38" s="12">
        <v>44.944800000000001</v>
      </c>
      <c r="X38" s="12">
        <v>46.214399999999998</v>
      </c>
      <c r="Y38" s="12">
        <v>46.366199999999999</v>
      </c>
      <c r="Z38" s="12">
        <v>46.038899999999998</v>
      </c>
      <c r="AA38" s="12">
        <v>46.031700000000001</v>
      </c>
      <c r="AB38" s="12">
        <v>45.794600000000003</v>
      </c>
      <c r="AC38" s="12">
        <v>45.884900000000002</v>
      </c>
      <c r="AD38" s="12">
        <v>44.725900000000003</v>
      </c>
      <c r="AE38" s="12">
        <v>45.091799999999999</v>
      </c>
      <c r="AF38" s="12">
        <v>45.922800000000002</v>
      </c>
      <c r="AG38" s="12">
        <v>46.233400000000003</v>
      </c>
      <c r="AH38" s="12">
        <v>46.170299999999997</v>
      </c>
      <c r="AI38" s="12">
        <v>45.939399999999999</v>
      </c>
      <c r="AJ38" s="12">
        <v>45.912700000000001</v>
      </c>
      <c r="AK38" s="12">
        <v>45.9069</v>
      </c>
      <c r="AL38" s="12">
        <v>45.152099999999997</v>
      </c>
      <c r="AM38" s="12">
        <v>44.949399999999997</v>
      </c>
      <c r="AN38" s="12">
        <v>43.880400000000002</v>
      </c>
      <c r="AO38" s="12">
        <v>43.692399999999999</v>
      </c>
      <c r="AP38" s="12">
        <v>44.688600000000001</v>
      </c>
      <c r="AQ38" s="12">
        <v>41.533099999999997</v>
      </c>
      <c r="AR38" s="12">
        <v>42.032699999999998</v>
      </c>
      <c r="AS38" s="12">
        <v>43.479300000000002</v>
      </c>
      <c r="AT38" s="12">
        <v>41.991300000000003</v>
      </c>
      <c r="AU38" s="12">
        <v>44.708100000000002</v>
      </c>
      <c r="AV38" s="15">
        <v>40.278100000000002</v>
      </c>
      <c r="AW38" s="15">
        <v>40.165599999999998</v>
      </c>
      <c r="AX38" s="12">
        <v>45.946399999999997</v>
      </c>
      <c r="AY38" s="12">
        <v>36.224299999999999</v>
      </c>
      <c r="BA38" s="11" t="str">
        <f ca="1">INDIRECT(ADDRESS(1, MATCH(MAX(D38:AY38),D38:AY38,0)+3, 4),TRUE)</f>
        <v>DAG2EPW</v>
      </c>
      <c r="BB38" s="11" t="str">
        <f ca="1">BA38</f>
        <v>DAG2EPW</v>
      </c>
      <c r="BC38" s="11"/>
    </row>
    <row r="39" spans="1:55" x14ac:dyDescent="0.3">
      <c r="A39" s="21"/>
      <c r="B39" s="21"/>
      <c r="C39" s="12" t="s">
        <v>81</v>
      </c>
      <c r="D39" s="15">
        <v>58.737200000000001</v>
      </c>
      <c r="E39" s="15">
        <v>60.931800000000003</v>
      </c>
      <c r="F39" s="15">
        <v>58.9709</v>
      </c>
      <c r="G39" s="15">
        <v>58.975099999999998</v>
      </c>
      <c r="H39" s="15">
        <v>58.828200000000002</v>
      </c>
      <c r="I39" s="15">
        <v>59.503100000000003</v>
      </c>
      <c r="J39" s="15">
        <v>58.907600000000002</v>
      </c>
      <c r="K39" s="15">
        <v>59.052599999999998</v>
      </c>
      <c r="L39" s="15">
        <v>59.096400000000003</v>
      </c>
      <c r="M39" s="15">
        <v>59.679699999999997</v>
      </c>
      <c r="N39" s="15">
        <v>58.832799999999999</v>
      </c>
      <c r="O39" s="15">
        <v>58.860999999999997</v>
      </c>
      <c r="P39" s="15">
        <v>59.152700000000003</v>
      </c>
      <c r="Q39" s="15">
        <v>60.877099999999999</v>
      </c>
      <c r="R39" s="12">
        <v>59.3795</v>
      </c>
      <c r="S39" s="12">
        <v>61.122100000000003</v>
      </c>
      <c r="T39" s="12">
        <v>59.189100000000003</v>
      </c>
      <c r="U39" s="12">
        <v>59.282299999999999</v>
      </c>
      <c r="V39" s="12">
        <v>58.7468</v>
      </c>
      <c r="W39" s="12">
        <v>58.980200000000004</v>
      </c>
      <c r="X39" s="12">
        <v>58.750999999999998</v>
      </c>
      <c r="Y39" s="12">
        <v>59.519100000000002</v>
      </c>
      <c r="Z39" s="12">
        <v>58.979700000000001</v>
      </c>
      <c r="AA39" s="12">
        <v>59.588099999999997</v>
      </c>
      <c r="AB39" s="12">
        <v>59.181699999999999</v>
      </c>
      <c r="AC39" s="12">
        <v>59.016500000000001</v>
      </c>
      <c r="AD39" s="12">
        <v>59.156300000000002</v>
      </c>
      <c r="AE39" s="12">
        <v>59.301099999999998</v>
      </c>
      <c r="AF39" s="12">
        <v>58.804099999999998</v>
      </c>
      <c r="AG39" s="12">
        <v>58.979700000000001</v>
      </c>
      <c r="AH39" s="12">
        <v>58.453600000000002</v>
      </c>
      <c r="AI39" s="12">
        <v>59.286499999999997</v>
      </c>
      <c r="AJ39" s="12">
        <v>59.186</v>
      </c>
      <c r="AK39" s="12">
        <v>59.131</v>
      </c>
      <c r="AL39" s="12">
        <v>59.200400000000002</v>
      </c>
      <c r="AM39" s="12">
        <v>58.845700000000001</v>
      </c>
      <c r="AN39" s="12">
        <v>55.824800000000003</v>
      </c>
      <c r="AO39" s="12">
        <v>57.3795</v>
      </c>
      <c r="AP39" s="12">
        <v>57.481000000000002</v>
      </c>
      <c r="AQ39" s="12">
        <v>55.329500000000003</v>
      </c>
      <c r="AR39" s="12">
        <v>53.647500000000001</v>
      </c>
      <c r="AS39" s="12">
        <v>55.395400000000002</v>
      </c>
      <c r="AT39" s="12">
        <v>54.040500000000002</v>
      </c>
      <c r="AU39" s="12">
        <v>54.537100000000002</v>
      </c>
      <c r="AV39" s="15">
        <v>51.464199999999998</v>
      </c>
      <c r="AW39" s="15">
        <v>51.371499999999997</v>
      </c>
      <c r="AX39" s="12">
        <v>59.4938</v>
      </c>
      <c r="AY39" s="12">
        <v>46.594499999999996</v>
      </c>
      <c r="BA39" s="11" t="str">
        <f ca="1">INDIRECT(ADDRESS(1, MATCH(MAX(D39:AY39),D39:AY39,0)+3, 4),TRUE)</f>
        <v>MIOADPW</v>
      </c>
      <c r="BB39" s="11"/>
      <c r="BC39" s="11" t="str">
        <f ca="1">BA39</f>
        <v>MIOADPW</v>
      </c>
    </row>
    <row r="40" spans="1:55" x14ac:dyDescent="0.3">
      <c r="A40" s="21"/>
      <c r="B40" s="16" t="s">
        <v>49</v>
      </c>
      <c r="C40" s="12" t="s">
        <v>23</v>
      </c>
      <c r="D40" s="15">
        <v>149.39760000000001</v>
      </c>
      <c r="E40" s="15">
        <v>148.02269999999999</v>
      </c>
      <c r="F40" s="15">
        <v>141.92859999999999</v>
      </c>
      <c r="G40" s="15">
        <v>141.9032</v>
      </c>
      <c r="H40" s="15">
        <v>149.54490000000001</v>
      </c>
      <c r="I40" s="15">
        <v>148.79179999999999</v>
      </c>
      <c r="J40" s="15">
        <v>145.93450000000001</v>
      </c>
      <c r="K40" s="15">
        <v>146.33699999999999</v>
      </c>
      <c r="L40" s="15">
        <v>150.0196</v>
      </c>
      <c r="M40" s="15">
        <v>148.6926</v>
      </c>
      <c r="N40" s="15">
        <v>145.3168</v>
      </c>
      <c r="O40" s="15">
        <v>146.14750000000001</v>
      </c>
      <c r="P40" s="15">
        <v>147.51259999999999</v>
      </c>
      <c r="Q40" s="15">
        <v>147.56659999999999</v>
      </c>
      <c r="R40" s="12">
        <v>148.626</v>
      </c>
      <c r="S40" s="12">
        <v>149.02099999999999</v>
      </c>
      <c r="T40" s="12">
        <v>148.86089999999999</v>
      </c>
      <c r="U40" s="12">
        <v>147.98179999999999</v>
      </c>
      <c r="V40" s="12">
        <v>143.89340000000001</v>
      </c>
      <c r="W40" s="12">
        <v>143.52850000000001</v>
      </c>
      <c r="X40" s="12">
        <v>147.61000000000001</v>
      </c>
      <c r="Y40" s="12">
        <v>147.8338</v>
      </c>
      <c r="Z40" s="12">
        <v>148.24680000000001</v>
      </c>
      <c r="AA40" s="12">
        <v>148.68530000000001</v>
      </c>
      <c r="AB40" s="12">
        <v>147.13480000000001</v>
      </c>
      <c r="AC40" s="12">
        <v>146.80609999999999</v>
      </c>
      <c r="AD40" s="12">
        <v>143.21690000000001</v>
      </c>
      <c r="AE40" s="12">
        <v>143.2963</v>
      </c>
      <c r="AF40" s="12">
        <v>147.6859</v>
      </c>
      <c r="AG40" s="12">
        <v>148.60480000000001</v>
      </c>
      <c r="AH40" s="12">
        <v>147.7937</v>
      </c>
      <c r="AI40" s="12">
        <v>147.7465</v>
      </c>
      <c r="AJ40" s="12">
        <v>146.8982</v>
      </c>
      <c r="AK40" s="12">
        <v>146.78819999999999</v>
      </c>
      <c r="AL40" s="12">
        <v>143.70439999999999</v>
      </c>
      <c r="AM40" s="12">
        <v>142.9135</v>
      </c>
      <c r="AN40" s="12">
        <v>143.9289</v>
      </c>
      <c r="AO40" s="12">
        <v>143.27119999999999</v>
      </c>
      <c r="AP40" s="12">
        <v>140.07470000000001</v>
      </c>
      <c r="AQ40" s="12">
        <v>143.2627</v>
      </c>
      <c r="AR40" s="12">
        <v>136.90199999999999</v>
      </c>
      <c r="AS40" s="12">
        <v>141.5265</v>
      </c>
      <c r="AT40" s="12">
        <v>139.0908</v>
      </c>
      <c r="AU40" s="12">
        <v>138.0566</v>
      </c>
      <c r="AV40" s="15">
        <v>129.0625</v>
      </c>
      <c r="AW40" s="15">
        <v>130.7972</v>
      </c>
      <c r="AX40" s="12">
        <v>147.69999999999999</v>
      </c>
      <c r="AY40" s="12">
        <v>132.2088</v>
      </c>
      <c r="BA40" s="11" t="str">
        <f ca="1">INDIRECT(ADDRESS(1, MATCH(MAX(D40:AY40),D40:AY40,0)+3, 4),TRUE)</f>
        <v>DAG2EPW</v>
      </c>
      <c r="BB40" s="11" t="str">
        <f ca="1">BA40</f>
        <v>DAG2EPW</v>
      </c>
      <c r="BC40" s="11"/>
    </row>
    <row r="41" spans="1:55" x14ac:dyDescent="0.3">
      <c r="A41" s="21"/>
      <c r="B41" s="21"/>
      <c r="C41" s="12" t="s">
        <v>81</v>
      </c>
      <c r="D41" s="15">
        <v>172.74420000000001</v>
      </c>
      <c r="E41" s="15">
        <v>172.1737</v>
      </c>
      <c r="F41" s="15">
        <v>169.9837</v>
      </c>
      <c r="G41" s="15">
        <v>170.50380000000001</v>
      </c>
      <c r="H41" s="15">
        <v>172.25319999999999</v>
      </c>
      <c r="I41" s="15">
        <v>172.71510000000001</v>
      </c>
      <c r="J41" s="15">
        <v>171.39019999999999</v>
      </c>
      <c r="K41" s="15">
        <v>171.45339999999999</v>
      </c>
      <c r="L41" s="15">
        <v>172.76060000000001</v>
      </c>
      <c r="M41" s="15">
        <v>171.80520000000001</v>
      </c>
      <c r="N41" s="15">
        <v>171.30179999999999</v>
      </c>
      <c r="O41" s="15">
        <v>171.5274</v>
      </c>
      <c r="P41" s="15">
        <v>172.74080000000001</v>
      </c>
      <c r="Q41" s="15">
        <v>172.05449999999999</v>
      </c>
      <c r="R41" s="12">
        <v>172.25139999999999</v>
      </c>
      <c r="S41" s="12">
        <v>172.52770000000001</v>
      </c>
      <c r="T41" s="12">
        <v>171.4699</v>
      </c>
      <c r="U41" s="12">
        <v>171.5762</v>
      </c>
      <c r="V41" s="12">
        <v>170.78370000000001</v>
      </c>
      <c r="W41" s="12">
        <v>171.6086</v>
      </c>
      <c r="X41" s="12">
        <v>173.1721</v>
      </c>
      <c r="Y41" s="12">
        <v>172.27289999999999</v>
      </c>
      <c r="Z41" s="12">
        <v>172.40309999999999</v>
      </c>
      <c r="AA41" s="12">
        <v>172.8905</v>
      </c>
      <c r="AB41" s="12">
        <v>171.61060000000001</v>
      </c>
      <c r="AC41" s="12">
        <v>171.17349999999999</v>
      </c>
      <c r="AD41" s="12">
        <v>170.60149999999999</v>
      </c>
      <c r="AE41" s="12">
        <v>171.47319999999999</v>
      </c>
      <c r="AF41" s="12">
        <v>172.05279999999999</v>
      </c>
      <c r="AG41" s="12">
        <v>171.58690000000001</v>
      </c>
      <c r="AH41" s="12">
        <v>172.46619999999999</v>
      </c>
      <c r="AI41" s="12">
        <v>172.708</v>
      </c>
      <c r="AJ41" s="12">
        <v>172.14689999999999</v>
      </c>
      <c r="AK41" s="12">
        <v>171.66290000000001</v>
      </c>
      <c r="AL41" s="12">
        <v>171.4409</v>
      </c>
      <c r="AM41" s="12">
        <v>172.01849999999999</v>
      </c>
      <c r="AN41" s="12">
        <v>168.33430000000001</v>
      </c>
      <c r="AO41" s="12">
        <v>162.27099999999999</v>
      </c>
      <c r="AP41" s="12">
        <v>167.2818</v>
      </c>
      <c r="AQ41" s="12">
        <v>169.70310000000001</v>
      </c>
      <c r="AR41" s="12">
        <v>162.47030000000001</v>
      </c>
      <c r="AS41" s="12">
        <v>165.95359999999999</v>
      </c>
      <c r="AT41" s="12">
        <v>166.51329999999999</v>
      </c>
      <c r="AU41" s="12">
        <v>160.6122</v>
      </c>
      <c r="AV41" s="15">
        <v>155.15459999999999</v>
      </c>
      <c r="AW41" s="15">
        <v>154.33160000000001</v>
      </c>
      <c r="AX41" s="12">
        <v>173.5264</v>
      </c>
      <c r="AY41" s="12">
        <v>155.83940000000001</v>
      </c>
      <c r="BA41" s="11" t="str">
        <f ca="1">INDIRECT(ADDRESS(1, MATCH(MAX(D41:AY41),D41:AY41,0)+3, 4),TRUE)</f>
        <v>HD</v>
      </c>
      <c r="BB41" s="11"/>
      <c r="BC41" s="11" t="str">
        <f ca="1">BA41</f>
        <v>HD</v>
      </c>
    </row>
    <row r="42" spans="1:55" x14ac:dyDescent="0.3">
      <c r="B42" s="12"/>
      <c r="C42" s="12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AV42" s="15"/>
      <c r="AW42" s="15"/>
      <c r="BA42" s="11"/>
      <c r="BB42" s="11"/>
      <c r="BC42" s="11"/>
    </row>
    <row r="43" spans="1:55" ht="16.2" customHeight="1" x14ac:dyDescent="0.3">
      <c r="A43" s="20" t="s">
        <v>75</v>
      </c>
      <c r="B43" s="16" t="s">
        <v>36</v>
      </c>
      <c r="C43" s="12" t="s">
        <v>23</v>
      </c>
      <c r="D43" s="15">
        <v>45.150599999999997</v>
      </c>
      <c r="E43" s="15">
        <v>39.198700000000002</v>
      </c>
      <c r="F43" s="15">
        <v>35.998800000000003</v>
      </c>
      <c r="G43" s="15">
        <v>35.9099</v>
      </c>
      <c r="H43" s="15">
        <v>45.585999999999999</v>
      </c>
      <c r="I43" s="15">
        <v>43.596299999999999</v>
      </c>
      <c r="J43" s="15">
        <v>38.2119</v>
      </c>
      <c r="K43" s="15">
        <v>38.559899999999999</v>
      </c>
      <c r="L43" s="15">
        <v>45.235500000000002</v>
      </c>
      <c r="M43" s="15">
        <v>42.709800000000001</v>
      </c>
      <c r="N43" s="15">
        <v>38.967700000000001</v>
      </c>
      <c r="O43" s="15">
        <v>39.083100000000002</v>
      </c>
      <c r="P43" s="15">
        <v>40.5139</v>
      </c>
      <c r="Q43" s="15">
        <v>26.4633</v>
      </c>
      <c r="R43" s="12">
        <v>43.887500000000003</v>
      </c>
      <c r="S43" s="12">
        <v>38.892000000000003</v>
      </c>
      <c r="T43" s="12">
        <v>41.8217</v>
      </c>
      <c r="U43" s="12">
        <v>41.908499999999997</v>
      </c>
      <c r="V43" s="12">
        <v>37.3568</v>
      </c>
      <c r="W43" s="12">
        <v>37.017099999999999</v>
      </c>
      <c r="X43" s="12">
        <v>42.628</v>
      </c>
      <c r="Y43" s="12">
        <v>28.1587</v>
      </c>
      <c r="Z43" s="12">
        <v>43.378999999999998</v>
      </c>
      <c r="AA43" s="12">
        <v>40.454599999999999</v>
      </c>
      <c r="AB43" s="12">
        <v>42.202800000000003</v>
      </c>
      <c r="AC43" s="12">
        <v>42.226999999999997</v>
      </c>
      <c r="AD43" s="12">
        <v>37.884799999999998</v>
      </c>
      <c r="AE43" s="12">
        <v>37.674100000000003</v>
      </c>
      <c r="AF43" s="12">
        <v>42.958199999999998</v>
      </c>
      <c r="AG43" s="12">
        <v>28.253</v>
      </c>
      <c r="AH43" s="12">
        <v>43.616</v>
      </c>
      <c r="AI43" s="12">
        <v>40.697800000000001</v>
      </c>
      <c r="AJ43" s="12">
        <v>41.9861</v>
      </c>
      <c r="AK43" s="12">
        <v>42.138199999999998</v>
      </c>
      <c r="AL43" s="12">
        <v>38.101999999999997</v>
      </c>
      <c r="AM43" s="12">
        <v>37.573300000000003</v>
      </c>
      <c r="AN43" s="12">
        <v>41.412999999999997</v>
      </c>
      <c r="AO43" s="12">
        <v>42.146000000000001</v>
      </c>
      <c r="AP43" s="12">
        <v>41.143900000000002</v>
      </c>
      <c r="AQ43" s="12">
        <v>40.357599999999998</v>
      </c>
      <c r="AR43" s="12">
        <v>37.848199999999999</v>
      </c>
      <c r="AS43" s="12">
        <v>39.573999999999998</v>
      </c>
      <c r="AT43" s="12">
        <v>38.691200000000002</v>
      </c>
      <c r="AU43" s="12">
        <v>39.979599999999998</v>
      </c>
      <c r="AV43" s="15">
        <v>40.019500000000001</v>
      </c>
      <c r="AW43" s="15">
        <v>40.417499999999997</v>
      </c>
      <c r="AX43" s="12">
        <v>22.368500000000001</v>
      </c>
      <c r="AY43" s="12">
        <v>35.823999999999998</v>
      </c>
      <c r="BA43" s="11" t="str">
        <f ca="1">INDIRECT(ADDRESS(1, MATCH(MAX(D43:AY43),D43:AY43,0)+3, 4),TRUE)</f>
        <v>DAG1EPW</v>
      </c>
      <c r="BB43" s="11" t="str">
        <f t="shared" ref="BB43" ca="1" si="6">BA43</f>
        <v>DAG1EPW</v>
      </c>
      <c r="BC43" s="11"/>
    </row>
    <row r="44" spans="1:55" x14ac:dyDescent="0.3">
      <c r="A44" s="21"/>
      <c r="B44" s="21"/>
      <c r="C44" s="12" t="s">
        <v>81</v>
      </c>
      <c r="D44" s="15">
        <v>51.401200000000003</v>
      </c>
      <c r="E44" s="15">
        <v>37.283200000000001</v>
      </c>
      <c r="F44" s="15">
        <v>53.5229</v>
      </c>
      <c r="G44" s="15">
        <v>53.591700000000003</v>
      </c>
      <c r="H44" s="15">
        <v>54.168500000000002</v>
      </c>
      <c r="I44" s="15">
        <v>37.424700000000001</v>
      </c>
      <c r="J44" s="15">
        <v>53.810499999999998</v>
      </c>
      <c r="K44" s="15">
        <v>53.653500000000001</v>
      </c>
      <c r="L44" s="15">
        <v>53.8536</v>
      </c>
      <c r="M44" s="15">
        <v>37.2941</v>
      </c>
      <c r="N44" s="15">
        <v>53.883400000000002</v>
      </c>
      <c r="O44" s="15">
        <v>53.406100000000002</v>
      </c>
      <c r="P44" s="15">
        <v>51.688499999999998</v>
      </c>
      <c r="Q44" s="15">
        <v>36.902700000000003</v>
      </c>
      <c r="R44" s="12">
        <v>51.594299999999997</v>
      </c>
      <c r="S44" s="12">
        <v>37.555399999999999</v>
      </c>
      <c r="T44" s="12">
        <v>52.7378</v>
      </c>
      <c r="U44" s="12">
        <v>54.080599999999997</v>
      </c>
      <c r="V44" s="12">
        <v>53.180999999999997</v>
      </c>
      <c r="W44" s="12">
        <v>53.033200000000001</v>
      </c>
      <c r="X44" s="12">
        <v>53.876600000000003</v>
      </c>
      <c r="Y44" s="12">
        <v>36.9512</v>
      </c>
      <c r="Z44" s="12">
        <v>54.290799999999997</v>
      </c>
      <c r="AA44" s="12">
        <v>37.672600000000003</v>
      </c>
      <c r="AB44" s="12">
        <v>53.5321</v>
      </c>
      <c r="AC44" s="12">
        <v>53.5261</v>
      </c>
      <c r="AD44" s="12">
        <v>53.694400000000002</v>
      </c>
      <c r="AE44" s="12">
        <v>53.300199999999997</v>
      </c>
      <c r="AF44" s="12">
        <v>53.807099999999998</v>
      </c>
      <c r="AG44" s="12">
        <v>37.655200000000001</v>
      </c>
      <c r="AH44" s="12">
        <v>54.164099999999998</v>
      </c>
      <c r="AI44" s="12">
        <v>37.412199999999999</v>
      </c>
      <c r="AJ44" s="12">
        <v>53.286000000000001</v>
      </c>
      <c r="AK44" s="12">
        <v>53.631399999999999</v>
      </c>
      <c r="AL44" s="12">
        <v>53.613100000000003</v>
      </c>
      <c r="AM44" s="12">
        <v>53.156199999999998</v>
      </c>
      <c r="AN44" s="12">
        <v>54.4101</v>
      </c>
      <c r="AO44" s="12">
        <v>53.3185</v>
      </c>
      <c r="AP44" s="12">
        <v>55.412100000000002</v>
      </c>
      <c r="AQ44" s="12">
        <v>54.188299999999998</v>
      </c>
      <c r="AR44" s="12">
        <v>50.693300000000001</v>
      </c>
      <c r="AS44" s="12">
        <v>53.636400000000002</v>
      </c>
      <c r="AT44" s="12">
        <v>53.2166</v>
      </c>
      <c r="AU44" s="12">
        <v>52.899099999999997</v>
      </c>
      <c r="AV44" s="15">
        <v>50.441200000000002</v>
      </c>
      <c r="AW44" s="15">
        <v>50.785400000000003</v>
      </c>
      <c r="AX44" s="12">
        <v>31.7622</v>
      </c>
      <c r="AY44" s="12">
        <v>50.959600000000002</v>
      </c>
      <c r="BA44" s="11" t="str">
        <f ca="1">INDIRECT(ADDRESS(1, MATCH(MAX(D44:AY44),D44:AY44,0)+3, 4),TRUE)</f>
        <v>NGPW</v>
      </c>
      <c r="BB44" s="11"/>
      <c r="BC44" s="11" t="str">
        <f t="shared" ref="BC44" ca="1" si="7">BA44</f>
        <v>NGPW</v>
      </c>
    </row>
    <row r="45" spans="1:55" x14ac:dyDescent="0.3">
      <c r="A45" s="21"/>
      <c r="B45" s="16" t="s">
        <v>49</v>
      </c>
      <c r="C45" s="12" t="s">
        <v>23</v>
      </c>
      <c r="D45" s="15">
        <v>141.60560000000001</v>
      </c>
      <c r="E45" s="15">
        <v>138.4717</v>
      </c>
      <c r="F45" s="15">
        <v>116.4618</v>
      </c>
      <c r="G45" s="15">
        <v>116.5412</v>
      </c>
      <c r="H45" s="15">
        <v>140.8237</v>
      </c>
      <c r="I45" s="15">
        <v>140.34719999999999</v>
      </c>
      <c r="J45" s="15">
        <v>128.2253</v>
      </c>
      <c r="K45" s="15">
        <v>127.65819999999999</v>
      </c>
      <c r="L45" s="15">
        <v>141.00059999999999</v>
      </c>
      <c r="M45" s="15">
        <v>141.22620000000001</v>
      </c>
      <c r="N45" s="15">
        <v>126.33880000000001</v>
      </c>
      <c r="O45" s="15">
        <v>125.7808</v>
      </c>
      <c r="P45" s="15">
        <v>132.56739999999999</v>
      </c>
      <c r="Q45" s="15">
        <v>90.241299999999995</v>
      </c>
      <c r="R45" s="12">
        <v>140.48949999999999</v>
      </c>
      <c r="S45" s="12">
        <v>135.8663</v>
      </c>
      <c r="T45" s="12">
        <v>134.5796</v>
      </c>
      <c r="U45" s="12">
        <v>135.33269999999999</v>
      </c>
      <c r="V45" s="12">
        <v>119.06140000000001</v>
      </c>
      <c r="W45" s="12">
        <v>119.6735</v>
      </c>
      <c r="X45" s="12">
        <v>138.0394</v>
      </c>
      <c r="Y45" s="12">
        <v>94.409400000000005</v>
      </c>
      <c r="Z45" s="12">
        <v>137.9308</v>
      </c>
      <c r="AA45" s="12">
        <v>136.16890000000001</v>
      </c>
      <c r="AB45" s="12">
        <v>133.7184</v>
      </c>
      <c r="AC45" s="12">
        <v>132.8895</v>
      </c>
      <c r="AD45" s="12">
        <v>123.2989</v>
      </c>
      <c r="AE45" s="12">
        <v>125.0519</v>
      </c>
      <c r="AF45" s="12">
        <v>137.75040000000001</v>
      </c>
      <c r="AG45" s="12">
        <v>94.048199999999994</v>
      </c>
      <c r="AH45" s="12">
        <v>137.9111</v>
      </c>
      <c r="AI45" s="12">
        <v>135.70670000000001</v>
      </c>
      <c r="AJ45" s="12">
        <v>133.09</v>
      </c>
      <c r="AK45" s="12">
        <v>133.33019999999999</v>
      </c>
      <c r="AL45" s="12">
        <v>122.03530000000001</v>
      </c>
      <c r="AM45" s="12">
        <v>124.5826</v>
      </c>
      <c r="AN45" s="12">
        <v>135.29239999999999</v>
      </c>
      <c r="AO45" s="12">
        <v>137.4068</v>
      </c>
      <c r="AP45" s="12">
        <v>130.95689999999999</v>
      </c>
      <c r="AQ45" s="12">
        <v>133.75640000000001</v>
      </c>
      <c r="AR45" s="12">
        <v>130.15530000000001</v>
      </c>
      <c r="AS45" s="12">
        <v>133.2491</v>
      </c>
      <c r="AT45" s="12">
        <v>130.19640000000001</v>
      </c>
      <c r="AU45" s="12">
        <v>129.02789999999999</v>
      </c>
      <c r="AV45" s="15">
        <v>129.5831</v>
      </c>
      <c r="AW45" s="15">
        <v>129.1318</v>
      </c>
      <c r="AX45" s="12">
        <v>86.084299999999999</v>
      </c>
      <c r="AY45" s="12">
        <v>127.5706</v>
      </c>
      <c r="BA45" s="11" t="str">
        <f ca="1">INDIRECT(ADDRESS(1, MATCH(MAX(D45:AY45),D45:AY45,0)+3, 4),TRUE)</f>
        <v>MIOAEPW</v>
      </c>
      <c r="BB45" s="11" t="str">
        <f t="shared" ref="BB45" ca="1" si="8">BA45</f>
        <v>MIOAEPW</v>
      </c>
      <c r="BC45" s="11"/>
    </row>
    <row r="46" spans="1:55" x14ac:dyDescent="0.3">
      <c r="A46" s="21"/>
      <c r="B46" s="21"/>
      <c r="C46" s="12" t="s">
        <v>81</v>
      </c>
      <c r="D46" s="15">
        <v>153.33760000000001</v>
      </c>
      <c r="E46" s="15">
        <v>121.956</v>
      </c>
      <c r="F46" s="15">
        <v>158.61150000000001</v>
      </c>
      <c r="G46" s="15">
        <v>157.3749</v>
      </c>
      <c r="H46" s="15">
        <v>161.78649999999999</v>
      </c>
      <c r="I46" s="15">
        <v>124.58920000000001</v>
      </c>
      <c r="J46" s="15">
        <v>157.8442</v>
      </c>
      <c r="K46" s="15">
        <v>157.7106</v>
      </c>
      <c r="L46" s="15">
        <v>162.5626</v>
      </c>
      <c r="M46" s="15">
        <v>124.4592</v>
      </c>
      <c r="N46" s="15">
        <v>157.33860000000001</v>
      </c>
      <c r="O46" s="15">
        <v>157.4794</v>
      </c>
      <c r="P46" s="15">
        <v>154.61600000000001</v>
      </c>
      <c r="Q46" s="15">
        <v>121.4289</v>
      </c>
      <c r="R46" s="12">
        <v>154.89250000000001</v>
      </c>
      <c r="S46" s="12">
        <v>122.18</v>
      </c>
      <c r="T46" s="12">
        <v>157.8082</v>
      </c>
      <c r="U46" s="12">
        <v>158.0915</v>
      </c>
      <c r="V46" s="12">
        <v>156.89609999999999</v>
      </c>
      <c r="W46" s="12">
        <v>157.60419999999999</v>
      </c>
      <c r="X46" s="12">
        <v>162.077</v>
      </c>
      <c r="Y46" s="12">
        <v>124.38160000000001</v>
      </c>
      <c r="Z46" s="12">
        <v>161.62530000000001</v>
      </c>
      <c r="AA46" s="12">
        <v>125.1399</v>
      </c>
      <c r="AB46" s="12">
        <v>157.79179999999999</v>
      </c>
      <c r="AC46" s="12">
        <v>159.1207</v>
      </c>
      <c r="AD46" s="12">
        <v>159.14410000000001</v>
      </c>
      <c r="AE46" s="12">
        <v>157.65299999999999</v>
      </c>
      <c r="AF46" s="12">
        <v>162.07140000000001</v>
      </c>
      <c r="AG46" s="12">
        <v>123.9753</v>
      </c>
      <c r="AH46" s="12">
        <v>161.8749</v>
      </c>
      <c r="AI46" s="12">
        <v>124.824</v>
      </c>
      <c r="AJ46" s="12">
        <v>158.27770000000001</v>
      </c>
      <c r="AK46" s="12">
        <v>157.10579999999999</v>
      </c>
      <c r="AL46" s="12">
        <v>157.87880000000001</v>
      </c>
      <c r="AM46" s="12">
        <v>157.4922</v>
      </c>
      <c r="AN46" s="12">
        <v>161.95779999999999</v>
      </c>
      <c r="AO46" s="12">
        <v>160.9349</v>
      </c>
      <c r="AP46" s="12">
        <v>160.29679999999999</v>
      </c>
      <c r="AQ46" s="12">
        <v>159.69049999999999</v>
      </c>
      <c r="AR46" s="12">
        <v>159.06530000000001</v>
      </c>
      <c r="AS46" s="12">
        <v>160.25659999999999</v>
      </c>
      <c r="AT46" s="12">
        <v>157.78229999999999</v>
      </c>
      <c r="AU46" s="12">
        <v>159.68690000000001</v>
      </c>
      <c r="AV46" s="15">
        <v>152.7449</v>
      </c>
      <c r="AW46" s="15">
        <v>154.21080000000001</v>
      </c>
      <c r="AX46" s="12">
        <v>105.09220000000001</v>
      </c>
      <c r="AY46" s="12">
        <v>154.81479999999999</v>
      </c>
      <c r="BA46" s="11" t="str">
        <f ca="1">INDIRECT(ADDRESS(1, MATCH(MAX(D46:AY46),D46:AY46,0)+3, 4),TRUE)</f>
        <v>DAG2EPW</v>
      </c>
      <c r="BB46" s="11"/>
      <c r="BC46" s="11" t="str">
        <f t="shared" ref="BC46" ca="1" si="9">BA46</f>
        <v>DAG2EPW</v>
      </c>
    </row>
  </sheetData>
  <mergeCells count="80">
    <mergeCell ref="A7:C7"/>
    <mergeCell ref="A8:A11"/>
    <mergeCell ref="B8:B9"/>
    <mergeCell ref="B10:B11"/>
    <mergeCell ref="AV1:AV2"/>
    <mergeCell ref="AL1:AL2"/>
    <mergeCell ref="AM1:AM2"/>
    <mergeCell ref="AN1:AN2"/>
    <mergeCell ref="AO1:AO2"/>
    <mergeCell ref="AP1:AP2"/>
    <mergeCell ref="AG1:AG2"/>
    <mergeCell ref="AH1:AH2"/>
    <mergeCell ref="AI1:AI2"/>
    <mergeCell ref="AJ1:AJ2"/>
    <mergeCell ref="AK1:AK2"/>
    <mergeCell ref="A6:C6"/>
    <mergeCell ref="AW1:AW2"/>
    <mergeCell ref="AX1:AX2"/>
    <mergeCell ref="AY1:AY2"/>
    <mergeCell ref="AQ1:AQ2"/>
    <mergeCell ref="AR1:AR2"/>
    <mergeCell ref="AS1:AS2"/>
    <mergeCell ref="AT1:AT2"/>
    <mergeCell ref="AU1:AU2"/>
    <mergeCell ref="Y1:Y2"/>
    <mergeCell ref="Z1:Z2"/>
    <mergeCell ref="AA1:AA2"/>
    <mergeCell ref="AB1:AB2"/>
    <mergeCell ref="O1:O2"/>
    <mergeCell ref="T1:T2"/>
    <mergeCell ref="U1:U2"/>
    <mergeCell ref="V1:V2"/>
    <mergeCell ref="W1:W2"/>
    <mergeCell ref="X1:X2"/>
    <mergeCell ref="S1:S2"/>
    <mergeCell ref="I1:I2"/>
    <mergeCell ref="J1:J2"/>
    <mergeCell ref="K1:K2"/>
    <mergeCell ref="L1:L2"/>
    <mergeCell ref="M1:M2"/>
    <mergeCell ref="AE1:AE2"/>
    <mergeCell ref="AF1:AF2"/>
    <mergeCell ref="A3:C3"/>
    <mergeCell ref="A4:C4"/>
    <mergeCell ref="AC1:AC2"/>
    <mergeCell ref="AD1:AD2"/>
    <mergeCell ref="N1:N2"/>
    <mergeCell ref="A1:C1"/>
    <mergeCell ref="D1:D2"/>
    <mergeCell ref="E1:E2"/>
    <mergeCell ref="F1:F2"/>
    <mergeCell ref="G1:G2"/>
    <mergeCell ref="H1:H2"/>
    <mergeCell ref="P1:P2"/>
    <mergeCell ref="Q1:Q2"/>
    <mergeCell ref="R1:R2"/>
    <mergeCell ref="A13:A16"/>
    <mergeCell ref="B13:B14"/>
    <mergeCell ref="B15:B16"/>
    <mergeCell ref="A17:C17"/>
    <mergeCell ref="A18:A21"/>
    <mergeCell ref="B18:B19"/>
    <mergeCell ref="B20:B21"/>
    <mergeCell ref="A23:A26"/>
    <mergeCell ref="B23:B24"/>
    <mergeCell ref="B25:B26"/>
    <mergeCell ref="A27:C27"/>
    <mergeCell ref="A28:A31"/>
    <mergeCell ref="B28:B29"/>
    <mergeCell ref="B30:B31"/>
    <mergeCell ref="A43:A46"/>
    <mergeCell ref="B43:B44"/>
    <mergeCell ref="B45:B46"/>
    <mergeCell ref="A33:A36"/>
    <mergeCell ref="B33:B34"/>
    <mergeCell ref="B35:B36"/>
    <mergeCell ref="A37:C37"/>
    <mergeCell ref="A38:A41"/>
    <mergeCell ref="B38:B39"/>
    <mergeCell ref="B40:B41"/>
  </mergeCells>
  <phoneticPr fontId="1" type="noConversion"/>
  <conditionalFormatting sqref="BA1:BC7 BA47:BC1048576">
    <cfRule type="containsText" dxfId="245" priority="13" operator="containsText" text="EPW">
      <formula>NOT(ISERROR(SEARCH("EPW",BA1)))</formula>
    </cfRule>
    <cfRule type="containsText" dxfId="244" priority="14" operator="containsText" text="MIOA">
      <formula>NOT(ISERROR(SEARCH("MIOA",BA1)))</formula>
    </cfRule>
    <cfRule type="containsText" dxfId="243" priority="15" operator="containsText" text="DAG">
      <formula>NOT(ISERROR(SEARCH("DAG",BA1)))</formula>
    </cfRule>
  </conditionalFormatting>
  <conditionalFormatting sqref="BA27:BC46 BA8:BC17">
    <cfRule type="containsText" dxfId="242" priority="10" operator="containsText" text="EPW">
      <formula>NOT(ISERROR(SEARCH("EPW",BA8)))</formula>
    </cfRule>
    <cfRule type="containsText" dxfId="241" priority="11" operator="containsText" text="MIOA">
      <formula>NOT(ISERROR(SEARCH("MIOA",BA8)))</formula>
    </cfRule>
    <cfRule type="containsText" dxfId="240" priority="12" operator="containsText" text="DAG">
      <formula>NOT(ISERROR(SEARCH("DAG",BA8)))</formula>
    </cfRule>
  </conditionalFormatting>
  <conditionalFormatting sqref="BA22:BC22">
    <cfRule type="containsText" dxfId="239" priority="7" operator="containsText" text="EPW">
      <formula>NOT(ISERROR(SEARCH("EPW",BA22)))</formula>
    </cfRule>
    <cfRule type="containsText" dxfId="238" priority="8" operator="containsText" text="MIOA">
      <formula>NOT(ISERROR(SEARCH("MIOA",BA22)))</formula>
    </cfRule>
    <cfRule type="containsText" dxfId="237" priority="9" operator="containsText" text="DAG">
      <formula>NOT(ISERROR(SEARCH("DAG",BA22)))</formula>
    </cfRule>
  </conditionalFormatting>
  <conditionalFormatting sqref="D12:AY12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AY22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AY32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AY4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AY8">
    <cfRule type="top10" dxfId="236" priority="20" rank="1"/>
    <cfRule type="top10" dxfId="235" priority="21" rank="2"/>
    <cfRule type="top10" dxfId="234" priority="22" rank="3"/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AY12">
    <cfRule type="top10" dxfId="233" priority="24" rank="1"/>
    <cfRule type="top10" dxfId="232" priority="25" rank="2"/>
    <cfRule type="top10" dxfId="231" priority="26" rank="3"/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AY9">
    <cfRule type="top10" dxfId="230" priority="28" rank="1"/>
    <cfRule type="top10" dxfId="229" priority="29" rank="2"/>
    <cfRule type="top10" dxfId="228" priority="30" rank="3"/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AY10">
    <cfRule type="top10" dxfId="227" priority="32" rank="1"/>
    <cfRule type="top10" dxfId="226" priority="33" rank="2"/>
    <cfRule type="top10" dxfId="225" priority="34" rank="3"/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AY11">
    <cfRule type="top10" dxfId="224" priority="36" rank="1"/>
    <cfRule type="top10" dxfId="223" priority="37" rank="2"/>
    <cfRule type="top10" dxfId="222" priority="38" rank="3"/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AY13">
    <cfRule type="top10" dxfId="221" priority="40" rank="1"/>
    <cfRule type="top10" dxfId="220" priority="41" rank="2"/>
    <cfRule type="top10" dxfId="219" priority="42" rank="3"/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AY14">
    <cfRule type="top10" dxfId="218" priority="44" rank="1"/>
    <cfRule type="top10" dxfId="217" priority="45" rank="2"/>
    <cfRule type="top10" dxfId="216" priority="46" rank="3"/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AY15">
    <cfRule type="top10" dxfId="215" priority="48" rank="1"/>
    <cfRule type="top10" dxfId="214" priority="49" rank="2"/>
    <cfRule type="top10" dxfId="213" priority="50" rank="3"/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AY16">
    <cfRule type="top10" dxfId="212" priority="52" rank="1"/>
    <cfRule type="top10" dxfId="211" priority="53" rank="2"/>
    <cfRule type="top10" dxfId="210" priority="54" rank="3"/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AY18">
    <cfRule type="top10" dxfId="209" priority="56" rank="1"/>
    <cfRule type="top10" dxfId="208" priority="57" rank="2"/>
    <cfRule type="top10" dxfId="207" priority="58" rank="3"/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AY22">
    <cfRule type="top10" dxfId="206" priority="60" rank="1"/>
    <cfRule type="top10" dxfId="205" priority="61" rank="2"/>
    <cfRule type="top10" dxfId="204" priority="62" rank="3"/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AY19">
    <cfRule type="top10" dxfId="203" priority="64" rank="1"/>
    <cfRule type="top10" dxfId="202" priority="65" rank="2"/>
    <cfRule type="top10" dxfId="201" priority="66" rank="3"/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AY20">
    <cfRule type="top10" dxfId="200" priority="68" rank="1"/>
    <cfRule type="top10" dxfId="199" priority="69" rank="2"/>
    <cfRule type="top10" dxfId="198" priority="70" rank="3"/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AY21">
    <cfRule type="top10" dxfId="197" priority="72" rank="1"/>
    <cfRule type="top10" dxfId="196" priority="73" rank="2"/>
    <cfRule type="top10" dxfId="195" priority="74" rank="3"/>
    <cfRule type="colorScale" priority="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AY23">
    <cfRule type="top10" dxfId="194" priority="76" rank="1"/>
    <cfRule type="top10" dxfId="193" priority="77" rank="2"/>
    <cfRule type="top10" dxfId="192" priority="78" rank="3"/>
    <cfRule type="colorScale" priority="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AY24">
    <cfRule type="top10" dxfId="191" priority="80" rank="1"/>
    <cfRule type="top10" dxfId="190" priority="81" rank="2"/>
    <cfRule type="top10" dxfId="189" priority="82" rank="3"/>
    <cfRule type="colorScale" priority="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AY25">
    <cfRule type="top10" dxfId="188" priority="84" rank="1"/>
    <cfRule type="top10" dxfId="187" priority="85" rank="2"/>
    <cfRule type="top10" dxfId="186" priority="86" rank="3"/>
    <cfRule type="colorScale" priority="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AY26">
    <cfRule type="top10" dxfId="185" priority="88" rank="1"/>
    <cfRule type="top10" dxfId="184" priority="89" rank="2"/>
    <cfRule type="top10" dxfId="183" priority="90" rank="3"/>
    <cfRule type="colorScale" priority="9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AY28">
    <cfRule type="top10" dxfId="182" priority="92" rank="1"/>
    <cfRule type="top10" dxfId="181" priority="93" rank="2"/>
    <cfRule type="top10" dxfId="180" priority="94" rank="3"/>
    <cfRule type="colorScale" priority="9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AY32">
    <cfRule type="top10" dxfId="179" priority="96" rank="1"/>
    <cfRule type="top10" dxfId="178" priority="97" rank="2"/>
    <cfRule type="top10" dxfId="177" priority="98" rank="3"/>
    <cfRule type="colorScale" priority="9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AY29">
    <cfRule type="top10" dxfId="176" priority="100" rank="1"/>
    <cfRule type="top10" dxfId="175" priority="101" rank="2"/>
    <cfRule type="top10" dxfId="174" priority="102" rank="3"/>
    <cfRule type="colorScale" priority="1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AY30">
    <cfRule type="top10" dxfId="173" priority="104" rank="1"/>
    <cfRule type="top10" dxfId="172" priority="105" rank="2"/>
    <cfRule type="top10" dxfId="171" priority="106" rank="3"/>
    <cfRule type="colorScale" priority="10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AY31">
    <cfRule type="top10" dxfId="170" priority="108" rank="1"/>
    <cfRule type="top10" dxfId="169" priority="109" rank="2"/>
    <cfRule type="top10" dxfId="168" priority="110" rank="3"/>
    <cfRule type="colorScale" priority="1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AY33">
    <cfRule type="top10" dxfId="167" priority="112" rank="1"/>
    <cfRule type="top10" dxfId="166" priority="113" rank="2"/>
    <cfRule type="top10" dxfId="165" priority="114" rank="3"/>
    <cfRule type="colorScale" priority="1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AY34">
    <cfRule type="top10" dxfId="164" priority="116" rank="1"/>
    <cfRule type="top10" dxfId="163" priority="117" rank="2"/>
    <cfRule type="top10" dxfId="162" priority="118" rank="3"/>
    <cfRule type="colorScale" priority="1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AY35">
    <cfRule type="top10" dxfId="161" priority="120" rank="1"/>
    <cfRule type="top10" dxfId="160" priority="121" rank="2"/>
    <cfRule type="top10" dxfId="159" priority="122" rank="3"/>
    <cfRule type="colorScale" priority="1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AY36">
    <cfRule type="top10" dxfId="158" priority="124" rank="1"/>
    <cfRule type="top10" dxfId="157" priority="125" rank="2"/>
    <cfRule type="top10" dxfId="156" priority="126" rank="3"/>
    <cfRule type="colorScale" priority="1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AY38">
    <cfRule type="top10" dxfId="155" priority="128" rank="1"/>
    <cfRule type="top10" dxfId="154" priority="129" rank="2"/>
    <cfRule type="top10" dxfId="153" priority="130" rank="3"/>
    <cfRule type="colorScale" priority="1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AY42">
    <cfRule type="top10" dxfId="152" priority="132" rank="1"/>
    <cfRule type="top10" dxfId="151" priority="133" rank="2"/>
    <cfRule type="top10" dxfId="150" priority="134" rank="3"/>
    <cfRule type="colorScale" priority="1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AY39">
    <cfRule type="top10" dxfId="149" priority="136" rank="1"/>
    <cfRule type="top10" dxfId="148" priority="137" rank="2"/>
    <cfRule type="top10" dxfId="147" priority="138" rank="3"/>
    <cfRule type="colorScale" priority="1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AY40">
    <cfRule type="top10" dxfId="146" priority="140" rank="1"/>
    <cfRule type="top10" dxfId="145" priority="141" rank="2"/>
    <cfRule type="top10" dxfId="144" priority="142" rank="3"/>
    <cfRule type="colorScale" priority="1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AY41">
    <cfRule type="top10" dxfId="143" priority="144" rank="1"/>
    <cfRule type="top10" dxfId="142" priority="145" rank="2"/>
    <cfRule type="top10" dxfId="141" priority="146" rank="3"/>
    <cfRule type="colorScale" priority="1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AY43">
    <cfRule type="top10" dxfId="140" priority="148" rank="1"/>
    <cfRule type="top10" dxfId="139" priority="149" rank="2"/>
    <cfRule type="top10" dxfId="138" priority="150" rank="3"/>
    <cfRule type="colorScale" priority="1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AY44">
    <cfRule type="top10" dxfId="137" priority="152" rank="1"/>
    <cfRule type="top10" dxfId="136" priority="153" rank="2"/>
    <cfRule type="top10" dxfId="135" priority="154" rank="3"/>
    <cfRule type="colorScale" priority="1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AY45">
    <cfRule type="top10" dxfId="134" priority="156" rank="1"/>
    <cfRule type="top10" dxfId="133" priority="157" rank="2"/>
    <cfRule type="top10" dxfId="132" priority="158" rank="3"/>
    <cfRule type="colorScale" priority="1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AY46">
    <cfRule type="top10" dxfId="131" priority="160" rank="1"/>
    <cfRule type="top10" dxfId="130" priority="161" rank="2"/>
    <cfRule type="top10" dxfId="129" priority="162" rank="3"/>
    <cfRule type="colorScale" priority="1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A18:BC21">
    <cfRule type="containsText" dxfId="128" priority="4" operator="containsText" text="EPW">
      <formula>NOT(ISERROR(SEARCH("EPW",BA18)))</formula>
    </cfRule>
    <cfRule type="containsText" dxfId="127" priority="5" operator="containsText" text="MIOA">
      <formula>NOT(ISERROR(SEARCH("MIOA",BA18)))</formula>
    </cfRule>
    <cfRule type="containsText" dxfId="126" priority="6" operator="containsText" text="DAG">
      <formula>NOT(ISERROR(SEARCH("DAG",BA18)))</formula>
    </cfRule>
  </conditionalFormatting>
  <conditionalFormatting sqref="BA23:BC26">
    <cfRule type="containsText" dxfId="125" priority="1" operator="containsText" text="EPW">
      <formula>NOT(ISERROR(SEARCH("EPW",BA23)))</formula>
    </cfRule>
    <cfRule type="containsText" dxfId="124" priority="2" operator="containsText" text="MIOA">
      <formula>NOT(ISERROR(SEARCH("MIOA",BA23)))</formula>
    </cfRule>
    <cfRule type="containsText" dxfId="123" priority="3" operator="containsText" text="DAG">
      <formula>NOT(ISERROR(SEARCH("DAG",BA23)))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0EB45-2849-4CF7-A67A-A0B2CA70FE9C}">
  <dimension ref="A1:BC46"/>
  <sheetViews>
    <sheetView tabSelected="1" zoomScaleNormal="100" workbookViewId="0">
      <pane xSplit="3" ySplit="2" topLeftCell="D6" activePane="bottomRight" state="frozen"/>
      <selection activeCell="E7" sqref="E7:AC55"/>
      <selection pane="topRight" activeCell="E7" sqref="E7:AC55"/>
      <selection pane="bottomLeft" activeCell="E7" sqref="E7:AC55"/>
      <selection pane="bottomRight" activeCell="C2" sqref="A1:XFD1048576"/>
    </sheetView>
  </sheetViews>
  <sheetFormatPr defaultColWidth="8.88671875" defaultRowHeight="16.2" x14ac:dyDescent="0.3"/>
  <cols>
    <col min="1" max="1" width="8.109375" style="15" customWidth="1"/>
    <col min="2" max="3" width="8.88671875" style="15" customWidth="1"/>
    <col min="4" max="29" width="8.88671875" style="12" customWidth="1"/>
    <col min="30" max="51" width="8.88671875" style="12"/>
    <col min="52" max="52" width="8.88671875" style="15"/>
    <col min="53" max="55" width="8.88671875" style="10"/>
    <col min="56" max="16384" width="8.88671875" style="15"/>
  </cols>
  <sheetData>
    <row r="1" spans="1:55" ht="16.2" customHeight="1" x14ac:dyDescent="0.3">
      <c r="A1" s="16" t="s">
        <v>79</v>
      </c>
      <c r="B1" s="21"/>
      <c r="C1" s="21"/>
      <c r="D1" s="26" t="str">
        <f t="shared" ref="D1:AM1" si="0">D3&amp;D4&amp;D5&amp;D6</f>
        <v>MIOAEPW</v>
      </c>
      <c r="E1" s="26" t="str">
        <f t="shared" si="0"/>
        <v>MIOADEPW</v>
      </c>
      <c r="F1" s="26" t="str">
        <f t="shared" si="0"/>
        <v>MIOAREPW</v>
      </c>
      <c r="G1" s="26" t="str">
        <f t="shared" si="0"/>
        <v>MIOARDEPW</v>
      </c>
      <c r="H1" s="26" t="str">
        <f t="shared" si="0"/>
        <v>DAG1EPW</v>
      </c>
      <c r="I1" s="26" t="str">
        <f t="shared" si="0"/>
        <v>DAG1DEPW</v>
      </c>
      <c r="J1" s="26" t="str">
        <f t="shared" si="0"/>
        <v>DAG1REPW</v>
      </c>
      <c r="K1" s="26" t="str">
        <f t="shared" si="0"/>
        <v>DAG1RDEPW</v>
      </c>
      <c r="L1" s="26" t="str">
        <f t="shared" si="0"/>
        <v>DAG2EPW</v>
      </c>
      <c r="M1" s="26" t="str">
        <f t="shared" si="0"/>
        <v>DAG2DEPW</v>
      </c>
      <c r="N1" s="26" t="str">
        <f t="shared" si="0"/>
        <v>DAG2REPW</v>
      </c>
      <c r="O1" s="26" t="str">
        <f t="shared" si="0"/>
        <v>DAG2RDEPW</v>
      </c>
      <c r="P1" s="24" t="str">
        <f t="shared" si="0"/>
        <v>MIOA</v>
      </c>
      <c r="Q1" s="24" t="str">
        <f t="shared" si="0"/>
        <v>MIOAD</v>
      </c>
      <c r="R1" s="24" t="str">
        <f t="shared" si="0"/>
        <v>MIOAPW</v>
      </c>
      <c r="S1" s="24" t="str">
        <f t="shared" si="0"/>
        <v>MIOADPW</v>
      </c>
      <c r="T1" s="24" t="str">
        <f t="shared" si="0"/>
        <v>MIOAR</v>
      </c>
      <c r="U1" s="24" t="str">
        <f t="shared" si="0"/>
        <v>MIOARD</v>
      </c>
      <c r="V1" s="24" t="str">
        <f t="shared" si="0"/>
        <v>MIOARPW</v>
      </c>
      <c r="W1" s="24" t="str">
        <f t="shared" si="0"/>
        <v>MIOARDPW</v>
      </c>
      <c r="X1" s="24" t="str">
        <f t="shared" si="0"/>
        <v>DAG1</v>
      </c>
      <c r="Y1" s="24" t="str">
        <f t="shared" si="0"/>
        <v>DAG1D</v>
      </c>
      <c r="Z1" s="24" t="str">
        <f t="shared" si="0"/>
        <v>DAG1PW</v>
      </c>
      <c r="AA1" s="24" t="str">
        <f t="shared" si="0"/>
        <v>DAG1DPW</v>
      </c>
      <c r="AB1" s="24" t="str">
        <f t="shared" si="0"/>
        <v>DAG1R</v>
      </c>
      <c r="AC1" s="24" t="str">
        <f t="shared" si="0"/>
        <v>DAG1RD</v>
      </c>
      <c r="AD1" s="24" t="str">
        <f t="shared" si="0"/>
        <v>DAG1RPW</v>
      </c>
      <c r="AE1" s="24" t="str">
        <f t="shared" si="0"/>
        <v>DAG1RDPW</v>
      </c>
      <c r="AF1" s="24" t="str">
        <f t="shared" si="0"/>
        <v>DAG2</v>
      </c>
      <c r="AG1" s="24" t="str">
        <f t="shared" si="0"/>
        <v>DAG2D</v>
      </c>
      <c r="AH1" s="24" t="str">
        <f t="shared" si="0"/>
        <v>DAG2PW</v>
      </c>
      <c r="AI1" s="24" t="str">
        <f t="shared" si="0"/>
        <v>DAG2DPW</v>
      </c>
      <c r="AJ1" s="24" t="str">
        <f t="shared" si="0"/>
        <v>DAG2R</v>
      </c>
      <c r="AK1" s="24" t="str">
        <f t="shared" si="0"/>
        <v>DAG2RD</v>
      </c>
      <c r="AL1" s="24" t="str">
        <f t="shared" si="0"/>
        <v>DAG2RPW</v>
      </c>
      <c r="AM1" s="24" t="str">
        <f t="shared" si="0"/>
        <v>DAG2RDPW</v>
      </c>
      <c r="AN1" s="28" t="str">
        <f>AN3&amp;AN4&amp;AN5&amp;AN6</f>
        <v>NG</v>
      </c>
      <c r="AO1" s="28" t="str">
        <f t="shared" ref="AO1:AU1" si="1">AO3&amp;AO4&amp;AO5&amp;AO6</f>
        <v>NGD</v>
      </c>
      <c r="AP1" s="28" t="str">
        <f t="shared" si="1"/>
        <v>NGPW</v>
      </c>
      <c r="AQ1" s="28" t="str">
        <f t="shared" si="1"/>
        <v>NGDPW</v>
      </c>
      <c r="AR1" s="28" t="str">
        <f t="shared" si="1"/>
        <v>NGR</v>
      </c>
      <c r="AS1" s="28" t="str">
        <f t="shared" si="1"/>
        <v>NGRD</v>
      </c>
      <c r="AT1" s="28" t="str">
        <f t="shared" si="1"/>
        <v>NGRPW</v>
      </c>
      <c r="AU1" s="28" t="str">
        <f t="shared" si="1"/>
        <v>NGRDPW</v>
      </c>
      <c r="AV1" s="28" t="str">
        <f>AV3&amp;AV4&amp;AV5&amp;AV6</f>
        <v>BCS</v>
      </c>
      <c r="AW1" s="28" t="str">
        <f>AW3&amp;AW4&amp;AW5&amp;AW6</f>
        <v>BCSD</v>
      </c>
      <c r="AX1" s="28" t="str">
        <f>AX3&amp;AX4&amp;AX6</f>
        <v>HD</v>
      </c>
      <c r="AY1" s="28" t="str">
        <f>AY3&amp;AY4&amp;AY6</f>
        <v>Random</v>
      </c>
    </row>
    <row r="2" spans="1:55" x14ac:dyDescent="0.3">
      <c r="A2" s="12"/>
      <c r="B2" s="12" t="s">
        <v>35</v>
      </c>
      <c r="C2" s="12" t="s">
        <v>55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28"/>
      <c r="AY2" s="16"/>
    </row>
    <row r="3" spans="1:55" x14ac:dyDescent="0.3">
      <c r="A3" s="25" t="s">
        <v>71</v>
      </c>
      <c r="B3" s="25"/>
      <c r="C3" s="25"/>
      <c r="D3" s="14" t="s">
        <v>62</v>
      </c>
      <c r="E3" s="14" t="s">
        <v>62</v>
      </c>
      <c r="F3" s="14" t="s">
        <v>62</v>
      </c>
      <c r="G3" s="14" t="s">
        <v>62</v>
      </c>
      <c r="H3" s="14" t="s">
        <v>66</v>
      </c>
      <c r="I3" s="14" t="s">
        <v>66</v>
      </c>
      <c r="J3" s="14" t="s">
        <v>66</v>
      </c>
      <c r="K3" s="14" t="s">
        <v>66</v>
      </c>
      <c r="L3" s="14" t="s">
        <v>67</v>
      </c>
      <c r="M3" s="14" t="s">
        <v>67</v>
      </c>
      <c r="N3" s="14" t="s">
        <v>67</v>
      </c>
      <c r="O3" s="14" t="s">
        <v>67</v>
      </c>
      <c r="P3" s="14" t="s">
        <v>62</v>
      </c>
      <c r="Q3" s="14" t="s">
        <v>62</v>
      </c>
      <c r="R3" s="14" t="s">
        <v>62</v>
      </c>
      <c r="S3" s="14" t="s">
        <v>62</v>
      </c>
      <c r="T3" s="14" t="s">
        <v>62</v>
      </c>
      <c r="U3" s="14" t="s">
        <v>62</v>
      </c>
      <c r="V3" s="14" t="s">
        <v>62</v>
      </c>
      <c r="W3" s="14" t="s">
        <v>62</v>
      </c>
      <c r="X3" s="14" t="s">
        <v>66</v>
      </c>
      <c r="Y3" s="14" t="s">
        <v>66</v>
      </c>
      <c r="Z3" s="14" t="s">
        <v>78</v>
      </c>
      <c r="AA3" s="14" t="s">
        <v>78</v>
      </c>
      <c r="AB3" s="14" t="s">
        <v>78</v>
      </c>
      <c r="AC3" s="14" t="s">
        <v>78</v>
      </c>
      <c r="AD3" s="14" t="s">
        <v>78</v>
      </c>
      <c r="AE3" s="14" t="s">
        <v>78</v>
      </c>
      <c r="AF3" s="14" t="s">
        <v>67</v>
      </c>
      <c r="AG3" s="14" t="s">
        <v>77</v>
      </c>
      <c r="AH3" s="14" t="s">
        <v>77</v>
      </c>
      <c r="AI3" s="14" t="s">
        <v>77</v>
      </c>
      <c r="AJ3" s="14" t="s">
        <v>77</v>
      </c>
      <c r="AK3" s="14" t="s">
        <v>77</v>
      </c>
      <c r="AL3" s="14" t="s">
        <v>77</v>
      </c>
      <c r="AM3" s="14" t="s">
        <v>77</v>
      </c>
      <c r="AN3" s="14" t="s">
        <v>68</v>
      </c>
      <c r="AO3" s="14" t="s">
        <v>68</v>
      </c>
      <c r="AP3" s="14" t="s">
        <v>68</v>
      </c>
      <c r="AQ3" s="14" t="s">
        <v>68</v>
      </c>
      <c r="AR3" s="14" t="s">
        <v>68</v>
      </c>
      <c r="AS3" s="14" t="s">
        <v>68</v>
      </c>
      <c r="AT3" s="14" t="s">
        <v>68</v>
      </c>
      <c r="AU3" s="14" t="s">
        <v>68</v>
      </c>
      <c r="AV3" s="14" t="s">
        <v>80</v>
      </c>
      <c r="AW3" s="14" t="s">
        <v>80</v>
      </c>
      <c r="AX3" s="14" t="s">
        <v>69</v>
      </c>
      <c r="AY3" s="14" t="s">
        <v>70</v>
      </c>
    </row>
    <row r="4" spans="1:55" x14ac:dyDescent="0.3">
      <c r="A4" s="25" t="s">
        <v>72</v>
      </c>
      <c r="B4" s="25"/>
      <c r="C4" s="25"/>
      <c r="D4" s="14"/>
      <c r="E4" s="14"/>
      <c r="F4" s="14" t="s">
        <v>64</v>
      </c>
      <c r="G4" s="14" t="s">
        <v>64</v>
      </c>
      <c r="H4" s="14"/>
      <c r="I4" s="14"/>
      <c r="J4" s="14" t="s">
        <v>64</v>
      </c>
      <c r="K4" s="14" t="s">
        <v>64</v>
      </c>
      <c r="L4" s="14"/>
      <c r="M4" s="14"/>
      <c r="N4" s="14" t="s">
        <v>64</v>
      </c>
      <c r="O4" s="14" t="s">
        <v>64</v>
      </c>
      <c r="P4" s="14"/>
      <c r="Q4" s="14"/>
      <c r="R4" s="14"/>
      <c r="S4" s="14"/>
      <c r="T4" s="14" t="s">
        <v>64</v>
      </c>
      <c r="U4" s="14" t="s">
        <v>64</v>
      </c>
      <c r="V4" s="14" t="s">
        <v>64</v>
      </c>
      <c r="W4" s="14" t="s">
        <v>64</v>
      </c>
      <c r="X4" s="14"/>
      <c r="Y4" s="14"/>
      <c r="Z4" s="14"/>
      <c r="AA4" s="14"/>
      <c r="AB4" s="14" t="s">
        <v>64</v>
      </c>
      <c r="AC4" s="14" t="s">
        <v>64</v>
      </c>
      <c r="AD4" s="14" t="s">
        <v>64</v>
      </c>
      <c r="AE4" s="14" t="s">
        <v>64</v>
      </c>
      <c r="AF4" s="14"/>
      <c r="AG4" s="14"/>
      <c r="AH4" s="14"/>
      <c r="AI4" s="14"/>
      <c r="AJ4" s="14" t="s">
        <v>64</v>
      </c>
      <c r="AK4" s="14" t="s">
        <v>64</v>
      </c>
      <c r="AL4" s="14" t="s">
        <v>64</v>
      </c>
      <c r="AM4" s="14" t="s">
        <v>64</v>
      </c>
      <c r="AN4" s="14"/>
      <c r="AO4" s="14"/>
      <c r="AP4" s="14"/>
      <c r="AQ4" s="14"/>
      <c r="AR4" s="14" t="s">
        <v>64</v>
      </c>
      <c r="AS4" s="14" t="s">
        <v>64</v>
      </c>
      <c r="AT4" s="14" t="s">
        <v>64</v>
      </c>
      <c r="AU4" s="14" t="s">
        <v>64</v>
      </c>
      <c r="AV4" s="14"/>
      <c r="AW4" s="14"/>
      <c r="AX4" s="14"/>
      <c r="AY4" s="14"/>
    </row>
    <row r="5" spans="1:55" x14ac:dyDescent="0.3">
      <c r="A5" s="14"/>
      <c r="B5" s="14" t="s">
        <v>76</v>
      </c>
      <c r="C5" s="14"/>
      <c r="D5" s="14"/>
      <c r="E5" s="14" t="s">
        <v>76</v>
      </c>
      <c r="F5" s="14"/>
      <c r="G5" s="14" t="s">
        <v>76</v>
      </c>
      <c r="H5" s="14"/>
      <c r="I5" s="14" t="s">
        <v>76</v>
      </c>
      <c r="J5" s="14"/>
      <c r="K5" s="14" t="s">
        <v>76</v>
      </c>
      <c r="L5" s="14"/>
      <c r="M5" s="14" t="s">
        <v>76</v>
      </c>
      <c r="N5" s="14"/>
      <c r="O5" s="14" t="s">
        <v>76</v>
      </c>
      <c r="P5" s="14"/>
      <c r="Q5" s="14" t="s">
        <v>76</v>
      </c>
      <c r="R5" s="14"/>
      <c r="S5" s="14" t="s">
        <v>76</v>
      </c>
      <c r="T5" s="14"/>
      <c r="U5" s="14" t="s">
        <v>76</v>
      </c>
      <c r="V5" s="14"/>
      <c r="W5" s="14" t="s">
        <v>76</v>
      </c>
      <c r="X5" s="14"/>
      <c r="Y5" s="14" t="s">
        <v>76</v>
      </c>
      <c r="Z5" s="14"/>
      <c r="AA5" s="14" t="s">
        <v>76</v>
      </c>
      <c r="AB5" s="14"/>
      <c r="AC5" s="14" t="s">
        <v>76</v>
      </c>
      <c r="AD5" s="14"/>
      <c r="AE5" s="14" t="s">
        <v>76</v>
      </c>
      <c r="AF5" s="14"/>
      <c r="AG5" s="14" t="s">
        <v>76</v>
      </c>
      <c r="AH5" s="14"/>
      <c r="AI5" s="14" t="s">
        <v>76</v>
      </c>
      <c r="AJ5" s="14"/>
      <c r="AK5" s="14" t="s">
        <v>76</v>
      </c>
      <c r="AL5" s="14"/>
      <c r="AM5" s="14" t="s">
        <v>76</v>
      </c>
      <c r="AN5" s="14"/>
      <c r="AO5" s="14" t="s">
        <v>76</v>
      </c>
      <c r="AP5" s="14"/>
      <c r="AQ5" s="14" t="s">
        <v>76</v>
      </c>
      <c r="AR5" s="14"/>
      <c r="AS5" s="14" t="s">
        <v>76</v>
      </c>
      <c r="AT5" s="14"/>
      <c r="AU5" s="14" t="s">
        <v>76</v>
      </c>
      <c r="AV5" s="14"/>
      <c r="AW5" s="14" t="s">
        <v>76</v>
      </c>
      <c r="AX5" s="14"/>
      <c r="AY5" s="14"/>
    </row>
    <row r="6" spans="1:55" x14ac:dyDescent="0.3">
      <c r="A6" s="25" t="s">
        <v>73</v>
      </c>
      <c r="B6" s="25"/>
      <c r="C6" s="25"/>
      <c r="D6" s="14" t="s">
        <v>63</v>
      </c>
      <c r="E6" s="14" t="s">
        <v>63</v>
      </c>
      <c r="F6" s="14" t="s">
        <v>63</v>
      </c>
      <c r="G6" s="14" t="s">
        <v>63</v>
      </c>
      <c r="H6" s="14" t="s">
        <v>63</v>
      </c>
      <c r="I6" s="14" t="s">
        <v>63</v>
      </c>
      <c r="J6" s="14" t="s">
        <v>63</v>
      </c>
      <c r="K6" s="14" t="s">
        <v>63</v>
      </c>
      <c r="L6" s="14" t="s">
        <v>63</v>
      </c>
      <c r="M6" s="14" t="s">
        <v>63</v>
      </c>
      <c r="N6" s="14" t="s">
        <v>63</v>
      </c>
      <c r="O6" s="14" t="s">
        <v>63</v>
      </c>
      <c r="P6" s="14"/>
      <c r="Q6" s="14"/>
      <c r="R6" s="14" t="s">
        <v>65</v>
      </c>
      <c r="S6" s="14" t="s">
        <v>65</v>
      </c>
      <c r="T6" s="14"/>
      <c r="U6" s="14"/>
      <c r="V6" s="14" t="s">
        <v>65</v>
      </c>
      <c r="W6" s="14" t="s">
        <v>65</v>
      </c>
      <c r="X6" s="14"/>
      <c r="Y6" s="14"/>
      <c r="Z6" s="14" t="s">
        <v>65</v>
      </c>
      <c r="AA6" s="14" t="s">
        <v>65</v>
      </c>
      <c r="AB6" s="14"/>
      <c r="AC6" s="14"/>
      <c r="AD6" s="14" t="s">
        <v>65</v>
      </c>
      <c r="AE6" s="14" t="s">
        <v>65</v>
      </c>
      <c r="AF6" s="14"/>
      <c r="AG6" s="14"/>
      <c r="AH6" s="14" t="s">
        <v>65</v>
      </c>
      <c r="AI6" s="14" t="s">
        <v>65</v>
      </c>
      <c r="AJ6" s="14"/>
      <c r="AK6" s="14"/>
      <c r="AL6" s="14" t="s">
        <v>65</v>
      </c>
      <c r="AM6" s="14" t="s">
        <v>65</v>
      </c>
      <c r="AN6" s="14"/>
      <c r="AO6" s="14"/>
      <c r="AP6" s="14" t="s">
        <v>65</v>
      </c>
      <c r="AQ6" s="14" t="s">
        <v>65</v>
      </c>
      <c r="AR6" s="14"/>
      <c r="AS6" s="14"/>
      <c r="AT6" s="14" t="s">
        <v>65</v>
      </c>
      <c r="AU6" s="14" t="s">
        <v>65</v>
      </c>
      <c r="AV6" s="14"/>
      <c r="AW6" s="14"/>
      <c r="AX6" s="14"/>
      <c r="AY6" s="14"/>
    </row>
    <row r="7" spans="1:55" x14ac:dyDescent="0.3">
      <c r="A7" s="22" t="s">
        <v>56</v>
      </c>
      <c r="B7" s="21"/>
      <c r="C7" s="21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BB7" s="10" t="s">
        <v>60</v>
      </c>
      <c r="BC7" s="10" t="s">
        <v>61</v>
      </c>
    </row>
    <row r="8" spans="1:55" ht="16.2" customHeight="1" x14ac:dyDescent="0.3">
      <c r="A8" s="23" t="s">
        <v>74</v>
      </c>
      <c r="B8" s="16" t="s">
        <v>36</v>
      </c>
      <c r="C8" s="12" t="s">
        <v>23</v>
      </c>
      <c r="D8" s="15">
        <v>4.3968999999999996</v>
      </c>
      <c r="E8" s="15">
        <v>5.8293999999999997</v>
      </c>
      <c r="F8" s="15">
        <v>5.3037999999999998</v>
      </c>
      <c r="G8" s="15">
        <v>5.7003000000000004</v>
      </c>
      <c r="H8" s="15">
        <v>4.4276</v>
      </c>
      <c r="I8" s="15">
        <v>6.1291000000000002</v>
      </c>
      <c r="J8" s="15">
        <v>5.3552999999999997</v>
      </c>
      <c r="K8" s="15">
        <v>5.8639999999999999</v>
      </c>
      <c r="L8" s="15">
        <v>4.4790000000000001</v>
      </c>
      <c r="M8" s="15">
        <v>6.1230000000000002</v>
      </c>
      <c r="N8" s="15">
        <v>6.0457000000000001</v>
      </c>
      <c r="O8" s="15">
        <v>5.8708999999999998</v>
      </c>
      <c r="P8" s="15">
        <v>1.6741999999999999</v>
      </c>
      <c r="Q8" s="15">
        <v>1.6589</v>
      </c>
      <c r="R8" s="12">
        <v>1.7375</v>
      </c>
      <c r="S8" s="12">
        <v>6.1257000000000001</v>
      </c>
      <c r="T8" s="12">
        <v>1.7304999999999999</v>
      </c>
      <c r="U8" s="12">
        <v>1.593</v>
      </c>
      <c r="V8" s="12">
        <v>5.4592999999999998</v>
      </c>
      <c r="W8" s="12">
        <v>5.7786999999999997</v>
      </c>
      <c r="X8" s="12">
        <v>1.8658999999999999</v>
      </c>
      <c r="Y8" s="12">
        <v>1.9887999999999999</v>
      </c>
      <c r="Z8" s="12">
        <v>1.5465</v>
      </c>
      <c r="AA8" s="12">
        <v>5.5509000000000004</v>
      </c>
      <c r="AB8" s="12">
        <v>1.6596</v>
      </c>
      <c r="AC8" s="12">
        <v>1.8561000000000001</v>
      </c>
      <c r="AD8" s="12">
        <v>5.8529999999999998</v>
      </c>
      <c r="AE8" s="12">
        <v>4.7046000000000001</v>
      </c>
      <c r="AF8" s="12">
        <v>1.5485</v>
      </c>
      <c r="AG8" s="12">
        <v>1.5909</v>
      </c>
      <c r="AH8" s="12">
        <v>1.8352999999999999</v>
      </c>
      <c r="AI8" s="12">
        <v>4.8262999999999998</v>
      </c>
      <c r="AJ8" s="12">
        <v>1.6805000000000001</v>
      </c>
      <c r="AK8" s="12">
        <v>1.7652000000000001</v>
      </c>
      <c r="AL8" s="12">
        <v>6.0826000000000002</v>
      </c>
      <c r="AM8" s="12">
        <v>4.47</v>
      </c>
      <c r="AN8" s="12">
        <v>1.5374000000000001</v>
      </c>
      <c r="AO8" s="12">
        <v>6.1860999999999997</v>
      </c>
      <c r="AP8" s="12">
        <v>4.3358999999999996</v>
      </c>
      <c r="AQ8" s="12">
        <v>6.4962999999999997</v>
      </c>
      <c r="AR8" s="12">
        <v>1.7499</v>
      </c>
      <c r="AS8" s="12">
        <v>1.5582</v>
      </c>
      <c r="AT8" s="12">
        <v>6.0327000000000002</v>
      </c>
      <c r="AU8" s="12">
        <v>1.877</v>
      </c>
      <c r="AV8" s="15">
        <v>-0.97019999999999995</v>
      </c>
      <c r="AW8" s="15">
        <v>-1.0522</v>
      </c>
      <c r="AX8" s="12">
        <v>1.7353000000000001</v>
      </c>
      <c r="AY8" s="12">
        <v>-0.78900000000000003</v>
      </c>
      <c r="BA8" s="11" t="str">
        <f ca="1">INDIRECT(ADDRESS(1, MATCH(MAX(D8:AY8),D8:AY8,0)+3, 4),TRUE)</f>
        <v>NGDPW</v>
      </c>
      <c r="BB8" s="11" t="str">
        <f ca="1">BA8</f>
        <v>NGDPW</v>
      </c>
      <c r="BC8" s="11"/>
    </row>
    <row r="9" spans="1:55" x14ac:dyDescent="0.3">
      <c r="A9" s="21"/>
      <c r="B9" s="21"/>
      <c r="C9" s="12" t="s">
        <v>81</v>
      </c>
      <c r="D9" s="15">
        <v>2.9262999999999999</v>
      </c>
      <c r="E9" s="15">
        <v>2.8062</v>
      </c>
      <c r="F9" s="15">
        <v>3.1069</v>
      </c>
      <c r="G9" s="15">
        <v>3.0200999999999998</v>
      </c>
      <c r="H9" s="15">
        <v>3.4784999999999999</v>
      </c>
      <c r="I9" s="15">
        <v>3.2534000000000001</v>
      </c>
      <c r="J9" s="15">
        <v>3.0347</v>
      </c>
      <c r="K9" s="15">
        <v>2.8860000000000001</v>
      </c>
      <c r="L9" s="15">
        <v>3.1040000000000001</v>
      </c>
      <c r="M9" s="15">
        <v>2.9998999999999998</v>
      </c>
      <c r="N9" s="15">
        <v>2.9853000000000001</v>
      </c>
      <c r="O9" s="15">
        <v>3.0924</v>
      </c>
      <c r="P9" s="15">
        <v>3.0722</v>
      </c>
      <c r="Q9" s="15">
        <v>3.1831999999999998</v>
      </c>
      <c r="R9" s="12">
        <v>2.9422000000000001</v>
      </c>
      <c r="S9" s="12">
        <v>2.9659</v>
      </c>
      <c r="T9" s="12">
        <v>2.7873999999999999</v>
      </c>
      <c r="U9" s="12">
        <v>3.0325000000000002</v>
      </c>
      <c r="V9" s="12">
        <v>3.0804</v>
      </c>
      <c r="W9" s="12">
        <v>3.1589</v>
      </c>
      <c r="X9" s="12">
        <v>3.0825</v>
      </c>
      <c r="Y9" s="12">
        <v>2.9451000000000001</v>
      </c>
      <c r="Z9" s="12">
        <v>3.1819000000000002</v>
      </c>
      <c r="AA9" s="12">
        <v>2.8311999999999999</v>
      </c>
      <c r="AB9" s="12">
        <v>2.9506000000000001</v>
      </c>
      <c r="AC9" s="12">
        <v>2.6166</v>
      </c>
      <c r="AD9" s="12">
        <v>2.9493</v>
      </c>
      <c r="AE9" s="12">
        <v>2.5783999999999998</v>
      </c>
      <c r="AF9" s="12">
        <v>2.7999000000000001</v>
      </c>
      <c r="AG9" s="12">
        <v>3.0798000000000001</v>
      </c>
      <c r="AH9" s="12">
        <v>3.0333000000000001</v>
      </c>
      <c r="AI9" s="12">
        <v>2.6728000000000001</v>
      </c>
      <c r="AJ9" s="12">
        <v>3.0013000000000001</v>
      </c>
      <c r="AK9" s="12">
        <v>2.9874000000000001</v>
      </c>
      <c r="AL9" s="12">
        <v>3.1415999999999999</v>
      </c>
      <c r="AM9" s="12">
        <v>2.9026999999999998</v>
      </c>
      <c r="AN9" s="12">
        <v>2.8992</v>
      </c>
      <c r="AO9" s="12">
        <v>8.3632000000000009</v>
      </c>
      <c r="AP9" s="12">
        <v>2.9499</v>
      </c>
      <c r="AQ9" s="12">
        <v>9.1327999999999996</v>
      </c>
      <c r="AR9" s="12">
        <v>2.7040999999999999</v>
      </c>
      <c r="AS9" s="12">
        <v>3.0825999999999998</v>
      </c>
      <c r="AT9" s="12">
        <v>3.1172</v>
      </c>
      <c r="AU9" s="12">
        <v>2.7707999999999999</v>
      </c>
      <c r="AV9" s="15">
        <v>-0.96460000000000001</v>
      </c>
      <c r="AW9" s="15">
        <v>-1.0916999999999999</v>
      </c>
      <c r="AX9" s="12">
        <v>3.1408999999999998</v>
      </c>
      <c r="AY9" s="12">
        <v>-0.7702</v>
      </c>
      <c r="BA9" s="11" t="str">
        <f ca="1">INDIRECT(ADDRESS(1, MATCH(MAX(D9:AY9),D9:AY9,0)+3, 4),TRUE)</f>
        <v>NGDPW</v>
      </c>
      <c r="BB9" s="11"/>
      <c r="BC9" s="11" t="str">
        <f ca="1">BA9</f>
        <v>NGDPW</v>
      </c>
    </row>
    <row r="10" spans="1:55" x14ac:dyDescent="0.3">
      <c r="A10" s="21"/>
      <c r="B10" s="16" t="s">
        <v>49</v>
      </c>
      <c r="C10" s="12" t="s">
        <v>23</v>
      </c>
      <c r="D10" s="15">
        <v>14.7944</v>
      </c>
      <c r="E10" s="15">
        <v>14.5578</v>
      </c>
      <c r="F10" s="15">
        <v>18.566099999999999</v>
      </c>
      <c r="G10" s="15">
        <v>18.069500000000001</v>
      </c>
      <c r="H10" s="15">
        <v>13.850099999999999</v>
      </c>
      <c r="I10" s="15">
        <v>13.7562</v>
      </c>
      <c r="J10" s="15">
        <v>17.478999999999999</v>
      </c>
      <c r="K10" s="15">
        <v>17.475300000000001</v>
      </c>
      <c r="L10" s="15">
        <v>14.8018</v>
      </c>
      <c r="M10" s="15">
        <v>14.8468</v>
      </c>
      <c r="N10" s="15">
        <v>17.733699999999999</v>
      </c>
      <c r="O10" s="15">
        <v>18.186900000000001</v>
      </c>
      <c r="P10" s="15">
        <v>6.202</v>
      </c>
      <c r="Q10" s="15">
        <v>6.7760999999999996</v>
      </c>
      <c r="R10" s="12">
        <v>14.0793</v>
      </c>
      <c r="S10" s="12">
        <v>13.539300000000001</v>
      </c>
      <c r="T10" s="12">
        <v>6.1767000000000003</v>
      </c>
      <c r="U10" s="12">
        <v>6.9692999999999996</v>
      </c>
      <c r="V10" s="12">
        <v>17.8782</v>
      </c>
      <c r="W10" s="12">
        <v>19.488900000000001</v>
      </c>
      <c r="X10" s="12">
        <v>6.9078999999999997</v>
      </c>
      <c r="Y10" s="12">
        <v>5.8461999999999996</v>
      </c>
      <c r="Z10" s="12">
        <v>19.201799999999999</v>
      </c>
      <c r="AA10" s="12">
        <v>18.280799999999999</v>
      </c>
      <c r="AB10" s="12">
        <v>6.5270000000000001</v>
      </c>
      <c r="AC10" s="12">
        <v>6.5902000000000003</v>
      </c>
      <c r="AD10" s="12">
        <v>19.7943</v>
      </c>
      <c r="AE10" s="12">
        <v>19.041</v>
      </c>
      <c r="AF10" s="12">
        <v>6.7003000000000004</v>
      </c>
      <c r="AG10" s="12">
        <v>5.9835000000000003</v>
      </c>
      <c r="AH10" s="12">
        <v>18.873100000000001</v>
      </c>
      <c r="AI10" s="12">
        <v>18.2699</v>
      </c>
      <c r="AJ10" s="12">
        <v>6.8898000000000001</v>
      </c>
      <c r="AK10" s="12">
        <v>5.7759</v>
      </c>
      <c r="AL10" s="12">
        <v>18.853300000000001</v>
      </c>
      <c r="AM10" s="12">
        <v>18.604099999999999</v>
      </c>
      <c r="AN10" s="12">
        <v>6.6299000000000001</v>
      </c>
      <c r="AO10" s="12">
        <v>6.2796000000000003</v>
      </c>
      <c r="AP10" s="12">
        <v>15.025499999999999</v>
      </c>
      <c r="AQ10" s="12">
        <v>6.1062000000000003</v>
      </c>
      <c r="AR10" s="12">
        <v>6.4077999999999999</v>
      </c>
      <c r="AS10" s="12">
        <v>13.1761</v>
      </c>
      <c r="AT10" s="12">
        <v>18.9635</v>
      </c>
      <c r="AU10" s="12">
        <v>14.9587</v>
      </c>
      <c r="AV10" s="15">
        <v>1.5008999999999999</v>
      </c>
      <c r="AW10" s="15">
        <v>0.90849999999999997</v>
      </c>
      <c r="AX10" s="12">
        <v>5.9889000000000001</v>
      </c>
      <c r="AY10" s="12">
        <v>0.6845</v>
      </c>
      <c r="BA10" s="11" t="str">
        <f ca="1">INDIRECT(ADDRESS(1, MATCH(MAX(D10:AY10),D10:AY10,0)+3, 4),TRUE)</f>
        <v>DAG1RPW</v>
      </c>
      <c r="BB10" s="11" t="str">
        <f ca="1">BA10</f>
        <v>DAG1RPW</v>
      </c>
      <c r="BC10" s="11"/>
    </row>
    <row r="11" spans="1:55" x14ac:dyDescent="0.3">
      <c r="A11" s="21"/>
      <c r="B11" s="21"/>
      <c r="C11" s="12" t="s">
        <v>81</v>
      </c>
      <c r="D11" s="15">
        <v>11.2087</v>
      </c>
      <c r="E11" s="15">
        <v>10.0405</v>
      </c>
      <c r="F11" s="15">
        <v>10.228300000000001</v>
      </c>
      <c r="G11" s="15">
        <v>10.345599999999999</v>
      </c>
      <c r="H11" s="15">
        <v>9.423</v>
      </c>
      <c r="I11" s="15">
        <v>9.8185000000000002</v>
      </c>
      <c r="J11" s="15">
        <v>10.147</v>
      </c>
      <c r="K11" s="15">
        <v>10.259</v>
      </c>
      <c r="L11" s="15">
        <v>10.102</v>
      </c>
      <c r="M11" s="15">
        <v>9.6305999999999994</v>
      </c>
      <c r="N11" s="15">
        <v>9.9827999999999992</v>
      </c>
      <c r="O11" s="15">
        <v>10.540699999999999</v>
      </c>
      <c r="P11" s="15">
        <v>10.574999999999999</v>
      </c>
      <c r="Q11" s="15">
        <v>9.4987999999999992</v>
      </c>
      <c r="R11" s="12">
        <v>9.7913999999999994</v>
      </c>
      <c r="S11" s="12">
        <v>10.1182</v>
      </c>
      <c r="T11" s="12">
        <v>10.3096</v>
      </c>
      <c r="U11" s="12">
        <v>9.6506000000000007</v>
      </c>
      <c r="V11" s="12">
        <v>10.1561</v>
      </c>
      <c r="W11" s="12">
        <v>10.519</v>
      </c>
      <c r="X11" s="12">
        <v>9.7227999999999994</v>
      </c>
      <c r="Y11" s="12">
        <v>9.1287000000000003</v>
      </c>
      <c r="Z11" s="12">
        <v>9.9375999999999998</v>
      </c>
      <c r="AA11" s="12">
        <v>9.1738999999999997</v>
      </c>
      <c r="AB11" s="12">
        <v>10.345599999999999</v>
      </c>
      <c r="AC11" s="12">
        <v>9.8709000000000007</v>
      </c>
      <c r="AD11" s="12">
        <v>9.4844000000000008</v>
      </c>
      <c r="AE11" s="12">
        <v>9.6107999999999993</v>
      </c>
      <c r="AF11" s="12">
        <v>9.8040000000000003</v>
      </c>
      <c r="AG11" s="12">
        <v>10.889099999999999</v>
      </c>
      <c r="AH11" s="12">
        <v>9.8618000000000006</v>
      </c>
      <c r="AI11" s="12">
        <v>10.1633</v>
      </c>
      <c r="AJ11" s="12">
        <v>9.9123000000000001</v>
      </c>
      <c r="AK11" s="12">
        <v>9.3958999999999993</v>
      </c>
      <c r="AL11" s="12">
        <v>10.437799999999999</v>
      </c>
      <c r="AM11" s="12">
        <v>10.565899999999999</v>
      </c>
      <c r="AN11" s="12">
        <v>9.7408000000000001</v>
      </c>
      <c r="AO11" s="12">
        <v>9.8148</v>
      </c>
      <c r="AP11" s="12">
        <v>9.8239000000000001</v>
      </c>
      <c r="AQ11" s="12">
        <v>10.017099999999999</v>
      </c>
      <c r="AR11" s="12">
        <v>10.849500000000001</v>
      </c>
      <c r="AS11" s="12">
        <v>17.680199999999999</v>
      </c>
      <c r="AT11" s="12">
        <v>17.0517</v>
      </c>
      <c r="AU11" s="12">
        <v>17.163699999999999</v>
      </c>
      <c r="AV11" s="15">
        <v>1.6868000000000001</v>
      </c>
      <c r="AW11" s="15">
        <v>1.8963000000000001</v>
      </c>
      <c r="AX11" s="12">
        <v>10.055</v>
      </c>
      <c r="AY11" s="12">
        <v>0.44600000000000001</v>
      </c>
      <c r="BA11" s="11" t="str">
        <f ca="1">INDIRECT(ADDRESS(1, MATCH(MAX(D11:AY11),D11:AY11,0)+3, 4),TRUE)</f>
        <v>NGRD</v>
      </c>
      <c r="BB11" s="11"/>
      <c r="BC11" s="11" t="str">
        <f ca="1">BA11</f>
        <v>NGRD</v>
      </c>
    </row>
    <row r="12" spans="1:55" x14ac:dyDescent="0.3">
      <c r="B12" s="12"/>
      <c r="C12" s="12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AV12" s="15"/>
      <c r="AW12" s="15"/>
      <c r="BA12" s="11"/>
      <c r="BB12" s="11"/>
      <c r="BC12" s="11"/>
    </row>
    <row r="13" spans="1:55" ht="16.2" customHeight="1" x14ac:dyDescent="0.3">
      <c r="A13" s="20" t="s">
        <v>75</v>
      </c>
      <c r="B13" s="16" t="s">
        <v>36</v>
      </c>
      <c r="C13" s="12" t="s">
        <v>23</v>
      </c>
      <c r="D13" s="15">
        <v>3.6044999999999998</v>
      </c>
      <c r="E13" s="15">
        <v>6.5587999999999997</v>
      </c>
      <c r="F13" s="15">
        <v>7.0153999999999996</v>
      </c>
      <c r="G13" s="15">
        <v>6.5185000000000004</v>
      </c>
      <c r="H13" s="15">
        <v>3.2671000000000001</v>
      </c>
      <c r="I13" s="15">
        <v>6.4706999999999999</v>
      </c>
      <c r="J13" s="15">
        <v>6.7405999999999997</v>
      </c>
      <c r="K13" s="15">
        <v>6.5227000000000004</v>
      </c>
      <c r="L13" s="15">
        <v>3.4664000000000001</v>
      </c>
      <c r="M13" s="15">
        <v>6.9001999999999999</v>
      </c>
      <c r="N13" s="15">
        <v>6.4873000000000003</v>
      </c>
      <c r="O13" s="15">
        <v>6.6128999999999998</v>
      </c>
      <c r="P13" s="15">
        <v>0.91859999999999997</v>
      </c>
      <c r="Q13" s="15">
        <v>0.74909999999999999</v>
      </c>
      <c r="R13" s="12">
        <v>3.5760000000000001</v>
      </c>
      <c r="S13" s="12">
        <v>4.8423999999999996</v>
      </c>
      <c r="T13" s="12">
        <v>1.343</v>
      </c>
      <c r="U13" s="12">
        <v>1.5387999999999999</v>
      </c>
      <c r="V13" s="12">
        <v>6.6150000000000002</v>
      </c>
      <c r="W13" s="12">
        <v>6.1833</v>
      </c>
      <c r="X13" s="12">
        <v>1.0992</v>
      </c>
      <c r="Y13" s="12">
        <v>1.2673000000000001</v>
      </c>
      <c r="Z13" s="12">
        <v>1.1319999999999999</v>
      </c>
      <c r="AA13" s="12">
        <v>1.3736999999999999</v>
      </c>
      <c r="AB13" s="12">
        <v>0.92430000000000001</v>
      </c>
      <c r="AC13" s="12">
        <v>0.88890000000000002</v>
      </c>
      <c r="AD13" s="12">
        <v>6.6143000000000001</v>
      </c>
      <c r="AE13" s="12">
        <v>3.9691999999999998</v>
      </c>
      <c r="AF13" s="12">
        <v>0.84709999999999996</v>
      </c>
      <c r="AG13" s="12">
        <v>1.145</v>
      </c>
      <c r="AH13" s="12">
        <v>1.4527000000000001</v>
      </c>
      <c r="AI13" s="12">
        <v>1.3140000000000001</v>
      </c>
      <c r="AJ13" s="12">
        <v>1.0610999999999999</v>
      </c>
      <c r="AK13" s="12">
        <v>0.97019999999999995</v>
      </c>
      <c r="AL13" s="12">
        <v>6.2492999999999999</v>
      </c>
      <c r="AM13" s="12">
        <v>3.7469999999999999</v>
      </c>
      <c r="AN13" s="12">
        <v>1.1575</v>
      </c>
      <c r="AO13" s="12">
        <v>6.3277000000000001</v>
      </c>
      <c r="AP13" s="12">
        <v>3.3477000000000001</v>
      </c>
      <c r="AQ13" s="12">
        <v>6.7169999999999996</v>
      </c>
      <c r="AR13" s="12">
        <v>0.91249999999999998</v>
      </c>
      <c r="AS13" s="12">
        <v>3.5809000000000002</v>
      </c>
      <c r="AT13" s="12">
        <v>6.4137000000000004</v>
      </c>
      <c r="AU13" s="12">
        <v>3.0575999999999999</v>
      </c>
      <c r="AV13" s="15">
        <v>-1.0174000000000001</v>
      </c>
      <c r="AW13" s="15">
        <v>-0.45029999999999998</v>
      </c>
      <c r="AX13" s="12">
        <v>1.1560999999999999</v>
      </c>
      <c r="AY13" s="12">
        <v>-0.45639999999999997</v>
      </c>
      <c r="BA13" s="11" t="str">
        <f ca="1">INDIRECT(ADDRESS(1, MATCH(MAX(D13:AY13),D13:AY13,0)+3, 4),TRUE)</f>
        <v>MIOAREPW</v>
      </c>
      <c r="BB13" s="11" t="str">
        <f ca="1">BA13</f>
        <v>MIOAREPW</v>
      </c>
      <c r="BC13" s="11"/>
    </row>
    <row r="14" spans="1:55" x14ac:dyDescent="0.3">
      <c r="A14" s="21"/>
      <c r="B14" s="21"/>
      <c r="C14" s="12" t="s">
        <v>81</v>
      </c>
      <c r="D14" s="15">
        <v>1.8191999999999999</v>
      </c>
      <c r="E14" s="15">
        <v>1.8811</v>
      </c>
      <c r="F14" s="15">
        <v>3.0541</v>
      </c>
      <c r="G14" s="15">
        <v>3.4285000000000001</v>
      </c>
      <c r="H14" s="15">
        <v>2.2151000000000001</v>
      </c>
      <c r="I14" s="15">
        <v>2.0964</v>
      </c>
      <c r="J14" s="15">
        <v>2.4382999999999999</v>
      </c>
      <c r="K14" s="15">
        <v>2.5015000000000001</v>
      </c>
      <c r="L14" s="15">
        <v>2.097</v>
      </c>
      <c r="M14" s="15">
        <v>2.0811000000000002</v>
      </c>
      <c r="N14" s="15">
        <v>2.5257999999999998</v>
      </c>
      <c r="O14" s="15">
        <v>2.3675000000000002</v>
      </c>
      <c r="P14" s="15">
        <v>1.8532999999999999</v>
      </c>
      <c r="Q14" s="15">
        <v>2.2012</v>
      </c>
      <c r="R14" s="12">
        <v>2.0268999999999999</v>
      </c>
      <c r="S14" s="12">
        <v>2.1074999999999999</v>
      </c>
      <c r="T14" s="12">
        <v>2.9117999999999999</v>
      </c>
      <c r="U14" s="12">
        <v>2.9958</v>
      </c>
      <c r="V14" s="12">
        <v>2.8167</v>
      </c>
      <c r="W14" s="12">
        <v>3.0611000000000002</v>
      </c>
      <c r="X14" s="12">
        <v>2.0886999999999998</v>
      </c>
      <c r="Y14" s="12">
        <v>1.97</v>
      </c>
      <c r="Z14" s="12">
        <v>2.0859000000000001</v>
      </c>
      <c r="AA14" s="12">
        <v>2.2143999999999999</v>
      </c>
      <c r="AB14" s="12">
        <v>2.6494</v>
      </c>
      <c r="AC14" s="12">
        <v>2.4056000000000002</v>
      </c>
      <c r="AD14" s="12">
        <v>2.4451000000000001</v>
      </c>
      <c r="AE14" s="12">
        <v>2.2362000000000002</v>
      </c>
      <c r="AF14" s="12">
        <v>2.1394000000000002</v>
      </c>
      <c r="AG14" s="12">
        <v>2.1755</v>
      </c>
      <c r="AH14" s="12">
        <v>2.1762000000000001</v>
      </c>
      <c r="AI14" s="12">
        <v>2.0074999999999998</v>
      </c>
      <c r="AJ14" s="12">
        <v>2.4049999999999998</v>
      </c>
      <c r="AK14" s="12">
        <v>2.2048999999999999</v>
      </c>
      <c r="AL14" s="12">
        <v>2.1208999999999998</v>
      </c>
      <c r="AM14" s="12">
        <v>2.2534999999999998</v>
      </c>
      <c r="AN14" s="12">
        <v>1.9560999999999999</v>
      </c>
      <c r="AO14" s="12">
        <v>8.2965999999999998</v>
      </c>
      <c r="AP14" s="12">
        <v>1.8678999999999999</v>
      </c>
      <c r="AQ14" s="12">
        <v>8.6949000000000005</v>
      </c>
      <c r="AR14" s="12">
        <v>2.2652999999999999</v>
      </c>
      <c r="AS14" s="12">
        <v>5.6833</v>
      </c>
      <c r="AT14" s="12">
        <v>6.4928999999999997</v>
      </c>
      <c r="AU14" s="12">
        <v>5.4156000000000004</v>
      </c>
      <c r="AV14" s="15">
        <v>-1.0125999999999999</v>
      </c>
      <c r="AW14" s="15">
        <v>-0.63090000000000002</v>
      </c>
      <c r="AX14" s="12">
        <v>1.8408</v>
      </c>
      <c r="AY14" s="12">
        <v>-6.2799999999999995E-2</v>
      </c>
      <c r="BA14" s="11" t="str">
        <f ca="1">INDIRECT(ADDRESS(1, MATCH(MAX(D14:AY14),D14:AY14,0)+3, 4),TRUE)</f>
        <v>NGDPW</v>
      </c>
      <c r="BB14" s="11"/>
      <c r="BC14" s="11" t="str">
        <f ca="1">BA14</f>
        <v>NGDPW</v>
      </c>
    </row>
    <row r="15" spans="1:55" x14ac:dyDescent="0.3">
      <c r="A15" s="21"/>
      <c r="B15" s="16" t="s">
        <v>49</v>
      </c>
      <c r="C15" s="12" t="s">
        <v>23</v>
      </c>
      <c r="D15" s="15">
        <v>10.8142</v>
      </c>
      <c r="E15" s="15">
        <v>10.8466</v>
      </c>
      <c r="F15" s="15">
        <v>21.789300000000001</v>
      </c>
      <c r="G15" s="15">
        <v>21.428100000000001</v>
      </c>
      <c r="H15" s="15">
        <v>11.050700000000001</v>
      </c>
      <c r="I15" s="15">
        <v>11.6936</v>
      </c>
      <c r="J15" s="15">
        <v>20.478200000000001</v>
      </c>
      <c r="K15" s="15">
        <v>20.163900000000002</v>
      </c>
      <c r="L15" s="15">
        <v>11.6431</v>
      </c>
      <c r="M15" s="15">
        <v>10.806800000000001</v>
      </c>
      <c r="N15" s="15">
        <v>19.419899999999998</v>
      </c>
      <c r="O15" s="15">
        <v>20.711099999999998</v>
      </c>
      <c r="P15" s="15">
        <v>4.4090999999999996</v>
      </c>
      <c r="Q15" s="15">
        <v>4.6619000000000002</v>
      </c>
      <c r="R15" s="12">
        <v>10.709300000000001</v>
      </c>
      <c r="S15" s="12">
        <v>11.574199999999999</v>
      </c>
      <c r="T15" s="12">
        <v>4.5536000000000003</v>
      </c>
      <c r="U15" s="12">
        <v>4.4687000000000001</v>
      </c>
      <c r="V15" s="12">
        <v>21.050699999999999</v>
      </c>
      <c r="W15" s="12">
        <v>19.6113</v>
      </c>
      <c r="X15" s="12">
        <v>4.8136000000000001</v>
      </c>
      <c r="Y15" s="12">
        <v>5.0807000000000002</v>
      </c>
      <c r="Z15" s="12">
        <v>17.168099999999999</v>
      </c>
      <c r="AA15" s="12">
        <v>16.667999999999999</v>
      </c>
      <c r="AB15" s="12">
        <v>11.3592</v>
      </c>
      <c r="AC15" s="12">
        <v>10.1312</v>
      </c>
      <c r="AD15" s="12">
        <v>21.541899999999998</v>
      </c>
      <c r="AE15" s="12">
        <v>16.5185</v>
      </c>
      <c r="AF15" s="12">
        <v>5.1928000000000001</v>
      </c>
      <c r="AG15" s="12">
        <v>4.6276000000000002</v>
      </c>
      <c r="AH15" s="12">
        <v>16.232700000000001</v>
      </c>
      <c r="AI15" s="12">
        <v>16.1478</v>
      </c>
      <c r="AJ15" s="12">
        <v>10.674899999999999</v>
      </c>
      <c r="AK15" s="12">
        <v>10.960100000000001</v>
      </c>
      <c r="AL15" s="12">
        <v>21.735099999999999</v>
      </c>
      <c r="AM15" s="12">
        <v>17.051300000000001</v>
      </c>
      <c r="AN15" s="12">
        <v>5.2704000000000004</v>
      </c>
      <c r="AO15" s="12">
        <v>4.9020000000000001</v>
      </c>
      <c r="AP15" s="12">
        <v>10.693</v>
      </c>
      <c r="AQ15" s="12">
        <v>4.8026999999999997</v>
      </c>
      <c r="AR15" s="12">
        <v>10.9962</v>
      </c>
      <c r="AS15" s="12">
        <v>11.707800000000001</v>
      </c>
      <c r="AT15" s="12">
        <v>18.238700000000001</v>
      </c>
      <c r="AU15" s="12">
        <v>11.2256</v>
      </c>
      <c r="AV15" s="15">
        <v>-0.29620000000000002</v>
      </c>
      <c r="AW15" s="15">
        <v>2.1926000000000001</v>
      </c>
      <c r="AX15" s="12">
        <v>4.5354999999999999</v>
      </c>
      <c r="AY15" s="12">
        <v>0.48199999999999998</v>
      </c>
      <c r="BA15" s="11" t="str">
        <f ca="1">INDIRECT(ADDRESS(1, MATCH(MAX(D15:AY15),D15:AY15,0)+3, 4),TRUE)</f>
        <v>MIOAREPW</v>
      </c>
      <c r="BB15" s="11" t="str">
        <f ca="1">BA15</f>
        <v>MIOAREPW</v>
      </c>
      <c r="BC15" s="11"/>
    </row>
    <row r="16" spans="1:55" x14ac:dyDescent="0.3">
      <c r="A16" s="21"/>
      <c r="B16" s="21"/>
      <c r="C16" s="12" t="s">
        <v>81</v>
      </c>
      <c r="D16" s="15">
        <v>6.5397999999999996</v>
      </c>
      <c r="E16" s="15">
        <v>6.1768000000000001</v>
      </c>
      <c r="F16" s="15">
        <v>5.9276999999999997</v>
      </c>
      <c r="G16" s="15">
        <v>5.9329999999999998</v>
      </c>
      <c r="H16" s="15">
        <v>7.8757999999999999</v>
      </c>
      <c r="I16" s="15">
        <v>7.4298000000000002</v>
      </c>
      <c r="J16" s="15">
        <v>13.434100000000001</v>
      </c>
      <c r="K16" s="15">
        <v>12.339700000000001</v>
      </c>
      <c r="L16" s="15">
        <v>7.3521999999999998</v>
      </c>
      <c r="M16" s="15">
        <v>7.02</v>
      </c>
      <c r="N16" s="15">
        <v>14.814</v>
      </c>
      <c r="O16" s="15">
        <v>12.567299999999999</v>
      </c>
      <c r="P16" s="15">
        <v>6.2256</v>
      </c>
      <c r="Q16" s="15">
        <v>6.3411</v>
      </c>
      <c r="R16" s="12">
        <v>7.141</v>
      </c>
      <c r="S16" s="12">
        <v>6.1696</v>
      </c>
      <c r="T16" s="12">
        <v>5.8319000000000001</v>
      </c>
      <c r="U16" s="12">
        <v>6.3103999999999996</v>
      </c>
      <c r="V16" s="12">
        <v>6.1406999999999998</v>
      </c>
      <c r="W16" s="12">
        <v>6.2003000000000004</v>
      </c>
      <c r="X16" s="12">
        <v>6.8952999999999998</v>
      </c>
      <c r="Y16" s="12">
        <v>7.3143000000000002</v>
      </c>
      <c r="Z16" s="12">
        <v>7.4424000000000001</v>
      </c>
      <c r="AA16" s="12">
        <v>7.2149999999999999</v>
      </c>
      <c r="AB16" s="12">
        <v>13.817</v>
      </c>
      <c r="AC16" s="12">
        <v>15.505599999999999</v>
      </c>
      <c r="AD16" s="12">
        <v>13.7285</v>
      </c>
      <c r="AE16" s="12">
        <v>12.724399999999999</v>
      </c>
      <c r="AF16" s="12">
        <v>7.0940000000000003</v>
      </c>
      <c r="AG16" s="12">
        <v>6.9946999999999999</v>
      </c>
      <c r="AH16" s="12">
        <v>7.0975999999999999</v>
      </c>
      <c r="AI16" s="12">
        <v>7.6139999999999999</v>
      </c>
      <c r="AJ16" s="12">
        <v>13.6671</v>
      </c>
      <c r="AK16" s="12">
        <v>12.3307</v>
      </c>
      <c r="AL16" s="12">
        <v>13.3276</v>
      </c>
      <c r="AM16" s="12">
        <v>13.663500000000001</v>
      </c>
      <c r="AN16" s="12">
        <v>7.9805000000000001</v>
      </c>
      <c r="AO16" s="12">
        <v>7.1879999999999997</v>
      </c>
      <c r="AP16" s="12">
        <v>7.5416999999999996</v>
      </c>
      <c r="AQ16" s="12">
        <v>7.1806999999999999</v>
      </c>
      <c r="AR16" s="12">
        <v>13.4414</v>
      </c>
      <c r="AS16" s="12">
        <v>13.7791</v>
      </c>
      <c r="AT16" s="12">
        <v>6.8448000000000002</v>
      </c>
      <c r="AU16" s="12">
        <v>7.5488999999999997</v>
      </c>
      <c r="AV16" s="15">
        <v>7.0199999999999999E-2</v>
      </c>
      <c r="AW16" s="15">
        <v>2.0804999999999998</v>
      </c>
      <c r="AX16" s="12">
        <v>7.9534000000000002</v>
      </c>
      <c r="AY16" s="12">
        <v>0.70230000000000004</v>
      </c>
      <c r="BA16" s="11" t="str">
        <f ca="1">INDIRECT(ADDRESS(1, MATCH(MAX(D16:AY16),D16:AY16,0)+3, 4),TRUE)</f>
        <v>DAG1RD</v>
      </c>
      <c r="BB16" s="11"/>
      <c r="BC16" s="11" t="str">
        <f ca="1">BA16</f>
        <v>DAG1RD</v>
      </c>
    </row>
    <row r="17" spans="1:55" x14ac:dyDescent="0.3">
      <c r="A17" s="22" t="s">
        <v>57</v>
      </c>
      <c r="B17" s="21"/>
      <c r="C17" s="21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BA17" s="11"/>
      <c r="BB17" s="11"/>
      <c r="BC17" s="11"/>
    </row>
    <row r="18" spans="1:55" ht="16.2" customHeight="1" x14ac:dyDescent="0.3">
      <c r="A18" s="23" t="s">
        <v>74</v>
      </c>
      <c r="B18" s="16" t="s">
        <v>36</v>
      </c>
      <c r="C18" s="12" t="s">
        <v>23</v>
      </c>
      <c r="D18" s="15">
        <v>5.9718</v>
      </c>
      <c r="E18" s="15">
        <v>9.3140999999999998</v>
      </c>
      <c r="F18" s="15">
        <v>9.0463000000000005</v>
      </c>
      <c r="G18" s="15">
        <v>9.3947000000000003</v>
      </c>
      <c r="H18" s="15">
        <v>5.8745000000000003</v>
      </c>
      <c r="I18" s="15">
        <v>9.0108999999999995</v>
      </c>
      <c r="J18" s="15">
        <v>9.1953999999999994</v>
      </c>
      <c r="K18" s="15">
        <v>9.3805999999999994</v>
      </c>
      <c r="L18" s="15">
        <v>5.8365999999999998</v>
      </c>
      <c r="M18" s="15">
        <v>8.6819000000000006</v>
      </c>
      <c r="N18" s="15">
        <v>9.0579000000000001</v>
      </c>
      <c r="O18" s="15">
        <v>9.6146999999999991</v>
      </c>
      <c r="P18" s="15">
        <v>0.89270000000000005</v>
      </c>
      <c r="Q18" s="15">
        <v>1.3226</v>
      </c>
      <c r="R18" s="12">
        <v>5.7401</v>
      </c>
      <c r="S18" s="12">
        <v>9.4176000000000002</v>
      </c>
      <c r="T18" s="12">
        <v>4.4675000000000002</v>
      </c>
      <c r="U18" s="12">
        <v>4.7546999999999997</v>
      </c>
      <c r="V18" s="12">
        <v>9.2342999999999993</v>
      </c>
      <c r="W18" s="12">
        <v>9.0615000000000006</v>
      </c>
      <c r="X18" s="12">
        <v>1.0448</v>
      </c>
      <c r="Y18" s="12">
        <v>6.4749999999999996</v>
      </c>
      <c r="Z18" s="12">
        <v>6.3384999999999998</v>
      </c>
      <c r="AA18" s="12">
        <v>7.1364999999999998</v>
      </c>
      <c r="AB18" s="12">
        <v>6.3475000000000001</v>
      </c>
      <c r="AC18" s="12">
        <v>5.9211999999999998</v>
      </c>
      <c r="AD18" s="12">
        <v>8.6471999999999998</v>
      </c>
      <c r="AE18" s="12">
        <v>6.9477000000000002</v>
      </c>
      <c r="AF18" s="12">
        <v>1.2405999999999999</v>
      </c>
      <c r="AG18" s="12">
        <v>6.4897999999999998</v>
      </c>
      <c r="AH18" s="12">
        <v>5.8262</v>
      </c>
      <c r="AI18" s="12">
        <v>7.2321999999999997</v>
      </c>
      <c r="AJ18" s="12">
        <v>5.9017999999999997</v>
      </c>
      <c r="AK18" s="12">
        <v>6.3697999999999997</v>
      </c>
      <c r="AL18" s="12">
        <v>9.0457000000000001</v>
      </c>
      <c r="AM18" s="12">
        <v>7.2232000000000003</v>
      </c>
      <c r="AN18" s="12">
        <v>1.3051999999999999</v>
      </c>
      <c r="AO18" s="12">
        <v>9.0929000000000002</v>
      </c>
      <c r="AP18" s="12">
        <v>5.8935000000000004</v>
      </c>
      <c r="AQ18" s="12">
        <v>8.6508000000000003</v>
      </c>
      <c r="AR18" s="12">
        <v>4.1871</v>
      </c>
      <c r="AS18" s="12">
        <v>4.0176999999999996</v>
      </c>
      <c r="AT18" s="12">
        <v>8.7491000000000003</v>
      </c>
      <c r="AU18" s="12">
        <v>6.0829000000000004</v>
      </c>
      <c r="AV18" s="15">
        <v>-1.9781</v>
      </c>
      <c r="AW18" s="15">
        <v>-2.1919</v>
      </c>
      <c r="AX18" s="12">
        <v>4.2121000000000004</v>
      </c>
      <c r="AY18" s="12">
        <v>-1.0884</v>
      </c>
      <c r="BA18" s="11" t="str">
        <f ca="1">INDIRECT(ADDRESS(1, MATCH(MAX(D18:AY18),D18:AY18,0)+3, 4),TRUE)</f>
        <v>DAG2RDEPW</v>
      </c>
      <c r="BB18" s="11" t="str">
        <f ca="1">BA18</f>
        <v>DAG2RDEPW</v>
      </c>
      <c r="BC18" s="11"/>
    </row>
    <row r="19" spans="1:55" x14ac:dyDescent="0.3">
      <c r="A19" s="21"/>
      <c r="B19" s="21"/>
      <c r="C19" s="12" t="s">
        <v>81</v>
      </c>
      <c r="D19" s="15">
        <v>3.6488</v>
      </c>
      <c r="E19" s="15">
        <v>3.6389999999999998</v>
      </c>
      <c r="F19" s="15">
        <v>7.2092999999999998</v>
      </c>
      <c r="G19" s="15">
        <v>6.8802000000000003</v>
      </c>
      <c r="H19" s="15">
        <v>2.8496999999999999</v>
      </c>
      <c r="I19" s="15">
        <v>9.7521000000000004</v>
      </c>
      <c r="J19" s="15">
        <v>8.9946000000000002</v>
      </c>
      <c r="K19" s="15">
        <v>8.6690000000000005</v>
      </c>
      <c r="L19" s="15">
        <v>2.7210999999999999</v>
      </c>
      <c r="M19" s="15">
        <v>9.3543000000000003</v>
      </c>
      <c r="N19" s="15">
        <v>9.8030000000000008</v>
      </c>
      <c r="O19" s="15">
        <v>9.2888000000000002</v>
      </c>
      <c r="P19" s="15">
        <v>3.8182</v>
      </c>
      <c r="Q19" s="15">
        <v>3.7029000000000001</v>
      </c>
      <c r="R19" s="12">
        <v>3.4001999999999999</v>
      </c>
      <c r="S19" s="12">
        <v>3.7557</v>
      </c>
      <c r="T19" s="12">
        <v>6.9203999999999999</v>
      </c>
      <c r="U19" s="12">
        <v>6.8254000000000001</v>
      </c>
      <c r="V19" s="12">
        <v>6.8212999999999999</v>
      </c>
      <c r="W19" s="12">
        <v>6.7697000000000003</v>
      </c>
      <c r="X19" s="12">
        <v>2.8490000000000002</v>
      </c>
      <c r="Y19" s="12">
        <v>9.2266999999999992</v>
      </c>
      <c r="Z19" s="12">
        <v>2.9169999999999998</v>
      </c>
      <c r="AA19" s="12">
        <v>8.8330000000000002</v>
      </c>
      <c r="AB19" s="12">
        <v>9.2942</v>
      </c>
      <c r="AC19" s="12">
        <v>9.4351000000000003</v>
      </c>
      <c r="AD19" s="12">
        <v>8.9111999999999991</v>
      </c>
      <c r="AE19" s="12">
        <v>8.8114000000000008</v>
      </c>
      <c r="AF19" s="12">
        <v>2.7467999999999999</v>
      </c>
      <c r="AG19" s="12">
        <v>9.5549999999999997</v>
      </c>
      <c r="AH19" s="12">
        <v>3.0127999999999999</v>
      </c>
      <c r="AI19" s="12">
        <v>9.2624999999999993</v>
      </c>
      <c r="AJ19" s="12">
        <v>9.0131999999999994</v>
      </c>
      <c r="AK19" s="12">
        <v>9.7335999999999991</v>
      </c>
      <c r="AL19" s="12">
        <v>9.1786999999999992</v>
      </c>
      <c r="AM19" s="12">
        <v>8.7155000000000005</v>
      </c>
      <c r="AN19" s="12">
        <v>3.0594000000000001</v>
      </c>
      <c r="AO19" s="12">
        <v>11.615600000000001</v>
      </c>
      <c r="AP19" s="12">
        <v>3.2787999999999999</v>
      </c>
      <c r="AQ19" s="12">
        <v>11.625999999999999</v>
      </c>
      <c r="AR19" s="12">
        <v>6.9752999999999998</v>
      </c>
      <c r="AS19" s="12">
        <v>6.5602999999999998</v>
      </c>
      <c r="AT19" s="12">
        <v>7.6905000000000001</v>
      </c>
      <c r="AU19" s="12">
        <v>6.9531999999999998</v>
      </c>
      <c r="AV19" s="15">
        <v>-1.6852</v>
      </c>
      <c r="AW19" s="15">
        <v>-2.2336</v>
      </c>
      <c r="AX19" s="12">
        <v>6.6162999999999998</v>
      </c>
      <c r="AY19" s="12">
        <v>-0.66769999999999996</v>
      </c>
      <c r="BA19" s="11" t="str">
        <f ca="1">INDIRECT(ADDRESS(1, MATCH(MAX(D19:AY19),D19:AY19,0)+3, 4),TRUE)</f>
        <v>NGDPW</v>
      </c>
      <c r="BB19" s="11"/>
      <c r="BC19" s="11" t="str">
        <f ca="1">BA19</f>
        <v>NGDPW</v>
      </c>
    </row>
    <row r="20" spans="1:55" x14ac:dyDescent="0.3">
      <c r="A20" s="21"/>
      <c r="B20" s="16" t="s">
        <v>49</v>
      </c>
      <c r="C20" s="12" t="s">
        <v>23</v>
      </c>
      <c r="D20" s="15">
        <v>21.367799999999999</v>
      </c>
      <c r="E20" s="15">
        <v>20.3947</v>
      </c>
      <c r="F20" s="15">
        <v>30.715800000000002</v>
      </c>
      <c r="G20" s="15">
        <v>32.250900000000001</v>
      </c>
      <c r="H20" s="15">
        <v>21.458200000000001</v>
      </c>
      <c r="I20" s="15">
        <v>22.2746</v>
      </c>
      <c r="J20" s="15">
        <v>31.515799999999999</v>
      </c>
      <c r="K20" s="15">
        <v>31.479800000000001</v>
      </c>
      <c r="L20" s="15">
        <v>18.7621</v>
      </c>
      <c r="M20" s="15">
        <v>20.6691</v>
      </c>
      <c r="N20" s="15">
        <v>31.815799999999999</v>
      </c>
      <c r="O20" s="15">
        <v>30.997599999999998</v>
      </c>
      <c r="P20" s="15">
        <v>8.4723000000000006</v>
      </c>
      <c r="Q20" s="15">
        <v>7.7339000000000002</v>
      </c>
      <c r="R20" s="12">
        <v>20.528300000000002</v>
      </c>
      <c r="S20" s="12">
        <v>20.370999999999999</v>
      </c>
      <c r="T20" s="12">
        <v>16.263000000000002</v>
      </c>
      <c r="U20" s="12">
        <v>16.046500000000002</v>
      </c>
      <c r="V20" s="12">
        <v>32.502000000000002</v>
      </c>
      <c r="W20" s="12">
        <v>30.838699999999999</v>
      </c>
      <c r="X20" s="12">
        <v>7.3311999999999999</v>
      </c>
      <c r="Y20" s="12">
        <v>7.9757999999999996</v>
      </c>
      <c r="Z20" s="12">
        <v>21.361899999999999</v>
      </c>
      <c r="AA20" s="12">
        <v>24.254799999999999</v>
      </c>
      <c r="AB20" s="12">
        <v>21.046600000000002</v>
      </c>
      <c r="AC20" s="12">
        <v>21.597300000000001</v>
      </c>
      <c r="AD20" s="12">
        <v>29.375</v>
      </c>
      <c r="AE20" s="12">
        <v>28.335999999999999</v>
      </c>
      <c r="AF20" s="12">
        <v>7.8710000000000004</v>
      </c>
      <c r="AG20" s="12">
        <v>8.0786999999999995</v>
      </c>
      <c r="AH20" s="12">
        <v>20.535</v>
      </c>
      <c r="AI20" s="12">
        <v>24.451599999999999</v>
      </c>
      <c r="AJ20" s="12">
        <v>20.979700000000001</v>
      </c>
      <c r="AK20" s="12">
        <v>20.623999999999999</v>
      </c>
      <c r="AL20" s="12">
        <v>31.199100000000001</v>
      </c>
      <c r="AM20" s="12">
        <v>27.835599999999999</v>
      </c>
      <c r="AN20" s="12">
        <v>8.2863000000000007</v>
      </c>
      <c r="AO20" s="12">
        <v>8.5518999999999998</v>
      </c>
      <c r="AP20" s="12">
        <v>22.579799999999999</v>
      </c>
      <c r="AQ20" s="12">
        <v>21.6082</v>
      </c>
      <c r="AR20" s="12">
        <v>21.293800000000001</v>
      </c>
      <c r="AS20" s="12">
        <v>21.9057</v>
      </c>
      <c r="AT20" s="12">
        <v>30.324300000000001</v>
      </c>
      <c r="AU20" s="12">
        <v>28.149100000000001</v>
      </c>
      <c r="AV20" s="15">
        <v>1.0623</v>
      </c>
      <c r="AW20" s="15">
        <v>0.68130000000000002</v>
      </c>
      <c r="AX20" s="12">
        <v>16.353400000000001</v>
      </c>
      <c r="AY20" s="12">
        <v>0.35260000000000002</v>
      </c>
      <c r="BA20" s="11" t="str">
        <f ca="1">INDIRECT(ADDRESS(1, MATCH(MAX(D20:AY20),D20:AY20,0)+3, 4),TRUE)</f>
        <v>MIOARPW</v>
      </c>
      <c r="BB20" s="11" t="str">
        <f ca="1">BA20</f>
        <v>MIOARPW</v>
      </c>
      <c r="BC20" s="11"/>
    </row>
    <row r="21" spans="1:55" x14ac:dyDescent="0.3">
      <c r="A21" s="21"/>
      <c r="B21" s="21"/>
      <c r="C21" s="12" t="s">
        <v>81</v>
      </c>
      <c r="D21" s="15">
        <v>12.235099999999999</v>
      </c>
      <c r="E21" s="15">
        <v>13.058400000000001</v>
      </c>
      <c r="F21" s="15">
        <v>21.2973</v>
      </c>
      <c r="G21" s="15">
        <v>22.015999999999998</v>
      </c>
      <c r="H21" s="15">
        <v>13.688599999999999</v>
      </c>
      <c r="I21" s="15">
        <v>13.1127</v>
      </c>
      <c r="J21" s="15">
        <v>29.5853</v>
      </c>
      <c r="K21" s="15">
        <v>29.020099999999999</v>
      </c>
      <c r="L21" s="15">
        <v>12.475300000000001</v>
      </c>
      <c r="M21" s="15">
        <v>13.648999999999999</v>
      </c>
      <c r="N21" s="15">
        <v>29.876100000000001</v>
      </c>
      <c r="O21" s="15">
        <v>30.1145</v>
      </c>
      <c r="P21" s="15">
        <v>11.906499999999999</v>
      </c>
      <c r="Q21" s="15">
        <v>11.9986</v>
      </c>
      <c r="R21" s="12">
        <v>12.2478</v>
      </c>
      <c r="S21" s="12">
        <v>13.067600000000001</v>
      </c>
      <c r="T21" s="12">
        <v>21.396599999999999</v>
      </c>
      <c r="U21" s="12">
        <v>21.566299999999998</v>
      </c>
      <c r="V21" s="12">
        <v>20.843800000000002</v>
      </c>
      <c r="W21" s="12">
        <v>21.255600000000001</v>
      </c>
      <c r="X21" s="12">
        <v>13.002599999999999</v>
      </c>
      <c r="Y21" s="12">
        <v>13.013400000000001</v>
      </c>
      <c r="Z21" s="12">
        <v>13.1091</v>
      </c>
      <c r="AA21" s="12">
        <v>13.508100000000001</v>
      </c>
      <c r="AB21" s="12">
        <v>28.689699999999998</v>
      </c>
      <c r="AC21" s="12">
        <v>28.339500000000001</v>
      </c>
      <c r="AD21" s="12">
        <v>28.574100000000001</v>
      </c>
      <c r="AE21" s="12">
        <v>28.2744</v>
      </c>
      <c r="AF21" s="12">
        <v>14.1256</v>
      </c>
      <c r="AG21" s="12">
        <v>13.9125</v>
      </c>
      <c r="AH21" s="12">
        <v>13.116300000000001</v>
      </c>
      <c r="AI21" s="12">
        <v>14.2971</v>
      </c>
      <c r="AJ21" s="12">
        <v>29.094200000000001</v>
      </c>
      <c r="AK21" s="12">
        <v>30.656300000000002</v>
      </c>
      <c r="AL21" s="12">
        <v>30.908999999999999</v>
      </c>
      <c r="AM21" s="12">
        <v>29.146599999999999</v>
      </c>
      <c r="AN21" s="12">
        <v>12.885199999999999</v>
      </c>
      <c r="AO21" s="12">
        <v>13.248100000000001</v>
      </c>
      <c r="AP21" s="12">
        <v>12.735300000000001</v>
      </c>
      <c r="AQ21" s="12">
        <v>12.8689</v>
      </c>
      <c r="AR21" s="12">
        <v>29.529499999999999</v>
      </c>
      <c r="AS21" s="12">
        <v>27.387699999999999</v>
      </c>
      <c r="AT21" s="12">
        <v>21.6313</v>
      </c>
      <c r="AU21" s="12">
        <v>28.760300000000001</v>
      </c>
      <c r="AV21" s="15">
        <v>1.6365000000000001</v>
      </c>
      <c r="AW21" s="15">
        <v>2.2054</v>
      </c>
      <c r="AX21" s="12">
        <v>24.289000000000001</v>
      </c>
      <c r="AY21" s="12">
        <v>0.1196</v>
      </c>
      <c r="BA21" s="11" t="str">
        <f ca="1">INDIRECT(ADDRESS(1, MATCH(MAX(D21:AY21),D21:AY21,0)+3, 4),TRUE)</f>
        <v>DAG2RPW</v>
      </c>
      <c r="BB21" s="11"/>
      <c r="BC21" s="11" t="str">
        <f ca="1">BA21</f>
        <v>DAG2RPW</v>
      </c>
    </row>
    <row r="22" spans="1:55" x14ac:dyDescent="0.3">
      <c r="B22" s="12"/>
      <c r="C22" s="12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AV22" s="15"/>
      <c r="AW22" s="15"/>
      <c r="BA22" s="11"/>
      <c r="BB22" s="11"/>
      <c r="BC22" s="11"/>
    </row>
    <row r="23" spans="1:55" ht="16.2" customHeight="1" x14ac:dyDescent="0.3">
      <c r="A23" s="20" t="s">
        <v>75</v>
      </c>
      <c r="B23" s="16" t="s">
        <v>36</v>
      </c>
      <c r="C23" s="12" t="s">
        <v>23</v>
      </c>
      <c r="D23" s="15">
        <v>4.3216999999999999</v>
      </c>
      <c r="E23" s="15">
        <v>8.4835999999999991</v>
      </c>
      <c r="F23" s="15">
        <v>8.7853999999999992</v>
      </c>
      <c r="G23" s="15">
        <v>8.8270999999999997</v>
      </c>
      <c r="H23" s="15">
        <v>4.6637000000000004</v>
      </c>
      <c r="I23" s="15">
        <v>9.0512999999999995</v>
      </c>
      <c r="J23" s="15">
        <v>9.1518999999999995</v>
      </c>
      <c r="K23" s="15">
        <v>8.5044000000000004</v>
      </c>
      <c r="L23" s="15">
        <v>4.2070999999999996</v>
      </c>
      <c r="M23" s="15">
        <v>9.1026000000000007</v>
      </c>
      <c r="N23" s="15">
        <v>9.1754999999999995</v>
      </c>
      <c r="O23" s="15">
        <v>8.6536000000000008</v>
      </c>
      <c r="P23" s="15">
        <v>0.50580000000000003</v>
      </c>
      <c r="Q23" s="15">
        <v>0.55169999999999997</v>
      </c>
      <c r="R23" s="12">
        <v>4.2439999999999998</v>
      </c>
      <c r="S23" s="12">
        <v>7.4737</v>
      </c>
      <c r="T23" s="12">
        <v>4.3756000000000004</v>
      </c>
      <c r="U23" s="12">
        <v>3.8174999999999999</v>
      </c>
      <c r="V23" s="12">
        <v>8.7972000000000001</v>
      </c>
      <c r="W23" s="12">
        <v>8.6715999999999998</v>
      </c>
      <c r="X23" s="12">
        <v>0.45229999999999998</v>
      </c>
      <c r="Y23" s="12">
        <v>2.5493999999999999</v>
      </c>
      <c r="Z23" s="12">
        <v>4.0848000000000004</v>
      </c>
      <c r="AA23" s="12">
        <v>1.6349</v>
      </c>
      <c r="AB23" s="12">
        <v>3.5655000000000001</v>
      </c>
      <c r="AC23" s="12">
        <v>3.6924000000000001</v>
      </c>
      <c r="AD23" s="12">
        <v>7.4116</v>
      </c>
      <c r="AE23" s="12">
        <v>5.2005999999999997</v>
      </c>
      <c r="AF23" s="12">
        <v>0.32390000000000002</v>
      </c>
      <c r="AG23" s="12">
        <v>2.6091000000000002</v>
      </c>
      <c r="AH23" s="12">
        <v>4.2282999999999999</v>
      </c>
      <c r="AI23" s="12">
        <v>1.3862000000000001</v>
      </c>
      <c r="AJ23" s="12">
        <v>3.6293000000000002</v>
      </c>
      <c r="AK23" s="12">
        <v>3.7722000000000002</v>
      </c>
      <c r="AL23" s="12">
        <v>6.7864000000000004</v>
      </c>
      <c r="AM23" s="12">
        <v>4.9160000000000004</v>
      </c>
      <c r="AN23" s="12">
        <v>0.52729999999999999</v>
      </c>
      <c r="AO23" s="12">
        <v>8.7063000000000006</v>
      </c>
      <c r="AP23" s="12">
        <v>4.0568999999999997</v>
      </c>
      <c r="AQ23" s="12">
        <v>9.0769000000000002</v>
      </c>
      <c r="AR23" s="12">
        <v>3.3403999999999998</v>
      </c>
      <c r="AS23" s="12">
        <v>4.4903000000000004</v>
      </c>
      <c r="AT23" s="12">
        <v>8.2927999999999997</v>
      </c>
      <c r="AU23" s="12">
        <v>4.2252000000000001</v>
      </c>
      <c r="AV23" s="15">
        <v>-1.6839999999999999</v>
      </c>
      <c r="AW23" s="15">
        <v>-2.2279</v>
      </c>
      <c r="AX23" s="12">
        <v>0.2878</v>
      </c>
      <c r="AY23" s="12">
        <v>-1.3834</v>
      </c>
      <c r="BA23" s="11" t="str">
        <f ca="1">INDIRECT(ADDRESS(1, MATCH(MAX(D23:AY23),D23:AY23,0)+3, 4),TRUE)</f>
        <v>DAG2REPW</v>
      </c>
      <c r="BB23" s="11" t="str">
        <f ca="1">BA23</f>
        <v>DAG2REPW</v>
      </c>
      <c r="BC23" s="11"/>
    </row>
    <row r="24" spans="1:55" x14ac:dyDescent="0.3">
      <c r="A24" s="21"/>
      <c r="B24" s="21"/>
      <c r="C24" s="12" t="s">
        <v>81</v>
      </c>
      <c r="D24" s="15">
        <v>2.3529</v>
      </c>
      <c r="E24" s="15">
        <v>2.4348999999999998</v>
      </c>
      <c r="F24" s="15">
        <v>7.7255000000000003</v>
      </c>
      <c r="G24" s="15">
        <v>7.7809999999999997</v>
      </c>
      <c r="H24" s="15">
        <v>1.7633000000000001</v>
      </c>
      <c r="I24" s="15">
        <v>4.7744</v>
      </c>
      <c r="J24" s="15">
        <v>7.1908000000000003</v>
      </c>
      <c r="K24" s="15">
        <v>6.5110000000000001</v>
      </c>
      <c r="L24" s="15">
        <v>2.0217000000000001</v>
      </c>
      <c r="M24" s="15">
        <v>4.3681000000000001</v>
      </c>
      <c r="N24" s="15">
        <v>7.0768000000000004</v>
      </c>
      <c r="O24" s="15">
        <v>7.3521999999999998</v>
      </c>
      <c r="P24" s="15">
        <v>2.2938000000000001</v>
      </c>
      <c r="Q24" s="15">
        <v>2.5396999999999998</v>
      </c>
      <c r="R24" s="12">
        <v>2.7667999999999999</v>
      </c>
      <c r="S24" s="12">
        <v>2.5362</v>
      </c>
      <c r="T24" s="12">
        <v>8.6798999999999999</v>
      </c>
      <c r="U24" s="12">
        <v>7.7539999999999996</v>
      </c>
      <c r="V24" s="12">
        <v>7.2438000000000002</v>
      </c>
      <c r="W24" s="12">
        <v>7.8350999999999997</v>
      </c>
      <c r="X24" s="12">
        <v>1.6829000000000001</v>
      </c>
      <c r="Y24" s="12">
        <v>4.9599000000000002</v>
      </c>
      <c r="Z24" s="12">
        <v>1.6106</v>
      </c>
      <c r="AA24" s="12">
        <v>4.6826999999999996</v>
      </c>
      <c r="AB24" s="12">
        <v>7.2835999999999999</v>
      </c>
      <c r="AC24" s="12">
        <v>6.4763999999999999</v>
      </c>
      <c r="AD24" s="12">
        <v>6.9955999999999996</v>
      </c>
      <c r="AE24" s="12">
        <v>6.7706999999999997</v>
      </c>
      <c r="AF24" s="12">
        <v>1.7252000000000001</v>
      </c>
      <c r="AG24" s="12">
        <v>4.8639999999999999</v>
      </c>
      <c r="AH24" s="12">
        <v>1.5876999999999999</v>
      </c>
      <c r="AI24" s="12">
        <v>4.4855</v>
      </c>
      <c r="AJ24" s="12">
        <v>6.6333000000000002</v>
      </c>
      <c r="AK24" s="12">
        <v>6.7790999999999997</v>
      </c>
      <c r="AL24" s="12">
        <v>6.9989999999999997</v>
      </c>
      <c r="AM24" s="12">
        <v>7.0774999999999997</v>
      </c>
      <c r="AN24" s="12">
        <v>2.7605</v>
      </c>
      <c r="AO24" s="12">
        <v>11.601699999999999</v>
      </c>
      <c r="AP24" s="12">
        <v>2.2328000000000001</v>
      </c>
      <c r="AQ24" s="12">
        <v>11.3588</v>
      </c>
      <c r="AR24" s="12">
        <v>6.0808</v>
      </c>
      <c r="AS24" s="12">
        <v>8.0977999999999994</v>
      </c>
      <c r="AT24" s="12">
        <v>7.7320000000000002</v>
      </c>
      <c r="AU24" s="12">
        <v>8.1805000000000003</v>
      </c>
      <c r="AV24" s="15">
        <v>-1.0879000000000001</v>
      </c>
      <c r="AW24" s="15">
        <v>-2.2189000000000001</v>
      </c>
      <c r="AX24" s="12">
        <v>1.7988</v>
      </c>
      <c r="AY24" s="12">
        <v>-1.268</v>
      </c>
      <c r="BA24" s="11" t="str">
        <f ca="1">INDIRECT(ADDRESS(1, MATCH(MAX(D24:AY24),D24:AY24,0)+3, 4),TRUE)</f>
        <v>NGD</v>
      </c>
      <c r="BB24" s="11"/>
      <c r="BC24" s="11" t="str">
        <f ca="1">BA24</f>
        <v>NGD</v>
      </c>
    </row>
    <row r="25" spans="1:55" x14ac:dyDescent="0.3">
      <c r="A25" s="21"/>
      <c r="B25" s="16" t="s">
        <v>49</v>
      </c>
      <c r="C25" s="12" t="s">
        <v>23</v>
      </c>
      <c r="D25" s="15">
        <v>17.297799999999999</v>
      </c>
      <c r="E25" s="15">
        <v>17.6843</v>
      </c>
      <c r="F25" s="15">
        <v>30.5093</v>
      </c>
      <c r="G25" s="15">
        <v>30.543700000000001</v>
      </c>
      <c r="H25" s="15">
        <v>18.903099999999998</v>
      </c>
      <c r="I25" s="15">
        <v>18.5655</v>
      </c>
      <c r="J25" s="15">
        <v>30.933800000000002</v>
      </c>
      <c r="K25" s="15">
        <v>29.925999999999998</v>
      </c>
      <c r="L25" s="15">
        <v>18.289100000000001</v>
      </c>
      <c r="M25" s="15">
        <v>17.083100000000002</v>
      </c>
      <c r="N25" s="15">
        <v>30.052399999999999</v>
      </c>
      <c r="O25" s="15">
        <v>31.078199999999999</v>
      </c>
      <c r="P25" s="15">
        <v>6.9863999999999997</v>
      </c>
      <c r="Q25" s="15">
        <v>6.8346999999999998</v>
      </c>
      <c r="R25" s="12">
        <v>16.3047</v>
      </c>
      <c r="S25" s="12">
        <v>17.139099999999999</v>
      </c>
      <c r="T25" s="12">
        <v>17.8827</v>
      </c>
      <c r="U25" s="12">
        <v>19.639600000000002</v>
      </c>
      <c r="V25" s="12">
        <v>30.6845</v>
      </c>
      <c r="W25" s="12">
        <v>30.140899999999998</v>
      </c>
      <c r="X25" s="12">
        <v>6.4753999999999996</v>
      </c>
      <c r="Y25" s="12">
        <v>6.7100999999999997</v>
      </c>
      <c r="Z25" s="12">
        <v>17.3294</v>
      </c>
      <c r="AA25" s="12">
        <v>30.159500000000001</v>
      </c>
      <c r="AB25" s="12">
        <v>18.482199999999999</v>
      </c>
      <c r="AC25" s="12">
        <v>18.453499999999998</v>
      </c>
      <c r="AD25" s="12">
        <v>27.932700000000001</v>
      </c>
      <c r="AE25" s="12">
        <v>28.262899999999998</v>
      </c>
      <c r="AF25" s="12">
        <v>6.5548999999999999</v>
      </c>
      <c r="AG25" s="12">
        <v>6.4736000000000002</v>
      </c>
      <c r="AH25" s="12">
        <v>18.284800000000001</v>
      </c>
      <c r="AI25" s="12">
        <v>28.4909</v>
      </c>
      <c r="AJ25" s="12">
        <v>17.566600000000001</v>
      </c>
      <c r="AK25" s="12">
        <v>18.173300000000001</v>
      </c>
      <c r="AL25" s="12">
        <v>28.489100000000001</v>
      </c>
      <c r="AM25" s="12">
        <v>25.648</v>
      </c>
      <c r="AN25" s="12">
        <v>6.7228000000000003</v>
      </c>
      <c r="AO25" s="12">
        <v>7.1597</v>
      </c>
      <c r="AP25" s="12">
        <v>18.7225</v>
      </c>
      <c r="AQ25" s="12">
        <v>11.6279</v>
      </c>
      <c r="AR25" s="12">
        <v>20.7638</v>
      </c>
      <c r="AS25" s="12">
        <v>11.3398</v>
      </c>
      <c r="AT25" s="12">
        <v>30.4407</v>
      </c>
      <c r="AU25" s="12">
        <v>25.907299999999999</v>
      </c>
      <c r="AV25" s="15">
        <v>1.4108000000000001</v>
      </c>
      <c r="AW25" s="15">
        <v>0.54949999999999999</v>
      </c>
      <c r="AX25" s="12">
        <v>8.0101999999999993</v>
      </c>
      <c r="AY25" s="12">
        <v>0.81669999999999998</v>
      </c>
      <c r="BA25" s="11" t="str">
        <f ca="1">INDIRECT(ADDRESS(1, MATCH(MAX(D25:AY25),D25:AY25,0)+3, 4),TRUE)</f>
        <v>DAG2RDEPW</v>
      </c>
      <c r="BB25" s="11" t="str">
        <f ca="1">BA25</f>
        <v>DAG2RDEPW</v>
      </c>
      <c r="BC25" s="11"/>
    </row>
    <row r="26" spans="1:55" x14ac:dyDescent="0.3">
      <c r="A26" s="21"/>
      <c r="B26" s="21"/>
      <c r="C26" s="12" t="s">
        <v>81</v>
      </c>
      <c r="D26" s="15">
        <v>10.1318</v>
      </c>
      <c r="E26" s="15">
        <v>10.218500000000001</v>
      </c>
      <c r="F26" s="15">
        <v>22.2057</v>
      </c>
      <c r="G26" s="15">
        <v>22.2759</v>
      </c>
      <c r="H26" s="15">
        <v>11.4535</v>
      </c>
      <c r="I26" s="15">
        <v>11.680999999999999</v>
      </c>
      <c r="J26" s="15">
        <v>23.9297</v>
      </c>
      <c r="K26" s="15">
        <v>23.458500000000001</v>
      </c>
      <c r="L26" s="15">
        <v>11.2766</v>
      </c>
      <c r="M26" s="15">
        <v>11.652100000000001</v>
      </c>
      <c r="N26" s="15">
        <v>23.8721</v>
      </c>
      <c r="O26" s="15">
        <v>22.654900000000001</v>
      </c>
      <c r="P26" s="15">
        <v>11.231400000000001</v>
      </c>
      <c r="Q26" s="15">
        <v>10.2745</v>
      </c>
      <c r="R26" s="12">
        <v>10.3521</v>
      </c>
      <c r="S26" s="12">
        <v>10.061500000000001</v>
      </c>
      <c r="T26" s="12">
        <v>20.3276</v>
      </c>
      <c r="U26" s="12">
        <v>20.849399999999999</v>
      </c>
      <c r="V26" s="12">
        <v>22.404199999999999</v>
      </c>
      <c r="W26" s="12">
        <v>22.458200000000001</v>
      </c>
      <c r="X26" s="12">
        <v>11.211499999999999</v>
      </c>
      <c r="Y26" s="12">
        <v>10.7439</v>
      </c>
      <c r="Z26" s="12">
        <v>11.491400000000001</v>
      </c>
      <c r="AA26" s="12">
        <v>11.363300000000001</v>
      </c>
      <c r="AB26" s="12">
        <v>23.3843</v>
      </c>
      <c r="AC26" s="12">
        <v>23.0213</v>
      </c>
      <c r="AD26" s="12">
        <v>24.232900000000001</v>
      </c>
      <c r="AE26" s="12">
        <v>22.643999999999998</v>
      </c>
      <c r="AF26" s="12">
        <v>10.879300000000001</v>
      </c>
      <c r="AG26" s="12">
        <v>11.6448</v>
      </c>
      <c r="AH26" s="12">
        <v>11.0237</v>
      </c>
      <c r="AI26" s="12">
        <v>11.0328</v>
      </c>
      <c r="AJ26" s="12">
        <v>23.694900000000001</v>
      </c>
      <c r="AK26" s="12">
        <v>24.023599999999998</v>
      </c>
      <c r="AL26" s="12">
        <v>23.2578</v>
      </c>
      <c r="AM26" s="12">
        <v>23.2347</v>
      </c>
      <c r="AN26" s="12">
        <v>12.0999</v>
      </c>
      <c r="AO26" s="12">
        <v>9.2994000000000003</v>
      </c>
      <c r="AP26" s="12">
        <v>10.722200000000001</v>
      </c>
      <c r="AQ26" s="12">
        <v>9.8809000000000005</v>
      </c>
      <c r="AR26" s="12">
        <v>25.753299999999999</v>
      </c>
      <c r="AS26" s="12">
        <v>16.464700000000001</v>
      </c>
      <c r="AT26" s="12">
        <v>10.252800000000001</v>
      </c>
      <c r="AU26" s="12">
        <v>15.02</v>
      </c>
      <c r="AV26" s="15">
        <v>1.8549</v>
      </c>
      <c r="AW26" s="15">
        <v>1.5226</v>
      </c>
      <c r="AX26" s="12">
        <v>10.603</v>
      </c>
      <c r="AY26" s="12">
        <v>1.7882</v>
      </c>
      <c r="BA26" s="11" t="str">
        <f ca="1">INDIRECT(ADDRESS(1, MATCH(MAX(D26:AY26),D26:AY26,0)+3, 4),TRUE)</f>
        <v>NGR</v>
      </c>
      <c r="BB26" s="11"/>
      <c r="BC26" s="11" t="str">
        <f ca="1">BA26</f>
        <v>NGR</v>
      </c>
    </row>
    <row r="27" spans="1:55" x14ac:dyDescent="0.3">
      <c r="A27" s="22" t="s">
        <v>58</v>
      </c>
      <c r="B27" s="21"/>
      <c r="C27" s="21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BA27" s="11"/>
      <c r="BB27" s="11"/>
      <c r="BC27" s="11"/>
    </row>
    <row r="28" spans="1:55" ht="16.2" customHeight="1" x14ac:dyDescent="0.3">
      <c r="A28" s="23" t="s">
        <v>74</v>
      </c>
      <c r="B28" s="16" t="s">
        <v>36</v>
      </c>
      <c r="C28" s="12" t="s">
        <v>23</v>
      </c>
      <c r="D28" s="15">
        <v>8.6791999999999998</v>
      </c>
      <c r="E28" s="15">
        <v>11.4146</v>
      </c>
      <c r="F28" s="15">
        <v>11.0778</v>
      </c>
      <c r="G28" s="15">
        <v>11.0168</v>
      </c>
      <c r="H28" s="15">
        <v>9.2490000000000006</v>
      </c>
      <c r="I28" s="15">
        <v>11.2027</v>
      </c>
      <c r="J28" s="15">
        <v>10.9183</v>
      </c>
      <c r="K28" s="15">
        <v>11.021699999999999</v>
      </c>
      <c r="L28" s="15">
        <v>8.6555999999999997</v>
      </c>
      <c r="M28" s="15">
        <v>11.212400000000001</v>
      </c>
      <c r="N28" s="15">
        <v>11.248799999999999</v>
      </c>
      <c r="O28" s="15">
        <v>10.788600000000001</v>
      </c>
      <c r="P28" s="15">
        <v>-0.37230000000000002</v>
      </c>
      <c r="Q28" s="15">
        <v>-0.59870000000000001</v>
      </c>
      <c r="R28" s="12">
        <v>5.5488</v>
      </c>
      <c r="S28" s="12">
        <v>10.9298</v>
      </c>
      <c r="T28" s="12">
        <v>5.6868999999999996</v>
      </c>
      <c r="U28" s="12">
        <v>6.0152000000000001</v>
      </c>
      <c r="V28" s="12">
        <v>11.4125</v>
      </c>
      <c r="W28" s="12">
        <v>11.318</v>
      </c>
      <c r="X28" s="12">
        <v>2.6930999999999998</v>
      </c>
      <c r="Y28" s="12">
        <v>6.9260000000000002</v>
      </c>
      <c r="Z28" s="12">
        <v>7.5591999999999997</v>
      </c>
      <c r="AA28" s="12">
        <v>6.4311999999999996</v>
      </c>
      <c r="AB28" s="12">
        <v>6.4748999999999999</v>
      </c>
      <c r="AC28" s="12">
        <v>6.6025</v>
      </c>
      <c r="AD28" s="12">
        <v>10.435</v>
      </c>
      <c r="AE28" s="12">
        <v>7.5456000000000003</v>
      </c>
      <c r="AF28" s="12">
        <v>2.5720999999999998</v>
      </c>
      <c r="AG28" s="12">
        <v>6.7813999999999997</v>
      </c>
      <c r="AH28" s="12">
        <v>7.2850000000000001</v>
      </c>
      <c r="AI28" s="12">
        <v>6.8072999999999997</v>
      </c>
      <c r="AJ28" s="12">
        <v>6.6496000000000004</v>
      </c>
      <c r="AK28" s="12">
        <v>7.1341999999999999</v>
      </c>
      <c r="AL28" s="12">
        <v>10.4984</v>
      </c>
      <c r="AM28" s="12">
        <v>7.5208000000000004</v>
      </c>
      <c r="AN28" s="12">
        <v>-0.4007</v>
      </c>
      <c r="AO28" s="12">
        <v>9.6320999999999994</v>
      </c>
      <c r="AP28" s="12">
        <v>7.851</v>
      </c>
      <c r="AQ28" s="12">
        <v>9.9700000000000006</v>
      </c>
      <c r="AR28" s="12">
        <v>4.6394000000000002</v>
      </c>
      <c r="AS28" s="12">
        <v>6.3874000000000004</v>
      </c>
      <c r="AT28" s="12">
        <v>10.258800000000001</v>
      </c>
      <c r="AU28" s="12">
        <v>8.6260999999999992</v>
      </c>
      <c r="AV28" s="15">
        <v>-4.2438000000000002</v>
      </c>
      <c r="AW28" s="15">
        <v>-3.9497</v>
      </c>
      <c r="AX28" s="12">
        <v>6.2060000000000004</v>
      </c>
      <c r="AY28" s="12">
        <v>-3.4251999999999998</v>
      </c>
      <c r="BA28" s="11" t="str">
        <f ca="1">INDIRECT(ADDRESS(1, MATCH(MAX(D28:AY28),D28:AY28,0)+3, 4),TRUE)</f>
        <v>MIOADEPW</v>
      </c>
      <c r="BB28" s="11" t="str">
        <f ca="1">BA28</f>
        <v>MIOADEPW</v>
      </c>
      <c r="BC28" s="11"/>
    </row>
    <row r="29" spans="1:55" x14ac:dyDescent="0.3">
      <c r="A29" s="21"/>
      <c r="B29" s="21"/>
      <c r="C29" s="12" t="s">
        <v>81</v>
      </c>
      <c r="D29" s="15">
        <v>3.3321999999999998</v>
      </c>
      <c r="E29" s="15">
        <v>3.028</v>
      </c>
      <c r="F29" s="15">
        <v>10.292999999999999</v>
      </c>
      <c r="G29" s="15">
        <v>10.8009</v>
      </c>
      <c r="H29" s="15">
        <v>6.7172000000000001</v>
      </c>
      <c r="I29" s="15">
        <v>10.464499999999999</v>
      </c>
      <c r="J29" s="15">
        <v>11.0593</v>
      </c>
      <c r="K29" s="15">
        <v>10.5624</v>
      </c>
      <c r="L29" s="15">
        <v>6.6976000000000004</v>
      </c>
      <c r="M29" s="15">
        <v>10.419499999999999</v>
      </c>
      <c r="N29" s="15">
        <v>10.681900000000001</v>
      </c>
      <c r="O29" s="15">
        <v>10.8309</v>
      </c>
      <c r="P29" s="15">
        <v>2.9975000000000001</v>
      </c>
      <c r="Q29" s="15">
        <v>3.1301000000000001</v>
      </c>
      <c r="R29" s="12">
        <v>3.4662999999999999</v>
      </c>
      <c r="S29" s="12">
        <v>3.0163000000000002</v>
      </c>
      <c r="T29" s="12">
        <v>10.220800000000001</v>
      </c>
      <c r="U29" s="12">
        <v>10.525600000000001</v>
      </c>
      <c r="V29" s="12">
        <v>10.010300000000001</v>
      </c>
      <c r="W29" s="12">
        <v>10.1122</v>
      </c>
      <c r="X29" s="12">
        <v>6.7435999999999998</v>
      </c>
      <c r="Y29" s="12">
        <v>10.2478</v>
      </c>
      <c r="Z29" s="12">
        <v>6.4561999999999999</v>
      </c>
      <c r="AA29" s="12">
        <v>10.5121</v>
      </c>
      <c r="AB29" s="12">
        <v>10.318</v>
      </c>
      <c r="AC29" s="12">
        <v>10.9274</v>
      </c>
      <c r="AD29" s="12">
        <v>11.157299999999999</v>
      </c>
      <c r="AE29" s="12">
        <v>10.6684</v>
      </c>
      <c r="AF29" s="12">
        <v>6.0042999999999997</v>
      </c>
      <c r="AG29" s="12">
        <v>10.6844</v>
      </c>
      <c r="AH29" s="12">
        <v>6.1736000000000004</v>
      </c>
      <c r="AI29" s="12">
        <v>11.2392</v>
      </c>
      <c r="AJ29" s="12">
        <v>10.888500000000001</v>
      </c>
      <c r="AK29" s="12">
        <v>10.5509</v>
      </c>
      <c r="AL29" s="12">
        <v>11.108599999999999</v>
      </c>
      <c r="AM29" s="12">
        <v>11.4597</v>
      </c>
      <c r="AN29" s="12">
        <v>2.8254000000000001</v>
      </c>
      <c r="AO29" s="12">
        <v>12.762700000000001</v>
      </c>
      <c r="AP29" s="12">
        <v>3.4051</v>
      </c>
      <c r="AQ29" s="12">
        <v>12.631500000000001</v>
      </c>
      <c r="AR29" s="12">
        <v>8.3417999999999992</v>
      </c>
      <c r="AS29" s="12">
        <v>10.7186</v>
      </c>
      <c r="AT29" s="12">
        <v>12.2475</v>
      </c>
      <c r="AU29" s="12">
        <v>10.0151</v>
      </c>
      <c r="AV29" s="15">
        <v>-3.8035999999999999</v>
      </c>
      <c r="AW29" s="15">
        <v>-3.4868000000000001</v>
      </c>
      <c r="AX29" s="12">
        <v>10.4025</v>
      </c>
      <c r="AY29" s="12">
        <v>-2.4685999999999999</v>
      </c>
      <c r="BA29" s="11" t="str">
        <f ca="1">INDIRECT(ADDRESS(1, MATCH(MAX(D29:AY29),D29:AY29,0)+3, 4),TRUE)</f>
        <v>NGD</v>
      </c>
      <c r="BB29" s="11"/>
      <c r="BC29" s="11" t="str">
        <f ca="1">BA29</f>
        <v>NGD</v>
      </c>
    </row>
    <row r="30" spans="1:55" x14ac:dyDescent="0.3">
      <c r="A30" s="21"/>
      <c r="B30" s="16" t="s">
        <v>49</v>
      </c>
      <c r="C30" s="12" t="s">
        <v>23</v>
      </c>
      <c r="D30" s="15">
        <v>35.375300000000003</v>
      </c>
      <c r="E30" s="15">
        <v>35.445700000000002</v>
      </c>
      <c r="F30" s="15">
        <v>44.289200000000001</v>
      </c>
      <c r="G30" s="15">
        <v>42.490499999999997</v>
      </c>
      <c r="H30" s="15">
        <v>36.220700000000001</v>
      </c>
      <c r="I30" s="15">
        <v>37.5458</v>
      </c>
      <c r="J30" s="15">
        <v>42.759</v>
      </c>
      <c r="K30" s="15">
        <v>44.338999999999999</v>
      </c>
      <c r="L30" s="15">
        <v>35.313899999999997</v>
      </c>
      <c r="M30" s="15">
        <v>35.554000000000002</v>
      </c>
      <c r="N30" s="15">
        <v>43.750999999999998</v>
      </c>
      <c r="O30" s="15">
        <v>43.483699999999999</v>
      </c>
      <c r="P30" s="15">
        <v>11.3483</v>
      </c>
      <c r="Q30" s="15">
        <v>11.1624</v>
      </c>
      <c r="R30" s="12">
        <v>34.358699999999999</v>
      </c>
      <c r="S30" s="12">
        <v>34.535600000000002</v>
      </c>
      <c r="T30" s="12">
        <v>27.141999999999999</v>
      </c>
      <c r="U30" s="12">
        <v>28.1553</v>
      </c>
      <c r="V30" s="12">
        <v>43.887700000000002</v>
      </c>
      <c r="W30" s="12">
        <v>42.787599999999998</v>
      </c>
      <c r="X30" s="12">
        <v>19.462199999999999</v>
      </c>
      <c r="Y30" s="12">
        <v>23.639099999999999</v>
      </c>
      <c r="Z30" s="12">
        <v>31.416399999999999</v>
      </c>
      <c r="AA30" s="12">
        <v>36.872399999999999</v>
      </c>
      <c r="AB30" s="12">
        <v>39.584099999999999</v>
      </c>
      <c r="AC30" s="12">
        <v>38.969799999999999</v>
      </c>
      <c r="AD30" s="12">
        <v>40.604900000000001</v>
      </c>
      <c r="AE30" s="12">
        <v>40.637500000000003</v>
      </c>
      <c r="AF30" s="12">
        <v>18.542899999999999</v>
      </c>
      <c r="AG30" s="12">
        <v>25.000599999999999</v>
      </c>
      <c r="AH30" s="12">
        <v>32.682099999999998</v>
      </c>
      <c r="AI30" s="12">
        <v>37.335099999999997</v>
      </c>
      <c r="AJ30" s="12">
        <v>36.992699999999999</v>
      </c>
      <c r="AK30" s="12">
        <v>37.393799999999999</v>
      </c>
      <c r="AL30" s="12">
        <v>41.690399999999997</v>
      </c>
      <c r="AM30" s="12">
        <v>40.417099999999998</v>
      </c>
      <c r="AN30" s="12">
        <v>10.929399999999999</v>
      </c>
      <c r="AO30" s="12">
        <v>10.689299999999999</v>
      </c>
      <c r="AP30" s="12">
        <v>34.9328</v>
      </c>
      <c r="AQ30" s="12">
        <v>32.281399999999998</v>
      </c>
      <c r="AR30" s="12">
        <v>34.661700000000003</v>
      </c>
      <c r="AS30" s="12">
        <v>31.0365</v>
      </c>
      <c r="AT30" s="12">
        <v>41.487000000000002</v>
      </c>
      <c r="AU30" s="12">
        <v>41.652999999999999</v>
      </c>
      <c r="AV30" s="15">
        <v>1.7535000000000001</v>
      </c>
      <c r="AW30" s="15">
        <v>2.6600999999999999</v>
      </c>
      <c r="AX30" s="12">
        <v>30.145299999999999</v>
      </c>
      <c r="AY30" s="12">
        <v>1.3076000000000001</v>
      </c>
      <c r="BA30" s="11" t="str">
        <f ca="1">INDIRECT(ADDRESS(1, MATCH(MAX(D30:AY30),D30:AY30,0)+3, 4),TRUE)</f>
        <v>DAG1RDEPW</v>
      </c>
      <c r="BB30" s="11" t="str">
        <f ca="1">BA30</f>
        <v>DAG1RDEPW</v>
      </c>
      <c r="BC30" s="11"/>
    </row>
    <row r="31" spans="1:55" x14ac:dyDescent="0.3">
      <c r="A31" s="21"/>
      <c r="B31" s="21"/>
      <c r="C31" s="12" t="s">
        <v>81</v>
      </c>
      <c r="D31" s="15">
        <v>17.3718</v>
      </c>
      <c r="E31" s="15">
        <v>18.225899999999999</v>
      </c>
      <c r="F31" s="15">
        <v>36.127200000000002</v>
      </c>
      <c r="G31" s="15">
        <v>35.301900000000003</v>
      </c>
      <c r="H31" s="15">
        <v>28.445399999999999</v>
      </c>
      <c r="I31" s="15">
        <v>33.078699999999998</v>
      </c>
      <c r="J31" s="15">
        <v>50.374400000000001</v>
      </c>
      <c r="K31" s="15">
        <v>48.633699999999997</v>
      </c>
      <c r="L31" s="15">
        <v>26.729800000000001</v>
      </c>
      <c r="M31" s="15">
        <v>32.7592</v>
      </c>
      <c r="N31" s="15">
        <v>50.488100000000003</v>
      </c>
      <c r="O31" s="15">
        <v>49.439</v>
      </c>
      <c r="P31" s="15">
        <v>17.458500000000001</v>
      </c>
      <c r="Q31" s="15">
        <v>17.855699999999999</v>
      </c>
      <c r="R31" s="12">
        <v>17.498200000000001</v>
      </c>
      <c r="S31" s="12">
        <v>17.8611</v>
      </c>
      <c r="T31" s="12">
        <v>35.368499999999997</v>
      </c>
      <c r="U31" s="12">
        <v>35.587400000000002</v>
      </c>
      <c r="V31" s="12">
        <v>34.765500000000003</v>
      </c>
      <c r="W31" s="12">
        <v>36.170499999999997</v>
      </c>
      <c r="X31" s="12">
        <v>25.467500000000001</v>
      </c>
      <c r="Y31" s="12">
        <v>33.430999999999997</v>
      </c>
      <c r="Z31" s="12">
        <v>25.868400000000001</v>
      </c>
      <c r="AA31" s="12">
        <v>33.519500000000001</v>
      </c>
      <c r="AB31" s="12">
        <v>51.154600000000002</v>
      </c>
      <c r="AC31" s="12">
        <v>49.8904</v>
      </c>
      <c r="AD31" s="12">
        <v>49.635800000000003</v>
      </c>
      <c r="AE31" s="12">
        <v>49.236800000000002</v>
      </c>
      <c r="AF31" s="12">
        <v>26.876000000000001</v>
      </c>
      <c r="AG31" s="12">
        <v>32.948999999999998</v>
      </c>
      <c r="AH31" s="12">
        <v>26.733499999999999</v>
      </c>
      <c r="AI31" s="12">
        <v>32.7791</v>
      </c>
      <c r="AJ31" s="12">
        <v>49.520200000000003</v>
      </c>
      <c r="AK31" s="12">
        <v>49.366799999999998</v>
      </c>
      <c r="AL31" s="12">
        <v>49.988100000000003</v>
      </c>
      <c r="AM31" s="12">
        <v>49.124899999999997</v>
      </c>
      <c r="AN31" s="12">
        <v>17.012499999999999</v>
      </c>
      <c r="AO31" s="12">
        <v>17.640799999999999</v>
      </c>
      <c r="AP31" s="12">
        <v>27.992100000000001</v>
      </c>
      <c r="AQ31" s="12">
        <v>18.697199999999999</v>
      </c>
      <c r="AR31" s="12">
        <v>43.334699999999998</v>
      </c>
      <c r="AS31" s="12">
        <v>41.222299999999997</v>
      </c>
      <c r="AT31" s="12">
        <v>36.7027</v>
      </c>
      <c r="AU31" s="12">
        <v>38.562899999999999</v>
      </c>
      <c r="AV31" s="15">
        <v>4.6191000000000004</v>
      </c>
      <c r="AW31" s="15">
        <v>4.5270999999999999</v>
      </c>
      <c r="AX31" s="12">
        <v>39.346899999999998</v>
      </c>
      <c r="AY31" s="12">
        <v>2.1492</v>
      </c>
      <c r="BA31" s="11" t="str">
        <f ca="1">INDIRECT(ADDRESS(1, MATCH(MAX(D31:AY31),D31:AY31,0)+3, 4),TRUE)</f>
        <v>DAG1R</v>
      </c>
      <c r="BB31" s="11"/>
      <c r="BC31" s="11" t="str">
        <f ca="1">BA31</f>
        <v>DAG1R</v>
      </c>
    </row>
    <row r="32" spans="1:55" x14ac:dyDescent="0.3">
      <c r="B32" s="12"/>
      <c r="C32" s="12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AV32" s="15"/>
      <c r="AW32" s="15"/>
      <c r="BA32" s="11"/>
      <c r="BB32" s="11"/>
      <c r="BC32" s="11"/>
    </row>
    <row r="33" spans="1:55" ht="16.2" customHeight="1" x14ac:dyDescent="0.3">
      <c r="A33" s="20" t="s">
        <v>75</v>
      </c>
      <c r="B33" s="16" t="s">
        <v>36</v>
      </c>
      <c r="C33" s="12" t="s">
        <v>23</v>
      </c>
      <c r="D33" s="15">
        <v>5.8011999999999997</v>
      </c>
      <c r="E33" s="15">
        <v>9.0427</v>
      </c>
      <c r="F33" s="15">
        <v>10.109500000000001</v>
      </c>
      <c r="G33" s="15">
        <v>9.4619</v>
      </c>
      <c r="H33" s="15">
        <v>5.0987999999999998</v>
      </c>
      <c r="I33" s="15">
        <v>9.5044000000000004</v>
      </c>
      <c r="J33" s="15">
        <v>10.07</v>
      </c>
      <c r="K33" s="15">
        <v>9.9971999999999994</v>
      </c>
      <c r="L33" s="15">
        <v>5.0827</v>
      </c>
      <c r="M33" s="15">
        <v>10.1373</v>
      </c>
      <c r="N33" s="15">
        <v>9.9235000000000007</v>
      </c>
      <c r="O33" s="15">
        <v>9.9672999999999998</v>
      </c>
      <c r="P33" s="15">
        <v>-1.4278999999999999</v>
      </c>
      <c r="Q33" s="15">
        <v>-1.0730999999999999</v>
      </c>
      <c r="R33" s="12">
        <v>5.0012999999999996</v>
      </c>
      <c r="S33" s="12">
        <v>6.6885000000000003</v>
      </c>
      <c r="T33" s="12">
        <v>3.6072000000000002</v>
      </c>
      <c r="U33" s="12">
        <v>3.3773</v>
      </c>
      <c r="V33" s="12">
        <v>9.7805999999999997</v>
      </c>
      <c r="W33" s="12">
        <v>9.9216999999999995</v>
      </c>
      <c r="X33" s="12">
        <v>2.7099999999999999E-2</v>
      </c>
      <c r="Y33" s="12">
        <v>4.194</v>
      </c>
      <c r="Z33" s="12">
        <v>4.0505000000000004</v>
      </c>
      <c r="AA33" s="12">
        <v>1.2806999999999999</v>
      </c>
      <c r="AB33" s="12">
        <v>4.3136000000000001</v>
      </c>
      <c r="AC33" s="12">
        <v>4.2595000000000001</v>
      </c>
      <c r="AD33" s="12">
        <v>9.4210999999999991</v>
      </c>
      <c r="AE33" s="12">
        <v>4.6689999999999996</v>
      </c>
      <c r="AF33" s="12">
        <v>-0.16389999999999999</v>
      </c>
      <c r="AG33" s="12">
        <v>3.8614000000000002</v>
      </c>
      <c r="AH33" s="12">
        <v>3.5606</v>
      </c>
      <c r="AI33" s="12">
        <v>1.4779</v>
      </c>
      <c r="AJ33" s="12">
        <v>4.2713000000000001</v>
      </c>
      <c r="AK33" s="12">
        <v>4.4767000000000001</v>
      </c>
      <c r="AL33" s="12">
        <v>9.1949000000000005</v>
      </c>
      <c r="AM33" s="12">
        <v>5.0575999999999999</v>
      </c>
      <c r="AN33" s="12">
        <v>-1.2445999999999999</v>
      </c>
      <c r="AO33" s="12">
        <v>10.2629</v>
      </c>
      <c r="AP33" s="12">
        <v>3.8479000000000001</v>
      </c>
      <c r="AQ33" s="12">
        <v>9.7617999999999991</v>
      </c>
      <c r="AR33" s="12">
        <v>3.8504999999999998</v>
      </c>
      <c r="AS33" s="12">
        <v>5.1355000000000004</v>
      </c>
      <c r="AT33" s="12">
        <v>9.6992999999999991</v>
      </c>
      <c r="AU33" s="12">
        <v>5.3437999999999999</v>
      </c>
      <c r="AV33" s="15">
        <v>-3.5526</v>
      </c>
      <c r="AW33" s="15">
        <v>-4.0311000000000003</v>
      </c>
      <c r="AX33" s="12">
        <v>-1.7119</v>
      </c>
      <c r="AY33" s="12">
        <v>-3.1840000000000002</v>
      </c>
      <c r="BA33" s="11" t="str">
        <f ca="1">INDIRECT(ADDRESS(1, MATCH(MAX(D33:AY33),D33:AY33,0)+3, 4),TRUE)</f>
        <v>NGD</v>
      </c>
      <c r="BB33" s="11" t="str">
        <f t="shared" ref="BB33" ca="1" si="2">BA33</f>
        <v>NGD</v>
      </c>
      <c r="BC33" s="11"/>
    </row>
    <row r="34" spans="1:55" x14ac:dyDescent="0.3">
      <c r="A34" s="21"/>
      <c r="B34" s="21"/>
      <c r="C34" s="12" t="s">
        <v>81</v>
      </c>
      <c r="D34" s="15">
        <v>1.8460000000000001</v>
      </c>
      <c r="E34" s="15">
        <v>1.9737</v>
      </c>
      <c r="F34" s="15">
        <v>8.032</v>
      </c>
      <c r="G34" s="15">
        <v>8.2236999999999991</v>
      </c>
      <c r="H34" s="15">
        <v>3.4188000000000001</v>
      </c>
      <c r="I34" s="15">
        <v>8.1976999999999993</v>
      </c>
      <c r="J34" s="15">
        <v>8.3577999999999992</v>
      </c>
      <c r="K34" s="15">
        <v>8.3025000000000002</v>
      </c>
      <c r="L34" s="15">
        <v>3.0017</v>
      </c>
      <c r="M34" s="15">
        <v>7.5255000000000001</v>
      </c>
      <c r="N34" s="15">
        <v>8.3390000000000004</v>
      </c>
      <c r="O34" s="15">
        <v>7.9598000000000004</v>
      </c>
      <c r="P34" s="15">
        <v>1.7716000000000001</v>
      </c>
      <c r="Q34" s="15">
        <v>2.0493999999999999</v>
      </c>
      <c r="R34" s="12">
        <v>1.8028999999999999</v>
      </c>
      <c r="S34" s="12">
        <v>1.5807</v>
      </c>
      <c r="T34" s="12">
        <v>8.1610999999999994</v>
      </c>
      <c r="U34" s="12">
        <v>8.5348000000000006</v>
      </c>
      <c r="V34" s="12">
        <v>8.0306999999999995</v>
      </c>
      <c r="W34" s="12">
        <v>8.0966000000000005</v>
      </c>
      <c r="X34" s="12">
        <v>3.1995</v>
      </c>
      <c r="Y34" s="12">
        <v>8.1005000000000003</v>
      </c>
      <c r="Z34" s="12">
        <v>3.1036000000000001</v>
      </c>
      <c r="AA34" s="12">
        <v>7.6943000000000001</v>
      </c>
      <c r="AB34" s="12">
        <v>8.4533000000000005</v>
      </c>
      <c r="AC34" s="12">
        <v>8.3160000000000007</v>
      </c>
      <c r="AD34" s="12">
        <v>8.2478999999999996</v>
      </c>
      <c r="AE34" s="12">
        <v>7.8000999999999996</v>
      </c>
      <c r="AF34" s="12">
        <v>2.8247</v>
      </c>
      <c r="AG34" s="12">
        <v>7.2449000000000003</v>
      </c>
      <c r="AH34" s="12">
        <v>3.1779999999999999</v>
      </c>
      <c r="AI34" s="12">
        <v>7.9908000000000001</v>
      </c>
      <c r="AJ34" s="12">
        <v>7.8383000000000003</v>
      </c>
      <c r="AK34" s="12">
        <v>8.5470000000000006</v>
      </c>
      <c r="AL34" s="12">
        <v>7.9278000000000004</v>
      </c>
      <c r="AM34" s="12">
        <v>7.8715999999999999</v>
      </c>
      <c r="AN34" s="12">
        <v>1.6931</v>
      </c>
      <c r="AO34" s="12">
        <v>12.6891</v>
      </c>
      <c r="AP34" s="12">
        <v>1.8238000000000001</v>
      </c>
      <c r="AQ34" s="12">
        <v>13.2651</v>
      </c>
      <c r="AR34" s="12">
        <v>7.5469999999999997</v>
      </c>
      <c r="AS34" s="12">
        <v>9.5496999999999996</v>
      </c>
      <c r="AT34" s="12">
        <v>7.9892000000000003</v>
      </c>
      <c r="AU34" s="12">
        <v>9.6562999999999999</v>
      </c>
      <c r="AV34" s="15">
        <v>-3.0343</v>
      </c>
      <c r="AW34" s="15">
        <v>-3.6791999999999998</v>
      </c>
      <c r="AX34" s="12">
        <v>0.89400000000000002</v>
      </c>
      <c r="AY34" s="12">
        <v>-1.8221000000000001</v>
      </c>
      <c r="BA34" s="11" t="str">
        <f ca="1">INDIRECT(ADDRESS(1, MATCH(MAX(D34:AY34),D34:AY34,0)+3, 4),TRUE)</f>
        <v>NGDPW</v>
      </c>
      <c r="BB34" s="11"/>
      <c r="BC34" s="11" t="str">
        <f t="shared" ref="BC34" ca="1" si="3">BA34</f>
        <v>NGDPW</v>
      </c>
    </row>
    <row r="35" spans="1:55" x14ac:dyDescent="0.3">
      <c r="A35" s="21"/>
      <c r="B35" s="16" t="s">
        <v>49</v>
      </c>
      <c r="C35" s="12" t="s">
        <v>23</v>
      </c>
      <c r="D35" s="15">
        <v>27.2485</v>
      </c>
      <c r="E35" s="15">
        <v>27.681999999999999</v>
      </c>
      <c r="F35" s="15">
        <v>39.7104</v>
      </c>
      <c r="G35" s="15">
        <v>40.456299999999999</v>
      </c>
      <c r="H35" s="15">
        <v>26.755600000000001</v>
      </c>
      <c r="I35" s="15">
        <v>26.2193</v>
      </c>
      <c r="J35" s="15">
        <v>39.793500000000002</v>
      </c>
      <c r="K35" s="15">
        <v>39.000599999999999</v>
      </c>
      <c r="L35" s="15">
        <v>26.820599999999999</v>
      </c>
      <c r="M35" s="15">
        <v>27.2394</v>
      </c>
      <c r="N35" s="15">
        <v>40.042700000000004</v>
      </c>
      <c r="O35" s="15">
        <v>40.871699999999997</v>
      </c>
      <c r="P35" s="15">
        <v>10.254300000000001</v>
      </c>
      <c r="Q35" s="15">
        <v>9.6023999999999994</v>
      </c>
      <c r="R35" s="12">
        <v>27.661999999999999</v>
      </c>
      <c r="S35" s="12">
        <v>27.142099999999999</v>
      </c>
      <c r="T35" s="12">
        <v>26.943100000000001</v>
      </c>
      <c r="U35" s="12">
        <v>28.187200000000001</v>
      </c>
      <c r="V35" s="12">
        <v>39.421399999999998</v>
      </c>
      <c r="W35" s="12">
        <v>39.2896</v>
      </c>
      <c r="X35" s="12">
        <v>14.0176</v>
      </c>
      <c r="Y35" s="12">
        <v>14.9476</v>
      </c>
      <c r="Z35" s="12">
        <v>24.552600000000002</v>
      </c>
      <c r="AA35" s="12">
        <v>38.333100000000002</v>
      </c>
      <c r="AB35" s="12">
        <v>30.132100000000001</v>
      </c>
      <c r="AC35" s="12">
        <v>31.264399999999998</v>
      </c>
      <c r="AD35" s="12">
        <v>37.353099999999998</v>
      </c>
      <c r="AE35" s="12">
        <v>34.904499999999999</v>
      </c>
      <c r="AF35" s="12">
        <v>13.784700000000001</v>
      </c>
      <c r="AG35" s="12">
        <v>14.227</v>
      </c>
      <c r="AH35" s="12">
        <v>23.563099999999999</v>
      </c>
      <c r="AI35" s="12">
        <v>38.360199999999999</v>
      </c>
      <c r="AJ35" s="12">
        <v>30.6723</v>
      </c>
      <c r="AK35" s="12">
        <v>31.517199999999999</v>
      </c>
      <c r="AL35" s="12">
        <v>37.098399999999998</v>
      </c>
      <c r="AM35" s="12">
        <v>36.353000000000002</v>
      </c>
      <c r="AN35" s="12">
        <v>9.7919999999999998</v>
      </c>
      <c r="AO35" s="12">
        <v>9.7469000000000001</v>
      </c>
      <c r="AP35" s="12">
        <v>28.420100000000001</v>
      </c>
      <c r="AQ35" s="12">
        <v>22.147500000000001</v>
      </c>
      <c r="AR35" s="12">
        <v>29.347300000000001</v>
      </c>
      <c r="AS35" s="12">
        <v>12.9099</v>
      </c>
      <c r="AT35" s="12">
        <v>37.504399999999997</v>
      </c>
      <c r="AU35" s="12">
        <v>36.000999999999998</v>
      </c>
      <c r="AV35" s="15">
        <v>2.2282999999999999</v>
      </c>
      <c r="AW35" s="15">
        <v>2.2988</v>
      </c>
      <c r="AX35" s="12">
        <v>8.8097999999999992</v>
      </c>
      <c r="AY35" s="12">
        <v>1.0361</v>
      </c>
      <c r="BA35" s="11" t="str">
        <f ca="1">INDIRECT(ADDRESS(1, MATCH(MAX(D35:AY35),D35:AY35,0)+3, 4),TRUE)</f>
        <v>DAG2RDEPW</v>
      </c>
      <c r="BB35" s="11" t="str">
        <f t="shared" ref="BB35" ca="1" si="4">BA35</f>
        <v>DAG2RDEPW</v>
      </c>
      <c r="BC35" s="11"/>
    </row>
    <row r="36" spans="1:55" x14ac:dyDescent="0.3">
      <c r="A36" s="21"/>
      <c r="B36" s="21"/>
      <c r="C36" s="12" t="s">
        <v>81</v>
      </c>
      <c r="D36" s="15">
        <v>14.8154</v>
      </c>
      <c r="E36" s="15">
        <v>14.930899999999999</v>
      </c>
      <c r="F36" s="15">
        <v>32.013399999999997</v>
      </c>
      <c r="G36" s="15">
        <v>32.695999999999998</v>
      </c>
      <c r="H36" s="15">
        <v>19.6511</v>
      </c>
      <c r="I36" s="15">
        <v>20.0503</v>
      </c>
      <c r="J36" s="15">
        <v>38.938699999999997</v>
      </c>
      <c r="K36" s="15">
        <v>38.637</v>
      </c>
      <c r="L36" s="15">
        <v>18.2104</v>
      </c>
      <c r="M36" s="15">
        <v>19.4328</v>
      </c>
      <c r="N36" s="15">
        <v>38.843000000000004</v>
      </c>
      <c r="O36" s="15">
        <v>39.823300000000003</v>
      </c>
      <c r="P36" s="15">
        <v>14.613099999999999</v>
      </c>
      <c r="Q36" s="15">
        <v>15.024800000000001</v>
      </c>
      <c r="R36" s="12">
        <v>14.154400000000001</v>
      </c>
      <c r="S36" s="12">
        <v>14.999499999999999</v>
      </c>
      <c r="T36" s="12">
        <v>32.997399999999999</v>
      </c>
      <c r="U36" s="12">
        <v>33.774000000000001</v>
      </c>
      <c r="V36" s="12">
        <v>33.996099999999998</v>
      </c>
      <c r="W36" s="12">
        <v>34.0792</v>
      </c>
      <c r="X36" s="12">
        <v>19.333400000000001</v>
      </c>
      <c r="Y36" s="12">
        <v>20.136800000000001</v>
      </c>
      <c r="Z36" s="12">
        <v>20.174900000000001</v>
      </c>
      <c r="AA36" s="12">
        <v>19.6584</v>
      </c>
      <c r="AB36" s="12">
        <v>37.970599999999997</v>
      </c>
      <c r="AC36" s="12">
        <v>38.201599999999999</v>
      </c>
      <c r="AD36" s="12">
        <v>39.765599999999999</v>
      </c>
      <c r="AE36" s="12">
        <v>38.516300000000001</v>
      </c>
      <c r="AF36" s="12">
        <v>19.078700000000001</v>
      </c>
      <c r="AG36" s="12">
        <v>19.797599999999999</v>
      </c>
      <c r="AH36" s="12">
        <v>19.764900000000001</v>
      </c>
      <c r="AI36" s="12">
        <v>18.7483</v>
      </c>
      <c r="AJ36" s="12">
        <v>38.866199999999999</v>
      </c>
      <c r="AK36" s="12">
        <v>38.407600000000002</v>
      </c>
      <c r="AL36" s="12">
        <v>38.3626</v>
      </c>
      <c r="AM36" s="12">
        <v>39.6355</v>
      </c>
      <c r="AN36" s="12">
        <v>13.9414</v>
      </c>
      <c r="AO36" s="12">
        <v>14.6294</v>
      </c>
      <c r="AP36" s="12">
        <v>15.053699999999999</v>
      </c>
      <c r="AQ36" s="12">
        <v>15.6784</v>
      </c>
      <c r="AR36" s="12">
        <v>34.564100000000003</v>
      </c>
      <c r="AS36" s="12">
        <v>18.8201</v>
      </c>
      <c r="AT36" s="12">
        <v>28.4069</v>
      </c>
      <c r="AU36" s="12">
        <v>18.0093</v>
      </c>
      <c r="AV36" s="15">
        <v>3.4580000000000002</v>
      </c>
      <c r="AW36" s="15">
        <v>4.2072000000000003</v>
      </c>
      <c r="AX36" s="12">
        <v>13.9902</v>
      </c>
      <c r="AY36" s="12">
        <v>2.6829000000000001</v>
      </c>
      <c r="BA36" s="11" t="str">
        <f ca="1">INDIRECT(ADDRESS(1, MATCH(MAX(D36:AY36),D36:AY36,0)+3, 4),TRUE)</f>
        <v>DAG2RDEPW</v>
      </c>
      <c r="BB36" s="11"/>
      <c r="BC36" s="11" t="str">
        <f t="shared" ref="BC36" ca="1" si="5">BA36</f>
        <v>DAG2RDEPW</v>
      </c>
    </row>
    <row r="37" spans="1:55" x14ac:dyDescent="0.3">
      <c r="A37" s="22" t="s">
        <v>59</v>
      </c>
      <c r="B37" s="21"/>
      <c r="C37" s="21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BA37" s="11"/>
      <c r="BB37" s="11"/>
      <c r="BC37" s="11"/>
    </row>
    <row r="38" spans="1:55" ht="16.2" customHeight="1" x14ac:dyDescent="0.3">
      <c r="A38" s="23" t="s">
        <v>74</v>
      </c>
      <c r="B38" s="16" t="s">
        <v>36</v>
      </c>
      <c r="C38" s="12" t="s">
        <v>23</v>
      </c>
      <c r="D38" s="15">
        <v>8.7950999999999997</v>
      </c>
      <c r="E38" s="15">
        <v>11.8002</v>
      </c>
      <c r="F38" s="15">
        <v>12.331300000000001</v>
      </c>
      <c r="G38" s="15">
        <v>11.9551</v>
      </c>
      <c r="H38" s="15">
        <v>7.7926000000000002</v>
      </c>
      <c r="I38" s="15">
        <v>12.193199999999999</v>
      </c>
      <c r="J38" s="15">
        <v>12.6579</v>
      </c>
      <c r="K38" s="15">
        <v>12.107699999999999</v>
      </c>
      <c r="L38" s="15">
        <v>9.4428000000000001</v>
      </c>
      <c r="M38" s="15">
        <v>12.178900000000001</v>
      </c>
      <c r="N38" s="15">
        <v>12.261900000000001</v>
      </c>
      <c r="O38" s="15">
        <v>12.3581</v>
      </c>
      <c r="P38" s="15">
        <v>-1.9539</v>
      </c>
      <c r="Q38" s="15">
        <v>2.5042</v>
      </c>
      <c r="R38" s="12">
        <v>7.1664000000000003</v>
      </c>
      <c r="S38" s="12">
        <v>11.298</v>
      </c>
      <c r="T38" s="12">
        <v>6.7733999999999996</v>
      </c>
      <c r="U38" s="12">
        <v>7.1765999999999996</v>
      </c>
      <c r="V38" s="12">
        <v>12.1508</v>
      </c>
      <c r="W38" s="12">
        <v>11.978999999999999</v>
      </c>
      <c r="X38" s="12">
        <v>2.6976</v>
      </c>
      <c r="Y38" s="12">
        <v>7.7286999999999999</v>
      </c>
      <c r="Z38" s="12">
        <v>7.9335000000000004</v>
      </c>
      <c r="AA38" s="12">
        <v>7.2001999999999997</v>
      </c>
      <c r="AB38" s="12">
        <v>6.7477999999999998</v>
      </c>
      <c r="AC38" s="12">
        <v>6.7701000000000002</v>
      </c>
      <c r="AD38" s="12">
        <v>12.1671</v>
      </c>
      <c r="AE38" s="12">
        <v>7.9103000000000003</v>
      </c>
      <c r="AF38" s="12">
        <v>2.6476999999999999</v>
      </c>
      <c r="AG38" s="12">
        <v>8.0911000000000008</v>
      </c>
      <c r="AH38" s="12">
        <v>7.5675999999999997</v>
      </c>
      <c r="AI38" s="12">
        <v>7.2869000000000002</v>
      </c>
      <c r="AJ38" s="12">
        <v>6.6845999999999997</v>
      </c>
      <c r="AK38" s="12">
        <v>6.5006000000000004</v>
      </c>
      <c r="AL38" s="12">
        <v>12.178000000000001</v>
      </c>
      <c r="AM38" s="12">
        <v>8.0656999999999996</v>
      </c>
      <c r="AN38" s="12">
        <v>1.7458</v>
      </c>
      <c r="AO38" s="12">
        <v>7.8167999999999997</v>
      </c>
      <c r="AP38" s="12">
        <v>6.9002999999999997</v>
      </c>
      <c r="AQ38" s="12">
        <v>10.7018</v>
      </c>
      <c r="AR38" s="12">
        <v>3.1951999999999998</v>
      </c>
      <c r="AS38" s="12">
        <v>7.1825000000000001</v>
      </c>
      <c r="AT38" s="12">
        <v>10.3645</v>
      </c>
      <c r="AU38" s="12">
        <v>9.7482000000000006</v>
      </c>
      <c r="AV38" s="15">
        <v>-7.7603</v>
      </c>
      <c r="AW38" s="15">
        <v>-8.1914999999999996</v>
      </c>
      <c r="AX38" s="12">
        <v>6.8414999999999999</v>
      </c>
      <c r="AY38" s="12">
        <v>-7.4996</v>
      </c>
      <c r="BA38" s="11" t="str">
        <f ca="1">INDIRECT(ADDRESS(1, MATCH(MAX(D38:AY38),D38:AY38,0)+3, 4),TRUE)</f>
        <v>DAG1REPW</v>
      </c>
      <c r="BB38" s="11" t="str">
        <f ca="1">BA38</f>
        <v>DAG1REPW</v>
      </c>
      <c r="BC38" s="11"/>
    </row>
    <row r="39" spans="1:55" x14ac:dyDescent="0.3">
      <c r="A39" s="21"/>
      <c r="B39" s="21"/>
      <c r="C39" s="12" t="s">
        <v>81</v>
      </c>
      <c r="D39" s="15">
        <v>3.0213999999999999</v>
      </c>
      <c r="E39" s="15">
        <v>9.0153999999999996</v>
      </c>
      <c r="F39" s="15">
        <v>14.321</v>
      </c>
      <c r="G39" s="15">
        <v>14.151300000000001</v>
      </c>
      <c r="H39" s="15">
        <v>7.9143999999999997</v>
      </c>
      <c r="I39" s="15">
        <v>15.072100000000001</v>
      </c>
      <c r="J39" s="15">
        <v>13.231</v>
      </c>
      <c r="K39" s="15">
        <v>13.1873</v>
      </c>
      <c r="L39" s="15">
        <v>7.9676999999999998</v>
      </c>
      <c r="M39" s="15">
        <v>14.965</v>
      </c>
      <c r="N39" s="15">
        <v>12.8353</v>
      </c>
      <c r="O39" s="15">
        <v>12.9846</v>
      </c>
      <c r="P39" s="15">
        <v>2.9741</v>
      </c>
      <c r="Q39" s="15">
        <v>8.9923999999999999</v>
      </c>
      <c r="R39" s="12">
        <v>2.97</v>
      </c>
      <c r="S39" s="12">
        <v>8.3078000000000003</v>
      </c>
      <c r="T39" s="12">
        <v>13.978199999999999</v>
      </c>
      <c r="U39" s="12">
        <v>14.173299999999999</v>
      </c>
      <c r="V39" s="12">
        <v>14.3086</v>
      </c>
      <c r="W39" s="12">
        <v>13.932399999999999</v>
      </c>
      <c r="X39" s="12">
        <v>8.2454999999999998</v>
      </c>
      <c r="Y39" s="12">
        <v>15.132300000000001</v>
      </c>
      <c r="Z39" s="12">
        <v>8.2269000000000005</v>
      </c>
      <c r="AA39" s="12">
        <v>15.1503</v>
      </c>
      <c r="AB39" s="12">
        <v>12.543699999999999</v>
      </c>
      <c r="AC39" s="12">
        <v>13.435700000000001</v>
      </c>
      <c r="AD39" s="12">
        <v>12.7782</v>
      </c>
      <c r="AE39" s="12">
        <v>12.3688</v>
      </c>
      <c r="AF39" s="12">
        <v>8.0810999999999993</v>
      </c>
      <c r="AG39" s="12">
        <v>14.6259</v>
      </c>
      <c r="AH39" s="12">
        <v>8.5524000000000004</v>
      </c>
      <c r="AI39" s="12">
        <v>15.0206</v>
      </c>
      <c r="AJ39" s="12">
        <v>12.432499999999999</v>
      </c>
      <c r="AK39" s="12">
        <v>12.484</v>
      </c>
      <c r="AL39" s="12">
        <v>12.8116</v>
      </c>
      <c r="AM39" s="12">
        <v>12.973599999999999</v>
      </c>
      <c r="AN39" s="12">
        <v>7.8699000000000003</v>
      </c>
      <c r="AO39" s="12">
        <v>11.7689</v>
      </c>
      <c r="AP39" s="12">
        <v>5.0240999999999998</v>
      </c>
      <c r="AQ39" s="12">
        <v>11.5822</v>
      </c>
      <c r="AR39" s="12">
        <v>9.3138000000000005</v>
      </c>
      <c r="AS39" s="12">
        <v>14.313700000000001</v>
      </c>
      <c r="AT39" s="12">
        <v>11.9976</v>
      </c>
      <c r="AU39" s="12">
        <v>12.3765</v>
      </c>
      <c r="AV39" s="15">
        <v>-6.8918999999999997</v>
      </c>
      <c r="AW39" s="15">
        <v>-7.1169000000000002</v>
      </c>
      <c r="AX39" s="12">
        <v>13.644500000000001</v>
      </c>
      <c r="AY39" s="12">
        <v>-6.1196000000000002</v>
      </c>
      <c r="BA39" s="11" t="str">
        <f ca="1">INDIRECT(ADDRESS(1, MATCH(MAX(D39:AY39),D39:AY39,0)+3, 4),TRUE)</f>
        <v>DAG1DPW</v>
      </c>
      <c r="BB39" s="11"/>
      <c r="BC39" s="11" t="str">
        <f ca="1">BA39</f>
        <v>DAG1DPW</v>
      </c>
    </row>
    <row r="40" spans="1:55" x14ac:dyDescent="0.3">
      <c r="A40" s="21"/>
      <c r="B40" s="16" t="s">
        <v>49</v>
      </c>
      <c r="C40" s="12" t="s">
        <v>23</v>
      </c>
      <c r="D40" s="15">
        <v>49.383299999999998</v>
      </c>
      <c r="E40" s="15">
        <v>54.019300000000001</v>
      </c>
      <c r="F40" s="15">
        <v>58.4238</v>
      </c>
      <c r="G40" s="15">
        <v>57.863700000000001</v>
      </c>
      <c r="H40" s="15">
        <v>47.101999999999997</v>
      </c>
      <c r="I40" s="15">
        <v>54.441099999999999</v>
      </c>
      <c r="J40" s="15">
        <v>57.999200000000002</v>
      </c>
      <c r="K40" s="15">
        <v>57.988399999999999</v>
      </c>
      <c r="L40" s="15">
        <v>49.822099999999999</v>
      </c>
      <c r="M40" s="15">
        <v>55.904600000000002</v>
      </c>
      <c r="N40" s="15">
        <v>56.564399999999999</v>
      </c>
      <c r="O40" s="15">
        <v>57.366199999999999</v>
      </c>
      <c r="P40" s="15">
        <v>19.9361</v>
      </c>
      <c r="Q40" s="15">
        <v>30.734999999999999</v>
      </c>
      <c r="R40" s="12">
        <v>47.198300000000003</v>
      </c>
      <c r="S40" s="12">
        <v>49.361600000000003</v>
      </c>
      <c r="T40" s="12">
        <v>44.395200000000003</v>
      </c>
      <c r="U40" s="12">
        <v>44.261499999999998</v>
      </c>
      <c r="V40" s="12">
        <v>59.166899999999998</v>
      </c>
      <c r="W40" s="12">
        <v>56.917099999999998</v>
      </c>
      <c r="X40" s="12">
        <v>30.5581</v>
      </c>
      <c r="Y40" s="12">
        <v>31.037500000000001</v>
      </c>
      <c r="Z40" s="12">
        <v>46.583500000000001</v>
      </c>
      <c r="AA40" s="12">
        <v>50.273299999999999</v>
      </c>
      <c r="AB40" s="12">
        <v>48.712499999999999</v>
      </c>
      <c r="AC40" s="12">
        <v>47.612900000000003</v>
      </c>
      <c r="AD40" s="12">
        <v>55.899099999999997</v>
      </c>
      <c r="AE40" s="12">
        <v>56.916899999999998</v>
      </c>
      <c r="AF40" s="12">
        <v>30.597799999999999</v>
      </c>
      <c r="AG40" s="12">
        <v>30.833600000000001</v>
      </c>
      <c r="AH40" s="12">
        <v>45.409700000000001</v>
      </c>
      <c r="AI40" s="12">
        <v>51.030099999999997</v>
      </c>
      <c r="AJ40" s="12">
        <v>48.611400000000003</v>
      </c>
      <c r="AK40" s="12">
        <v>48.94</v>
      </c>
      <c r="AL40" s="12">
        <v>57.219099999999997</v>
      </c>
      <c r="AM40" s="12">
        <v>55.430900000000001</v>
      </c>
      <c r="AN40" s="12">
        <v>25.581299999999999</v>
      </c>
      <c r="AO40" s="12">
        <v>31.161999999999999</v>
      </c>
      <c r="AP40" s="12">
        <v>45.058700000000002</v>
      </c>
      <c r="AQ40" s="12">
        <v>47.749099999999999</v>
      </c>
      <c r="AR40" s="12">
        <v>40.7624</v>
      </c>
      <c r="AS40" s="12">
        <v>45.733199999999997</v>
      </c>
      <c r="AT40" s="12">
        <v>52.229900000000001</v>
      </c>
      <c r="AU40" s="12">
        <v>57.561900000000001</v>
      </c>
      <c r="AV40" s="15">
        <v>3.7715000000000001</v>
      </c>
      <c r="AW40" s="15">
        <v>4.2462</v>
      </c>
      <c r="AX40" s="12">
        <v>43.405799999999999</v>
      </c>
      <c r="AY40" s="12">
        <v>1.1382000000000001</v>
      </c>
      <c r="BA40" s="11" t="str">
        <f ca="1">INDIRECT(ADDRESS(1, MATCH(MAX(D40:AY40),D40:AY40,0)+3, 4),TRUE)</f>
        <v>MIOARPW</v>
      </c>
      <c r="BB40" s="11" t="str">
        <f ca="1">BA40</f>
        <v>MIOARPW</v>
      </c>
      <c r="BC40" s="11"/>
    </row>
    <row r="41" spans="1:55" x14ac:dyDescent="0.3">
      <c r="A41" s="21"/>
      <c r="B41" s="21"/>
      <c r="C41" s="12" t="s">
        <v>81</v>
      </c>
      <c r="D41" s="15">
        <v>28.3809</v>
      </c>
      <c r="E41" s="15">
        <v>40.694899999999997</v>
      </c>
      <c r="F41" s="15">
        <v>58.564</v>
      </c>
      <c r="G41" s="15">
        <v>57.583399999999997</v>
      </c>
      <c r="H41" s="15">
        <v>43.569400000000002</v>
      </c>
      <c r="I41" s="15">
        <v>43.956499999999998</v>
      </c>
      <c r="J41" s="15">
        <v>62.346800000000002</v>
      </c>
      <c r="K41" s="15">
        <v>63.182899999999997</v>
      </c>
      <c r="L41" s="15">
        <v>41.6066</v>
      </c>
      <c r="M41" s="15">
        <v>43.607999999999997</v>
      </c>
      <c r="N41" s="15">
        <v>61.590200000000003</v>
      </c>
      <c r="O41" s="15">
        <v>64.488500000000002</v>
      </c>
      <c r="P41" s="15">
        <v>30.637899999999998</v>
      </c>
      <c r="Q41" s="15">
        <v>42.466200000000001</v>
      </c>
      <c r="R41" s="12">
        <v>29.186199999999999</v>
      </c>
      <c r="S41" s="12">
        <v>41.702199999999998</v>
      </c>
      <c r="T41" s="12">
        <v>57.99</v>
      </c>
      <c r="U41" s="12">
        <v>58.190199999999997</v>
      </c>
      <c r="V41" s="12">
        <v>58.979300000000002</v>
      </c>
      <c r="W41" s="12">
        <v>57.661099999999998</v>
      </c>
      <c r="X41" s="12">
        <v>42.655700000000003</v>
      </c>
      <c r="Y41" s="12">
        <v>42.694299999999998</v>
      </c>
      <c r="Z41" s="12">
        <v>43.567799999999998</v>
      </c>
      <c r="AA41" s="12">
        <v>45.370199999999997</v>
      </c>
      <c r="AB41" s="12">
        <v>64.235600000000005</v>
      </c>
      <c r="AC41" s="12">
        <v>62.9953</v>
      </c>
      <c r="AD41" s="12">
        <v>62.081699999999998</v>
      </c>
      <c r="AE41" s="12">
        <v>62.160899999999998</v>
      </c>
      <c r="AF41" s="12">
        <v>42.4788</v>
      </c>
      <c r="AG41" s="12">
        <v>44.095500000000001</v>
      </c>
      <c r="AH41" s="12">
        <v>43.251800000000003</v>
      </c>
      <c r="AI41" s="12">
        <v>43.333500000000001</v>
      </c>
      <c r="AJ41" s="12">
        <v>63.245899999999999</v>
      </c>
      <c r="AK41" s="12">
        <v>60.68</v>
      </c>
      <c r="AL41" s="12">
        <v>62.993299999999998</v>
      </c>
      <c r="AM41" s="12">
        <v>62.229500000000002</v>
      </c>
      <c r="AN41" s="12">
        <v>37.501899999999999</v>
      </c>
      <c r="AO41" s="12">
        <v>43.696599999999997</v>
      </c>
      <c r="AP41" s="12">
        <v>28.698599999999999</v>
      </c>
      <c r="AQ41" s="12">
        <v>45.093499999999999</v>
      </c>
      <c r="AR41" s="12">
        <v>53.541400000000003</v>
      </c>
      <c r="AS41" s="12">
        <v>60.573599999999999</v>
      </c>
      <c r="AT41" s="12">
        <v>52.314700000000002</v>
      </c>
      <c r="AU41" s="12">
        <v>53.588000000000001</v>
      </c>
      <c r="AV41" s="15">
        <v>6.3894000000000002</v>
      </c>
      <c r="AW41" s="15">
        <v>8.5114000000000001</v>
      </c>
      <c r="AX41" s="12">
        <v>57.865200000000002</v>
      </c>
      <c r="AY41" s="12">
        <v>1.8986000000000001</v>
      </c>
      <c r="BA41" s="11" t="str">
        <f ca="1">INDIRECT(ADDRESS(1, MATCH(MAX(D41:AY41),D41:AY41,0)+3, 4),TRUE)</f>
        <v>DAG2RDEPW</v>
      </c>
      <c r="BB41" s="11"/>
      <c r="BC41" s="11" t="str">
        <f ca="1">BA41</f>
        <v>DAG2RDEPW</v>
      </c>
    </row>
    <row r="42" spans="1:55" x14ac:dyDescent="0.3">
      <c r="B42" s="12"/>
      <c r="C42" s="12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AV42" s="15"/>
      <c r="AW42" s="15"/>
      <c r="BA42" s="11"/>
      <c r="BB42" s="11"/>
      <c r="BC42" s="11"/>
    </row>
    <row r="43" spans="1:55" ht="16.2" customHeight="1" x14ac:dyDescent="0.3">
      <c r="A43" s="20" t="s">
        <v>75</v>
      </c>
      <c r="B43" s="16" t="s">
        <v>36</v>
      </c>
      <c r="C43" s="12" t="s">
        <v>23</v>
      </c>
      <c r="D43" s="15">
        <v>3.9315000000000002</v>
      </c>
      <c r="E43" s="15">
        <v>9.5653000000000006</v>
      </c>
      <c r="F43" s="15">
        <v>7.8226000000000004</v>
      </c>
      <c r="G43" s="15">
        <v>9.3994</v>
      </c>
      <c r="H43" s="15">
        <v>4.6780999999999997</v>
      </c>
      <c r="I43" s="15">
        <v>7.1444999999999999</v>
      </c>
      <c r="J43" s="15">
        <v>7.4485000000000001</v>
      </c>
      <c r="K43" s="15">
        <v>6.7267000000000001</v>
      </c>
      <c r="L43" s="15">
        <v>4.4939999999999998</v>
      </c>
      <c r="M43" s="15">
        <v>7.0533000000000001</v>
      </c>
      <c r="N43" s="15">
        <v>7.7664</v>
      </c>
      <c r="O43" s="15">
        <v>7.2531999999999996</v>
      </c>
      <c r="P43" s="15">
        <v>-5.1383999999999999</v>
      </c>
      <c r="Q43" s="15">
        <v>-5.3875999999999999</v>
      </c>
      <c r="R43" s="12">
        <v>4.4664000000000001</v>
      </c>
      <c r="S43" s="12">
        <v>6.9265999999999996</v>
      </c>
      <c r="T43" s="12">
        <v>0.29239999999999999</v>
      </c>
      <c r="U43" s="12">
        <v>0.1065</v>
      </c>
      <c r="V43" s="12">
        <v>7.5213999999999999</v>
      </c>
      <c r="W43" s="12">
        <v>9.8043999999999993</v>
      </c>
      <c r="X43" s="12">
        <v>-3.8872</v>
      </c>
      <c r="Y43" s="12">
        <v>6.2580999999999998</v>
      </c>
      <c r="Z43" s="12">
        <v>1.7478</v>
      </c>
      <c r="AA43" s="12">
        <v>1.3682000000000001</v>
      </c>
      <c r="AB43" s="12">
        <v>1.3379000000000001</v>
      </c>
      <c r="AC43" s="12">
        <v>1.5177</v>
      </c>
      <c r="AD43" s="12">
        <v>7.9034000000000004</v>
      </c>
      <c r="AE43" s="12">
        <v>5.0103999999999997</v>
      </c>
      <c r="AF43" s="12">
        <v>-3.8317000000000001</v>
      </c>
      <c r="AG43" s="12">
        <v>6.3207000000000004</v>
      </c>
      <c r="AH43" s="12">
        <v>1.6534</v>
      </c>
      <c r="AI43" s="12">
        <v>1.4098999999999999</v>
      </c>
      <c r="AJ43" s="12">
        <v>1.2089000000000001</v>
      </c>
      <c r="AK43" s="12">
        <v>1.3101</v>
      </c>
      <c r="AL43" s="12">
        <v>7.5439999999999996</v>
      </c>
      <c r="AM43" s="12">
        <v>5.0833000000000004</v>
      </c>
      <c r="AN43" s="12">
        <v>-4.9390000000000001</v>
      </c>
      <c r="AO43" s="12">
        <v>6.6519000000000004</v>
      </c>
      <c r="AP43" s="12">
        <v>1.849</v>
      </c>
      <c r="AQ43" s="12">
        <v>6.9749999999999996</v>
      </c>
      <c r="AR43" s="12">
        <v>1.0041</v>
      </c>
      <c r="AS43" s="12">
        <v>3.9883000000000002</v>
      </c>
      <c r="AT43" s="12">
        <v>6.5065</v>
      </c>
      <c r="AU43" s="12">
        <v>5.6936999999999998</v>
      </c>
      <c r="AV43" s="15">
        <v>-7.7588999999999997</v>
      </c>
      <c r="AW43" s="15">
        <v>-8.0379000000000005</v>
      </c>
      <c r="AX43" s="12">
        <v>-5.1840999999999999</v>
      </c>
      <c r="AY43" s="12">
        <v>-7.8109000000000002</v>
      </c>
      <c r="BA43" s="11" t="str">
        <f ca="1">INDIRECT(ADDRESS(1, MATCH(MAX(D43:AY43),D43:AY43,0)+3, 4),TRUE)</f>
        <v>MIOARDPW</v>
      </c>
      <c r="BB43" s="11" t="str">
        <f t="shared" ref="BB43" ca="1" si="6">BA43</f>
        <v>MIOARDPW</v>
      </c>
      <c r="BC43" s="11"/>
    </row>
    <row r="44" spans="1:55" x14ac:dyDescent="0.3">
      <c r="A44" s="21"/>
      <c r="B44" s="21"/>
      <c r="C44" s="12" t="s">
        <v>81</v>
      </c>
      <c r="D44" s="15">
        <v>-0.14050000000000001</v>
      </c>
      <c r="E44" s="15">
        <v>-0.32929999999999998</v>
      </c>
      <c r="F44" s="15">
        <v>5.234</v>
      </c>
      <c r="G44" s="15">
        <v>5.1778000000000004</v>
      </c>
      <c r="H44" s="15">
        <v>0.73319999999999996</v>
      </c>
      <c r="I44" s="15">
        <v>10.915699999999999</v>
      </c>
      <c r="J44" s="15">
        <v>5.6483999999999996</v>
      </c>
      <c r="K44" s="15">
        <v>5.8428000000000004</v>
      </c>
      <c r="L44" s="15">
        <v>0.77690000000000003</v>
      </c>
      <c r="M44" s="15">
        <v>10.889099999999999</v>
      </c>
      <c r="N44" s="15">
        <v>5.2876000000000003</v>
      </c>
      <c r="O44" s="15">
        <v>5.8582000000000001</v>
      </c>
      <c r="P44" s="15">
        <v>-0.63549999999999995</v>
      </c>
      <c r="Q44" s="15">
        <v>-0.505</v>
      </c>
      <c r="R44" s="12">
        <v>3.3E-3</v>
      </c>
      <c r="S44" s="12">
        <v>-0.28070000000000001</v>
      </c>
      <c r="T44" s="12">
        <v>5.3346999999999998</v>
      </c>
      <c r="U44" s="12">
        <v>5.3569000000000004</v>
      </c>
      <c r="V44" s="12">
        <v>5.4969999999999999</v>
      </c>
      <c r="W44" s="12">
        <v>5.2577999999999996</v>
      </c>
      <c r="X44" s="12">
        <v>0.37280000000000002</v>
      </c>
      <c r="Y44" s="12">
        <v>11.4826</v>
      </c>
      <c r="Z44" s="12">
        <v>0.22140000000000001</v>
      </c>
      <c r="AA44" s="12">
        <v>11.522500000000001</v>
      </c>
      <c r="AB44" s="12">
        <v>5.4782999999999999</v>
      </c>
      <c r="AC44" s="12">
        <v>5.7443</v>
      </c>
      <c r="AD44" s="12">
        <v>5.7449000000000003</v>
      </c>
      <c r="AE44" s="12">
        <v>5.4355000000000002</v>
      </c>
      <c r="AF44" s="12">
        <v>0.67559999999999998</v>
      </c>
      <c r="AG44" s="12">
        <v>11.106299999999999</v>
      </c>
      <c r="AH44" s="12">
        <v>0.83599999999999997</v>
      </c>
      <c r="AI44" s="12">
        <v>11.325799999999999</v>
      </c>
      <c r="AJ44" s="12">
        <v>5.5834000000000001</v>
      </c>
      <c r="AK44" s="12">
        <v>6.0114999999999998</v>
      </c>
      <c r="AL44" s="12">
        <v>5.3853999999999997</v>
      </c>
      <c r="AM44" s="12">
        <v>5.8811</v>
      </c>
      <c r="AN44" s="12">
        <v>-0.32100000000000001</v>
      </c>
      <c r="AO44" s="12">
        <v>10.0268</v>
      </c>
      <c r="AP44" s="12">
        <v>-0.52400000000000002</v>
      </c>
      <c r="AQ44" s="12">
        <v>10.062900000000001</v>
      </c>
      <c r="AR44" s="12">
        <v>6.8906999999999998</v>
      </c>
      <c r="AS44" s="12">
        <v>8.7469000000000001</v>
      </c>
      <c r="AT44" s="12">
        <v>6.4945000000000004</v>
      </c>
      <c r="AU44" s="12">
        <v>8.5622000000000007</v>
      </c>
      <c r="AV44" s="15">
        <v>-6.4447000000000001</v>
      </c>
      <c r="AW44" s="15">
        <v>-7.4957000000000003</v>
      </c>
      <c r="AX44" s="12">
        <v>-0.49390000000000001</v>
      </c>
      <c r="AY44" s="12">
        <v>-5.5351999999999997</v>
      </c>
      <c r="BA44" s="11" t="str">
        <f ca="1">INDIRECT(ADDRESS(1, MATCH(MAX(D44:AY44),D44:AY44,0)+3, 4),TRUE)</f>
        <v>DAG1DPW</v>
      </c>
      <c r="BB44" s="11"/>
      <c r="BC44" s="11" t="str">
        <f t="shared" ref="BC44" ca="1" si="7">BA44</f>
        <v>DAG1DPW</v>
      </c>
    </row>
    <row r="45" spans="1:55" x14ac:dyDescent="0.3">
      <c r="A45" s="21"/>
      <c r="B45" s="16" t="s">
        <v>49</v>
      </c>
      <c r="C45" s="12" t="s">
        <v>23</v>
      </c>
      <c r="D45" s="15">
        <v>36.495800000000003</v>
      </c>
      <c r="E45" s="15">
        <v>44.829599999999999</v>
      </c>
      <c r="F45" s="15">
        <v>45.921999999999997</v>
      </c>
      <c r="G45" s="15">
        <v>46.377099999999999</v>
      </c>
      <c r="H45" s="15">
        <v>36.510199999999998</v>
      </c>
      <c r="I45" s="15">
        <v>40.5959</v>
      </c>
      <c r="J45" s="15">
        <v>45.737299999999998</v>
      </c>
      <c r="K45" s="15">
        <v>45.609000000000002</v>
      </c>
      <c r="L45" s="15">
        <v>36.457900000000002</v>
      </c>
      <c r="M45" s="15">
        <v>41.124099999999999</v>
      </c>
      <c r="N45" s="15">
        <v>46.070099999999996</v>
      </c>
      <c r="O45" s="15">
        <v>46.068300000000001</v>
      </c>
      <c r="P45" s="15">
        <v>12.8302</v>
      </c>
      <c r="Q45" s="15">
        <v>12.9169</v>
      </c>
      <c r="R45" s="12">
        <v>37.2196</v>
      </c>
      <c r="S45" s="12">
        <v>41.274700000000003</v>
      </c>
      <c r="T45" s="12">
        <v>30.724299999999999</v>
      </c>
      <c r="U45" s="12">
        <v>30.616099999999999</v>
      </c>
      <c r="V45" s="12">
        <v>46.151400000000002</v>
      </c>
      <c r="W45" s="12">
        <v>46.582999999999998</v>
      </c>
      <c r="X45" s="12">
        <v>17.352499999999999</v>
      </c>
      <c r="Y45" s="12">
        <v>20.941299999999998</v>
      </c>
      <c r="Z45" s="12">
        <v>31.843900000000001</v>
      </c>
      <c r="AA45" s="12">
        <v>45.626600000000003</v>
      </c>
      <c r="AB45" s="12">
        <v>42.752699999999997</v>
      </c>
      <c r="AC45" s="12">
        <v>44.101399999999998</v>
      </c>
      <c r="AD45" s="12">
        <v>46.178600000000003</v>
      </c>
      <c r="AE45" s="12">
        <v>46.738500000000002</v>
      </c>
      <c r="AF45" s="12">
        <v>16.716999999999999</v>
      </c>
      <c r="AG45" s="12">
        <v>21.320599999999999</v>
      </c>
      <c r="AH45" s="12">
        <v>30.690200000000001</v>
      </c>
      <c r="AI45" s="12">
        <v>45.968000000000004</v>
      </c>
      <c r="AJ45" s="12">
        <v>43.554400000000001</v>
      </c>
      <c r="AK45" s="12">
        <v>43.3431</v>
      </c>
      <c r="AL45" s="12">
        <v>46.823500000000003</v>
      </c>
      <c r="AM45" s="12">
        <v>46.709499999999998</v>
      </c>
      <c r="AN45" s="12">
        <v>11.6547</v>
      </c>
      <c r="AO45" s="12">
        <v>12.273999999999999</v>
      </c>
      <c r="AP45" s="12">
        <v>31.341100000000001</v>
      </c>
      <c r="AQ45" s="12">
        <v>33.8033</v>
      </c>
      <c r="AR45" s="12">
        <v>34.176400000000001</v>
      </c>
      <c r="AS45" s="12">
        <v>15.615600000000001</v>
      </c>
      <c r="AT45" s="12">
        <v>43.350700000000003</v>
      </c>
      <c r="AU45" s="12">
        <v>44.204300000000003</v>
      </c>
      <c r="AV45" s="15">
        <v>2.6968999999999999</v>
      </c>
      <c r="AW45" s="15">
        <v>3.3468</v>
      </c>
      <c r="AX45" s="12">
        <v>12.1945</v>
      </c>
      <c r="AY45" s="12">
        <v>2.3411</v>
      </c>
      <c r="BA45" s="11" t="str">
        <f ca="1">INDIRECT(ADDRESS(1, MATCH(MAX(D45:AY45),D45:AY45,0)+3, 4),TRUE)</f>
        <v>DAG2RPW</v>
      </c>
      <c r="BB45" s="11" t="str">
        <f t="shared" ref="BB45" ca="1" si="8">BA45</f>
        <v>DAG2RPW</v>
      </c>
      <c r="BC45" s="11"/>
    </row>
    <row r="46" spans="1:55" x14ac:dyDescent="0.3">
      <c r="A46" s="21"/>
      <c r="B46" s="21"/>
      <c r="C46" s="12" t="s">
        <v>81</v>
      </c>
      <c r="D46" s="15">
        <v>18.983899999999998</v>
      </c>
      <c r="E46" s="15">
        <v>19.335899999999999</v>
      </c>
      <c r="F46" s="15">
        <v>38.031799999999997</v>
      </c>
      <c r="G46" s="15">
        <v>38.770299999999999</v>
      </c>
      <c r="H46" s="15">
        <v>23.7226</v>
      </c>
      <c r="I46" s="15">
        <v>28.355</v>
      </c>
      <c r="J46" s="15">
        <v>52.8444</v>
      </c>
      <c r="K46" s="15">
        <v>54.030799999999999</v>
      </c>
      <c r="L46" s="15">
        <v>22.953399999999998</v>
      </c>
      <c r="M46" s="15">
        <v>27.6418</v>
      </c>
      <c r="N46" s="15">
        <v>52.691000000000003</v>
      </c>
      <c r="O46" s="15">
        <v>52.369399999999999</v>
      </c>
      <c r="P46" s="15">
        <v>19.523700000000002</v>
      </c>
      <c r="Q46" s="15">
        <v>18.292200000000001</v>
      </c>
      <c r="R46" s="12">
        <v>19.657299999999999</v>
      </c>
      <c r="S46" s="12">
        <v>20.009399999999999</v>
      </c>
      <c r="T46" s="12">
        <v>39.620699999999999</v>
      </c>
      <c r="U46" s="12">
        <v>39.380600000000001</v>
      </c>
      <c r="V46" s="12">
        <v>37.674100000000003</v>
      </c>
      <c r="W46" s="12">
        <v>38.878500000000003</v>
      </c>
      <c r="X46" s="12">
        <v>23.6937</v>
      </c>
      <c r="Y46" s="12">
        <v>28.7089</v>
      </c>
      <c r="Z46" s="12">
        <v>23.515000000000001</v>
      </c>
      <c r="AA46" s="12">
        <v>28.831700000000001</v>
      </c>
      <c r="AB46" s="12">
        <v>54.332299999999996</v>
      </c>
      <c r="AC46" s="12">
        <v>52.884099999999997</v>
      </c>
      <c r="AD46" s="12">
        <v>53.033900000000003</v>
      </c>
      <c r="AE46" s="12">
        <v>52.181800000000003</v>
      </c>
      <c r="AF46" s="12">
        <v>22.285399999999999</v>
      </c>
      <c r="AG46" s="12">
        <v>28.378399999999999</v>
      </c>
      <c r="AH46" s="12">
        <v>24.461099999999998</v>
      </c>
      <c r="AI46" s="12">
        <v>28.006499999999999</v>
      </c>
      <c r="AJ46" s="12">
        <v>53.552100000000003</v>
      </c>
      <c r="AK46" s="12">
        <v>52.246699999999997</v>
      </c>
      <c r="AL46" s="12">
        <v>52.468800000000002</v>
      </c>
      <c r="AM46" s="12">
        <v>53.4223</v>
      </c>
      <c r="AN46" s="12">
        <v>19.406400000000001</v>
      </c>
      <c r="AO46" s="12">
        <v>19.922699999999999</v>
      </c>
      <c r="AP46" s="12">
        <v>17.3081</v>
      </c>
      <c r="AQ46" s="12">
        <v>18.6479</v>
      </c>
      <c r="AR46" s="12">
        <v>42.188299999999998</v>
      </c>
      <c r="AS46" s="12">
        <v>21.740500000000001</v>
      </c>
      <c r="AT46" s="12">
        <v>39.7971</v>
      </c>
      <c r="AU46" s="12">
        <v>24.468699999999998</v>
      </c>
      <c r="AV46" s="15">
        <v>6.6531000000000002</v>
      </c>
      <c r="AW46" s="15">
        <v>6.1059000000000001</v>
      </c>
      <c r="AX46" s="12">
        <v>18.658799999999999</v>
      </c>
      <c r="AY46" s="12">
        <v>3.8523999999999998</v>
      </c>
      <c r="BA46" s="11" t="str">
        <f ca="1">INDIRECT(ADDRESS(1, MATCH(MAX(D46:AY46),D46:AY46,0)+3, 4),TRUE)</f>
        <v>DAG1R</v>
      </c>
      <c r="BB46" s="11"/>
      <c r="BC46" s="11" t="str">
        <f t="shared" ref="BC46" ca="1" si="9">BA46</f>
        <v>DAG1R</v>
      </c>
    </row>
  </sheetData>
  <mergeCells count="80">
    <mergeCell ref="A7:C7"/>
    <mergeCell ref="A8:A11"/>
    <mergeCell ref="B8:B9"/>
    <mergeCell ref="B10:B11"/>
    <mergeCell ref="AV1:AV2"/>
    <mergeCell ref="AL1:AL2"/>
    <mergeCell ref="AM1:AM2"/>
    <mergeCell ref="AN1:AN2"/>
    <mergeCell ref="AO1:AO2"/>
    <mergeCell ref="AP1:AP2"/>
    <mergeCell ref="AG1:AG2"/>
    <mergeCell ref="AH1:AH2"/>
    <mergeCell ref="AI1:AI2"/>
    <mergeCell ref="AJ1:AJ2"/>
    <mergeCell ref="AK1:AK2"/>
    <mergeCell ref="A6:C6"/>
    <mergeCell ref="AW1:AW2"/>
    <mergeCell ref="AX1:AX2"/>
    <mergeCell ref="AY1:AY2"/>
    <mergeCell ref="AQ1:AQ2"/>
    <mergeCell ref="AR1:AR2"/>
    <mergeCell ref="AS1:AS2"/>
    <mergeCell ref="AT1:AT2"/>
    <mergeCell ref="AU1:AU2"/>
    <mergeCell ref="Y1:Y2"/>
    <mergeCell ref="Z1:Z2"/>
    <mergeCell ref="AA1:AA2"/>
    <mergeCell ref="AB1:AB2"/>
    <mergeCell ref="O1:O2"/>
    <mergeCell ref="T1:T2"/>
    <mergeCell ref="U1:U2"/>
    <mergeCell ref="V1:V2"/>
    <mergeCell ref="W1:W2"/>
    <mergeCell ref="X1:X2"/>
    <mergeCell ref="S1:S2"/>
    <mergeCell ref="I1:I2"/>
    <mergeCell ref="J1:J2"/>
    <mergeCell ref="K1:K2"/>
    <mergeCell ref="L1:L2"/>
    <mergeCell ref="M1:M2"/>
    <mergeCell ref="AE1:AE2"/>
    <mergeCell ref="AF1:AF2"/>
    <mergeCell ref="A3:C3"/>
    <mergeCell ref="A4:C4"/>
    <mergeCell ref="AC1:AC2"/>
    <mergeCell ref="AD1:AD2"/>
    <mergeCell ref="N1:N2"/>
    <mergeCell ref="A1:C1"/>
    <mergeCell ref="D1:D2"/>
    <mergeCell ref="E1:E2"/>
    <mergeCell ref="F1:F2"/>
    <mergeCell ref="G1:G2"/>
    <mergeCell ref="H1:H2"/>
    <mergeCell ref="P1:P2"/>
    <mergeCell ref="Q1:Q2"/>
    <mergeCell ref="R1:R2"/>
    <mergeCell ref="A13:A16"/>
    <mergeCell ref="B13:B14"/>
    <mergeCell ref="B15:B16"/>
    <mergeCell ref="A17:C17"/>
    <mergeCell ref="A18:A21"/>
    <mergeCell ref="B18:B19"/>
    <mergeCell ref="B20:B21"/>
    <mergeCell ref="A23:A26"/>
    <mergeCell ref="B23:B24"/>
    <mergeCell ref="B25:B26"/>
    <mergeCell ref="A27:C27"/>
    <mergeCell ref="A28:A31"/>
    <mergeCell ref="B28:B29"/>
    <mergeCell ref="B30:B31"/>
    <mergeCell ref="A43:A46"/>
    <mergeCell ref="B43:B44"/>
    <mergeCell ref="B45:B46"/>
    <mergeCell ref="A33:A36"/>
    <mergeCell ref="B33:B34"/>
    <mergeCell ref="B35:B36"/>
    <mergeCell ref="A37:C37"/>
    <mergeCell ref="A38:A41"/>
    <mergeCell ref="B38:B39"/>
    <mergeCell ref="B40:B41"/>
  </mergeCells>
  <phoneticPr fontId="1" type="noConversion"/>
  <conditionalFormatting sqref="BA1:BC7 BA47:BC1048576">
    <cfRule type="containsText" dxfId="122" priority="13" operator="containsText" text="EPW">
      <formula>NOT(ISERROR(SEARCH("EPW",BA1)))</formula>
    </cfRule>
    <cfRule type="containsText" dxfId="121" priority="14" operator="containsText" text="MIOA">
      <formula>NOT(ISERROR(SEARCH("MIOA",BA1)))</formula>
    </cfRule>
    <cfRule type="containsText" dxfId="120" priority="15" operator="containsText" text="DAG">
      <formula>NOT(ISERROR(SEARCH("DAG",BA1)))</formula>
    </cfRule>
  </conditionalFormatting>
  <conditionalFormatting sqref="BA27:BC46 BA8:BC17">
    <cfRule type="containsText" dxfId="119" priority="10" operator="containsText" text="EPW">
      <formula>NOT(ISERROR(SEARCH("EPW",BA8)))</formula>
    </cfRule>
    <cfRule type="containsText" dxfId="118" priority="11" operator="containsText" text="MIOA">
      <formula>NOT(ISERROR(SEARCH("MIOA",BA8)))</formula>
    </cfRule>
    <cfRule type="containsText" dxfId="117" priority="12" operator="containsText" text="DAG">
      <formula>NOT(ISERROR(SEARCH("DAG",BA8)))</formula>
    </cfRule>
  </conditionalFormatting>
  <conditionalFormatting sqref="BA22:BC22">
    <cfRule type="containsText" dxfId="116" priority="7" operator="containsText" text="EPW">
      <formula>NOT(ISERROR(SEARCH("EPW",BA22)))</formula>
    </cfRule>
    <cfRule type="containsText" dxfId="115" priority="8" operator="containsText" text="MIOA">
      <formula>NOT(ISERROR(SEARCH("MIOA",BA22)))</formula>
    </cfRule>
    <cfRule type="containsText" dxfId="114" priority="9" operator="containsText" text="DAG">
      <formula>NOT(ISERROR(SEARCH("DAG",BA22)))</formula>
    </cfRule>
  </conditionalFormatting>
  <conditionalFormatting sqref="D12:AY12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AY22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AY32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AY4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AY8">
    <cfRule type="top10" dxfId="113" priority="20" rank="1"/>
    <cfRule type="top10" dxfId="112" priority="21" rank="2"/>
    <cfRule type="top10" dxfId="111" priority="22" rank="3"/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AY12">
    <cfRule type="top10" dxfId="110" priority="24" rank="1"/>
    <cfRule type="top10" dxfId="109" priority="25" rank="2"/>
    <cfRule type="top10" dxfId="108" priority="26" rank="3"/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AY9">
    <cfRule type="top10" dxfId="107" priority="28" rank="1"/>
    <cfRule type="top10" dxfId="106" priority="29" rank="2"/>
    <cfRule type="top10" dxfId="105" priority="30" rank="3"/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AY10">
    <cfRule type="top10" dxfId="104" priority="32" rank="1"/>
    <cfRule type="top10" dxfId="103" priority="33" rank="2"/>
    <cfRule type="top10" dxfId="102" priority="34" rank="3"/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AY11">
    <cfRule type="top10" dxfId="101" priority="36" rank="1"/>
    <cfRule type="top10" dxfId="100" priority="37" rank="2"/>
    <cfRule type="top10" dxfId="99" priority="38" rank="3"/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AY13">
    <cfRule type="top10" dxfId="98" priority="40" rank="1"/>
    <cfRule type="top10" dxfId="97" priority="41" rank="2"/>
    <cfRule type="top10" dxfId="96" priority="42" rank="3"/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AY14">
    <cfRule type="top10" dxfId="95" priority="44" rank="1"/>
    <cfRule type="top10" dxfId="94" priority="45" rank="2"/>
    <cfRule type="top10" dxfId="93" priority="46" rank="3"/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AY15">
    <cfRule type="top10" dxfId="92" priority="48" rank="1"/>
    <cfRule type="top10" dxfId="91" priority="49" rank="2"/>
    <cfRule type="top10" dxfId="90" priority="50" rank="3"/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AY16">
    <cfRule type="top10" dxfId="89" priority="52" rank="1"/>
    <cfRule type="top10" dxfId="88" priority="53" rank="2"/>
    <cfRule type="top10" dxfId="87" priority="54" rank="3"/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AY18">
    <cfRule type="top10" dxfId="86" priority="56" rank="1"/>
    <cfRule type="top10" dxfId="85" priority="57" rank="2"/>
    <cfRule type="top10" dxfId="84" priority="58" rank="3"/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AY22">
    <cfRule type="top10" dxfId="83" priority="60" rank="1"/>
    <cfRule type="top10" dxfId="82" priority="61" rank="2"/>
    <cfRule type="top10" dxfId="81" priority="62" rank="3"/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AY19">
    <cfRule type="top10" dxfId="80" priority="64" rank="1"/>
    <cfRule type="top10" dxfId="79" priority="65" rank="2"/>
    <cfRule type="top10" dxfId="78" priority="66" rank="3"/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AY20">
    <cfRule type="top10" dxfId="77" priority="68" rank="1"/>
    <cfRule type="top10" dxfId="76" priority="69" rank="2"/>
    <cfRule type="top10" dxfId="75" priority="70" rank="3"/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AY21">
    <cfRule type="top10" dxfId="74" priority="72" rank="1"/>
    <cfRule type="top10" dxfId="73" priority="73" rank="2"/>
    <cfRule type="top10" dxfId="72" priority="74" rank="3"/>
    <cfRule type="colorScale" priority="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AY23">
    <cfRule type="top10" dxfId="71" priority="76" rank="1"/>
    <cfRule type="top10" dxfId="70" priority="77" rank="2"/>
    <cfRule type="top10" dxfId="69" priority="78" rank="3"/>
    <cfRule type="colorScale" priority="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AY24">
    <cfRule type="top10" dxfId="68" priority="80" rank="1"/>
    <cfRule type="top10" dxfId="67" priority="81" rank="2"/>
    <cfRule type="top10" dxfId="66" priority="82" rank="3"/>
    <cfRule type="colorScale" priority="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AY25">
    <cfRule type="top10" dxfId="65" priority="84" rank="1"/>
    <cfRule type="top10" dxfId="64" priority="85" rank="2"/>
    <cfRule type="top10" dxfId="63" priority="86" rank="3"/>
    <cfRule type="colorScale" priority="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AY26">
    <cfRule type="top10" dxfId="62" priority="88" rank="1"/>
    <cfRule type="top10" dxfId="61" priority="89" rank="2"/>
    <cfRule type="top10" dxfId="60" priority="90" rank="3"/>
    <cfRule type="colorScale" priority="9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AY28">
    <cfRule type="top10" dxfId="59" priority="92" rank="1"/>
    <cfRule type="top10" dxfId="58" priority="93" rank="2"/>
    <cfRule type="top10" dxfId="57" priority="94" rank="3"/>
    <cfRule type="colorScale" priority="9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AY32">
    <cfRule type="top10" dxfId="56" priority="96" rank="1"/>
    <cfRule type="top10" dxfId="55" priority="97" rank="2"/>
    <cfRule type="top10" dxfId="54" priority="98" rank="3"/>
    <cfRule type="colorScale" priority="9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AY29">
    <cfRule type="top10" dxfId="53" priority="100" rank="1"/>
    <cfRule type="top10" dxfId="52" priority="101" rank="2"/>
    <cfRule type="top10" dxfId="51" priority="102" rank="3"/>
    <cfRule type="colorScale" priority="1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AY30">
    <cfRule type="top10" dxfId="50" priority="104" rank="1"/>
    <cfRule type="top10" dxfId="49" priority="105" rank="2"/>
    <cfRule type="top10" dxfId="48" priority="106" rank="3"/>
    <cfRule type="colorScale" priority="10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AY31">
    <cfRule type="top10" dxfId="47" priority="108" rank="1"/>
    <cfRule type="top10" dxfId="46" priority="109" rank="2"/>
    <cfRule type="top10" dxfId="45" priority="110" rank="3"/>
    <cfRule type="colorScale" priority="1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AY33">
    <cfRule type="top10" dxfId="44" priority="112" rank="1"/>
    <cfRule type="top10" dxfId="43" priority="113" rank="2"/>
    <cfRule type="top10" dxfId="42" priority="114" rank="3"/>
    <cfRule type="colorScale" priority="1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AY34">
    <cfRule type="top10" dxfId="41" priority="116" rank="1"/>
    <cfRule type="top10" dxfId="40" priority="117" rank="2"/>
    <cfRule type="top10" dxfId="39" priority="118" rank="3"/>
    <cfRule type="colorScale" priority="1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AY35">
    <cfRule type="top10" dxfId="38" priority="120" rank="1"/>
    <cfRule type="top10" dxfId="37" priority="121" rank="2"/>
    <cfRule type="top10" dxfId="36" priority="122" rank="3"/>
    <cfRule type="colorScale" priority="1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AY36">
    <cfRule type="top10" dxfId="35" priority="124" rank="1"/>
    <cfRule type="top10" dxfId="34" priority="125" rank="2"/>
    <cfRule type="top10" dxfId="33" priority="126" rank="3"/>
    <cfRule type="colorScale" priority="1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AY38">
    <cfRule type="top10" dxfId="32" priority="128" rank="1"/>
    <cfRule type="top10" dxfId="31" priority="129" rank="2"/>
    <cfRule type="top10" dxfId="30" priority="130" rank="3"/>
    <cfRule type="colorScale" priority="1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AY42">
    <cfRule type="top10" dxfId="29" priority="132" rank="1"/>
    <cfRule type="top10" dxfId="28" priority="133" rank="2"/>
    <cfRule type="top10" dxfId="27" priority="134" rank="3"/>
    <cfRule type="colorScale" priority="1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AY39">
    <cfRule type="top10" dxfId="26" priority="136" rank="1"/>
    <cfRule type="top10" dxfId="25" priority="137" rank="2"/>
    <cfRule type="top10" dxfId="24" priority="138" rank="3"/>
    <cfRule type="colorScale" priority="1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AY40">
    <cfRule type="top10" dxfId="23" priority="140" rank="1"/>
    <cfRule type="top10" dxfId="22" priority="141" rank="2"/>
    <cfRule type="top10" dxfId="21" priority="142" rank="3"/>
    <cfRule type="colorScale" priority="1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AY41">
    <cfRule type="top10" dxfId="20" priority="144" rank="1"/>
    <cfRule type="top10" dxfId="19" priority="145" rank="2"/>
    <cfRule type="top10" dxfId="18" priority="146" rank="3"/>
    <cfRule type="colorScale" priority="1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AY43">
    <cfRule type="top10" dxfId="17" priority="148" rank="1"/>
    <cfRule type="top10" dxfId="16" priority="149" rank="2"/>
    <cfRule type="top10" dxfId="15" priority="150" rank="3"/>
    <cfRule type="colorScale" priority="1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AY44">
    <cfRule type="top10" dxfId="14" priority="152" rank="1"/>
    <cfRule type="top10" dxfId="13" priority="153" rank="2"/>
    <cfRule type="top10" dxfId="12" priority="154" rank="3"/>
    <cfRule type="colorScale" priority="1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AY45">
    <cfRule type="top10" dxfId="11" priority="156" rank="1"/>
    <cfRule type="top10" dxfId="10" priority="157" rank="2"/>
    <cfRule type="top10" dxfId="9" priority="158" rank="3"/>
    <cfRule type="colorScale" priority="1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AY46">
    <cfRule type="top10" dxfId="8" priority="160" rank="1"/>
    <cfRule type="top10" dxfId="7" priority="161" rank="2"/>
    <cfRule type="top10" dxfId="6" priority="162" rank="3"/>
    <cfRule type="colorScale" priority="1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A18:BC21">
    <cfRule type="containsText" dxfId="5" priority="4" operator="containsText" text="EPW">
      <formula>NOT(ISERROR(SEARCH("EPW",BA18)))</formula>
    </cfRule>
    <cfRule type="containsText" dxfId="4" priority="5" operator="containsText" text="MIOA">
      <formula>NOT(ISERROR(SEARCH("MIOA",BA18)))</formula>
    </cfRule>
    <cfRule type="containsText" dxfId="3" priority="6" operator="containsText" text="DAG">
      <formula>NOT(ISERROR(SEARCH("DAG",BA18)))</formula>
    </cfRule>
  </conditionalFormatting>
  <conditionalFormatting sqref="BA23:BC26">
    <cfRule type="containsText" dxfId="2" priority="1" operator="containsText" text="EPW">
      <formula>NOT(ISERROR(SEARCH("EPW",BA23)))</formula>
    </cfRule>
    <cfRule type="containsText" dxfId="1" priority="2" operator="containsText" text="MIOA">
      <formula>NOT(ISERROR(SEARCH("MIOA",BA23)))</formula>
    </cfRule>
    <cfRule type="containsText" dxfId="0" priority="3" operator="containsText" text="DAG">
      <formula>NOT(ISERROR(SEARCH("DAG",BA23)))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Introduction</vt:lpstr>
      <vt:lpstr>profit_d (ic)</vt:lpstr>
      <vt:lpstr>profit_d (wc)</vt:lpstr>
      <vt:lpstr>profit_dp (ic)</vt:lpstr>
      <vt:lpstr>profit_dp (wc)</vt:lpstr>
      <vt:lpstr>profit_p (ic)</vt:lpstr>
      <vt:lpstr>profit_p (wc)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chunchen fang</dc:creator>
  <cp:lastModifiedBy>chunchen fang</cp:lastModifiedBy>
  <dcterms:created xsi:type="dcterms:W3CDTF">2018-12-03T19:15:08Z</dcterms:created>
  <dcterms:modified xsi:type="dcterms:W3CDTF">2019-12-01T20:48:00Z</dcterms:modified>
</cp:coreProperties>
</file>