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ayp\PycharmProjects\project_nw_191027\result\"/>
    </mc:Choice>
  </mc:AlternateContent>
  <xr:revisionPtr revIDLastSave="0" documentId="13_ncr:1_{23F847B2-C7B9-4288-9A21-F328B1F767E3}" xr6:coauthVersionLast="45" xr6:coauthVersionMax="45" xr10:uidLastSave="{00000000-0000-0000-0000-000000000000}"/>
  <bookViews>
    <workbookView xWindow="1068" yWindow="-108" windowWidth="22080" windowHeight="13176" firstSheet="1" activeTab="1" xr2:uid="{00000000-000D-0000-FFFF-FFFF00000000}"/>
  </bookViews>
  <sheets>
    <sheet name="Introduction" sheetId="1" state="hidden" r:id="rId1"/>
    <sheet name="profit_d (ic)" sheetId="13" r:id="rId2"/>
    <sheet name="profit_d (wc)" sheetId="14" r:id="rId3"/>
    <sheet name="profit_dp (ic)" sheetId="3" r:id="rId4"/>
    <sheet name="profit_dp (wc)" sheetId="10" r:id="rId5"/>
    <sheet name="profit_p (ic)" sheetId="15" r:id="rId6"/>
    <sheet name="profit_p (wc)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" i="16" l="1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AX1" i="13"/>
  <c r="BA8" i="15"/>
  <c r="BA8" i="3"/>
  <c r="BA10" i="10"/>
  <c r="BA40" i="3"/>
  <c r="BA38" i="10"/>
  <c r="BA33" i="14"/>
  <c r="BA46" i="3"/>
  <c r="BA9" i="15"/>
  <c r="BA39" i="3"/>
  <c r="BA33" i="16"/>
  <c r="BA35" i="10"/>
  <c r="BA19" i="14"/>
  <c r="BA25" i="3"/>
  <c r="BA26" i="16"/>
  <c r="BA29" i="3"/>
  <c r="BA44" i="16"/>
  <c r="BA8" i="10"/>
  <c r="BA14" i="14"/>
  <c r="BA25" i="15"/>
  <c r="BA34" i="14"/>
  <c r="BA26" i="14"/>
  <c r="BA40" i="14"/>
  <c r="BA41" i="16"/>
  <c r="BA33" i="15"/>
  <c r="BA38" i="16"/>
  <c r="BA30" i="14"/>
  <c r="BA45" i="16"/>
  <c r="BA43" i="16"/>
  <c r="BA13" i="3"/>
  <c r="BA31" i="14"/>
  <c r="BA13" i="10"/>
  <c r="BA11" i="16"/>
  <c r="BA25" i="16"/>
  <c r="BA15" i="10"/>
  <c r="BA43" i="14"/>
  <c r="BA45" i="3"/>
  <c r="BA46" i="16"/>
  <c r="BA9" i="3"/>
  <c r="BA13" i="16"/>
  <c r="BA36" i="16"/>
  <c r="BA46" i="10"/>
  <c r="BA8" i="14"/>
  <c r="BA14" i="16"/>
  <c r="BA19" i="10"/>
  <c r="BA44" i="14"/>
  <c r="BA41" i="14"/>
  <c r="BA18" i="16"/>
  <c r="BA29" i="14"/>
  <c r="BA31" i="15"/>
  <c r="BA26" i="3"/>
  <c r="BA28" i="14"/>
  <c r="BA13" i="15"/>
  <c r="BA39" i="14"/>
  <c r="BA11" i="15"/>
  <c r="BA44" i="15"/>
  <c r="BA15" i="3"/>
  <c r="BA18" i="15"/>
  <c r="BA44" i="10"/>
  <c r="BA19" i="15"/>
  <c r="BA38" i="15"/>
  <c r="BA44" i="3"/>
  <c r="BA21" i="16"/>
  <c r="BA34" i="16"/>
  <c r="BA39" i="10"/>
  <c r="BA10" i="14"/>
  <c r="BA43" i="3"/>
  <c r="BA28" i="16"/>
  <c r="BA24" i="14"/>
  <c r="BA15" i="16"/>
  <c r="BA35" i="16"/>
  <c r="BA40" i="10"/>
  <c r="BA11" i="14"/>
  <c r="BA41" i="15"/>
  <c r="BA36" i="3"/>
  <c r="BA9" i="16"/>
  <c r="BA25" i="14"/>
  <c r="BA36" i="15"/>
  <c r="BA21" i="3"/>
  <c r="BA30" i="15"/>
  <c r="BA20" i="3"/>
  <c r="BA16" i="16"/>
  <c r="BA26" i="10"/>
  <c r="BA29" i="16"/>
  <c r="BA19" i="16"/>
  <c r="BA34" i="3"/>
  <c r="BA23" i="15"/>
  <c r="BA18" i="3"/>
  <c r="BA10" i="3"/>
  <c r="BA26" i="15"/>
  <c r="BA46" i="15"/>
  <c r="BA28" i="15"/>
  <c r="BA33" i="10"/>
  <c r="BA36" i="14"/>
  <c r="BA8" i="16"/>
  <c r="BA23" i="10"/>
  <c r="BA13" i="14"/>
  <c r="BA21" i="14"/>
  <c r="BA20" i="16"/>
  <c r="BA45" i="14"/>
  <c r="BA24" i="16"/>
  <c r="BA10" i="16"/>
  <c r="BA18" i="10"/>
  <c r="BA35" i="14"/>
  <c r="BA40" i="15"/>
  <c r="BA30" i="3"/>
  <c r="BA39" i="15"/>
  <c r="BA20" i="14"/>
  <c r="BA35" i="15"/>
  <c r="BA15" i="14"/>
  <c r="BA29" i="15"/>
  <c r="BA24" i="3"/>
  <c r="BA30" i="16"/>
  <c r="BA20" i="10"/>
  <c r="BA16" i="3"/>
  <c r="BA20" i="15"/>
  <c r="BA10" i="15"/>
  <c r="BA24" i="10"/>
  <c r="BA23" i="14"/>
  <c r="BA36" i="10"/>
  <c r="BA9" i="14"/>
  <c r="BA39" i="16"/>
  <c r="BA34" i="15"/>
  <c r="BA11" i="10"/>
  <c r="BA41" i="3"/>
  <c r="BA28" i="3"/>
  <c r="BA30" i="10"/>
  <c r="BA23" i="16"/>
  <c r="BA16" i="15"/>
  <c r="BA15" i="15"/>
  <c r="BA14" i="15"/>
  <c r="BA14" i="3"/>
  <c r="BA21" i="10"/>
  <c r="BA28" i="10"/>
  <c r="BA43" i="15"/>
  <c r="BA29" i="10"/>
  <c r="BA45" i="10"/>
  <c r="BA45" i="15"/>
  <c r="BA35" i="3"/>
  <c r="BA31" i="16"/>
  <c r="BA41" i="10"/>
  <c r="BA46" i="14"/>
  <c r="BA14" i="10"/>
  <c r="BA38" i="3"/>
  <c r="BA31" i="3"/>
  <c r="BA40" i="16"/>
  <c r="BA25" i="10"/>
  <c r="BA18" i="14"/>
  <c r="BA21" i="15"/>
  <c r="BA19" i="3"/>
  <c r="BA16" i="10"/>
  <c r="BA34" i="10"/>
  <c r="BA11" i="3"/>
  <c r="BA16" i="14"/>
  <c r="BA33" i="3"/>
  <c r="BA9" i="10"/>
  <c r="BA23" i="3"/>
  <c r="BA38" i="14"/>
  <c r="BA43" i="10"/>
  <c r="BA24" i="15"/>
  <c r="BA31" i="10"/>
  <c r="BB8" i="16" l="1"/>
  <c r="BB23" i="16"/>
  <c r="BB43" i="16"/>
  <c r="BC9" i="16"/>
  <c r="BC14" i="16"/>
  <c r="BC19" i="16"/>
  <c r="BC24" i="16"/>
  <c r="BC29" i="16"/>
  <c r="BC34" i="16"/>
  <c r="BC39" i="16"/>
  <c r="BC44" i="16"/>
  <c r="BB18" i="16"/>
  <c r="BB38" i="16"/>
  <c r="BB10" i="16"/>
  <c r="BB15" i="16"/>
  <c r="BB20" i="16"/>
  <c r="BB25" i="16"/>
  <c r="BB30" i="16"/>
  <c r="BB40" i="16"/>
  <c r="BB45" i="16"/>
  <c r="BB33" i="16"/>
  <c r="BB35" i="16"/>
  <c r="BB13" i="16"/>
  <c r="BB28" i="16"/>
  <c r="BC11" i="16"/>
  <c r="BC16" i="16"/>
  <c r="BC21" i="16"/>
  <c r="BC26" i="16"/>
  <c r="BC31" i="16"/>
  <c r="BC36" i="16"/>
  <c r="BC41" i="16"/>
  <c r="BC46" i="16"/>
  <c r="BB8" i="15"/>
  <c r="BB13" i="15"/>
  <c r="BB18" i="15"/>
  <c r="BB23" i="15"/>
  <c r="BB28" i="15"/>
  <c r="BB33" i="15"/>
  <c r="BB38" i="15"/>
  <c r="BB43" i="15"/>
  <c r="BC14" i="15"/>
  <c r="BC24" i="15"/>
  <c r="BC29" i="15"/>
  <c r="BC39" i="15"/>
  <c r="BC44" i="15"/>
  <c r="BC9" i="15"/>
  <c r="BC19" i="15"/>
  <c r="BC34" i="15"/>
  <c r="BB15" i="15"/>
  <c r="BB25" i="15"/>
  <c r="BB30" i="15"/>
  <c r="BB35" i="15"/>
  <c r="BB40" i="15"/>
  <c r="BB45" i="15"/>
  <c r="BB10" i="15"/>
  <c r="BB20" i="15"/>
  <c r="BC16" i="15"/>
  <c r="BC21" i="15"/>
  <c r="BC31" i="15"/>
  <c r="BC36" i="15"/>
  <c r="BC41" i="15"/>
  <c r="BC46" i="15"/>
  <c r="BC11" i="15"/>
  <c r="BC26" i="15"/>
  <c r="BB23" i="10"/>
  <c r="BB13" i="10"/>
  <c r="BB43" i="10"/>
  <c r="BC14" i="10"/>
  <c r="BC19" i="10"/>
  <c r="BC24" i="10"/>
  <c r="BC29" i="10"/>
  <c r="BC34" i="10"/>
  <c r="BC39" i="10"/>
  <c r="BC44" i="10"/>
  <c r="BB8" i="10"/>
  <c r="BB33" i="10"/>
  <c r="BC9" i="10"/>
  <c r="BB18" i="10"/>
  <c r="BB28" i="10"/>
  <c r="BB10" i="10"/>
  <c r="BB15" i="10"/>
  <c r="BB20" i="10"/>
  <c r="BB25" i="10"/>
  <c r="BB30" i="10"/>
  <c r="BB35" i="10"/>
  <c r="BB40" i="10"/>
  <c r="BB45" i="10"/>
  <c r="BB38" i="10"/>
  <c r="BC16" i="10"/>
  <c r="BC26" i="10"/>
  <c r="BC31" i="10"/>
  <c r="BC36" i="10"/>
  <c r="BC41" i="10"/>
  <c r="BC46" i="10"/>
  <c r="BC11" i="10"/>
  <c r="BC21" i="10"/>
  <c r="BB8" i="3"/>
  <c r="BB13" i="3"/>
  <c r="BB18" i="3"/>
  <c r="BB23" i="3"/>
  <c r="BB28" i="3"/>
  <c r="BB33" i="3"/>
  <c r="BB38" i="3"/>
  <c r="BB43" i="3"/>
  <c r="BC14" i="3"/>
  <c r="BC19" i="3"/>
  <c r="BC24" i="3"/>
  <c r="BC29" i="3"/>
  <c r="BC34" i="3"/>
  <c r="BC39" i="3"/>
  <c r="BC44" i="3"/>
  <c r="BC9" i="3"/>
  <c r="BB10" i="3"/>
  <c r="BB15" i="3"/>
  <c r="BB20" i="3"/>
  <c r="BB25" i="3"/>
  <c r="BB30" i="3"/>
  <c r="BB35" i="3"/>
  <c r="BB40" i="3"/>
  <c r="BB45" i="3"/>
  <c r="BC16" i="3"/>
  <c r="BC21" i="3"/>
  <c r="BC26" i="3"/>
  <c r="BC31" i="3"/>
  <c r="BC36" i="3"/>
  <c r="BC41" i="3"/>
  <c r="BC46" i="3"/>
  <c r="BC11" i="3"/>
  <c r="BB13" i="14"/>
  <c r="BB28" i="14"/>
  <c r="BC14" i="14"/>
  <c r="BC29" i="14"/>
  <c r="BC44" i="14"/>
  <c r="BB23" i="14"/>
  <c r="BC9" i="14"/>
  <c r="BC39" i="14"/>
  <c r="BB10" i="14"/>
  <c r="BB15" i="14"/>
  <c r="BB20" i="14"/>
  <c r="BB25" i="14"/>
  <c r="BB30" i="14"/>
  <c r="BB35" i="14"/>
  <c r="BB40" i="14"/>
  <c r="BB45" i="14"/>
  <c r="BB43" i="14"/>
  <c r="BC34" i="14"/>
  <c r="BB18" i="14"/>
  <c r="BB38" i="14"/>
  <c r="BC19" i="14"/>
  <c r="BC11" i="14"/>
  <c r="BC16" i="14"/>
  <c r="BC21" i="14"/>
  <c r="BC26" i="14"/>
  <c r="BC31" i="14"/>
  <c r="BC36" i="14"/>
  <c r="BC41" i="14"/>
  <c r="BC46" i="14"/>
  <c r="BB8" i="14"/>
  <c r="BB33" i="14"/>
  <c r="BC24" i="14"/>
  <c r="AV1" i="13" l="1"/>
  <c r="AW1" i="13"/>
  <c r="AY1" i="13" l="1"/>
  <c r="AU1" i="13"/>
  <c r="AT1" i="13"/>
  <c r="AS1" i="13"/>
  <c r="AR1" i="13"/>
  <c r="AQ1" i="13"/>
  <c r="AP1" i="13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W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BA10" i="13"/>
  <c r="BA29" i="13"/>
  <c r="BA41" i="13"/>
  <c r="BA36" i="13"/>
  <c r="BA15" i="13"/>
  <c r="BA9" i="13"/>
  <c r="BA23" i="13"/>
  <c r="BA35" i="13"/>
  <c r="BA34" i="13"/>
  <c r="BA18" i="13"/>
  <c r="BA21" i="13"/>
  <c r="BA14" i="13"/>
  <c r="BA30" i="13"/>
  <c r="BA25" i="13"/>
  <c r="BA38" i="13"/>
  <c r="BA20" i="13"/>
  <c r="BA26" i="13"/>
  <c r="BA8" i="13"/>
  <c r="BA45" i="13"/>
  <c r="BA16" i="13"/>
  <c r="BA19" i="13"/>
  <c r="BA46" i="13"/>
  <c r="BA31" i="13"/>
  <c r="BA33" i="13"/>
  <c r="BA43" i="13"/>
  <c r="BA24" i="13"/>
  <c r="BA39" i="13"/>
  <c r="BA44" i="13"/>
  <c r="BA28" i="13"/>
  <c r="BA13" i="13"/>
  <c r="BA40" i="13"/>
  <c r="BA11" i="13"/>
  <c r="BC26" i="13" l="1"/>
  <c r="BC24" i="13"/>
  <c r="BC21" i="13"/>
  <c r="BC19" i="13"/>
  <c r="BC16" i="13"/>
  <c r="BB20" i="13"/>
  <c r="BB25" i="13"/>
  <c r="BB18" i="13"/>
  <c r="BB13" i="13"/>
  <c r="BB23" i="13"/>
  <c r="BB15" i="13"/>
  <c r="BC14" i="13"/>
  <c r="BC11" i="13"/>
  <c r="BC36" i="13"/>
  <c r="BB8" i="13"/>
  <c r="BB28" i="13"/>
  <c r="BB33" i="13"/>
  <c r="BB38" i="13"/>
  <c r="BB43" i="13"/>
  <c r="BC46" i="13"/>
  <c r="BC39" i="13"/>
  <c r="BC31" i="13"/>
  <c r="BC9" i="13"/>
  <c r="BC29" i="13"/>
  <c r="BC44" i="13"/>
  <c r="BB10" i="13"/>
  <c r="BB30" i="13"/>
  <c r="BB40" i="13"/>
  <c r="BB45" i="13"/>
  <c r="BC41" i="13"/>
  <c r="BC34" i="13"/>
  <c r="BB35" i="13"/>
</calcChain>
</file>

<file path=xl/sharedStrings.xml><?xml version="1.0" encoding="utf-8"?>
<sst xmlns="http://schemas.openxmlformats.org/spreadsheetml/2006/main" count="1232" uniqueCount="83">
  <si>
    <t>dataset</t>
  </si>
  <si>
    <t>name</t>
  </si>
  <si>
    <t>direction</t>
  </si>
  <si>
    <t>num_node</t>
  </si>
  <si>
    <t>num_edge</t>
  </si>
  <si>
    <t>max_degree</t>
  </si>
  <si>
    <t>sum_cost</t>
  </si>
  <si>
    <t>email</t>
  </si>
  <si>
    <t>undirected</t>
  </si>
  <si>
    <t>dnc_email</t>
  </si>
  <si>
    <t>directed</t>
  </si>
  <si>
    <t>email_Eu_core</t>
  </si>
  <si>
    <t>NetHEPT</t>
  </si>
  <si>
    <t>budget</t>
  </si>
  <si>
    <t>1~10</t>
  </si>
  <si>
    <t>選擇seed時最多可以使用的成本，不一定要完全使用。</t>
  </si>
  <si>
    <t>seed cost = out-degree / max out-degree，因此 0 &lt;= seed cost &lt;= 1。</t>
  </si>
  <si>
    <t>whether passing information with purchasing (wpiwp)</t>
  </si>
  <si>
    <t>node購買商品後，才有可能將商品的資訊傳給鄰居。</t>
  </si>
  <si>
    <t>即使node沒有購買商品，一旦接收到商品資訊即有可能將商品的資訊傳播給鄰居。</t>
  </si>
  <si>
    <t xml:space="preserve">mu </t>
  </si>
  <si>
    <t>sigma</t>
  </si>
  <si>
    <t>wallet distribution (wd)</t>
  </si>
  <si>
    <t>m50e25</t>
  </si>
  <si>
    <t>50%的人負擔得起商品均價，且25%的人買得起最貴商品。</t>
  </si>
  <si>
    <t>mean(price)</t>
  </si>
  <si>
    <t>(max(price) - mu) / 0.6745</t>
  </si>
  <si>
    <t>m99e96</t>
  </si>
  <si>
    <t>99%的人負擔得起商品均價，且96%的人買得起最貴商品。</t>
  </si>
  <si>
    <t>sum(price)</t>
  </si>
  <si>
    <t>abs(min(price) - mu) / 3</t>
  </si>
  <si>
    <t>personal purchasing probability (ppp)</t>
  </si>
  <si>
    <t>Random</t>
  </si>
  <si>
    <t>Expensive</t>
  </si>
  <si>
    <t>Cheap</t>
  </si>
  <si>
    <t>item</t>
  </si>
  <si>
    <t>lphc</t>
  </si>
  <si>
    <t>low profit high cost</t>
  </si>
  <si>
    <t>Profit</t>
  </si>
  <si>
    <t>Cost</t>
  </si>
  <si>
    <t>Ratio</t>
  </si>
  <si>
    <t>Price</t>
  </si>
  <si>
    <t>item1</t>
  </si>
  <si>
    <t>item2</t>
  </si>
  <si>
    <t>item3</t>
  </si>
  <si>
    <t>lphc_ce</t>
  </si>
  <si>
    <t>lphc with cheaper the most expensive item</t>
  </si>
  <si>
    <t>lphc_ee</t>
  </si>
  <si>
    <t>lphc with more expensive the most expensive item</t>
  </si>
  <si>
    <t>hplc</t>
  </si>
  <si>
    <t>high profit low cost</t>
  </si>
  <si>
    <t>hplc_ce</t>
  </si>
  <si>
    <t>hplc with cheaper the most expensive item</t>
  </si>
  <si>
    <t>hplc_ee</t>
  </si>
  <si>
    <t>hplc with more expensive the most expensive item</t>
  </si>
  <si>
    <t>wd</t>
  </si>
  <si>
    <t>total cost / 2^10</t>
  </si>
  <si>
    <t>total cost / 2^9</t>
  </si>
  <si>
    <t>total cost / 2^8</t>
  </si>
  <si>
    <t>total cost / 2^7</t>
  </si>
  <si>
    <t>m50e25</t>
    <phoneticPr fontId="1" type="noConversion"/>
  </si>
  <si>
    <t>m99e96</t>
    <phoneticPr fontId="1" type="noConversion"/>
  </si>
  <si>
    <t>MIOA</t>
    <phoneticPr fontId="1" type="noConversion"/>
  </si>
  <si>
    <t>EPW</t>
    <phoneticPr fontId="1" type="noConversion"/>
  </si>
  <si>
    <t>R</t>
    <phoneticPr fontId="1" type="noConversion"/>
  </si>
  <si>
    <t>PW</t>
    <phoneticPr fontId="1" type="noConversion"/>
  </si>
  <si>
    <t>DAG1</t>
    <phoneticPr fontId="1" type="noConversion"/>
  </si>
  <si>
    <t>DAG2</t>
    <phoneticPr fontId="1" type="noConversion"/>
  </si>
  <si>
    <t>NG</t>
    <phoneticPr fontId="1" type="noConversion"/>
  </si>
  <si>
    <t>HD</t>
    <phoneticPr fontId="1" type="noConversion"/>
  </si>
  <si>
    <t>Random</t>
    <phoneticPr fontId="1" type="noConversion"/>
  </si>
  <si>
    <t>Method</t>
    <phoneticPr fontId="1" type="noConversion"/>
  </si>
  <si>
    <t>Ratio</t>
    <phoneticPr fontId="1" type="noConversion"/>
  </si>
  <si>
    <t>Product Weight</t>
    <phoneticPr fontId="1" type="noConversion"/>
  </si>
  <si>
    <t>可共用seed</t>
    <phoneticPr fontId="1" type="noConversion"/>
  </si>
  <si>
    <t>不可共用seed</t>
    <phoneticPr fontId="1" type="noConversion"/>
  </si>
  <si>
    <t>D</t>
    <phoneticPr fontId="1" type="noConversion"/>
  </si>
  <si>
    <t>DAG2</t>
  </si>
  <si>
    <t>DAG1</t>
  </si>
  <si>
    <t>Profit</t>
    <phoneticPr fontId="1" type="noConversion"/>
  </si>
  <si>
    <t>BCS</t>
    <phoneticPr fontId="1" type="noConversion"/>
  </si>
  <si>
    <t>D</t>
    <phoneticPr fontId="1" type="noConversion"/>
  </si>
  <si>
    <t>m66e34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</si>
</sst>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12"/>
      <color theme="1"/>
      <name val="新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distributed"/>
    </xf>
    <xf numFmtId="0" fontId="0" fillId="5" borderId="0" xfId="0" applyFill="1" applyAlignment="1">
      <alignment horizontal="center" vertical="center"/>
    </xf>
    <xf numFmtId="0" fontId="6" fillId="0" borderId="0" xfId="0" applyFont="1" applyAlignment="1">
      <alignment horizontal="justify" vertical="center"/>
    </xf>
    <xf numFmtId="0" fontId="0" fillId="6" borderId="0" xfId="0" applyFill="1" applyAlignment="1">
      <alignment horizontal="center" vertical="distributed"/>
    </xf>
    <xf numFmtId="0" fontId="0" fillId="0" borderId="0" xfId="0" applyFill="1" applyAlignment="1">
      <alignment horizontal="center" vertical="distributed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distributed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justify" vertical="center"/>
    </xf>
  </cellXfs>
  <cellStyles count="1">
    <cellStyle name="一般" xfId="0" builtinId="0"/>
  </cellStyles>
  <dxfs count="738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ont>
        <strike val="0"/>
        <color theme="0"/>
      </font>
    </dxf>
    <dxf>
      <font>
        <b/>
        <strike val="0"/>
      </font>
    </dxf>
    <dxf>
      <fill>
        <patternFill patternType="darkGray"/>
      </fill>
    </dxf>
    <dxf>
      <font>
        <color theme="0"/>
      </font>
      <fill>
        <patternFill patternType="lightGray"/>
      </fill>
    </dxf>
    <dxf>
      <font>
        <b/>
        <color theme="0"/>
      </font>
      <fill>
        <patternFill patternType="mediumGray"/>
      </fill>
    </dxf>
    <dxf>
      <font>
        <b/>
        <i/>
        <color theme="0"/>
      </font>
      <fill>
        <patternFill patternType="darkGray"/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Normal="100" workbookViewId="0">
      <selection activeCell="D5" sqref="A5:XFD5"/>
    </sheetView>
  </sheetViews>
  <sheetFormatPr defaultRowHeight="16.2" x14ac:dyDescent="0.3"/>
  <cols>
    <col min="1" max="1" width="26.6640625" style="7" customWidth="1"/>
    <col min="2" max="2" width="8.88671875" style="7" customWidth="1"/>
    <col min="4" max="8" width="11.109375" style="9" customWidth="1"/>
    <col min="10" max="11" width="8.88671875" style="9" customWidth="1"/>
  </cols>
  <sheetData>
    <row r="1" spans="1:15" s="8" customFormat="1" x14ac:dyDescent="0.3">
      <c r="A1" s="31" t="s">
        <v>0</v>
      </c>
      <c r="B1" s="31" t="s">
        <v>1</v>
      </c>
      <c r="C1" s="32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15" s="8" customFormat="1" x14ac:dyDescent="0.3">
      <c r="A2" s="32"/>
      <c r="B2" s="31" t="s">
        <v>7</v>
      </c>
      <c r="C2" s="32"/>
      <c r="D2" s="7" t="s">
        <v>8</v>
      </c>
      <c r="E2" s="7">
        <v>1134</v>
      </c>
      <c r="F2" s="7">
        <v>10902</v>
      </c>
      <c r="G2" s="7">
        <v>71</v>
      </c>
      <c r="H2" s="7">
        <v>153.5565</v>
      </c>
    </row>
    <row r="3" spans="1:15" s="8" customFormat="1" x14ac:dyDescent="0.3">
      <c r="A3" s="32"/>
      <c r="B3" s="31" t="s">
        <v>9</v>
      </c>
      <c r="C3" s="32"/>
      <c r="D3" s="7" t="s">
        <v>10</v>
      </c>
      <c r="E3" s="7">
        <v>2030</v>
      </c>
      <c r="F3" s="7">
        <v>5595</v>
      </c>
      <c r="G3" s="7">
        <v>331</v>
      </c>
      <c r="H3" s="7">
        <v>16.892600000000002</v>
      </c>
    </row>
    <row r="4" spans="1:15" s="8" customFormat="1" x14ac:dyDescent="0.3">
      <c r="A4" s="32"/>
      <c r="B4" s="31" t="s">
        <v>11</v>
      </c>
      <c r="C4" s="32"/>
      <c r="D4" s="7" t="s">
        <v>10</v>
      </c>
      <c r="E4" s="7">
        <v>1005</v>
      </c>
      <c r="F4" s="7">
        <v>25571</v>
      </c>
      <c r="G4" s="7">
        <v>334</v>
      </c>
      <c r="H4" s="7">
        <v>76.563599999999994</v>
      </c>
    </row>
    <row r="5" spans="1:15" s="8" customFormat="1" x14ac:dyDescent="0.3">
      <c r="A5" s="32"/>
      <c r="B5" s="31" t="s">
        <v>12</v>
      </c>
      <c r="C5" s="32"/>
      <c r="D5" s="7" t="s">
        <v>8</v>
      </c>
      <c r="E5" s="7">
        <v>15233</v>
      </c>
      <c r="F5" s="7">
        <v>58891</v>
      </c>
      <c r="G5" s="7">
        <v>218</v>
      </c>
      <c r="H5" s="7">
        <v>270.2294</v>
      </c>
    </row>
    <row r="6" spans="1:15" s="8" customFormat="1" x14ac:dyDescent="0.3">
      <c r="A6" s="7"/>
      <c r="B6" s="7"/>
    </row>
    <row r="7" spans="1:15" x14ac:dyDescent="0.3">
      <c r="A7" s="31" t="s">
        <v>13</v>
      </c>
      <c r="B7" s="31" t="s">
        <v>14</v>
      </c>
      <c r="C7" s="5" t="s">
        <v>15</v>
      </c>
    </row>
    <row r="8" spans="1:15" s="8" customFormat="1" x14ac:dyDescent="0.3">
      <c r="A8" s="32"/>
      <c r="B8" s="32"/>
      <c r="C8" s="5" t="s">
        <v>16</v>
      </c>
    </row>
    <row r="10" spans="1:15" x14ac:dyDescent="0.3">
      <c r="A10" s="30" t="s">
        <v>17</v>
      </c>
      <c r="B10" s="7" t="b">
        <v>1</v>
      </c>
      <c r="C10" s="5" t="s">
        <v>18</v>
      </c>
    </row>
    <row r="11" spans="1:15" x14ac:dyDescent="0.3">
      <c r="A11" s="31"/>
      <c r="B11" s="7" t="b">
        <v>0</v>
      </c>
      <c r="C11" s="5" t="s">
        <v>19</v>
      </c>
    </row>
    <row r="12" spans="1:15" s="8" customFormat="1" x14ac:dyDescent="0.3">
      <c r="A12" s="6"/>
      <c r="B12" s="7"/>
      <c r="C12" s="5"/>
    </row>
    <row r="13" spans="1:15" x14ac:dyDescent="0.3">
      <c r="G13" s="8"/>
      <c r="J13" s="31" t="s">
        <v>20</v>
      </c>
      <c r="K13" s="33"/>
      <c r="L13" s="32"/>
      <c r="M13" s="31" t="s">
        <v>21</v>
      </c>
      <c r="N13" s="32"/>
      <c r="O13" s="32"/>
    </row>
    <row r="14" spans="1:15" x14ac:dyDescent="0.3">
      <c r="A14" s="31" t="s">
        <v>22</v>
      </c>
      <c r="B14" s="7" t="s">
        <v>23</v>
      </c>
      <c r="C14" s="8" t="s">
        <v>24</v>
      </c>
      <c r="G14" s="8"/>
      <c r="J14" s="31" t="s">
        <v>25</v>
      </c>
      <c r="K14" s="33"/>
      <c r="L14" s="32"/>
      <c r="M14" s="31" t="s">
        <v>26</v>
      </c>
      <c r="N14" s="32"/>
      <c r="O14" s="32"/>
    </row>
    <row r="15" spans="1:15" x14ac:dyDescent="0.3">
      <c r="A15" s="31"/>
      <c r="B15" s="7" t="s">
        <v>27</v>
      </c>
      <c r="C15" s="8" t="s">
        <v>28</v>
      </c>
      <c r="J15" s="31" t="s">
        <v>29</v>
      </c>
      <c r="K15" s="33"/>
      <c r="L15" s="32"/>
      <c r="M15" s="31" t="s">
        <v>30</v>
      </c>
      <c r="N15" s="32"/>
      <c r="O15" s="32"/>
    </row>
    <row r="17" spans="1:7" x14ac:dyDescent="0.3">
      <c r="A17" s="30" t="s">
        <v>31</v>
      </c>
      <c r="B17" s="7" t="s">
        <v>32</v>
      </c>
    </row>
    <row r="18" spans="1:7" x14ac:dyDescent="0.3">
      <c r="A18" s="31"/>
      <c r="B18" s="7" t="s">
        <v>33</v>
      </c>
    </row>
    <row r="19" spans="1:7" x14ac:dyDescent="0.3">
      <c r="A19" s="31"/>
      <c r="B19" s="7" t="s">
        <v>34</v>
      </c>
      <c r="C19" s="8"/>
    </row>
    <row r="20" spans="1:7" x14ac:dyDescent="0.3">
      <c r="C20" s="8"/>
    </row>
    <row r="21" spans="1:7" ht="16.8" customHeight="1" thickBot="1" x14ac:dyDescent="0.35">
      <c r="A21" s="31" t="s">
        <v>35</v>
      </c>
      <c r="B21" s="31" t="s">
        <v>36</v>
      </c>
      <c r="D21" s="8" t="s">
        <v>37</v>
      </c>
    </row>
    <row r="22" spans="1:7" ht="16.8" customHeight="1" thickBot="1" x14ac:dyDescent="0.35">
      <c r="A22" s="31"/>
      <c r="B22" s="31"/>
      <c r="D22" s="1" t="s">
        <v>38</v>
      </c>
      <c r="E22" s="1" t="s">
        <v>39</v>
      </c>
      <c r="F22" s="1" t="s">
        <v>40</v>
      </c>
      <c r="G22" s="1" t="s">
        <v>41</v>
      </c>
    </row>
    <row r="23" spans="1:7" ht="17.399999999999999" customHeight="1" thickTop="1" thickBot="1" x14ac:dyDescent="0.35">
      <c r="A23" s="31"/>
      <c r="B23" s="31"/>
      <c r="C23" s="7" t="s">
        <v>42</v>
      </c>
      <c r="D23" s="2">
        <v>0.05</v>
      </c>
      <c r="E23" s="2">
        <v>0.19</v>
      </c>
      <c r="F23" s="2">
        <v>0.26</v>
      </c>
      <c r="G23" s="2">
        <v>0.24</v>
      </c>
    </row>
    <row r="24" spans="1:7" ht="16.8" customHeight="1" thickBot="1" x14ac:dyDescent="0.35">
      <c r="A24" s="31"/>
      <c r="B24" s="31"/>
      <c r="C24" s="7" t="s">
        <v>43</v>
      </c>
      <c r="D24" s="3">
        <v>0.1</v>
      </c>
      <c r="E24" s="3">
        <v>0.38</v>
      </c>
      <c r="F24" s="3">
        <v>0.26</v>
      </c>
      <c r="G24" s="3">
        <v>0.48</v>
      </c>
    </row>
    <row r="25" spans="1:7" ht="16.8" customHeight="1" thickBot="1" x14ac:dyDescent="0.35">
      <c r="A25" s="31"/>
      <c r="B25" s="31"/>
      <c r="C25" s="7" t="s">
        <v>44</v>
      </c>
      <c r="D25" s="4">
        <v>0.15</v>
      </c>
      <c r="E25" s="4">
        <v>0.56999999999999995</v>
      </c>
      <c r="F25" s="4">
        <v>0.26</v>
      </c>
      <c r="G25" s="4">
        <v>0.72</v>
      </c>
    </row>
    <row r="26" spans="1:7" ht="16.8" customHeight="1" thickBot="1" x14ac:dyDescent="0.35">
      <c r="A26" s="31"/>
      <c r="B26" s="31" t="s">
        <v>45</v>
      </c>
      <c r="C26" s="7"/>
      <c r="D26" s="8" t="s">
        <v>46</v>
      </c>
    </row>
    <row r="27" spans="1:7" ht="16.8" customHeight="1" thickBot="1" x14ac:dyDescent="0.35">
      <c r="A27" s="31"/>
      <c r="B27" s="31"/>
      <c r="C27" s="7"/>
      <c r="D27" s="1" t="s">
        <v>38</v>
      </c>
      <c r="E27" s="1" t="s">
        <v>39</v>
      </c>
      <c r="F27" s="1" t="s">
        <v>40</v>
      </c>
      <c r="G27" s="1" t="s">
        <v>41</v>
      </c>
    </row>
    <row r="28" spans="1:7" ht="17.399999999999999" customHeight="1" thickTop="1" thickBot="1" x14ac:dyDescent="0.35">
      <c r="A28" s="31"/>
      <c r="B28" s="31"/>
      <c r="C28" s="7" t="s">
        <v>42</v>
      </c>
      <c r="D28" s="2">
        <v>0.05</v>
      </c>
      <c r="E28" s="2">
        <v>0.19</v>
      </c>
      <c r="F28" s="2">
        <v>0.26</v>
      </c>
      <c r="G28" s="2">
        <v>0.24</v>
      </c>
    </row>
    <row r="29" spans="1:7" ht="16.8" customHeight="1" thickBot="1" x14ac:dyDescent="0.35">
      <c r="A29" s="31"/>
      <c r="B29" s="31"/>
      <c r="C29" s="7" t="s">
        <v>43</v>
      </c>
      <c r="D29" s="3">
        <v>0.1</v>
      </c>
      <c r="E29" s="3">
        <v>0.38</v>
      </c>
      <c r="F29" s="3">
        <v>0.26</v>
      </c>
      <c r="G29" s="3">
        <v>0.48</v>
      </c>
    </row>
    <row r="30" spans="1:7" ht="16.8" customHeight="1" thickBot="1" x14ac:dyDescent="0.35">
      <c r="A30" s="31"/>
      <c r="B30" s="31"/>
      <c r="C30" s="7" t="s">
        <v>44</v>
      </c>
      <c r="D30" s="4">
        <v>0.12</v>
      </c>
      <c r="E30" s="4">
        <v>0.48</v>
      </c>
      <c r="F30" s="4">
        <v>0.25</v>
      </c>
      <c r="G30" s="4">
        <v>0.6</v>
      </c>
    </row>
    <row r="31" spans="1:7" ht="16.8" customHeight="1" thickBot="1" x14ac:dyDescent="0.35">
      <c r="A31" s="31"/>
      <c r="B31" s="31" t="s">
        <v>47</v>
      </c>
      <c r="C31" s="7"/>
      <c r="D31" s="8" t="s">
        <v>48</v>
      </c>
    </row>
    <row r="32" spans="1:7" ht="16.8" customHeight="1" thickBot="1" x14ac:dyDescent="0.35">
      <c r="A32" s="31"/>
      <c r="B32" s="31"/>
      <c r="C32" s="7"/>
      <c r="D32" s="1" t="s">
        <v>38</v>
      </c>
      <c r="E32" s="1" t="s">
        <v>39</v>
      </c>
      <c r="F32" s="1" t="s">
        <v>40</v>
      </c>
      <c r="G32" s="1" t="s">
        <v>41</v>
      </c>
    </row>
    <row r="33" spans="1:7" ht="17.399999999999999" customHeight="1" thickTop="1" thickBot="1" x14ac:dyDescent="0.35">
      <c r="A33" s="31"/>
      <c r="B33" s="31"/>
      <c r="C33" s="7" t="s">
        <v>42</v>
      </c>
      <c r="D33" s="2">
        <v>0.05</v>
      </c>
      <c r="E33" s="2">
        <v>0.19</v>
      </c>
      <c r="F33" s="2">
        <v>0.26</v>
      </c>
      <c r="G33" s="2">
        <v>0.24</v>
      </c>
    </row>
    <row r="34" spans="1:7" ht="16.8" customHeight="1" thickBot="1" x14ac:dyDescent="0.35">
      <c r="A34" s="31"/>
      <c r="B34" s="31"/>
      <c r="C34" s="7" t="s">
        <v>43</v>
      </c>
      <c r="D34" s="3">
        <v>0.1</v>
      </c>
      <c r="E34" s="3">
        <v>0.38</v>
      </c>
      <c r="F34" s="3">
        <v>0.26</v>
      </c>
      <c r="G34" s="3">
        <v>0.48</v>
      </c>
    </row>
    <row r="35" spans="1:7" ht="16.8" customHeight="1" thickBot="1" x14ac:dyDescent="0.35">
      <c r="A35" s="31"/>
      <c r="B35" s="31"/>
      <c r="C35" s="7" t="s">
        <v>44</v>
      </c>
      <c r="D35" s="4">
        <v>0.2</v>
      </c>
      <c r="E35" s="4">
        <v>0.76</v>
      </c>
      <c r="F35" s="4">
        <v>0.26</v>
      </c>
      <c r="G35" s="4">
        <v>0.96</v>
      </c>
    </row>
    <row r="36" spans="1:7" ht="16.8" customHeight="1" thickBot="1" x14ac:dyDescent="0.35">
      <c r="A36" s="31"/>
      <c r="B36" s="31" t="s">
        <v>49</v>
      </c>
      <c r="C36" s="7"/>
      <c r="D36" s="8" t="s">
        <v>50</v>
      </c>
    </row>
    <row r="37" spans="1:7" ht="16.8" customHeight="1" thickBot="1" x14ac:dyDescent="0.35">
      <c r="A37" s="31"/>
      <c r="B37" s="31"/>
      <c r="C37" s="7"/>
      <c r="D37" s="1" t="s">
        <v>38</v>
      </c>
      <c r="E37" s="1" t="s">
        <v>39</v>
      </c>
      <c r="F37" s="1" t="s">
        <v>40</v>
      </c>
      <c r="G37" s="1" t="s">
        <v>41</v>
      </c>
    </row>
    <row r="38" spans="1:7" ht="17.399999999999999" customHeight="1" thickTop="1" thickBot="1" x14ac:dyDescent="0.35">
      <c r="A38" s="31"/>
      <c r="B38" s="31"/>
      <c r="C38" s="7" t="s">
        <v>42</v>
      </c>
      <c r="D38" s="2">
        <v>0.13</v>
      </c>
      <c r="E38" s="2">
        <v>0.11</v>
      </c>
      <c r="F38" s="2">
        <v>1.18</v>
      </c>
      <c r="G38" s="2">
        <v>0.24</v>
      </c>
    </row>
    <row r="39" spans="1:7" ht="16.8" customHeight="1" thickBot="1" x14ac:dyDescent="0.35">
      <c r="A39" s="31"/>
      <c r="B39" s="31"/>
      <c r="C39" s="7" t="s">
        <v>43</v>
      </c>
      <c r="D39" s="3">
        <v>0.26</v>
      </c>
      <c r="E39" s="3">
        <v>0.22</v>
      </c>
      <c r="F39" s="3">
        <v>1.18</v>
      </c>
      <c r="G39" s="3">
        <v>0.48</v>
      </c>
    </row>
    <row r="40" spans="1:7" ht="16.8" customHeight="1" thickBot="1" x14ac:dyDescent="0.35">
      <c r="A40" s="31"/>
      <c r="B40" s="31"/>
      <c r="C40" s="7" t="s">
        <v>44</v>
      </c>
      <c r="D40" s="4">
        <v>0.39</v>
      </c>
      <c r="E40" s="4">
        <v>0.33</v>
      </c>
      <c r="F40" s="4">
        <v>1.18</v>
      </c>
      <c r="G40" s="4">
        <v>0.72</v>
      </c>
    </row>
    <row r="41" spans="1:7" ht="16.8" customHeight="1" thickBot="1" x14ac:dyDescent="0.35">
      <c r="A41" s="31"/>
      <c r="B41" s="31" t="s">
        <v>51</v>
      </c>
      <c r="C41" s="7"/>
      <c r="D41" s="8" t="s">
        <v>52</v>
      </c>
    </row>
    <row r="42" spans="1:7" ht="16.8" customHeight="1" thickBot="1" x14ac:dyDescent="0.35">
      <c r="A42" s="31"/>
      <c r="B42" s="31"/>
      <c r="D42" s="1" t="s">
        <v>38</v>
      </c>
      <c r="E42" s="1" t="s">
        <v>39</v>
      </c>
      <c r="F42" s="1" t="s">
        <v>40</v>
      </c>
      <c r="G42" s="1" t="s">
        <v>41</v>
      </c>
    </row>
    <row r="43" spans="1:7" ht="17.399999999999999" customHeight="1" thickTop="1" thickBot="1" x14ac:dyDescent="0.35">
      <c r="A43" s="31"/>
      <c r="B43" s="31"/>
      <c r="C43" s="7" t="s">
        <v>42</v>
      </c>
      <c r="D43" s="2">
        <v>0.13</v>
      </c>
      <c r="E43" s="2">
        <v>0.11</v>
      </c>
      <c r="F43" s="2">
        <v>1.18</v>
      </c>
      <c r="G43" s="2">
        <v>0.24</v>
      </c>
    </row>
    <row r="44" spans="1:7" ht="16.8" customHeight="1" thickBot="1" x14ac:dyDescent="0.35">
      <c r="A44" s="31"/>
      <c r="B44" s="31"/>
      <c r="C44" s="7" t="s">
        <v>43</v>
      </c>
      <c r="D44" s="3">
        <v>0.26</v>
      </c>
      <c r="E44" s="3">
        <v>0.22</v>
      </c>
      <c r="F44" s="3">
        <v>1.18</v>
      </c>
      <c r="G44" s="3">
        <v>0.48</v>
      </c>
    </row>
    <row r="45" spans="1:7" ht="16.8" customHeight="1" thickBot="1" x14ac:dyDescent="0.35">
      <c r="A45" s="31"/>
      <c r="B45" s="31"/>
      <c r="C45" s="7" t="s">
        <v>44</v>
      </c>
      <c r="D45" s="4">
        <v>0.32</v>
      </c>
      <c r="E45" s="4">
        <v>0.28000000000000003</v>
      </c>
      <c r="F45" s="4">
        <v>1.1399999999999999</v>
      </c>
      <c r="G45" s="4">
        <v>0.6</v>
      </c>
    </row>
    <row r="46" spans="1:7" ht="16.8" customHeight="1" thickBot="1" x14ac:dyDescent="0.35">
      <c r="A46" s="31"/>
      <c r="B46" s="31" t="s">
        <v>53</v>
      </c>
      <c r="C46" s="7"/>
      <c r="D46" s="8" t="s">
        <v>54</v>
      </c>
    </row>
    <row r="47" spans="1:7" ht="16.8" customHeight="1" thickBot="1" x14ac:dyDescent="0.35">
      <c r="A47" s="31"/>
      <c r="B47" s="31"/>
      <c r="C47" s="7"/>
      <c r="D47" s="1" t="s">
        <v>38</v>
      </c>
      <c r="E47" s="1" t="s">
        <v>39</v>
      </c>
      <c r="F47" s="1" t="s">
        <v>40</v>
      </c>
      <c r="G47" s="1" t="s">
        <v>41</v>
      </c>
    </row>
    <row r="48" spans="1:7" ht="17.399999999999999" customHeight="1" thickTop="1" thickBot="1" x14ac:dyDescent="0.35">
      <c r="A48" s="31"/>
      <c r="B48" s="31"/>
      <c r="C48" s="7" t="s">
        <v>42</v>
      </c>
      <c r="D48" s="2">
        <v>0.13</v>
      </c>
      <c r="E48" s="2">
        <v>0.11</v>
      </c>
      <c r="F48" s="2">
        <v>1.18</v>
      </c>
      <c r="G48" s="2">
        <v>0.24</v>
      </c>
    </row>
    <row r="49" spans="1:7" ht="16.8" customHeight="1" thickBot="1" x14ac:dyDescent="0.35">
      <c r="A49" s="31"/>
      <c r="B49" s="31"/>
      <c r="C49" s="7" t="s">
        <v>43</v>
      </c>
      <c r="D49" s="3">
        <v>0.26</v>
      </c>
      <c r="E49" s="3">
        <v>0.22</v>
      </c>
      <c r="F49" s="3">
        <v>1.18</v>
      </c>
      <c r="G49" s="3">
        <v>0.48</v>
      </c>
    </row>
    <row r="50" spans="1:7" ht="16.8" customHeight="1" thickBot="1" x14ac:dyDescent="0.35">
      <c r="A50" s="31"/>
      <c r="B50" s="31"/>
      <c r="C50" s="7" t="s">
        <v>44</v>
      </c>
      <c r="D50" s="4">
        <v>0.52</v>
      </c>
      <c r="E50" s="4">
        <v>0.44</v>
      </c>
      <c r="F50" s="4">
        <v>1.18</v>
      </c>
      <c r="G50" s="4">
        <v>0.96</v>
      </c>
    </row>
  </sheetData>
  <mergeCells count="24">
    <mergeCell ref="B1:C1"/>
    <mergeCell ref="A1:A5"/>
    <mergeCell ref="B7:B8"/>
    <mergeCell ref="A7:A8"/>
    <mergeCell ref="B5:C5"/>
    <mergeCell ref="B4:C4"/>
    <mergeCell ref="B3:C3"/>
    <mergeCell ref="B2:C2"/>
    <mergeCell ref="M13:O13"/>
    <mergeCell ref="J15:L15"/>
    <mergeCell ref="J14:L14"/>
    <mergeCell ref="J13:L13"/>
    <mergeCell ref="A14:A15"/>
    <mergeCell ref="M14:O14"/>
    <mergeCell ref="B36:B40"/>
    <mergeCell ref="B41:B45"/>
    <mergeCell ref="B46:B50"/>
    <mergeCell ref="A21:A50"/>
    <mergeCell ref="M15:O15"/>
    <mergeCell ref="A10:A11"/>
    <mergeCell ref="A17:A19"/>
    <mergeCell ref="B21:B25"/>
    <mergeCell ref="B26:B30"/>
    <mergeCell ref="B31:B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AE1C3-599A-4AA4-80E4-3541BD57D670}">
  <dimension ref="A1:BC46"/>
  <sheetViews>
    <sheetView tabSelected="1"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A47" sqref="A1:XFD1048576"/>
    </sheetView>
  </sheetViews>
  <sheetFormatPr defaultColWidth="8.88671875" defaultRowHeight="16.2" x14ac:dyDescent="0.3"/>
  <cols>
    <col min="1" max="1" width="8.109375" style="13" customWidth="1"/>
    <col min="2" max="2" width="8.88671875" style="13" customWidth="1"/>
    <col min="3" max="3" width="8.88671875" style="25" customWidth="1"/>
    <col min="4" max="29" width="8.88671875" style="12" customWidth="1"/>
    <col min="30" max="47" width="8.88671875" style="12"/>
    <col min="48" max="49" width="8.88671875" style="19"/>
    <col min="50" max="51" width="8.88671875" style="12"/>
    <col min="52" max="52" width="8.88671875" style="13"/>
    <col min="53" max="55" width="8.88671875" style="10"/>
    <col min="56" max="16384" width="8.88671875" style="13"/>
  </cols>
  <sheetData>
    <row r="1" spans="1:55" ht="16.2" customHeight="1" x14ac:dyDescent="0.3">
      <c r="A1" s="31" t="s">
        <v>79</v>
      </c>
      <c r="B1" s="32"/>
      <c r="C1" s="32"/>
      <c r="D1" s="41" t="str">
        <f t="shared" ref="D1:P1" si="0">D3&amp;D4&amp;D5&amp;D6</f>
        <v>MIOAEPW</v>
      </c>
      <c r="E1" s="41" t="str">
        <f t="shared" si="0"/>
        <v>MIOADEPW</v>
      </c>
      <c r="F1" s="41" t="str">
        <f t="shared" si="0"/>
        <v>MIOAREPW</v>
      </c>
      <c r="G1" s="41" t="str">
        <f t="shared" si="0"/>
        <v>MIOARDEPW</v>
      </c>
      <c r="H1" s="41" t="str">
        <f t="shared" si="0"/>
        <v>DAG1EPW</v>
      </c>
      <c r="I1" s="41" t="str">
        <f t="shared" si="0"/>
        <v>DAG1DEPW</v>
      </c>
      <c r="J1" s="41" t="str">
        <f t="shared" si="0"/>
        <v>DAG1REPW</v>
      </c>
      <c r="K1" s="41" t="str">
        <f t="shared" si="0"/>
        <v>DAG1RDEPW</v>
      </c>
      <c r="L1" s="41" t="str">
        <f t="shared" si="0"/>
        <v>DAG2EPW</v>
      </c>
      <c r="M1" s="41" t="str">
        <f t="shared" si="0"/>
        <v>DAG2DEPW</v>
      </c>
      <c r="N1" s="41" t="str">
        <f t="shared" si="0"/>
        <v>DAG2REPW</v>
      </c>
      <c r="O1" s="41" t="str">
        <f t="shared" si="0"/>
        <v>DAG2RDEPW</v>
      </c>
      <c r="P1" s="37" t="str">
        <f t="shared" si="0"/>
        <v>MIOA</v>
      </c>
      <c r="Q1" s="37" t="str">
        <f t="shared" ref="Q1:AM1" si="1">Q3&amp;Q4&amp;Q5&amp;Q6</f>
        <v>MIOAD</v>
      </c>
      <c r="R1" s="37" t="str">
        <f t="shared" si="1"/>
        <v>MIOAPW</v>
      </c>
      <c r="S1" s="37" t="str">
        <f t="shared" si="1"/>
        <v>MIOADPW</v>
      </c>
      <c r="T1" s="37" t="str">
        <f t="shared" si="1"/>
        <v>MIOAR</v>
      </c>
      <c r="U1" s="37" t="str">
        <f t="shared" si="1"/>
        <v>MIOARD</v>
      </c>
      <c r="V1" s="37" t="str">
        <f t="shared" si="1"/>
        <v>MIOARPW</v>
      </c>
      <c r="W1" s="37" t="str">
        <f t="shared" si="1"/>
        <v>MIOARDPW</v>
      </c>
      <c r="X1" s="37" t="str">
        <f t="shared" si="1"/>
        <v>DAG1</v>
      </c>
      <c r="Y1" s="37" t="str">
        <f t="shared" si="1"/>
        <v>DAG1D</v>
      </c>
      <c r="Z1" s="37" t="str">
        <f t="shared" si="1"/>
        <v>DAG1PW</v>
      </c>
      <c r="AA1" s="37" t="str">
        <f t="shared" si="1"/>
        <v>DAG1DPW</v>
      </c>
      <c r="AB1" s="37" t="str">
        <f t="shared" si="1"/>
        <v>DAG1R</v>
      </c>
      <c r="AC1" s="37" t="str">
        <f t="shared" si="1"/>
        <v>DAG1RD</v>
      </c>
      <c r="AD1" s="37" t="str">
        <f t="shared" si="1"/>
        <v>DAG1RPW</v>
      </c>
      <c r="AE1" s="37" t="str">
        <f t="shared" si="1"/>
        <v>DAG1RDPW</v>
      </c>
      <c r="AF1" s="37" t="str">
        <f t="shared" si="1"/>
        <v>DAG2</v>
      </c>
      <c r="AG1" s="37" t="str">
        <f t="shared" si="1"/>
        <v>DAG2D</v>
      </c>
      <c r="AH1" s="37" t="str">
        <f t="shared" si="1"/>
        <v>DAG2PW</v>
      </c>
      <c r="AI1" s="37" t="str">
        <f t="shared" si="1"/>
        <v>DAG2DPW</v>
      </c>
      <c r="AJ1" s="37" t="str">
        <f t="shared" si="1"/>
        <v>DAG2R</v>
      </c>
      <c r="AK1" s="37" t="str">
        <f t="shared" si="1"/>
        <v>DAG2RD</v>
      </c>
      <c r="AL1" s="37" t="str">
        <f t="shared" si="1"/>
        <v>DAG2RPW</v>
      </c>
      <c r="AM1" s="37" t="str">
        <f t="shared" si="1"/>
        <v>DAG2RDPW</v>
      </c>
      <c r="AN1" s="34" t="str">
        <f>AN3&amp;AN4&amp;AN5&amp;AN6</f>
        <v>NG</v>
      </c>
      <c r="AO1" s="34" t="str">
        <f t="shared" ref="AO1:AU1" si="2">AO3&amp;AO4&amp;AO5&amp;AO6</f>
        <v>NGD</v>
      </c>
      <c r="AP1" s="34" t="str">
        <f t="shared" si="2"/>
        <v>NGPW</v>
      </c>
      <c r="AQ1" s="34" t="str">
        <f t="shared" si="2"/>
        <v>NGDPW</v>
      </c>
      <c r="AR1" s="34" t="str">
        <f t="shared" si="2"/>
        <v>NGR</v>
      </c>
      <c r="AS1" s="34" t="str">
        <f t="shared" si="2"/>
        <v>NGRD</v>
      </c>
      <c r="AT1" s="34" t="str">
        <f t="shared" si="2"/>
        <v>NGRPW</v>
      </c>
      <c r="AU1" s="34" t="str">
        <f t="shared" si="2"/>
        <v>NGRDPW</v>
      </c>
      <c r="AV1" s="38" t="str">
        <f>AV3&amp;AV4&amp;AV5&amp;AV6</f>
        <v>BCS</v>
      </c>
      <c r="AW1" s="38" t="str">
        <f>AW3&amp;AW4&amp;AW5&amp;AW6</f>
        <v>BCSD</v>
      </c>
      <c r="AX1" s="34" t="str">
        <f>AX3&amp;AX4&amp;AX6</f>
        <v>HD</v>
      </c>
      <c r="AY1" s="34" t="str">
        <f>AY3&amp;AY4&amp;AY6</f>
        <v>Random</v>
      </c>
    </row>
    <row r="2" spans="1:55" x14ac:dyDescent="0.3">
      <c r="A2" s="12"/>
      <c r="B2" s="12" t="s">
        <v>35</v>
      </c>
      <c r="C2" s="23" t="s">
        <v>55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9"/>
      <c r="AX2" s="34"/>
      <c r="AY2" s="31"/>
    </row>
    <row r="3" spans="1:55" x14ac:dyDescent="0.3">
      <c r="A3" s="40" t="s">
        <v>71</v>
      </c>
      <c r="B3" s="40"/>
      <c r="C3" s="40"/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66</v>
      </c>
      <c r="I3" s="15" t="s">
        <v>66</v>
      </c>
      <c r="J3" s="15" t="s">
        <v>66</v>
      </c>
      <c r="K3" s="15" t="s">
        <v>66</v>
      </c>
      <c r="L3" s="15" t="s">
        <v>67</v>
      </c>
      <c r="M3" s="15" t="s">
        <v>67</v>
      </c>
      <c r="N3" s="15" t="s">
        <v>67</v>
      </c>
      <c r="O3" s="15" t="s">
        <v>67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66</v>
      </c>
      <c r="Y3" s="15" t="s">
        <v>66</v>
      </c>
      <c r="Z3" s="15" t="s">
        <v>78</v>
      </c>
      <c r="AA3" s="15" t="s">
        <v>78</v>
      </c>
      <c r="AB3" s="15" t="s">
        <v>78</v>
      </c>
      <c r="AC3" s="15" t="s">
        <v>78</v>
      </c>
      <c r="AD3" s="15" t="s">
        <v>78</v>
      </c>
      <c r="AE3" s="15" t="s">
        <v>78</v>
      </c>
      <c r="AF3" s="15" t="s">
        <v>67</v>
      </c>
      <c r="AG3" s="15" t="s">
        <v>77</v>
      </c>
      <c r="AH3" s="15" t="s">
        <v>77</v>
      </c>
      <c r="AI3" s="15" t="s">
        <v>77</v>
      </c>
      <c r="AJ3" s="15" t="s">
        <v>77</v>
      </c>
      <c r="AK3" s="15" t="s">
        <v>77</v>
      </c>
      <c r="AL3" s="15" t="s">
        <v>77</v>
      </c>
      <c r="AM3" s="15" t="s">
        <v>77</v>
      </c>
      <c r="AN3" s="15" t="s">
        <v>68</v>
      </c>
      <c r="AO3" s="15" t="s">
        <v>68</v>
      </c>
      <c r="AP3" s="15" t="s">
        <v>68</v>
      </c>
      <c r="AQ3" s="15" t="s">
        <v>68</v>
      </c>
      <c r="AR3" s="15" t="s">
        <v>68</v>
      </c>
      <c r="AS3" s="15" t="s">
        <v>68</v>
      </c>
      <c r="AT3" s="15" t="s">
        <v>68</v>
      </c>
      <c r="AU3" s="15" t="s">
        <v>68</v>
      </c>
      <c r="AV3" s="21" t="s">
        <v>80</v>
      </c>
      <c r="AW3" s="21" t="s">
        <v>80</v>
      </c>
      <c r="AX3" s="15" t="s">
        <v>69</v>
      </c>
      <c r="AY3" s="15" t="s">
        <v>70</v>
      </c>
    </row>
    <row r="4" spans="1:55" x14ac:dyDescent="0.3">
      <c r="A4" s="40" t="s">
        <v>72</v>
      </c>
      <c r="B4" s="40"/>
      <c r="C4" s="40"/>
      <c r="D4" s="15"/>
      <c r="E4" s="15"/>
      <c r="F4" s="15" t="s">
        <v>64</v>
      </c>
      <c r="G4" s="15" t="s">
        <v>64</v>
      </c>
      <c r="H4" s="15"/>
      <c r="I4" s="15"/>
      <c r="J4" s="15" t="s">
        <v>64</v>
      </c>
      <c r="K4" s="15" t="s">
        <v>64</v>
      </c>
      <c r="L4" s="15"/>
      <c r="M4" s="15"/>
      <c r="N4" s="15" t="s">
        <v>64</v>
      </c>
      <c r="O4" s="15" t="s">
        <v>64</v>
      </c>
      <c r="P4" s="15"/>
      <c r="Q4" s="15"/>
      <c r="R4" s="15"/>
      <c r="S4" s="15"/>
      <c r="T4" s="15" t="s">
        <v>64</v>
      </c>
      <c r="U4" s="15" t="s">
        <v>64</v>
      </c>
      <c r="V4" s="15" t="s">
        <v>64</v>
      </c>
      <c r="W4" s="15" t="s">
        <v>64</v>
      </c>
      <c r="X4" s="15"/>
      <c r="Y4" s="15"/>
      <c r="Z4" s="15"/>
      <c r="AA4" s="15"/>
      <c r="AB4" s="15" t="s">
        <v>64</v>
      </c>
      <c r="AC4" s="15" t="s">
        <v>64</v>
      </c>
      <c r="AD4" s="15" t="s">
        <v>64</v>
      </c>
      <c r="AE4" s="15" t="s">
        <v>64</v>
      </c>
      <c r="AF4" s="15"/>
      <c r="AG4" s="15"/>
      <c r="AH4" s="15"/>
      <c r="AI4" s="15"/>
      <c r="AJ4" s="15" t="s">
        <v>64</v>
      </c>
      <c r="AK4" s="15" t="s">
        <v>64</v>
      </c>
      <c r="AL4" s="15" t="s">
        <v>64</v>
      </c>
      <c r="AM4" s="15" t="s">
        <v>64</v>
      </c>
      <c r="AN4" s="15"/>
      <c r="AO4" s="15"/>
      <c r="AP4" s="15"/>
      <c r="AQ4" s="15"/>
      <c r="AR4" s="15" t="s">
        <v>64</v>
      </c>
      <c r="AS4" s="15" t="s">
        <v>64</v>
      </c>
      <c r="AT4" s="15" t="s">
        <v>64</v>
      </c>
      <c r="AU4" s="15" t="s">
        <v>64</v>
      </c>
      <c r="AV4" s="21"/>
      <c r="AW4" s="21"/>
      <c r="AX4" s="15"/>
      <c r="AY4" s="15"/>
    </row>
    <row r="5" spans="1:55" x14ac:dyDescent="0.3">
      <c r="A5" s="15"/>
      <c r="B5" s="15" t="s">
        <v>76</v>
      </c>
      <c r="C5" s="24"/>
      <c r="D5" s="15"/>
      <c r="E5" s="15" t="s">
        <v>76</v>
      </c>
      <c r="F5" s="15"/>
      <c r="G5" s="15" t="s">
        <v>76</v>
      </c>
      <c r="H5" s="15"/>
      <c r="I5" s="15" t="s">
        <v>76</v>
      </c>
      <c r="J5" s="15"/>
      <c r="K5" s="15" t="s">
        <v>76</v>
      </c>
      <c r="L5" s="15"/>
      <c r="M5" s="15" t="s">
        <v>76</v>
      </c>
      <c r="N5" s="15"/>
      <c r="O5" s="15" t="s">
        <v>76</v>
      </c>
      <c r="P5" s="15"/>
      <c r="Q5" s="15" t="s">
        <v>76</v>
      </c>
      <c r="R5" s="15"/>
      <c r="S5" s="15" t="s">
        <v>76</v>
      </c>
      <c r="T5" s="15"/>
      <c r="U5" s="15" t="s">
        <v>76</v>
      </c>
      <c r="V5" s="15"/>
      <c r="W5" s="15" t="s">
        <v>76</v>
      </c>
      <c r="X5" s="15"/>
      <c r="Y5" s="15" t="s">
        <v>76</v>
      </c>
      <c r="Z5" s="15"/>
      <c r="AA5" s="15" t="s">
        <v>76</v>
      </c>
      <c r="AB5" s="15"/>
      <c r="AC5" s="15" t="s">
        <v>76</v>
      </c>
      <c r="AD5" s="15"/>
      <c r="AE5" s="15" t="s">
        <v>76</v>
      </c>
      <c r="AF5" s="15"/>
      <c r="AG5" s="15" t="s">
        <v>76</v>
      </c>
      <c r="AH5" s="15"/>
      <c r="AI5" s="15" t="s">
        <v>76</v>
      </c>
      <c r="AJ5" s="15"/>
      <c r="AK5" s="15" t="s">
        <v>76</v>
      </c>
      <c r="AL5" s="15"/>
      <c r="AM5" s="15" t="s">
        <v>76</v>
      </c>
      <c r="AN5" s="15"/>
      <c r="AO5" s="15" t="s">
        <v>76</v>
      </c>
      <c r="AP5" s="15"/>
      <c r="AQ5" s="15" t="s">
        <v>76</v>
      </c>
      <c r="AR5" s="15"/>
      <c r="AS5" s="15" t="s">
        <v>76</v>
      </c>
      <c r="AT5" s="15"/>
      <c r="AU5" s="15" t="s">
        <v>76</v>
      </c>
      <c r="AV5" s="21"/>
      <c r="AW5" s="21" t="s">
        <v>81</v>
      </c>
      <c r="AX5" s="15"/>
      <c r="AY5" s="15"/>
    </row>
    <row r="6" spans="1:55" x14ac:dyDescent="0.3">
      <c r="A6" s="40" t="s">
        <v>73</v>
      </c>
      <c r="B6" s="40"/>
      <c r="C6" s="40"/>
      <c r="D6" s="15" t="s">
        <v>63</v>
      </c>
      <c r="E6" s="15" t="s">
        <v>63</v>
      </c>
      <c r="F6" s="15" t="s">
        <v>63</v>
      </c>
      <c r="G6" s="15" t="s">
        <v>63</v>
      </c>
      <c r="H6" s="15" t="s">
        <v>63</v>
      </c>
      <c r="I6" s="15" t="s">
        <v>63</v>
      </c>
      <c r="J6" s="15" t="s">
        <v>63</v>
      </c>
      <c r="K6" s="15" t="s">
        <v>63</v>
      </c>
      <c r="L6" s="15" t="s">
        <v>63</v>
      </c>
      <c r="M6" s="15" t="s">
        <v>63</v>
      </c>
      <c r="N6" s="15" t="s">
        <v>63</v>
      </c>
      <c r="O6" s="15" t="s">
        <v>63</v>
      </c>
      <c r="P6" s="15"/>
      <c r="Q6" s="15"/>
      <c r="R6" s="15" t="s">
        <v>65</v>
      </c>
      <c r="S6" s="15" t="s">
        <v>65</v>
      </c>
      <c r="T6" s="15"/>
      <c r="U6" s="15"/>
      <c r="V6" s="15" t="s">
        <v>65</v>
      </c>
      <c r="W6" s="15" t="s">
        <v>65</v>
      </c>
      <c r="X6" s="15"/>
      <c r="Y6" s="15"/>
      <c r="Z6" s="15" t="s">
        <v>65</v>
      </c>
      <c r="AA6" s="15" t="s">
        <v>65</v>
      </c>
      <c r="AB6" s="15"/>
      <c r="AC6" s="15"/>
      <c r="AD6" s="15" t="s">
        <v>65</v>
      </c>
      <c r="AE6" s="15" t="s">
        <v>65</v>
      </c>
      <c r="AF6" s="15"/>
      <c r="AG6" s="15"/>
      <c r="AH6" s="15" t="s">
        <v>65</v>
      </c>
      <c r="AI6" s="15" t="s">
        <v>65</v>
      </c>
      <c r="AJ6" s="15"/>
      <c r="AK6" s="15"/>
      <c r="AL6" s="15" t="s">
        <v>65</v>
      </c>
      <c r="AM6" s="15" t="s">
        <v>65</v>
      </c>
      <c r="AN6" s="15"/>
      <c r="AO6" s="15"/>
      <c r="AP6" s="15" t="s">
        <v>65</v>
      </c>
      <c r="AQ6" s="15" t="s">
        <v>65</v>
      </c>
      <c r="AR6" s="15"/>
      <c r="AS6" s="15"/>
      <c r="AT6" s="15" t="s">
        <v>65</v>
      </c>
      <c r="AU6" s="15" t="s">
        <v>65</v>
      </c>
      <c r="AV6" s="21"/>
      <c r="AW6" s="21"/>
      <c r="AX6" s="15"/>
      <c r="AY6" s="15"/>
    </row>
    <row r="7" spans="1:55" x14ac:dyDescent="0.3">
      <c r="A7" s="35" t="s">
        <v>56</v>
      </c>
      <c r="B7" s="32"/>
      <c r="C7" s="3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22"/>
      <c r="AW7" s="22"/>
      <c r="AX7" s="14"/>
      <c r="AY7" s="14"/>
      <c r="BB7" s="10" t="s">
        <v>60</v>
      </c>
      <c r="BC7" s="10" t="s">
        <v>61</v>
      </c>
    </row>
    <row r="8" spans="1:55" ht="16.2" customHeight="1" x14ac:dyDescent="0.3">
      <c r="A8" s="36" t="s">
        <v>74</v>
      </c>
      <c r="B8" s="31" t="s">
        <v>36</v>
      </c>
      <c r="C8" s="23" t="s">
        <v>23</v>
      </c>
      <c r="D8" s="17">
        <v>3.2029000000000001</v>
      </c>
      <c r="E8" s="17">
        <v>9.6310000000000002</v>
      </c>
      <c r="F8" s="17">
        <v>10.078200000000001</v>
      </c>
      <c r="G8" s="17">
        <v>9.4375999999999998</v>
      </c>
      <c r="H8" s="17">
        <v>3.4552999999999998</v>
      </c>
      <c r="I8" s="17">
        <v>8.6731999999999996</v>
      </c>
      <c r="J8" s="17">
        <v>9.9405000000000001</v>
      </c>
      <c r="K8" s="17">
        <v>9.4200999999999997</v>
      </c>
      <c r="L8" s="17">
        <v>2.8323</v>
      </c>
      <c r="M8" s="17">
        <v>8.9757999999999996</v>
      </c>
      <c r="N8" s="17">
        <v>9.6465999999999994</v>
      </c>
      <c r="O8" s="17">
        <v>9.4467999999999996</v>
      </c>
      <c r="P8" s="17">
        <v>0.47149999999999997</v>
      </c>
      <c r="Q8" s="17">
        <v>0.27989999999999998</v>
      </c>
      <c r="R8" s="16">
        <v>2.0663</v>
      </c>
      <c r="S8" s="16">
        <v>1.4863</v>
      </c>
      <c r="T8" s="16">
        <v>0.39610000000000001</v>
      </c>
      <c r="U8" s="16">
        <v>0.32740000000000002</v>
      </c>
      <c r="V8" s="16">
        <v>4.7766999999999999</v>
      </c>
      <c r="W8" s="16">
        <v>3.7107000000000001</v>
      </c>
      <c r="X8" s="16">
        <v>0.2944</v>
      </c>
      <c r="Y8" s="16">
        <v>0.31730000000000003</v>
      </c>
      <c r="Z8" s="16">
        <v>2.1288</v>
      </c>
      <c r="AA8" s="16">
        <v>1.6149</v>
      </c>
      <c r="AB8" s="16">
        <v>0.98499999999999999</v>
      </c>
      <c r="AC8" s="16">
        <v>0.76910000000000001</v>
      </c>
      <c r="AD8" s="16">
        <v>7.3916000000000004</v>
      </c>
      <c r="AE8" s="16">
        <v>5.9066000000000001</v>
      </c>
      <c r="AF8" s="16">
        <v>0.27150000000000002</v>
      </c>
      <c r="AG8" s="16">
        <v>0.30070000000000002</v>
      </c>
      <c r="AH8" s="16">
        <v>2.1274000000000002</v>
      </c>
      <c r="AI8" s="16">
        <v>1.5286999999999999</v>
      </c>
      <c r="AJ8" s="16">
        <v>1.1087</v>
      </c>
      <c r="AK8" s="16">
        <v>1.0851</v>
      </c>
      <c r="AL8" s="16">
        <v>7.5263999999999998</v>
      </c>
      <c r="AM8" s="16">
        <v>6.0092999999999996</v>
      </c>
      <c r="AN8" s="16">
        <v>-0.1305</v>
      </c>
      <c r="AO8" s="16">
        <v>0.313</v>
      </c>
      <c r="AP8" s="16">
        <v>1.4413</v>
      </c>
      <c r="AQ8" s="16">
        <v>0.89970000000000006</v>
      </c>
      <c r="AR8" s="16">
        <v>0.49580000000000002</v>
      </c>
      <c r="AS8" s="16">
        <v>0.19209999999999999</v>
      </c>
      <c r="AT8" s="16">
        <v>2.3134000000000001</v>
      </c>
      <c r="AU8" s="16">
        <v>0.69830000000000003</v>
      </c>
      <c r="AV8" s="20">
        <v>1.0948</v>
      </c>
      <c r="AW8" s="20">
        <v>0.56769999999999998</v>
      </c>
      <c r="AX8" s="16">
        <v>-0.23449999999999999</v>
      </c>
      <c r="AY8" s="16">
        <v>3.1964999999999999</v>
      </c>
      <c r="AZ8" s="17"/>
      <c r="BA8" s="11" t="str">
        <f ca="1">INDIRECT(ADDRESS(1, MATCH(MAX(D8:AY8),D8:AY8,0)+3, 4),TRUE)</f>
        <v>MIOAREPW</v>
      </c>
      <c r="BB8" s="11" t="str">
        <f ca="1">BA8</f>
        <v>MIOAREPW</v>
      </c>
      <c r="BC8" s="11"/>
    </row>
    <row r="9" spans="1:55" x14ac:dyDescent="0.3">
      <c r="A9" s="32"/>
      <c r="B9" s="32"/>
      <c r="C9" s="23" t="s">
        <v>82</v>
      </c>
      <c r="D9" s="17">
        <v>1.4297</v>
      </c>
      <c r="E9" s="17">
        <v>1.3089</v>
      </c>
      <c r="F9" s="17">
        <v>1.9605999999999999</v>
      </c>
      <c r="G9" s="17">
        <v>1.9161999999999999</v>
      </c>
      <c r="H9" s="17">
        <v>1.4088000000000001</v>
      </c>
      <c r="I9" s="17">
        <v>0.97140000000000004</v>
      </c>
      <c r="J9" s="17">
        <v>3.1941999999999999</v>
      </c>
      <c r="K9" s="17">
        <v>4.2504</v>
      </c>
      <c r="L9" s="17">
        <v>1.4276</v>
      </c>
      <c r="M9" s="17">
        <v>1.4567000000000001</v>
      </c>
      <c r="N9" s="17">
        <v>4.1177999999999999</v>
      </c>
      <c r="O9" s="17">
        <v>3.2198000000000002</v>
      </c>
      <c r="P9" s="17">
        <v>1.0568</v>
      </c>
      <c r="Q9" s="17">
        <v>1.6817</v>
      </c>
      <c r="R9" s="16">
        <v>1.2464</v>
      </c>
      <c r="S9" s="16">
        <v>1.4942</v>
      </c>
      <c r="T9" s="16">
        <v>1.4085000000000001</v>
      </c>
      <c r="U9" s="16">
        <v>1.7911999999999999</v>
      </c>
      <c r="V9" s="16">
        <v>2.3904999999999998</v>
      </c>
      <c r="W9" s="16">
        <v>1.56</v>
      </c>
      <c r="X9" s="16">
        <v>0.93600000000000005</v>
      </c>
      <c r="Y9" s="16">
        <v>1.2567999999999999</v>
      </c>
      <c r="Z9" s="16">
        <v>1.3796999999999999</v>
      </c>
      <c r="AA9" s="16">
        <v>1.4338</v>
      </c>
      <c r="AB9" s="16">
        <v>3.8018000000000001</v>
      </c>
      <c r="AC9" s="16">
        <v>4.4504000000000001</v>
      </c>
      <c r="AD9" s="16">
        <v>3.1295999999999999</v>
      </c>
      <c r="AE9" s="16">
        <v>3.1796000000000002</v>
      </c>
      <c r="AF9" s="16">
        <v>1.5795999999999999</v>
      </c>
      <c r="AG9" s="16">
        <v>1.5255000000000001</v>
      </c>
      <c r="AH9" s="16">
        <v>1.4213</v>
      </c>
      <c r="AI9" s="16">
        <v>1.2608999999999999</v>
      </c>
      <c r="AJ9" s="16">
        <v>3.7031999999999998</v>
      </c>
      <c r="AK9" s="16">
        <v>3.9746999999999999</v>
      </c>
      <c r="AL9" s="16">
        <v>3.6107999999999998</v>
      </c>
      <c r="AM9" s="16">
        <v>3.7684000000000002</v>
      </c>
      <c r="AN9" s="16">
        <v>0.14030000000000001</v>
      </c>
      <c r="AO9" s="16">
        <v>1.3017000000000001</v>
      </c>
      <c r="AP9" s="16">
        <v>1.5087999999999999</v>
      </c>
      <c r="AQ9" s="16">
        <v>1.1378999999999999</v>
      </c>
      <c r="AR9" s="16">
        <v>1.3067</v>
      </c>
      <c r="AS9" s="16">
        <v>1.4300999999999999</v>
      </c>
      <c r="AT9" s="16">
        <v>2.6747000000000001</v>
      </c>
      <c r="AU9" s="16">
        <v>0.6331</v>
      </c>
      <c r="AV9" s="20">
        <v>3.4752999999999998</v>
      </c>
      <c r="AW9" s="20">
        <v>1.8988</v>
      </c>
      <c r="AX9" s="16">
        <v>0.25290000000000001</v>
      </c>
      <c r="AY9" s="16">
        <v>7.9554</v>
      </c>
      <c r="AZ9" s="17"/>
      <c r="BA9" s="11" t="str">
        <f ca="1">INDIRECT(ADDRESS(1, MATCH(MAX(D9:AY9),D9:AY9,0)+3, 4),TRUE)</f>
        <v>Random</v>
      </c>
      <c r="BB9" s="11"/>
      <c r="BC9" s="11" t="str">
        <f ca="1">BA9</f>
        <v>Random</v>
      </c>
    </row>
    <row r="10" spans="1:55" x14ac:dyDescent="0.3">
      <c r="A10" s="32"/>
      <c r="B10" s="31" t="s">
        <v>49</v>
      </c>
      <c r="C10" s="23" t="s">
        <v>23</v>
      </c>
      <c r="D10" s="17">
        <v>5.3987999999999996</v>
      </c>
      <c r="E10" s="17">
        <v>10.2157</v>
      </c>
      <c r="F10" s="17">
        <v>21.6724</v>
      </c>
      <c r="G10" s="17">
        <v>26.842600000000001</v>
      </c>
      <c r="H10" s="17">
        <v>5.2290999999999999</v>
      </c>
      <c r="I10" s="17">
        <v>7.9516999999999998</v>
      </c>
      <c r="J10" s="17">
        <v>24.657900000000001</v>
      </c>
      <c r="K10" s="17">
        <v>26.962299999999999</v>
      </c>
      <c r="L10" s="17">
        <v>3.6726999999999999</v>
      </c>
      <c r="M10" s="17">
        <v>7.9805000000000001</v>
      </c>
      <c r="N10" s="17">
        <v>23.8217</v>
      </c>
      <c r="O10" s="17">
        <v>27.438300000000002</v>
      </c>
      <c r="P10" s="17">
        <v>1.3291999999999999</v>
      </c>
      <c r="Q10" s="17">
        <v>1.1288</v>
      </c>
      <c r="R10" s="16">
        <v>7.6266999999999996</v>
      </c>
      <c r="S10" s="16">
        <v>7.0525000000000002</v>
      </c>
      <c r="T10" s="16">
        <v>1.0526</v>
      </c>
      <c r="U10" s="16">
        <v>0.78710000000000002</v>
      </c>
      <c r="V10" s="16">
        <v>13.221500000000001</v>
      </c>
      <c r="W10" s="16">
        <v>11.5528</v>
      </c>
      <c r="X10" s="16">
        <v>1.3726</v>
      </c>
      <c r="Y10" s="16">
        <v>1.1830000000000001</v>
      </c>
      <c r="Z10" s="16">
        <v>7.8144</v>
      </c>
      <c r="AA10" s="16">
        <v>9.1288</v>
      </c>
      <c r="AB10" s="16">
        <v>2.0834999999999999</v>
      </c>
      <c r="AC10" s="16">
        <v>2.8418999999999999</v>
      </c>
      <c r="AD10" s="16">
        <v>16.413</v>
      </c>
      <c r="AE10" s="16">
        <v>14.2531</v>
      </c>
      <c r="AF10" s="16">
        <v>0.96630000000000005</v>
      </c>
      <c r="AG10" s="16">
        <v>1.1180000000000001</v>
      </c>
      <c r="AH10" s="16">
        <v>7.7747000000000002</v>
      </c>
      <c r="AI10" s="16">
        <v>7.0616000000000003</v>
      </c>
      <c r="AJ10" s="16">
        <v>3.3418999999999999</v>
      </c>
      <c r="AK10" s="16">
        <v>3.1452</v>
      </c>
      <c r="AL10" s="16">
        <v>14.9758</v>
      </c>
      <c r="AM10" s="16">
        <v>15.254</v>
      </c>
      <c r="AN10" s="16">
        <v>1.0421</v>
      </c>
      <c r="AO10" s="16">
        <v>0.63039999999999996</v>
      </c>
      <c r="AP10" s="16">
        <v>7.9371999999999998</v>
      </c>
      <c r="AQ10" s="16">
        <v>1.3744000000000001</v>
      </c>
      <c r="AR10" s="16">
        <v>1.3252999999999999</v>
      </c>
      <c r="AS10" s="16">
        <v>0.76590000000000003</v>
      </c>
      <c r="AT10" s="16">
        <v>10.632199999999999</v>
      </c>
      <c r="AU10" s="16">
        <v>15.8025</v>
      </c>
      <c r="AV10" s="20">
        <v>2.4626999999999999</v>
      </c>
      <c r="AW10" s="20">
        <v>2.089</v>
      </c>
      <c r="AX10" s="16">
        <v>-5.1999999999999998E-2</v>
      </c>
      <c r="AY10" s="16">
        <v>9.6240000000000006</v>
      </c>
      <c r="AZ10" s="17"/>
      <c r="BA10" s="11" t="str">
        <f ca="1">INDIRECT(ADDRESS(1, MATCH(MAX(D10:AY10),D10:AY10,0)+3, 4),TRUE)</f>
        <v>DAG2RDEPW</v>
      </c>
      <c r="BB10" s="11" t="str">
        <f ca="1">BA10</f>
        <v>DAG2RDEPW</v>
      </c>
      <c r="BC10" s="11"/>
    </row>
    <row r="11" spans="1:55" x14ac:dyDescent="0.3">
      <c r="A11" s="32"/>
      <c r="B11" s="32"/>
      <c r="C11" s="23" t="s">
        <v>82</v>
      </c>
      <c r="D11" s="17">
        <v>1.6272</v>
      </c>
      <c r="E11" s="17">
        <v>1.4267000000000001</v>
      </c>
      <c r="F11" s="17">
        <v>1.6158999999999999</v>
      </c>
      <c r="G11" s="17">
        <v>1.6158999999999999</v>
      </c>
      <c r="H11" s="17">
        <v>1.0691999999999999</v>
      </c>
      <c r="I11" s="17">
        <v>0.96630000000000005</v>
      </c>
      <c r="J11" s="17">
        <v>4.3837000000000002</v>
      </c>
      <c r="K11" s="17">
        <v>3.9702999999999999</v>
      </c>
      <c r="L11" s="17">
        <v>1.0421</v>
      </c>
      <c r="M11" s="17">
        <v>1.3726</v>
      </c>
      <c r="N11" s="17">
        <v>3.286</v>
      </c>
      <c r="O11" s="17">
        <v>3.6345000000000001</v>
      </c>
      <c r="P11" s="17">
        <v>1.0909</v>
      </c>
      <c r="Q11" s="17">
        <v>1.3888</v>
      </c>
      <c r="R11" s="16">
        <v>1.9793000000000001</v>
      </c>
      <c r="S11" s="16">
        <v>1.3022</v>
      </c>
      <c r="T11" s="16">
        <v>1.4155</v>
      </c>
      <c r="U11" s="16">
        <v>1.5726</v>
      </c>
      <c r="V11" s="16">
        <v>1.5996999999999999</v>
      </c>
      <c r="W11" s="16">
        <v>1.7514000000000001</v>
      </c>
      <c r="X11" s="16">
        <v>0.93920000000000003</v>
      </c>
      <c r="Y11" s="16">
        <v>1.0909</v>
      </c>
      <c r="Z11" s="16">
        <v>1.5676000000000001</v>
      </c>
      <c r="AA11" s="16">
        <v>1.6976</v>
      </c>
      <c r="AB11" s="16">
        <v>3.2355</v>
      </c>
      <c r="AC11" s="16">
        <v>4.0659999999999998</v>
      </c>
      <c r="AD11" s="16">
        <v>4.5427</v>
      </c>
      <c r="AE11" s="16">
        <v>2.8797000000000001</v>
      </c>
      <c r="AF11" s="16">
        <v>1.1613</v>
      </c>
      <c r="AG11" s="16">
        <v>1.2642</v>
      </c>
      <c r="AH11" s="16">
        <v>1.0746</v>
      </c>
      <c r="AI11" s="16">
        <v>1.2587999999999999</v>
      </c>
      <c r="AJ11" s="16">
        <v>3.4539</v>
      </c>
      <c r="AK11" s="16">
        <v>4.2176</v>
      </c>
      <c r="AL11" s="16">
        <v>4.5427</v>
      </c>
      <c r="AM11" s="16">
        <v>4.4306999999999999</v>
      </c>
      <c r="AN11" s="16">
        <v>0.63590000000000002</v>
      </c>
      <c r="AO11" s="16">
        <v>1.1830000000000001</v>
      </c>
      <c r="AP11" s="16">
        <v>0.72260000000000002</v>
      </c>
      <c r="AQ11" s="16">
        <v>1.4051</v>
      </c>
      <c r="AR11" s="16">
        <v>2.1196999999999999</v>
      </c>
      <c r="AS11" s="16">
        <v>0.90129999999999999</v>
      </c>
      <c r="AT11" s="16">
        <v>2.3148</v>
      </c>
      <c r="AU11" s="16">
        <v>0.60870000000000002</v>
      </c>
      <c r="AV11" s="20">
        <v>2.1429999999999998</v>
      </c>
      <c r="AW11" s="20">
        <v>2.4500000000000002</v>
      </c>
      <c r="AX11" s="16">
        <v>0.72809999999999997</v>
      </c>
      <c r="AY11" s="16">
        <v>14.6593</v>
      </c>
      <c r="AZ11" s="17"/>
      <c r="BA11" s="11" t="str">
        <f ca="1">INDIRECT(ADDRESS(1, MATCH(MAX(D11:AY11),D11:AY11,0)+3, 4),TRUE)</f>
        <v>Random</v>
      </c>
      <c r="BB11" s="11"/>
      <c r="BC11" s="11" t="str">
        <f ca="1">BA11</f>
        <v>Random</v>
      </c>
    </row>
    <row r="12" spans="1:55" x14ac:dyDescent="0.3">
      <c r="B12" s="12"/>
      <c r="C12" s="23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20"/>
      <c r="AW12" s="20"/>
      <c r="AX12" s="16"/>
      <c r="AY12" s="16"/>
      <c r="AZ12" s="17"/>
      <c r="BA12" s="11"/>
      <c r="BB12" s="11"/>
      <c r="BC12" s="11"/>
    </row>
    <row r="13" spans="1:55" ht="16.2" customHeight="1" x14ac:dyDescent="0.3">
      <c r="A13" s="43" t="s">
        <v>75</v>
      </c>
      <c r="B13" s="31" t="s">
        <v>36</v>
      </c>
      <c r="C13" s="23" t="s">
        <v>23</v>
      </c>
      <c r="D13" s="17">
        <v>2.4607999999999999</v>
      </c>
      <c r="E13" s="17">
        <v>6.2042000000000002</v>
      </c>
      <c r="F13" s="17">
        <v>7.0125999999999999</v>
      </c>
      <c r="G13" s="17">
        <v>6.8048999999999999</v>
      </c>
      <c r="H13" s="17">
        <v>2.6254</v>
      </c>
      <c r="I13" s="17">
        <v>4.9645999999999999</v>
      </c>
      <c r="J13" s="17">
        <v>5.9935</v>
      </c>
      <c r="K13" s="17">
        <v>5.4104999999999999</v>
      </c>
      <c r="L13" s="17">
        <v>2.8184</v>
      </c>
      <c r="M13" s="17">
        <v>3.8180999999999998</v>
      </c>
      <c r="N13" s="17">
        <v>6.3281000000000001</v>
      </c>
      <c r="O13" s="17">
        <v>7.1242999999999999</v>
      </c>
      <c r="P13" s="17">
        <v>0.21940000000000001</v>
      </c>
      <c r="Q13" s="17">
        <v>0.31940000000000002</v>
      </c>
      <c r="R13" s="16">
        <v>1.8746</v>
      </c>
      <c r="S13" s="16">
        <v>1.528</v>
      </c>
      <c r="T13" s="16">
        <v>0.31280000000000002</v>
      </c>
      <c r="U13" s="16">
        <v>0.4919</v>
      </c>
      <c r="V13" s="16">
        <v>1.4643999999999999</v>
      </c>
      <c r="W13" s="16">
        <v>2.4784000000000002</v>
      </c>
      <c r="X13" s="16">
        <v>0.37569999999999998</v>
      </c>
      <c r="Y13" s="16">
        <v>0.2319</v>
      </c>
      <c r="Z13" s="16">
        <v>2.0398999999999998</v>
      </c>
      <c r="AA13" s="16">
        <v>1.9593</v>
      </c>
      <c r="AB13" s="16">
        <v>0.80179999999999996</v>
      </c>
      <c r="AC13" s="16">
        <v>0.90939999999999999</v>
      </c>
      <c r="AD13" s="16">
        <v>5.5407999999999999</v>
      </c>
      <c r="AE13" s="16">
        <v>6.1792999999999996</v>
      </c>
      <c r="AF13" s="16">
        <v>0.4027</v>
      </c>
      <c r="AG13" s="16">
        <v>0.36109999999999998</v>
      </c>
      <c r="AH13" s="16">
        <v>2.4649000000000001</v>
      </c>
      <c r="AI13" s="16">
        <v>1.7010000000000001</v>
      </c>
      <c r="AJ13" s="16">
        <v>1.0572999999999999</v>
      </c>
      <c r="AK13" s="16">
        <v>0.95379999999999998</v>
      </c>
      <c r="AL13" s="16">
        <v>5.4097</v>
      </c>
      <c r="AM13" s="16">
        <v>5.0791000000000004</v>
      </c>
      <c r="AN13" s="16">
        <v>0.1111</v>
      </c>
      <c r="AO13" s="16">
        <v>0.20269999999999999</v>
      </c>
      <c r="AP13" s="16">
        <v>2.4407999999999999</v>
      </c>
      <c r="AQ13" s="16">
        <v>0.93030000000000002</v>
      </c>
      <c r="AR13" s="16">
        <v>0.3901</v>
      </c>
      <c r="AS13" s="16">
        <v>0.64</v>
      </c>
      <c r="AT13" s="16">
        <v>4.7704000000000004</v>
      </c>
      <c r="AU13" s="16">
        <v>0.56699999999999995</v>
      </c>
      <c r="AV13" s="20">
        <v>0.51559999999999995</v>
      </c>
      <c r="AW13" s="20">
        <v>0.54400000000000004</v>
      </c>
      <c r="AX13" s="16">
        <v>-0.18459999999999999</v>
      </c>
      <c r="AY13" s="16">
        <v>-0.13739999999999999</v>
      </c>
      <c r="AZ13" s="17"/>
      <c r="BA13" s="11" t="str">
        <f ca="1">INDIRECT(ADDRESS(1, MATCH(MAX(D13:AY13),D13:AY13,0)+3, 4),TRUE)</f>
        <v>DAG2RDEPW</v>
      </c>
      <c r="BB13" s="11" t="str">
        <f ca="1">BA13</f>
        <v>DAG2RDEPW</v>
      </c>
      <c r="BC13" s="11"/>
    </row>
    <row r="14" spans="1:55" x14ac:dyDescent="0.3">
      <c r="A14" s="32"/>
      <c r="B14" s="32"/>
      <c r="C14" s="23" t="s">
        <v>82</v>
      </c>
      <c r="D14" s="17">
        <v>1.1255999999999999</v>
      </c>
      <c r="E14" s="17">
        <v>1.3068</v>
      </c>
      <c r="F14" s="17">
        <v>1.1835</v>
      </c>
      <c r="G14" s="17">
        <v>1.1876</v>
      </c>
      <c r="H14" s="17">
        <v>1.3339000000000001</v>
      </c>
      <c r="I14" s="17">
        <v>1.2422</v>
      </c>
      <c r="J14" s="17">
        <v>2.2808000000000002</v>
      </c>
      <c r="K14" s="17">
        <v>2.1682999999999999</v>
      </c>
      <c r="L14" s="17">
        <v>1.4109</v>
      </c>
      <c r="M14" s="17">
        <v>1.3192999999999999</v>
      </c>
      <c r="N14" s="17">
        <v>2.4455</v>
      </c>
      <c r="O14" s="17">
        <v>1.9543999999999999</v>
      </c>
      <c r="P14" s="17">
        <v>1.2255</v>
      </c>
      <c r="Q14" s="17">
        <v>1.3380000000000001</v>
      </c>
      <c r="R14" s="16">
        <v>1.3651</v>
      </c>
      <c r="S14" s="16">
        <v>1.5650999999999999</v>
      </c>
      <c r="T14" s="16">
        <v>1.4168000000000001</v>
      </c>
      <c r="U14" s="16">
        <v>1.4813000000000001</v>
      </c>
      <c r="V14" s="16">
        <v>1.2439</v>
      </c>
      <c r="W14" s="16">
        <v>1.3543000000000001</v>
      </c>
      <c r="X14" s="16">
        <v>1.3734</v>
      </c>
      <c r="Y14" s="16">
        <v>1.3463000000000001</v>
      </c>
      <c r="Z14" s="16">
        <v>1.2068000000000001</v>
      </c>
      <c r="AA14" s="16">
        <v>1.2567999999999999</v>
      </c>
      <c r="AB14" s="16">
        <v>2.0939999999999999</v>
      </c>
      <c r="AC14" s="16">
        <v>2.4586000000000001</v>
      </c>
      <c r="AD14" s="16">
        <v>2.3071999999999999</v>
      </c>
      <c r="AE14" s="16">
        <v>2.0405000000000002</v>
      </c>
      <c r="AF14" s="16">
        <v>1.5359</v>
      </c>
      <c r="AG14" s="16">
        <v>1.2504999999999999</v>
      </c>
      <c r="AH14" s="16">
        <v>1.3879999999999999</v>
      </c>
      <c r="AI14" s="16">
        <v>1.4151</v>
      </c>
      <c r="AJ14" s="16">
        <v>1.8259000000000001</v>
      </c>
      <c r="AK14" s="16">
        <v>2.3933</v>
      </c>
      <c r="AL14" s="16">
        <v>1.7844</v>
      </c>
      <c r="AM14" s="16">
        <v>3.0552000000000001</v>
      </c>
      <c r="AN14" s="16">
        <v>0.38190000000000002</v>
      </c>
      <c r="AO14" s="16">
        <v>0.46100000000000002</v>
      </c>
      <c r="AP14" s="16">
        <v>1.2734000000000001</v>
      </c>
      <c r="AQ14" s="16">
        <v>1.3180000000000001</v>
      </c>
      <c r="AR14" s="16">
        <v>1.6587000000000001</v>
      </c>
      <c r="AS14" s="16">
        <v>1.1294999999999999</v>
      </c>
      <c r="AT14" s="16">
        <v>2.1595</v>
      </c>
      <c r="AU14" s="16">
        <v>1.2919</v>
      </c>
      <c r="AV14" s="20">
        <v>1.3605</v>
      </c>
      <c r="AW14" s="20">
        <v>1.698</v>
      </c>
      <c r="AX14" s="16">
        <v>0.52569999999999995</v>
      </c>
      <c r="AY14" s="16">
        <v>0.47299999999999998</v>
      </c>
      <c r="AZ14" s="17"/>
      <c r="BA14" s="11" t="str">
        <f ca="1">INDIRECT(ADDRESS(1, MATCH(MAX(D14:AY14),D14:AY14,0)+3, 4),TRUE)</f>
        <v>DAG2RDPW</v>
      </c>
      <c r="BB14" s="11"/>
      <c r="BC14" s="11" t="str">
        <f ca="1">BA14</f>
        <v>DAG2RDPW</v>
      </c>
    </row>
    <row r="15" spans="1:55" x14ac:dyDescent="0.3">
      <c r="A15" s="32"/>
      <c r="B15" s="31" t="s">
        <v>49</v>
      </c>
      <c r="C15" s="23" t="s">
        <v>23</v>
      </c>
      <c r="D15" s="17">
        <v>5.0449000000000002</v>
      </c>
      <c r="E15" s="17">
        <v>7.8685999999999998</v>
      </c>
      <c r="F15" s="17">
        <v>16.421600000000002</v>
      </c>
      <c r="G15" s="17">
        <v>18.421900000000001</v>
      </c>
      <c r="H15" s="17">
        <v>3.9508000000000001</v>
      </c>
      <c r="I15" s="17">
        <v>7.2907999999999999</v>
      </c>
      <c r="J15" s="17">
        <v>18.587499999999999</v>
      </c>
      <c r="K15" s="17">
        <v>16.004100000000001</v>
      </c>
      <c r="L15" s="17">
        <v>4.1421000000000001</v>
      </c>
      <c r="M15" s="17">
        <v>9.5404999999999998</v>
      </c>
      <c r="N15" s="17">
        <v>19.041799999999999</v>
      </c>
      <c r="O15" s="17">
        <v>16.657900000000001</v>
      </c>
      <c r="P15" s="17">
        <v>0.88500000000000001</v>
      </c>
      <c r="Q15" s="17">
        <v>0.73340000000000005</v>
      </c>
      <c r="R15" s="16">
        <v>7.9371999999999998</v>
      </c>
      <c r="S15" s="16">
        <v>7.1860999999999997</v>
      </c>
      <c r="T15" s="16">
        <v>0.90629999999999999</v>
      </c>
      <c r="U15" s="16">
        <v>0.97670000000000001</v>
      </c>
      <c r="V15" s="16">
        <v>9.3089999999999993</v>
      </c>
      <c r="W15" s="16">
        <v>8.7962000000000007</v>
      </c>
      <c r="X15" s="16">
        <v>1.1342000000000001</v>
      </c>
      <c r="Y15" s="16">
        <v>1.0584</v>
      </c>
      <c r="Z15" s="16">
        <v>6.5109000000000004</v>
      </c>
      <c r="AA15" s="16">
        <v>8.7064000000000004</v>
      </c>
      <c r="AB15" s="16">
        <v>4.149</v>
      </c>
      <c r="AC15" s="16">
        <v>4.0370999999999997</v>
      </c>
      <c r="AD15" s="16">
        <v>9.0002999999999993</v>
      </c>
      <c r="AE15" s="16">
        <v>17.707699999999999</v>
      </c>
      <c r="AF15" s="16">
        <v>1.1667000000000001</v>
      </c>
      <c r="AG15" s="16">
        <v>0.99880000000000002</v>
      </c>
      <c r="AH15" s="16">
        <v>7.9768999999999997</v>
      </c>
      <c r="AI15" s="16">
        <v>8.5582999999999991</v>
      </c>
      <c r="AJ15" s="16">
        <v>3.6307999999999998</v>
      </c>
      <c r="AK15" s="16">
        <v>4.2266000000000004</v>
      </c>
      <c r="AL15" s="16">
        <v>9.7748000000000008</v>
      </c>
      <c r="AM15" s="16">
        <v>19.316800000000001</v>
      </c>
      <c r="AN15" s="16">
        <v>1.2587999999999999</v>
      </c>
      <c r="AO15" s="16">
        <v>0.91749999999999998</v>
      </c>
      <c r="AP15" s="16">
        <v>8.6304999999999996</v>
      </c>
      <c r="AQ15" s="16">
        <v>1.5476000000000001</v>
      </c>
      <c r="AR15" s="16">
        <v>2.4897999999999998</v>
      </c>
      <c r="AS15" s="16">
        <v>1.3345</v>
      </c>
      <c r="AT15" s="16">
        <v>14.402900000000001</v>
      </c>
      <c r="AU15" s="16">
        <v>9.6843000000000004</v>
      </c>
      <c r="AV15" s="20">
        <v>1.3775999999999999</v>
      </c>
      <c r="AW15" s="20">
        <v>1.8001</v>
      </c>
      <c r="AX15" s="16">
        <v>-8.9899999999999994E-2</v>
      </c>
      <c r="AY15" s="16">
        <v>12.814</v>
      </c>
      <c r="AZ15" s="17"/>
      <c r="BA15" s="11" t="str">
        <f ca="1">INDIRECT(ADDRESS(1, MATCH(MAX(D15:AY15),D15:AY15,0)+3, 4),TRUE)</f>
        <v>DAG2RDPW</v>
      </c>
      <c r="BB15" s="11" t="str">
        <f ca="1">BA15</f>
        <v>DAG2RDPW</v>
      </c>
      <c r="BC15" s="11"/>
    </row>
    <row r="16" spans="1:55" x14ac:dyDescent="0.3">
      <c r="A16" s="32"/>
      <c r="B16" s="32"/>
      <c r="C16" s="23" t="s">
        <v>82</v>
      </c>
      <c r="D16" s="17">
        <v>0.78749999999999998</v>
      </c>
      <c r="E16" s="17">
        <v>1.6434</v>
      </c>
      <c r="F16" s="17">
        <v>1.5022</v>
      </c>
      <c r="G16" s="17">
        <v>1.1284000000000001</v>
      </c>
      <c r="H16" s="17">
        <v>1.0963000000000001</v>
      </c>
      <c r="I16" s="17">
        <v>1.2587999999999999</v>
      </c>
      <c r="J16" s="17">
        <v>3.9792999999999998</v>
      </c>
      <c r="K16" s="17">
        <v>4.4089999999999998</v>
      </c>
      <c r="L16" s="17">
        <v>1.1720999999999999</v>
      </c>
      <c r="M16" s="17">
        <v>1.2372000000000001</v>
      </c>
      <c r="N16" s="17">
        <v>4.8874000000000004</v>
      </c>
      <c r="O16" s="17">
        <v>4.8207000000000004</v>
      </c>
      <c r="P16" s="17">
        <v>0.90669999999999995</v>
      </c>
      <c r="Q16" s="17">
        <v>1.7138</v>
      </c>
      <c r="R16" s="16">
        <v>1.2047000000000001</v>
      </c>
      <c r="S16" s="16">
        <v>1.0476000000000001</v>
      </c>
      <c r="T16" s="16">
        <v>2.1196999999999999</v>
      </c>
      <c r="U16" s="16">
        <v>1.5996999999999999</v>
      </c>
      <c r="V16" s="16">
        <v>1.4209000000000001</v>
      </c>
      <c r="W16" s="16">
        <v>1.8705000000000001</v>
      </c>
      <c r="X16" s="16">
        <v>1.1883999999999999</v>
      </c>
      <c r="Y16" s="16">
        <v>1.3888</v>
      </c>
      <c r="Z16" s="16">
        <v>1.0313000000000001</v>
      </c>
      <c r="AA16" s="16">
        <v>1.4538</v>
      </c>
      <c r="AB16" s="16">
        <v>3.9847000000000001</v>
      </c>
      <c r="AC16" s="16">
        <v>5.2882999999999996</v>
      </c>
      <c r="AD16" s="16">
        <v>5.6962000000000002</v>
      </c>
      <c r="AE16" s="16">
        <v>3.6000999999999999</v>
      </c>
      <c r="AF16" s="16">
        <v>1.2534000000000001</v>
      </c>
      <c r="AG16" s="16">
        <v>0.73340000000000005</v>
      </c>
      <c r="AH16" s="16">
        <v>1.6054999999999999</v>
      </c>
      <c r="AI16" s="16">
        <v>1.3616999999999999</v>
      </c>
      <c r="AJ16" s="16">
        <v>4.4722</v>
      </c>
      <c r="AK16" s="16">
        <v>5.133</v>
      </c>
      <c r="AL16" s="16">
        <v>3.9430999999999998</v>
      </c>
      <c r="AM16" s="16">
        <v>3.2534000000000001</v>
      </c>
      <c r="AN16" s="16">
        <v>1.2587999999999999</v>
      </c>
      <c r="AO16" s="16">
        <v>1.0205</v>
      </c>
      <c r="AP16" s="16">
        <v>1.7031000000000001</v>
      </c>
      <c r="AQ16" s="16">
        <v>1.3129999999999999</v>
      </c>
      <c r="AR16" s="16">
        <v>1.0689</v>
      </c>
      <c r="AS16" s="16">
        <v>1.1556999999999999</v>
      </c>
      <c r="AT16" s="16">
        <v>1.8505</v>
      </c>
      <c r="AU16" s="16">
        <v>0.30530000000000002</v>
      </c>
      <c r="AV16" s="20">
        <v>1.4318</v>
      </c>
      <c r="AW16" s="20">
        <v>1.3937999999999999</v>
      </c>
      <c r="AX16" s="16">
        <v>0.92310000000000003</v>
      </c>
      <c r="AY16" s="16">
        <v>21.625399999999999</v>
      </c>
      <c r="AZ16" s="17"/>
      <c r="BA16" s="11" t="str">
        <f ca="1">INDIRECT(ADDRESS(1, MATCH(MAX(D16:AY16),D16:AY16,0)+3, 4),TRUE)</f>
        <v>Random</v>
      </c>
      <c r="BB16" s="11"/>
      <c r="BC16" s="11" t="str">
        <f ca="1">BA16</f>
        <v>Random</v>
      </c>
    </row>
    <row r="17" spans="1:55" x14ac:dyDescent="0.3">
      <c r="A17" s="35" t="s">
        <v>57</v>
      </c>
      <c r="B17" s="32"/>
      <c r="C17" s="32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22"/>
      <c r="AW17" s="22"/>
      <c r="AX17" s="18"/>
      <c r="AY17" s="18"/>
      <c r="AZ17" s="17"/>
      <c r="BA17" s="11"/>
      <c r="BB17" s="11"/>
      <c r="BC17" s="11"/>
    </row>
    <row r="18" spans="1:55" ht="16.2" customHeight="1" x14ac:dyDescent="0.3">
      <c r="A18" s="36" t="s">
        <v>74</v>
      </c>
      <c r="B18" s="31" t="s">
        <v>36</v>
      </c>
      <c r="C18" s="23" t="s">
        <v>23</v>
      </c>
      <c r="D18" s="17">
        <v>1.8614999999999999</v>
      </c>
      <c r="E18" s="17">
        <v>10.634499999999999</v>
      </c>
      <c r="F18" s="17">
        <v>12.3104</v>
      </c>
      <c r="G18" s="17">
        <v>11.6907</v>
      </c>
      <c r="H18" s="17">
        <v>2.1684999999999999</v>
      </c>
      <c r="I18" s="17">
        <v>12.786799999999999</v>
      </c>
      <c r="J18" s="17">
        <v>12.697800000000001</v>
      </c>
      <c r="K18" s="17">
        <v>12.2715</v>
      </c>
      <c r="L18" s="17">
        <v>1.7976000000000001</v>
      </c>
      <c r="M18" s="17">
        <v>12.2517</v>
      </c>
      <c r="N18" s="17">
        <v>12.7301</v>
      </c>
      <c r="O18" s="17">
        <v>13.387600000000001</v>
      </c>
      <c r="P18" s="17">
        <v>-0.2082</v>
      </c>
      <c r="Q18" s="17">
        <v>-3.5400000000000001E-2</v>
      </c>
      <c r="R18" s="16">
        <v>2.2324000000000002</v>
      </c>
      <c r="S18" s="16">
        <v>2.8999999999999998E-3</v>
      </c>
      <c r="T18" s="16">
        <v>1.3900999999999999</v>
      </c>
      <c r="U18" s="16">
        <v>1.1393</v>
      </c>
      <c r="V18" s="16">
        <v>9.1443999999999992</v>
      </c>
      <c r="W18" s="16">
        <v>8.5177999999999994</v>
      </c>
      <c r="X18" s="16">
        <v>6.6699999999999995E-2</v>
      </c>
      <c r="Y18" s="16">
        <v>-0.12280000000000001</v>
      </c>
      <c r="Z18" s="16">
        <v>2.1629</v>
      </c>
      <c r="AA18" s="16">
        <v>0.16750000000000001</v>
      </c>
      <c r="AB18" s="16">
        <v>2.6095000000000002</v>
      </c>
      <c r="AC18" s="16">
        <v>2.1720999999999999</v>
      </c>
      <c r="AD18" s="16">
        <v>8.9396000000000004</v>
      </c>
      <c r="AE18" s="16">
        <v>9.9743999999999993</v>
      </c>
      <c r="AF18" s="16">
        <v>-5.1999999999999998E-2</v>
      </c>
      <c r="AG18" s="16">
        <v>-0.13950000000000001</v>
      </c>
      <c r="AH18" s="16">
        <v>1.9088000000000001</v>
      </c>
      <c r="AI18" s="16">
        <v>-1.17E-2</v>
      </c>
      <c r="AJ18" s="16">
        <v>2.0550000000000002</v>
      </c>
      <c r="AK18" s="16">
        <v>2.7360000000000002</v>
      </c>
      <c r="AL18" s="16">
        <v>9.3935999999999993</v>
      </c>
      <c r="AM18" s="16">
        <v>9.6694999999999993</v>
      </c>
      <c r="AN18" s="16">
        <v>-3.5400000000000001E-2</v>
      </c>
      <c r="AO18" s="16">
        <v>0.50439999999999996</v>
      </c>
      <c r="AP18" s="16">
        <v>2.0407000000000002</v>
      </c>
      <c r="AQ18" s="16">
        <v>3.4622000000000002</v>
      </c>
      <c r="AR18" s="16">
        <v>0.42330000000000001</v>
      </c>
      <c r="AS18" s="16">
        <v>0.17019999999999999</v>
      </c>
      <c r="AT18" s="16">
        <v>2.5224000000000002</v>
      </c>
      <c r="AU18" s="16">
        <v>0.66700000000000004</v>
      </c>
      <c r="AV18" s="20">
        <v>2.0055999999999998</v>
      </c>
      <c r="AW18" s="20">
        <v>1.1497999999999999</v>
      </c>
      <c r="AX18" s="16">
        <v>-2.0799999999999999E-2</v>
      </c>
      <c r="AY18" s="16">
        <v>4.7046999999999999</v>
      </c>
      <c r="AZ18" s="17"/>
      <c r="BA18" s="11" t="str">
        <f ca="1">INDIRECT(ADDRESS(1, MATCH(MAX(D18:AY18),D18:AY18,0)+3, 4),TRUE)</f>
        <v>DAG2RDEPW</v>
      </c>
      <c r="BB18" s="11" t="str">
        <f ca="1">BA18</f>
        <v>DAG2RDEPW</v>
      </c>
      <c r="BC18" s="11"/>
    </row>
    <row r="19" spans="1:55" x14ac:dyDescent="0.3">
      <c r="A19" s="32"/>
      <c r="B19" s="32"/>
      <c r="C19" s="23" t="s">
        <v>82</v>
      </c>
      <c r="D19" s="17">
        <v>0.50829999999999997</v>
      </c>
      <c r="E19" s="17">
        <v>0.3458</v>
      </c>
      <c r="F19" s="17">
        <v>3.8843999999999999</v>
      </c>
      <c r="G19" s="17">
        <v>3.6335999999999999</v>
      </c>
      <c r="H19" s="17">
        <v>0.48749999999999999</v>
      </c>
      <c r="I19" s="17">
        <v>0.3271</v>
      </c>
      <c r="J19" s="17">
        <v>5.2283999999999997</v>
      </c>
      <c r="K19" s="17">
        <v>5.5293999999999999</v>
      </c>
      <c r="L19" s="17">
        <v>0.58950000000000002</v>
      </c>
      <c r="M19" s="17">
        <v>0.79159999999999997</v>
      </c>
      <c r="N19" s="17">
        <v>6.1201999999999996</v>
      </c>
      <c r="O19" s="17">
        <v>6.2514000000000003</v>
      </c>
      <c r="P19" s="17">
        <v>0.47499999999999998</v>
      </c>
      <c r="Q19" s="17">
        <v>0.67500000000000004</v>
      </c>
      <c r="R19" s="16">
        <v>0.66449999999999998</v>
      </c>
      <c r="S19" s="16">
        <v>0.42920000000000003</v>
      </c>
      <c r="T19" s="16">
        <v>4.1947999999999999</v>
      </c>
      <c r="U19" s="16">
        <v>4.3655999999999997</v>
      </c>
      <c r="V19" s="16">
        <v>3.9621</v>
      </c>
      <c r="W19" s="16">
        <v>3.3224999999999998</v>
      </c>
      <c r="X19" s="16">
        <v>0.74990000000000001</v>
      </c>
      <c r="Y19" s="16">
        <v>0.37080000000000002</v>
      </c>
      <c r="Z19" s="16">
        <v>0.64370000000000005</v>
      </c>
      <c r="AA19" s="16">
        <v>0.45</v>
      </c>
      <c r="AB19" s="16">
        <v>5.0125000000000002</v>
      </c>
      <c r="AC19" s="16">
        <v>5.2214999999999998</v>
      </c>
      <c r="AD19" s="16">
        <v>6.3879000000000001</v>
      </c>
      <c r="AE19" s="16">
        <v>4.9494999999999996</v>
      </c>
      <c r="AF19" s="16">
        <v>0.60619999999999996</v>
      </c>
      <c r="AG19" s="16">
        <v>0.73540000000000005</v>
      </c>
      <c r="AH19" s="16">
        <v>0.60199999999999998</v>
      </c>
      <c r="AI19" s="16">
        <v>0.88949999999999996</v>
      </c>
      <c r="AJ19" s="16">
        <v>5.7333999999999996</v>
      </c>
      <c r="AK19" s="16">
        <v>5.4347000000000003</v>
      </c>
      <c r="AL19" s="16">
        <v>5.5949999999999998</v>
      </c>
      <c r="AM19" s="16">
        <v>6.7988</v>
      </c>
      <c r="AN19" s="16">
        <v>0.74990000000000001</v>
      </c>
      <c r="AO19" s="16">
        <v>3.8224</v>
      </c>
      <c r="AP19" s="16">
        <v>0.90820000000000001</v>
      </c>
      <c r="AQ19" s="16">
        <v>2.2174999999999998</v>
      </c>
      <c r="AR19" s="16">
        <v>1.8142</v>
      </c>
      <c r="AS19" s="16">
        <v>2.1457000000000002</v>
      </c>
      <c r="AT19" s="16">
        <v>2.4624999999999999</v>
      </c>
      <c r="AU19" s="16">
        <v>2.2917999999999998</v>
      </c>
      <c r="AV19" s="20">
        <v>5.6940999999999997</v>
      </c>
      <c r="AW19" s="20">
        <v>3.4546000000000001</v>
      </c>
      <c r="AX19" s="16">
        <v>0.64790000000000003</v>
      </c>
      <c r="AY19" s="16">
        <v>10.7432</v>
      </c>
      <c r="AZ19" s="17"/>
      <c r="BA19" s="11" t="str">
        <f ca="1">INDIRECT(ADDRESS(1, MATCH(MAX(D19:AY19),D19:AY19,0)+3, 4),TRUE)</f>
        <v>Random</v>
      </c>
      <c r="BB19" s="11"/>
      <c r="BC19" s="11" t="str">
        <f ca="1">BA19</f>
        <v>Random</v>
      </c>
    </row>
    <row r="20" spans="1:55" x14ac:dyDescent="0.3">
      <c r="A20" s="32"/>
      <c r="B20" s="31" t="s">
        <v>49</v>
      </c>
      <c r="C20" s="23" t="s">
        <v>23</v>
      </c>
      <c r="D20" s="17">
        <v>9.1548999999999996</v>
      </c>
      <c r="E20" s="17">
        <v>9.1295999999999999</v>
      </c>
      <c r="F20" s="17">
        <v>33.777299999999997</v>
      </c>
      <c r="G20" s="17">
        <v>31.478300000000001</v>
      </c>
      <c r="H20" s="17">
        <v>9.8915000000000006</v>
      </c>
      <c r="I20" s="17">
        <v>9.8120999999999992</v>
      </c>
      <c r="J20" s="17">
        <v>34.9895</v>
      </c>
      <c r="K20" s="17">
        <v>35.256500000000003</v>
      </c>
      <c r="L20" s="17">
        <v>10.415100000000001</v>
      </c>
      <c r="M20" s="17">
        <v>9.7037999999999993</v>
      </c>
      <c r="N20" s="17">
        <v>34.079300000000003</v>
      </c>
      <c r="O20" s="17">
        <v>33.557400000000001</v>
      </c>
      <c r="P20" s="17">
        <v>0.66200000000000003</v>
      </c>
      <c r="Q20" s="17">
        <v>0.69450000000000001</v>
      </c>
      <c r="R20" s="16">
        <v>9.2090999999999994</v>
      </c>
      <c r="S20" s="16">
        <v>9.1295999999999999</v>
      </c>
      <c r="T20" s="16">
        <v>2.992</v>
      </c>
      <c r="U20" s="16">
        <v>4.1582999999999997</v>
      </c>
      <c r="V20" s="16">
        <v>22.119</v>
      </c>
      <c r="W20" s="16">
        <v>20.710100000000001</v>
      </c>
      <c r="X20" s="16">
        <v>1.1549</v>
      </c>
      <c r="Y20" s="16">
        <v>1.2686999999999999</v>
      </c>
      <c r="Z20" s="16">
        <v>9.8156999999999996</v>
      </c>
      <c r="AA20" s="16">
        <v>10.7979</v>
      </c>
      <c r="AB20" s="16">
        <v>7.2384000000000004</v>
      </c>
      <c r="AC20" s="16">
        <v>6.5107999999999997</v>
      </c>
      <c r="AD20" s="16">
        <v>26.97</v>
      </c>
      <c r="AE20" s="16">
        <v>29.3871</v>
      </c>
      <c r="AF20" s="16">
        <v>0.53739999999999999</v>
      </c>
      <c r="AG20" s="16">
        <v>0.96530000000000005</v>
      </c>
      <c r="AH20" s="16">
        <v>10.653499999999999</v>
      </c>
      <c r="AI20" s="16">
        <v>9.3626000000000005</v>
      </c>
      <c r="AJ20" s="16">
        <v>6.1929999999999996</v>
      </c>
      <c r="AK20" s="16">
        <v>6.3735999999999997</v>
      </c>
      <c r="AL20" s="16">
        <v>24.185400000000001</v>
      </c>
      <c r="AM20" s="16">
        <v>28.7197</v>
      </c>
      <c r="AN20" s="16">
        <v>1.6099000000000001</v>
      </c>
      <c r="AO20" s="16">
        <v>1.1495</v>
      </c>
      <c r="AP20" s="16">
        <v>9.5015000000000001</v>
      </c>
      <c r="AQ20" s="16">
        <v>1.98</v>
      </c>
      <c r="AR20" s="16">
        <v>2.1097000000000001</v>
      </c>
      <c r="AS20" s="16">
        <v>4.6879999999999997</v>
      </c>
      <c r="AT20" s="16">
        <v>19.076699999999999</v>
      </c>
      <c r="AU20" s="16">
        <v>14.6363</v>
      </c>
      <c r="AV20" s="20">
        <v>7.0941000000000001</v>
      </c>
      <c r="AW20" s="20">
        <v>5.5486000000000004</v>
      </c>
      <c r="AX20" s="16">
        <v>0.88949999999999996</v>
      </c>
      <c r="AY20" s="16">
        <v>30.273199999999999</v>
      </c>
      <c r="AZ20" s="17"/>
      <c r="BA20" s="11" t="str">
        <f ca="1">INDIRECT(ADDRESS(1, MATCH(MAX(D20:AY20),D20:AY20,0)+3, 4),TRUE)</f>
        <v>DAG1RDEPW</v>
      </c>
      <c r="BB20" s="11" t="str">
        <f ca="1">BA20</f>
        <v>DAG1RDEPW</v>
      </c>
      <c r="BC20" s="11"/>
    </row>
    <row r="21" spans="1:55" x14ac:dyDescent="0.3">
      <c r="A21" s="32"/>
      <c r="B21" s="32"/>
      <c r="C21" s="23" t="s">
        <v>82</v>
      </c>
      <c r="D21" s="17">
        <v>1.5936999999999999</v>
      </c>
      <c r="E21" s="17">
        <v>2.3466</v>
      </c>
      <c r="F21" s="17">
        <v>3.7069999999999999</v>
      </c>
      <c r="G21" s="17">
        <v>2.6886000000000001</v>
      </c>
      <c r="H21" s="17">
        <v>1.6695</v>
      </c>
      <c r="I21" s="17">
        <v>1.8808</v>
      </c>
      <c r="J21" s="17">
        <v>6.6950000000000003</v>
      </c>
      <c r="K21" s="17">
        <v>7.3503999999999996</v>
      </c>
      <c r="L21" s="17">
        <v>1.8483000000000001</v>
      </c>
      <c r="M21" s="17">
        <v>1.9187000000000001</v>
      </c>
      <c r="N21" s="17">
        <v>7.3937999999999997</v>
      </c>
      <c r="O21" s="17">
        <v>6.9279000000000002</v>
      </c>
      <c r="P21" s="17">
        <v>2.4007999999999998</v>
      </c>
      <c r="Q21" s="17">
        <v>1.8808</v>
      </c>
      <c r="R21" s="16">
        <v>2.1354000000000002</v>
      </c>
      <c r="S21" s="16">
        <v>2.4062000000000001</v>
      </c>
      <c r="T21" s="16">
        <v>3.4342999999999999</v>
      </c>
      <c r="U21" s="16">
        <v>3.6781000000000001</v>
      </c>
      <c r="V21" s="16">
        <v>4.9798</v>
      </c>
      <c r="W21" s="16">
        <v>4.1186999999999996</v>
      </c>
      <c r="X21" s="16">
        <v>2.3736999999999999</v>
      </c>
      <c r="Y21" s="16">
        <v>1.9187000000000001</v>
      </c>
      <c r="Z21" s="16">
        <v>2.2437</v>
      </c>
      <c r="AA21" s="16">
        <v>2.585</v>
      </c>
      <c r="AB21" s="16">
        <v>8.0328999999999997</v>
      </c>
      <c r="AC21" s="16">
        <v>6.9983000000000004</v>
      </c>
      <c r="AD21" s="16">
        <v>6.3971</v>
      </c>
      <c r="AE21" s="16">
        <v>8.0238999999999994</v>
      </c>
      <c r="AF21" s="16">
        <v>2.4821</v>
      </c>
      <c r="AG21" s="16">
        <v>2.1137000000000001</v>
      </c>
      <c r="AH21" s="16">
        <v>1.9891000000000001</v>
      </c>
      <c r="AI21" s="16">
        <v>2.1949999999999998</v>
      </c>
      <c r="AJ21" s="16">
        <v>6.7510000000000003</v>
      </c>
      <c r="AK21" s="16">
        <v>4.5229999999999997</v>
      </c>
      <c r="AL21" s="16">
        <v>6.8738000000000001</v>
      </c>
      <c r="AM21" s="16">
        <v>7.3883000000000001</v>
      </c>
      <c r="AN21" s="16">
        <v>0.66200000000000003</v>
      </c>
      <c r="AO21" s="16">
        <v>0.48859999999999998</v>
      </c>
      <c r="AP21" s="16">
        <v>1.5558000000000001</v>
      </c>
      <c r="AQ21" s="16">
        <v>1.3987000000000001</v>
      </c>
      <c r="AR21" s="16">
        <v>3.9133</v>
      </c>
      <c r="AS21" s="16">
        <v>2.4836</v>
      </c>
      <c r="AT21" s="16">
        <v>1.4487000000000001</v>
      </c>
      <c r="AU21" s="16">
        <v>3.3754</v>
      </c>
      <c r="AV21" s="20">
        <v>6.0937999999999999</v>
      </c>
      <c r="AW21" s="20">
        <v>5.3806000000000003</v>
      </c>
      <c r="AX21" s="16">
        <v>2.0920000000000001</v>
      </c>
      <c r="AY21" s="16">
        <v>48.441499999999998</v>
      </c>
      <c r="AZ21" s="17"/>
      <c r="BA21" s="11" t="str">
        <f ca="1">INDIRECT(ADDRESS(1, MATCH(MAX(D21:AY21),D21:AY21,0)+3, 4),TRUE)</f>
        <v>Random</v>
      </c>
      <c r="BB21" s="11"/>
      <c r="BC21" s="11" t="str">
        <f ca="1">BA21</f>
        <v>Random</v>
      </c>
    </row>
    <row r="22" spans="1:55" x14ac:dyDescent="0.3">
      <c r="B22" s="12"/>
      <c r="C22" s="23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20"/>
      <c r="AW22" s="20"/>
      <c r="AX22" s="16"/>
      <c r="AY22" s="16"/>
      <c r="AZ22" s="17"/>
      <c r="BA22" s="11"/>
      <c r="BB22" s="11"/>
      <c r="BC22" s="11"/>
    </row>
    <row r="23" spans="1:55" ht="16.2" customHeight="1" x14ac:dyDescent="0.3">
      <c r="A23" s="43" t="s">
        <v>75</v>
      </c>
      <c r="B23" s="31" t="s">
        <v>36</v>
      </c>
      <c r="C23" s="23" t="s">
        <v>23</v>
      </c>
      <c r="D23" s="17">
        <v>2.1101999999999999</v>
      </c>
      <c r="E23" s="17">
        <v>8.8231999999999999</v>
      </c>
      <c r="F23" s="17">
        <v>8.0216999999999992</v>
      </c>
      <c r="G23" s="17">
        <v>7.8357999999999999</v>
      </c>
      <c r="H23" s="17">
        <v>1.8475999999999999</v>
      </c>
      <c r="I23" s="17">
        <v>7.0107999999999997</v>
      </c>
      <c r="J23" s="17">
        <v>5.7742000000000004</v>
      </c>
      <c r="K23" s="17">
        <v>5.4772999999999996</v>
      </c>
      <c r="L23" s="17">
        <v>2.0670999999999999</v>
      </c>
      <c r="M23" s="17">
        <v>7.1205999999999996</v>
      </c>
      <c r="N23" s="17">
        <v>5.0057</v>
      </c>
      <c r="O23" s="17">
        <v>6.3223000000000003</v>
      </c>
      <c r="P23" s="17">
        <v>-4.99E-2</v>
      </c>
      <c r="Q23" s="17">
        <v>-0.1978</v>
      </c>
      <c r="R23" s="16">
        <v>1.7628999999999999</v>
      </c>
      <c r="S23" s="16">
        <v>-0.1013</v>
      </c>
      <c r="T23" s="16">
        <v>0.37609999999999999</v>
      </c>
      <c r="U23" s="16">
        <v>0.2636</v>
      </c>
      <c r="V23" s="16">
        <v>2.8258999999999999</v>
      </c>
      <c r="W23" s="16">
        <v>2.3953000000000002</v>
      </c>
      <c r="X23" s="16">
        <v>-2.0799999999999999E-2</v>
      </c>
      <c r="Y23" s="16">
        <v>-1.24E-2</v>
      </c>
      <c r="Z23" s="16">
        <v>1.6615</v>
      </c>
      <c r="AA23" s="16">
        <v>8.8300000000000003E-2</v>
      </c>
      <c r="AB23" s="16">
        <v>1.0895999999999999</v>
      </c>
      <c r="AC23" s="16">
        <v>1.0790999999999999</v>
      </c>
      <c r="AD23" s="16">
        <v>7.0434000000000001</v>
      </c>
      <c r="AE23" s="16">
        <v>8.1814999999999998</v>
      </c>
      <c r="AF23" s="16">
        <v>-6.6600000000000006E-2</v>
      </c>
      <c r="AG23" s="16">
        <v>-0.1666</v>
      </c>
      <c r="AH23" s="16">
        <v>2.1892999999999998</v>
      </c>
      <c r="AI23" s="16">
        <v>-0.02</v>
      </c>
      <c r="AJ23" s="16">
        <v>0.95760000000000001</v>
      </c>
      <c r="AK23" s="16">
        <v>0.94289999999999996</v>
      </c>
      <c r="AL23" s="16">
        <v>7.6154999999999999</v>
      </c>
      <c r="AM23" s="16">
        <v>8.9522999999999993</v>
      </c>
      <c r="AN23" s="16">
        <v>-1.66E-2</v>
      </c>
      <c r="AO23" s="16">
        <v>0.45179999999999998</v>
      </c>
      <c r="AP23" s="16">
        <v>2.5602</v>
      </c>
      <c r="AQ23" s="16">
        <v>5.3468999999999998</v>
      </c>
      <c r="AR23" s="16">
        <v>0.62670000000000003</v>
      </c>
      <c r="AS23" s="16">
        <v>0.65369999999999995</v>
      </c>
      <c r="AT23" s="16">
        <v>7.7134999999999998</v>
      </c>
      <c r="AU23" s="16">
        <v>0.80689999999999995</v>
      </c>
      <c r="AV23" s="20">
        <v>0.83940000000000003</v>
      </c>
      <c r="AW23" s="20">
        <v>0.31359999999999999</v>
      </c>
      <c r="AX23" s="16">
        <v>-4.1599999999999998E-2</v>
      </c>
      <c r="AY23" s="16">
        <v>5.1094999999999997</v>
      </c>
      <c r="AZ23" s="17"/>
      <c r="BA23" s="11" t="str">
        <f ca="1">INDIRECT(ADDRESS(1, MATCH(MAX(D23:AY23),D23:AY23,0)+3, 4),TRUE)</f>
        <v>DAG2RDPW</v>
      </c>
      <c r="BB23" s="11" t="str">
        <f ca="1">BA23</f>
        <v>DAG2RDPW</v>
      </c>
      <c r="BC23" s="11"/>
    </row>
    <row r="24" spans="1:55" x14ac:dyDescent="0.3">
      <c r="A24" s="32"/>
      <c r="B24" s="32"/>
      <c r="C24" s="23" t="s">
        <v>82</v>
      </c>
      <c r="D24" s="17">
        <v>0.41039999999999999</v>
      </c>
      <c r="E24" s="17">
        <v>0.66039999999999999</v>
      </c>
      <c r="F24" s="17">
        <v>1.8321000000000001</v>
      </c>
      <c r="G24" s="17">
        <v>1.8112999999999999</v>
      </c>
      <c r="H24" s="17">
        <v>0.74160000000000004</v>
      </c>
      <c r="I24" s="17">
        <v>0.67079999999999995</v>
      </c>
      <c r="J24" s="17">
        <v>4.0311000000000003</v>
      </c>
      <c r="K24" s="17">
        <v>3.8386999999999998</v>
      </c>
      <c r="L24" s="17">
        <v>0.83530000000000004</v>
      </c>
      <c r="M24" s="17">
        <v>1.0103</v>
      </c>
      <c r="N24" s="17">
        <v>3.9796999999999998</v>
      </c>
      <c r="O24" s="17">
        <v>4.2922000000000002</v>
      </c>
      <c r="P24" s="17">
        <v>0.82279999999999998</v>
      </c>
      <c r="Q24" s="17">
        <v>0.86870000000000003</v>
      </c>
      <c r="R24" s="16">
        <v>0.46460000000000001</v>
      </c>
      <c r="S24" s="16">
        <v>0.625</v>
      </c>
      <c r="T24" s="16">
        <v>1.5570999999999999</v>
      </c>
      <c r="U24" s="16">
        <v>2.0404</v>
      </c>
      <c r="V24" s="16">
        <v>1.9154</v>
      </c>
      <c r="W24" s="16">
        <v>1.9361999999999999</v>
      </c>
      <c r="X24" s="16">
        <v>0.33539999999999998</v>
      </c>
      <c r="Y24" s="16">
        <v>0.52910000000000001</v>
      </c>
      <c r="Z24" s="16">
        <v>0.50829999999999997</v>
      </c>
      <c r="AA24" s="16">
        <v>0.56040000000000001</v>
      </c>
      <c r="AB24" s="16">
        <v>3.7652000000000001</v>
      </c>
      <c r="AC24" s="16">
        <v>3.8978999999999999</v>
      </c>
      <c r="AD24" s="16">
        <v>3.5769000000000002</v>
      </c>
      <c r="AE24" s="16">
        <v>3.6152000000000002</v>
      </c>
      <c r="AF24" s="16">
        <v>0.40620000000000001</v>
      </c>
      <c r="AG24" s="16">
        <v>0.45829999999999999</v>
      </c>
      <c r="AH24" s="16">
        <v>0.64159999999999995</v>
      </c>
      <c r="AI24" s="16">
        <v>0.96870000000000001</v>
      </c>
      <c r="AJ24" s="16">
        <v>3.9256000000000002</v>
      </c>
      <c r="AK24" s="16">
        <v>3.2970999999999999</v>
      </c>
      <c r="AL24" s="16">
        <v>3.6158999999999999</v>
      </c>
      <c r="AM24" s="16">
        <v>4.3193999999999999</v>
      </c>
      <c r="AN24" s="16">
        <v>0.88529999999999998</v>
      </c>
      <c r="AO24" s="16">
        <v>1.4995000000000001</v>
      </c>
      <c r="AP24" s="16">
        <v>0.627</v>
      </c>
      <c r="AQ24" s="16">
        <v>1.4524999999999999</v>
      </c>
      <c r="AR24" s="16">
        <v>1.5919000000000001</v>
      </c>
      <c r="AS24" s="16">
        <v>1.7181999999999999</v>
      </c>
      <c r="AT24" s="16">
        <v>1.7314000000000001</v>
      </c>
      <c r="AU24" s="16">
        <v>1.7575000000000001</v>
      </c>
      <c r="AV24" s="20">
        <v>2.3822999999999999</v>
      </c>
      <c r="AW24" s="20">
        <v>1.7155</v>
      </c>
      <c r="AX24" s="16">
        <v>0.78949999999999998</v>
      </c>
      <c r="AY24" s="16">
        <v>7.8185000000000002</v>
      </c>
      <c r="AZ24" s="17"/>
      <c r="BA24" s="11" t="str">
        <f ca="1">INDIRECT(ADDRESS(1, MATCH(MAX(D24:AY24),D24:AY24,0)+3, 4),TRUE)</f>
        <v>Random</v>
      </c>
      <c r="BB24" s="11"/>
      <c r="BC24" s="11" t="str">
        <f ca="1">BA24</f>
        <v>Random</v>
      </c>
    </row>
    <row r="25" spans="1:55" x14ac:dyDescent="0.3">
      <c r="A25" s="32"/>
      <c r="B25" s="31" t="s">
        <v>49</v>
      </c>
      <c r="C25" s="23" t="s">
        <v>23</v>
      </c>
      <c r="D25" s="17">
        <v>8.7287999999999997</v>
      </c>
      <c r="E25" s="17">
        <v>7.6201999999999996</v>
      </c>
      <c r="F25" s="17">
        <v>25.730599999999999</v>
      </c>
      <c r="G25" s="17">
        <v>25.6005</v>
      </c>
      <c r="H25" s="17">
        <v>8.5555000000000003</v>
      </c>
      <c r="I25" s="17">
        <v>8.9923999999999999</v>
      </c>
      <c r="J25" s="17">
        <v>22.5168</v>
      </c>
      <c r="K25" s="17">
        <v>23.321999999999999</v>
      </c>
      <c r="L25" s="17">
        <v>10.498200000000001</v>
      </c>
      <c r="M25" s="17">
        <v>9.3679000000000006</v>
      </c>
      <c r="N25" s="17">
        <v>22.596399999999999</v>
      </c>
      <c r="O25" s="17">
        <v>26.634599999999999</v>
      </c>
      <c r="P25" s="17">
        <v>1.1440999999999999</v>
      </c>
      <c r="Q25" s="17">
        <v>1.3662000000000001</v>
      </c>
      <c r="R25" s="16">
        <v>9.516</v>
      </c>
      <c r="S25" s="16">
        <v>8.8443000000000005</v>
      </c>
      <c r="T25" s="16">
        <v>1.869</v>
      </c>
      <c r="U25" s="16">
        <v>1.5602</v>
      </c>
      <c r="V25" s="16">
        <v>13.523199999999999</v>
      </c>
      <c r="W25" s="16">
        <v>14.2598</v>
      </c>
      <c r="X25" s="16">
        <v>0.4778</v>
      </c>
      <c r="Y25" s="16">
        <v>1.1874</v>
      </c>
      <c r="Z25" s="16">
        <v>8.3099000000000007</v>
      </c>
      <c r="AA25" s="16">
        <v>7.2610000000000001</v>
      </c>
      <c r="AB25" s="16">
        <v>5.6660000000000004</v>
      </c>
      <c r="AC25" s="16">
        <v>6.6083999999999996</v>
      </c>
      <c r="AD25" s="16">
        <v>11.8567</v>
      </c>
      <c r="AE25" s="16">
        <v>23.126999999999999</v>
      </c>
      <c r="AF25" s="16">
        <v>0.72150000000000003</v>
      </c>
      <c r="AG25" s="16">
        <v>0.98160000000000003</v>
      </c>
      <c r="AH25" s="16">
        <v>10.101000000000001</v>
      </c>
      <c r="AI25" s="16">
        <v>7.6852999999999998</v>
      </c>
      <c r="AJ25" s="16">
        <v>6.1245000000000003</v>
      </c>
      <c r="AK25" s="16">
        <v>5.7417999999999996</v>
      </c>
      <c r="AL25" s="16">
        <v>11.3855</v>
      </c>
      <c r="AM25" s="16">
        <v>25.987500000000001</v>
      </c>
      <c r="AN25" s="16">
        <v>1.637</v>
      </c>
      <c r="AO25" s="16">
        <v>1.0737000000000001</v>
      </c>
      <c r="AP25" s="16">
        <v>12.592499999999999</v>
      </c>
      <c r="AQ25" s="16">
        <v>3.9262000000000001</v>
      </c>
      <c r="AR25" s="16">
        <v>2.5990000000000002</v>
      </c>
      <c r="AS25" s="16">
        <v>2.0192999999999999</v>
      </c>
      <c r="AT25" s="16">
        <v>20.273599999999998</v>
      </c>
      <c r="AU25" s="16">
        <v>11.2628</v>
      </c>
      <c r="AV25" s="20">
        <v>6.0650000000000004</v>
      </c>
      <c r="AW25" s="20">
        <v>4.2756999999999996</v>
      </c>
      <c r="AX25" s="16">
        <v>0.49399999999999999</v>
      </c>
      <c r="AY25" s="16">
        <v>22.6431</v>
      </c>
      <c r="AZ25" s="17"/>
      <c r="BA25" s="11" t="str">
        <f ca="1">INDIRECT(ADDRESS(1, MATCH(MAX(D25:AY25),D25:AY25,0)+3, 4),TRUE)</f>
        <v>DAG2RDEPW</v>
      </c>
      <c r="BB25" s="11" t="str">
        <f ca="1">BA25</f>
        <v>DAG2RDEPW</v>
      </c>
      <c r="BC25" s="11"/>
    </row>
    <row r="26" spans="1:55" x14ac:dyDescent="0.3">
      <c r="A26" s="32"/>
      <c r="B26" s="32"/>
      <c r="C26" s="23" t="s">
        <v>82</v>
      </c>
      <c r="D26" s="17">
        <v>1.8483000000000001</v>
      </c>
      <c r="E26" s="17">
        <v>2.2978999999999998</v>
      </c>
      <c r="F26" s="17">
        <v>2.7898000000000001</v>
      </c>
      <c r="G26" s="17">
        <v>2.2048000000000001</v>
      </c>
      <c r="H26" s="17">
        <v>2.4874999999999998</v>
      </c>
      <c r="I26" s="17">
        <v>1.6695</v>
      </c>
      <c r="J26" s="17">
        <v>9.1937999999999995</v>
      </c>
      <c r="K26" s="17">
        <v>4.3315999999999999</v>
      </c>
      <c r="L26" s="17">
        <v>1.9675</v>
      </c>
      <c r="M26" s="17">
        <v>2.7042000000000002</v>
      </c>
      <c r="N26" s="17">
        <v>6.1497999999999999</v>
      </c>
      <c r="O26" s="17">
        <v>7.9805999999999999</v>
      </c>
      <c r="P26" s="17">
        <v>2.5525000000000002</v>
      </c>
      <c r="Q26" s="17">
        <v>1.6749000000000001</v>
      </c>
      <c r="R26" s="16">
        <v>1.9458</v>
      </c>
      <c r="S26" s="16">
        <v>2.2599999999999998</v>
      </c>
      <c r="T26" s="16">
        <v>2.2101999999999999</v>
      </c>
      <c r="U26" s="16">
        <v>1.6523000000000001</v>
      </c>
      <c r="V26" s="16">
        <v>1.9826999999999999</v>
      </c>
      <c r="W26" s="16">
        <v>2.5461</v>
      </c>
      <c r="X26" s="16">
        <v>2.3792</v>
      </c>
      <c r="Y26" s="16">
        <v>2.0975000000000001</v>
      </c>
      <c r="Z26" s="16">
        <v>2.3195999999999999</v>
      </c>
      <c r="AA26" s="16">
        <v>1.7507999999999999</v>
      </c>
      <c r="AB26" s="16">
        <v>8.2315000000000005</v>
      </c>
      <c r="AC26" s="16">
        <v>5.9061000000000003</v>
      </c>
      <c r="AD26" s="16">
        <v>6.9405999999999999</v>
      </c>
      <c r="AE26" s="16">
        <v>5.4095000000000004</v>
      </c>
      <c r="AF26" s="16">
        <v>2.4767000000000001</v>
      </c>
      <c r="AG26" s="16">
        <v>2.2004000000000001</v>
      </c>
      <c r="AH26" s="16">
        <v>2.1949999999999998</v>
      </c>
      <c r="AI26" s="16">
        <v>1.5991</v>
      </c>
      <c r="AJ26" s="16">
        <v>8.0726999999999993</v>
      </c>
      <c r="AK26" s="16">
        <v>8.2820999999999998</v>
      </c>
      <c r="AL26" s="16">
        <v>7.2294999999999998</v>
      </c>
      <c r="AM26" s="16">
        <v>6.6192000000000002</v>
      </c>
      <c r="AN26" s="16">
        <v>1.9187000000000001</v>
      </c>
      <c r="AO26" s="16">
        <v>1.9350000000000001</v>
      </c>
      <c r="AP26" s="16">
        <v>1.1874</v>
      </c>
      <c r="AQ26" s="16">
        <v>1.8591</v>
      </c>
      <c r="AR26" s="16">
        <v>2.3875999999999999</v>
      </c>
      <c r="AS26" s="16">
        <v>3.5394999999999999</v>
      </c>
      <c r="AT26" s="16">
        <v>4.8465999999999996</v>
      </c>
      <c r="AU26" s="16">
        <v>7.3239000000000001</v>
      </c>
      <c r="AV26" s="20">
        <v>2.3744999999999998</v>
      </c>
      <c r="AW26" s="20">
        <v>2.9828999999999999</v>
      </c>
      <c r="AX26" s="16">
        <v>1.8536999999999999</v>
      </c>
      <c r="AY26" s="16">
        <v>36.059800000000003</v>
      </c>
      <c r="AZ26" s="17"/>
      <c r="BA26" s="11" t="str">
        <f ca="1">INDIRECT(ADDRESS(1, MATCH(MAX(D26:AY26),D26:AY26,0)+3, 4),TRUE)</f>
        <v>Random</v>
      </c>
      <c r="BB26" s="11"/>
      <c r="BC26" s="11" t="str">
        <f ca="1">BA26</f>
        <v>Random</v>
      </c>
    </row>
    <row r="27" spans="1:55" x14ac:dyDescent="0.3">
      <c r="A27" s="35" t="s">
        <v>58</v>
      </c>
      <c r="B27" s="32"/>
      <c r="C27" s="32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22"/>
      <c r="AW27" s="22"/>
      <c r="AX27" s="18"/>
      <c r="AY27" s="18"/>
      <c r="AZ27" s="17"/>
      <c r="BA27" s="11"/>
      <c r="BB27" s="11"/>
      <c r="BC27" s="11"/>
    </row>
    <row r="28" spans="1:55" ht="16.2" customHeight="1" x14ac:dyDescent="0.3">
      <c r="A28" s="36" t="s">
        <v>74</v>
      </c>
      <c r="B28" s="31" t="s">
        <v>36</v>
      </c>
      <c r="C28" s="23" t="s">
        <v>23</v>
      </c>
      <c r="D28" s="17">
        <v>2.9811000000000001</v>
      </c>
      <c r="E28" s="17">
        <v>14.1129</v>
      </c>
      <c r="F28" s="17">
        <v>13.353400000000001</v>
      </c>
      <c r="G28" s="17">
        <v>14.2155</v>
      </c>
      <c r="H28" s="17">
        <v>1.9323999999999999</v>
      </c>
      <c r="I28" s="17">
        <v>14.8124</v>
      </c>
      <c r="J28" s="17">
        <v>14.5572</v>
      </c>
      <c r="K28" s="17">
        <v>14.0021</v>
      </c>
      <c r="L28" s="17">
        <v>2.2671999999999999</v>
      </c>
      <c r="M28" s="17">
        <v>14.1508</v>
      </c>
      <c r="N28" s="17">
        <v>13.912100000000001</v>
      </c>
      <c r="O28" s="17">
        <v>14.0868</v>
      </c>
      <c r="P28" s="17">
        <v>-0.48470000000000002</v>
      </c>
      <c r="Q28" s="17">
        <v>-0.441</v>
      </c>
      <c r="R28" s="16">
        <v>2.4310999999999998</v>
      </c>
      <c r="S28" s="16">
        <v>-0.30430000000000001</v>
      </c>
      <c r="T28" s="16">
        <v>1.6752</v>
      </c>
      <c r="U28" s="16">
        <v>1.5612999999999999</v>
      </c>
      <c r="V28" s="16">
        <v>12.4702</v>
      </c>
      <c r="W28" s="16">
        <v>12.7889</v>
      </c>
      <c r="X28" s="16">
        <v>-0.5847</v>
      </c>
      <c r="Y28" s="16">
        <v>-0.33900000000000002</v>
      </c>
      <c r="Z28" s="16">
        <v>2.7873000000000001</v>
      </c>
      <c r="AA28" s="16">
        <v>-0.25430000000000003</v>
      </c>
      <c r="AB28" s="16">
        <v>4.5744999999999996</v>
      </c>
      <c r="AC28" s="16">
        <v>5.0240999999999998</v>
      </c>
      <c r="AD28" s="16">
        <v>9.0344999999999995</v>
      </c>
      <c r="AE28" s="16">
        <v>9.1574000000000009</v>
      </c>
      <c r="AF28" s="16">
        <v>-0.63470000000000004</v>
      </c>
      <c r="AG28" s="16">
        <v>-0.42099999999999999</v>
      </c>
      <c r="AH28" s="16">
        <v>2.5512000000000001</v>
      </c>
      <c r="AI28" s="16">
        <v>-0.26469999999999999</v>
      </c>
      <c r="AJ28" s="16">
        <v>4.5166000000000004</v>
      </c>
      <c r="AK28" s="16">
        <v>3.4655999999999998</v>
      </c>
      <c r="AL28" s="16">
        <v>8.9071999999999996</v>
      </c>
      <c r="AM28" s="16">
        <v>10.6752</v>
      </c>
      <c r="AN28" s="16">
        <v>-0.49519999999999997</v>
      </c>
      <c r="AO28" s="16">
        <v>0.69069999999999998</v>
      </c>
      <c r="AP28" s="16">
        <v>2.7603</v>
      </c>
      <c r="AQ28" s="16">
        <v>8.0670999999999999</v>
      </c>
      <c r="AR28" s="16">
        <v>0.44379999999999997</v>
      </c>
      <c r="AS28" s="16">
        <v>0.16619999999999999</v>
      </c>
      <c r="AT28" s="16">
        <v>10.479100000000001</v>
      </c>
      <c r="AU28" s="16">
        <v>0.49780000000000002</v>
      </c>
      <c r="AV28" s="20">
        <v>2.4695</v>
      </c>
      <c r="AW28" s="20">
        <v>0.92390000000000005</v>
      </c>
      <c r="AX28" s="16">
        <v>-0.40350000000000003</v>
      </c>
      <c r="AY28" s="16">
        <v>7.6223000000000001</v>
      </c>
      <c r="AZ28" s="17"/>
      <c r="BA28" s="11" t="str">
        <f ca="1">INDIRECT(ADDRESS(1, MATCH(MAX(D28:AY28),D28:AY28,0)+3, 4),TRUE)</f>
        <v>DAG1DEPW</v>
      </c>
      <c r="BB28" s="11" t="str">
        <f ca="1">BA28</f>
        <v>DAG1DEPW</v>
      </c>
      <c r="BC28" s="11"/>
    </row>
    <row r="29" spans="1:55" x14ac:dyDescent="0.3">
      <c r="A29" s="32"/>
      <c r="B29" s="32"/>
      <c r="C29" s="23" t="s">
        <v>82</v>
      </c>
      <c r="D29" s="17">
        <v>1.3836999999999999</v>
      </c>
      <c r="E29" s="17">
        <v>1.2379</v>
      </c>
      <c r="F29" s="17">
        <v>5.3849</v>
      </c>
      <c r="G29" s="17">
        <v>5.8779000000000003</v>
      </c>
      <c r="H29" s="17">
        <v>1.2733000000000001</v>
      </c>
      <c r="I29" s="17">
        <v>1.1254</v>
      </c>
      <c r="J29" s="17">
        <v>9.4178999999999995</v>
      </c>
      <c r="K29" s="17">
        <v>9.6171000000000006</v>
      </c>
      <c r="L29" s="17">
        <v>0.95879999999999999</v>
      </c>
      <c r="M29" s="17">
        <v>1.0379</v>
      </c>
      <c r="N29" s="17">
        <v>9.9833999999999996</v>
      </c>
      <c r="O29" s="17">
        <v>10.879899999999999</v>
      </c>
      <c r="P29" s="17">
        <v>1.0649999999999999</v>
      </c>
      <c r="Q29" s="17">
        <v>1.2462</v>
      </c>
      <c r="R29" s="16">
        <v>1.367</v>
      </c>
      <c r="S29" s="16">
        <v>0.88590000000000002</v>
      </c>
      <c r="T29" s="16">
        <v>5.6543000000000001</v>
      </c>
      <c r="U29" s="16">
        <v>5.8438999999999997</v>
      </c>
      <c r="V29" s="16">
        <v>6.0125999999999999</v>
      </c>
      <c r="W29" s="16">
        <v>6.2557</v>
      </c>
      <c r="X29" s="16">
        <v>1.3754</v>
      </c>
      <c r="Y29" s="16">
        <v>1.2907</v>
      </c>
      <c r="Z29" s="16">
        <v>1.1982999999999999</v>
      </c>
      <c r="AA29" s="16">
        <v>1.2795000000000001</v>
      </c>
      <c r="AB29" s="16">
        <v>9.3101000000000003</v>
      </c>
      <c r="AC29" s="16">
        <v>9.1414000000000009</v>
      </c>
      <c r="AD29" s="16">
        <v>10.829000000000001</v>
      </c>
      <c r="AE29" s="16">
        <v>10.2614</v>
      </c>
      <c r="AF29" s="16">
        <v>0.91090000000000004</v>
      </c>
      <c r="AG29" s="16">
        <v>1.0677000000000001</v>
      </c>
      <c r="AH29" s="16">
        <v>1.5608</v>
      </c>
      <c r="AI29" s="16">
        <v>1.2787999999999999</v>
      </c>
      <c r="AJ29" s="16">
        <v>9.5982000000000003</v>
      </c>
      <c r="AK29" s="16">
        <v>11.027799999999999</v>
      </c>
      <c r="AL29" s="16">
        <v>9.7973999999999997</v>
      </c>
      <c r="AM29" s="16">
        <v>9.7766999999999999</v>
      </c>
      <c r="AN29" s="16">
        <v>1.1837</v>
      </c>
      <c r="AO29" s="16">
        <v>6.0004</v>
      </c>
      <c r="AP29" s="16">
        <v>0.62129999999999996</v>
      </c>
      <c r="AQ29" s="16">
        <v>2.399</v>
      </c>
      <c r="AR29" s="16">
        <v>3.3784000000000001</v>
      </c>
      <c r="AS29" s="16">
        <v>3.0326</v>
      </c>
      <c r="AT29" s="16">
        <v>5.0784000000000002</v>
      </c>
      <c r="AU29" s="16">
        <v>2.4685000000000001</v>
      </c>
      <c r="AV29" s="20">
        <v>8.4331999999999994</v>
      </c>
      <c r="AW29" s="20">
        <v>6.8376999999999999</v>
      </c>
      <c r="AX29" s="16">
        <v>0.95879999999999999</v>
      </c>
      <c r="AY29" s="16">
        <v>12.796099999999999</v>
      </c>
      <c r="AZ29" s="17"/>
      <c r="BA29" s="11" t="str">
        <f ca="1">INDIRECT(ADDRESS(1, MATCH(MAX(D29:AY29),D29:AY29,0)+3, 4),TRUE)</f>
        <v>Random</v>
      </c>
      <c r="BB29" s="11"/>
      <c r="BC29" s="11" t="str">
        <f ca="1">BA29</f>
        <v>Random</v>
      </c>
    </row>
    <row r="30" spans="1:55" x14ac:dyDescent="0.3">
      <c r="A30" s="32"/>
      <c r="B30" s="31" t="s">
        <v>49</v>
      </c>
      <c r="C30" s="23" t="s">
        <v>23</v>
      </c>
      <c r="D30" s="17">
        <v>15.1144</v>
      </c>
      <c r="E30" s="17">
        <v>14.8725</v>
      </c>
      <c r="F30" s="17">
        <v>40.158999999999999</v>
      </c>
      <c r="G30" s="17">
        <v>42.129300000000001</v>
      </c>
      <c r="H30" s="17">
        <v>13.937200000000001</v>
      </c>
      <c r="I30" s="17">
        <v>16.370999999999999</v>
      </c>
      <c r="J30" s="17">
        <v>42.649299999999997</v>
      </c>
      <c r="K30" s="17">
        <v>42.914499999999997</v>
      </c>
      <c r="L30" s="17">
        <v>15.150499999999999</v>
      </c>
      <c r="M30" s="17">
        <v>14.9772</v>
      </c>
      <c r="N30" s="17">
        <v>41.721499999999999</v>
      </c>
      <c r="O30" s="17">
        <v>40.480499999999999</v>
      </c>
      <c r="P30" s="17">
        <v>2.6099000000000001</v>
      </c>
      <c r="Q30" s="17">
        <v>1.6998</v>
      </c>
      <c r="R30" s="16">
        <v>16.078499999999998</v>
      </c>
      <c r="S30" s="16">
        <v>14.5077</v>
      </c>
      <c r="T30" s="16">
        <v>10.308400000000001</v>
      </c>
      <c r="U30" s="16">
        <v>9.3749000000000002</v>
      </c>
      <c r="V30" s="16">
        <v>38.436199999999999</v>
      </c>
      <c r="W30" s="16">
        <v>36.306699999999999</v>
      </c>
      <c r="X30" s="16">
        <v>2.0085999999999999</v>
      </c>
      <c r="Y30" s="16">
        <v>2.3228</v>
      </c>
      <c r="Z30" s="16">
        <v>18.158000000000001</v>
      </c>
      <c r="AA30" s="16">
        <v>16.254300000000001</v>
      </c>
      <c r="AB30" s="16">
        <v>14.3536</v>
      </c>
      <c r="AC30" s="16">
        <v>15.3873</v>
      </c>
      <c r="AD30" s="16">
        <v>38.96</v>
      </c>
      <c r="AE30" s="16">
        <v>37.986600000000003</v>
      </c>
      <c r="AF30" s="16">
        <v>2.1873999999999998</v>
      </c>
      <c r="AG30" s="16">
        <v>1.7161</v>
      </c>
      <c r="AH30" s="16">
        <v>18.244199999999999</v>
      </c>
      <c r="AI30" s="16">
        <v>16.8994</v>
      </c>
      <c r="AJ30" s="16">
        <v>13.629899999999999</v>
      </c>
      <c r="AK30" s="16">
        <v>11.988200000000001</v>
      </c>
      <c r="AL30" s="16">
        <v>37.5929</v>
      </c>
      <c r="AM30" s="16">
        <v>35.5501</v>
      </c>
      <c r="AN30" s="16">
        <v>3.6716000000000002</v>
      </c>
      <c r="AO30" s="16">
        <v>1.8893</v>
      </c>
      <c r="AP30" s="16">
        <v>14.146599999999999</v>
      </c>
      <c r="AQ30" s="16">
        <v>10.303000000000001</v>
      </c>
      <c r="AR30" s="16">
        <v>5.8071000000000002</v>
      </c>
      <c r="AS30" s="16">
        <v>8.3888999999999996</v>
      </c>
      <c r="AT30" s="16">
        <v>26.989799999999999</v>
      </c>
      <c r="AU30" s="16">
        <v>24.0763</v>
      </c>
      <c r="AV30" s="20">
        <v>10.683999999999999</v>
      </c>
      <c r="AW30" s="20">
        <v>13.567500000000001</v>
      </c>
      <c r="AX30" s="16">
        <v>2.2848999999999999</v>
      </c>
      <c r="AY30" s="16">
        <v>29.979800000000001</v>
      </c>
      <c r="AZ30" s="17"/>
      <c r="BA30" s="11" t="str">
        <f ca="1">INDIRECT(ADDRESS(1, MATCH(MAX(D30:AY30),D30:AY30,0)+3, 4),TRUE)</f>
        <v>DAG1RDEPW</v>
      </c>
      <c r="BB30" s="11" t="str">
        <f ca="1">BA30</f>
        <v>DAG1RDEPW</v>
      </c>
      <c r="BC30" s="11"/>
    </row>
    <row r="31" spans="1:55" x14ac:dyDescent="0.3">
      <c r="A31" s="32"/>
      <c r="B31" s="32"/>
      <c r="C31" s="23" t="s">
        <v>82</v>
      </c>
      <c r="D31" s="17">
        <v>2.4474</v>
      </c>
      <c r="E31" s="17">
        <v>2.3119999999999998</v>
      </c>
      <c r="F31" s="17">
        <v>12.8902</v>
      </c>
      <c r="G31" s="17">
        <v>14.1143</v>
      </c>
      <c r="H31" s="17">
        <v>2.3445</v>
      </c>
      <c r="I31" s="17">
        <v>2.2524000000000002</v>
      </c>
      <c r="J31" s="17">
        <v>14.1571</v>
      </c>
      <c r="K31" s="17">
        <v>14.847099999999999</v>
      </c>
      <c r="L31" s="17">
        <v>2.1495000000000002</v>
      </c>
      <c r="M31" s="17">
        <v>2.0465</v>
      </c>
      <c r="N31" s="17">
        <v>13.549200000000001</v>
      </c>
      <c r="O31" s="17">
        <v>14.0526</v>
      </c>
      <c r="P31" s="17">
        <v>1.9706999999999999</v>
      </c>
      <c r="Q31" s="17">
        <v>2.5286</v>
      </c>
      <c r="R31" s="16">
        <v>2.4420000000000002</v>
      </c>
      <c r="S31" s="16">
        <v>2.2578</v>
      </c>
      <c r="T31" s="16">
        <v>11.165900000000001</v>
      </c>
      <c r="U31" s="16">
        <v>13.2928</v>
      </c>
      <c r="V31" s="16">
        <v>11.4458</v>
      </c>
      <c r="W31" s="16">
        <v>11.7057</v>
      </c>
      <c r="X31" s="16">
        <v>2.5070000000000001</v>
      </c>
      <c r="Y31" s="16">
        <v>2.7181999999999999</v>
      </c>
      <c r="Z31" s="16">
        <v>1.9869000000000001</v>
      </c>
      <c r="AA31" s="16">
        <v>2.7887</v>
      </c>
      <c r="AB31" s="16">
        <v>16.741599999999998</v>
      </c>
      <c r="AC31" s="16">
        <v>16.546800000000001</v>
      </c>
      <c r="AD31" s="16">
        <v>16.337399999999999</v>
      </c>
      <c r="AE31" s="16">
        <v>19.636600000000001</v>
      </c>
      <c r="AF31" s="16">
        <v>2.3932000000000002</v>
      </c>
      <c r="AG31" s="16">
        <v>2.7887</v>
      </c>
      <c r="AH31" s="16">
        <v>3.3845000000000001</v>
      </c>
      <c r="AI31" s="16">
        <v>2.6532</v>
      </c>
      <c r="AJ31" s="16">
        <v>16.085999999999999</v>
      </c>
      <c r="AK31" s="16">
        <v>15.2676</v>
      </c>
      <c r="AL31" s="16">
        <v>17.2346</v>
      </c>
      <c r="AM31" s="16">
        <v>15.0764</v>
      </c>
      <c r="AN31" s="16">
        <v>2.2578</v>
      </c>
      <c r="AO31" s="16">
        <v>2.4798</v>
      </c>
      <c r="AP31" s="16">
        <v>2.0194000000000001</v>
      </c>
      <c r="AQ31" s="16">
        <v>2.1061000000000001</v>
      </c>
      <c r="AR31" s="16">
        <v>6.2150999999999996</v>
      </c>
      <c r="AS31" s="16">
        <v>5.7782</v>
      </c>
      <c r="AT31" s="16">
        <v>4.7774999999999999</v>
      </c>
      <c r="AU31" s="16">
        <v>4.0808999999999997</v>
      </c>
      <c r="AV31" s="20">
        <v>13.4734</v>
      </c>
      <c r="AW31" s="20">
        <v>12.2637</v>
      </c>
      <c r="AX31" s="16">
        <v>2.5828000000000002</v>
      </c>
      <c r="AY31" s="16">
        <v>49.965000000000003</v>
      </c>
      <c r="AZ31" s="17"/>
      <c r="BA31" s="11" t="str">
        <f ca="1">INDIRECT(ADDRESS(1, MATCH(MAX(D31:AY31),D31:AY31,0)+3, 4),TRUE)</f>
        <v>Random</v>
      </c>
      <c r="BB31" s="11"/>
      <c r="BC31" s="11" t="str">
        <f ca="1">BA31</f>
        <v>Random</v>
      </c>
    </row>
    <row r="32" spans="1:55" x14ac:dyDescent="0.3">
      <c r="B32" s="12"/>
      <c r="C32" s="2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20"/>
      <c r="AW32" s="20"/>
      <c r="AX32" s="16"/>
      <c r="AY32" s="16"/>
      <c r="AZ32" s="17"/>
      <c r="BA32" s="11"/>
      <c r="BB32" s="11"/>
      <c r="BC32" s="11"/>
    </row>
    <row r="33" spans="1:55" ht="16.2" customHeight="1" x14ac:dyDescent="0.3">
      <c r="A33" s="43" t="s">
        <v>75</v>
      </c>
      <c r="B33" s="31" t="s">
        <v>36</v>
      </c>
      <c r="C33" s="23" t="s">
        <v>23</v>
      </c>
      <c r="D33" s="17">
        <v>3.6173000000000002</v>
      </c>
      <c r="E33" s="17">
        <v>10.0002</v>
      </c>
      <c r="F33" s="17">
        <v>7.46</v>
      </c>
      <c r="G33" s="17">
        <v>9.2250999999999994</v>
      </c>
      <c r="H33" s="17">
        <v>2.27</v>
      </c>
      <c r="I33" s="17">
        <v>6.8933999999999997</v>
      </c>
      <c r="J33" s="17">
        <v>6.9923999999999999</v>
      </c>
      <c r="K33" s="17">
        <v>6.4588000000000001</v>
      </c>
      <c r="L33" s="17">
        <v>1.9323999999999999</v>
      </c>
      <c r="M33" s="17">
        <v>7.8358999999999996</v>
      </c>
      <c r="N33" s="17">
        <v>6.7828999999999997</v>
      </c>
      <c r="O33" s="17">
        <v>6.7217000000000002</v>
      </c>
      <c r="P33" s="17">
        <v>-0.54720000000000002</v>
      </c>
      <c r="Q33" s="17">
        <v>-0.37230000000000002</v>
      </c>
      <c r="R33" s="16">
        <v>3.1867000000000001</v>
      </c>
      <c r="S33" s="16">
        <v>-0.2626</v>
      </c>
      <c r="T33" s="16">
        <v>0.159</v>
      </c>
      <c r="U33" s="16">
        <v>0.44850000000000001</v>
      </c>
      <c r="V33" s="16">
        <v>3.7694999999999999</v>
      </c>
      <c r="W33" s="16">
        <v>3.7542</v>
      </c>
      <c r="X33" s="16">
        <v>-0.44719999999999999</v>
      </c>
      <c r="Y33" s="16">
        <v>-0.2445</v>
      </c>
      <c r="Z33" s="16">
        <v>2.7353000000000001</v>
      </c>
      <c r="AA33" s="16">
        <v>-0.28139999999999998</v>
      </c>
      <c r="AB33" s="16">
        <v>0.92410000000000003</v>
      </c>
      <c r="AC33" s="16">
        <v>0.96850000000000003</v>
      </c>
      <c r="AD33" s="16">
        <v>12.2606</v>
      </c>
      <c r="AE33" s="16">
        <v>9.9542000000000002</v>
      </c>
      <c r="AF33" s="16">
        <v>-0.4889</v>
      </c>
      <c r="AG33" s="16">
        <v>-0.24179999999999999</v>
      </c>
      <c r="AH33" s="16">
        <v>2.3512</v>
      </c>
      <c r="AI33" s="16">
        <v>-0.1668</v>
      </c>
      <c r="AJ33" s="16">
        <v>1.0929</v>
      </c>
      <c r="AK33" s="16">
        <v>0.95530000000000004</v>
      </c>
      <c r="AL33" s="16">
        <v>11.5748</v>
      </c>
      <c r="AM33" s="16">
        <v>10.1943</v>
      </c>
      <c r="AN33" s="16">
        <v>-0.36180000000000001</v>
      </c>
      <c r="AO33" s="16">
        <v>0.35539999999999999</v>
      </c>
      <c r="AP33" s="16">
        <v>2.927</v>
      </c>
      <c r="AQ33" s="16">
        <v>8</v>
      </c>
      <c r="AR33" s="16">
        <v>0.69359999999999999</v>
      </c>
      <c r="AS33" s="16">
        <v>0.65400000000000003</v>
      </c>
      <c r="AT33" s="16">
        <v>7.2988</v>
      </c>
      <c r="AU33" s="16">
        <v>0.43169999999999997</v>
      </c>
      <c r="AV33" s="20">
        <v>1.7444</v>
      </c>
      <c r="AW33" s="20">
        <v>0.4914</v>
      </c>
      <c r="AX33" s="16">
        <v>-0.40560000000000002</v>
      </c>
      <c r="AY33" s="16">
        <v>6.4207999999999998</v>
      </c>
      <c r="AZ33" s="17"/>
      <c r="BA33" s="11" t="str">
        <f ca="1">INDIRECT(ADDRESS(1, MATCH(MAX(D33:AY33),D33:AY33,0)+3, 4),TRUE)</f>
        <v>DAG1RPW</v>
      </c>
      <c r="BB33" s="11" t="str">
        <f t="shared" ref="BB33" ca="1" si="3">BA33</f>
        <v>DAG1RPW</v>
      </c>
      <c r="BC33" s="11"/>
    </row>
    <row r="34" spans="1:55" x14ac:dyDescent="0.3">
      <c r="A34" s="32"/>
      <c r="B34" s="32"/>
      <c r="C34" s="23" t="s">
        <v>82</v>
      </c>
      <c r="D34" s="17">
        <v>1.1295999999999999</v>
      </c>
      <c r="E34" s="17">
        <v>1.3608</v>
      </c>
      <c r="F34" s="17">
        <v>2.3170000000000002</v>
      </c>
      <c r="G34" s="17">
        <v>2.8523000000000001</v>
      </c>
      <c r="H34" s="17">
        <v>1.3504</v>
      </c>
      <c r="I34" s="17">
        <v>1.54</v>
      </c>
      <c r="J34" s="17">
        <v>5.0907</v>
      </c>
      <c r="K34" s="17">
        <v>5.556</v>
      </c>
      <c r="L34" s="17">
        <v>0.87749999999999995</v>
      </c>
      <c r="M34" s="17">
        <v>1.4211</v>
      </c>
      <c r="N34" s="17">
        <v>6.0877999999999997</v>
      </c>
      <c r="O34" s="17">
        <v>4.8226000000000004</v>
      </c>
      <c r="P34" s="17">
        <v>1.2462</v>
      </c>
      <c r="Q34" s="17">
        <v>1.1712</v>
      </c>
      <c r="R34" s="16">
        <v>1.2670999999999999</v>
      </c>
      <c r="S34" s="16">
        <v>1.1233</v>
      </c>
      <c r="T34" s="16">
        <v>2.5398999999999998</v>
      </c>
      <c r="U34" s="16">
        <v>2.3565999999999998</v>
      </c>
      <c r="V34" s="16">
        <v>2.5190000000000001</v>
      </c>
      <c r="W34" s="16">
        <v>3.0314000000000001</v>
      </c>
      <c r="X34" s="16">
        <v>1.2441</v>
      </c>
      <c r="Y34" s="16">
        <v>1.1253</v>
      </c>
      <c r="Z34" s="16">
        <v>1.1025</v>
      </c>
      <c r="AA34" s="16">
        <v>1.3753</v>
      </c>
      <c r="AB34" s="16">
        <v>4.9435000000000002</v>
      </c>
      <c r="AC34" s="16">
        <v>5.4553000000000003</v>
      </c>
      <c r="AD34" s="16">
        <v>5.7859999999999996</v>
      </c>
      <c r="AE34" s="16">
        <v>6.0929000000000002</v>
      </c>
      <c r="AF34" s="16">
        <v>1.0921000000000001</v>
      </c>
      <c r="AG34" s="16">
        <v>0.96419999999999995</v>
      </c>
      <c r="AH34" s="16">
        <v>0.96089999999999998</v>
      </c>
      <c r="AI34" s="16">
        <v>1.5142</v>
      </c>
      <c r="AJ34" s="16">
        <v>5.9408000000000003</v>
      </c>
      <c r="AK34" s="16">
        <v>5.6726000000000001</v>
      </c>
      <c r="AL34" s="16">
        <v>5.5858999999999996</v>
      </c>
      <c r="AM34" s="16">
        <v>5.2142999999999997</v>
      </c>
      <c r="AN34" s="16">
        <v>2.5484</v>
      </c>
      <c r="AO34" s="16">
        <v>1.7406999999999999</v>
      </c>
      <c r="AP34" s="16">
        <v>0.66090000000000004</v>
      </c>
      <c r="AQ34" s="16">
        <v>2.5461</v>
      </c>
      <c r="AR34" s="16">
        <v>2.8607</v>
      </c>
      <c r="AS34" s="16">
        <v>1.6351</v>
      </c>
      <c r="AT34" s="16">
        <v>2.9037999999999999</v>
      </c>
      <c r="AU34" s="16">
        <v>2.5916999999999999</v>
      </c>
      <c r="AV34" s="20">
        <v>5.3164999999999996</v>
      </c>
      <c r="AW34" s="20">
        <v>2.0548999999999999</v>
      </c>
      <c r="AX34" s="16">
        <v>1.0546</v>
      </c>
      <c r="AY34" s="16">
        <v>11.452</v>
      </c>
      <c r="AZ34" s="17"/>
      <c r="BA34" s="11" t="str">
        <f ca="1">INDIRECT(ADDRESS(1, MATCH(MAX(D34:AY34),D34:AY34,0)+3, 4),TRUE)</f>
        <v>Random</v>
      </c>
      <c r="BB34" s="11"/>
      <c r="BC34" s="11" t="str">
        <f t="shared" ref="BC34" ca="1" si="4">BA34</f>
        <v>Random</v>
      </c>
    </row>
    <row r="35" spans="1:55" x14ac:dyDescent="0.3">
      <c r="A35" s="32"/>
      <c r="B35" s="31" t="s">
        <v>49</v>
      </c>
      <c r="C35" s="23" t="s">
        <v>23</v>
      </c>
      <c r="D35" s="17">
        <v>15.316599999999999</v>
      </c>
      <c r="E35" s="17">
        <v>15.071099999999999</v>
      </c>
      <c r="F35" s="17">
        <v>33.691699999999997</v>
      </c>
      <c r="G35" s="17">
        <v>35.756300000000003</v>
      </c>
      <c r="H35" s="17">
        <v>13.6014</v>
      </c>
      <c r="I35" s="17">
        <v>14.385</v>
      </c>
      <c r="J35" s="17">
        <v>28.907499999999999</v>
      </c>
      <c r="K35" s="17">
        <v>28.8584</v>
      </c>
      <c r="L35" s="17">
        <v>16.233799999999999</v>
      </c>
      <c r="M35" s="17">
        <v>14.821899999999999</v>
      </c>
      <c r="N35" s="17">
        <v>28.0947</v>
      </c>
      <c r="O35" s="17">
        <v>26.343</v>
      </c>
      <c r="P35" s="17">
        <v>2.2361</v>
      </c>
      <c r="Q35" s="17">
        <v>1.9381999999999999</v>
      </c>
      <c r="R35" s="16">
        <v>15.345499999999999</v>
      </c>
      <c r="S35" s="16">
        <v>15.4322</v>
      </c>
      <c r="T35" s="16">
        <v>4.1787999999999998</v>
      </c>
      <c r="U35" s="16">
        <v>3.7833999999999999</v>
      </c>
      <c r="V35" s="16">
        <v>19.983599999999999</v>
      </c>
      <c r="W35" s="16">
        <v>19.5611</v>
      </c>
      <c r="X35" s="16">
        <v>2.3336000000000001</v>
      </c>
      <c r="Y35" s="16">
        <v>2.0790000000000002</v>
      </c>
      <c r="Z35" s="16">
        <v>16.9984</v>
      </c>
      <c r="AA35" s="16">
        <v>17.898099999999999</v>
      </c>
      <c r="AB35" s="16">
        <v>11.7583</v>
      </c>
      <c r="AC35" s="16">
        <v>12.3813</v>
      </c>
      <c r="AD35" s="16">
        <v>16.353300000000001</v>
      </c>
      <c r="AE35" s="16">
        <v>32.913600000000002</v>
      </c>
      <c r="AF35" s="16">
        <v>3.0270000000000001</v>
      </c>
      <c r="AG35" s="16">
        <v>2.1006999999999998</v>
      </c>
      <c r="AH35" s="16">
        <v>16.525099999999998</v>
      </c>
      <c r="AI35" s="16">
        <v>18.967099999999999</v>
      </c>
      <c r="AJ35" s="16">
        <v>10.257999999999999</v>
      </c>
      <c r="AK35" s="16">
        <v>10.9693</v>
      </c>
      <c r="AL35" s="16">
        <v>16.1981</v>
      </c>
      <c r="AM35" s="16">
        <v>30.506</v>
      </c>
      <c r="AN35" s="16">
        <v>2.1873999999999998</v>
      </c>
      <c r="AO35" s="16">
        <v>2.5937000000000001</v>
      </c>
      <c r="AP35" s="16">
        <v>15.6777</v>
      </c>
      <c r="AQ35" s="16">
        <v>11.1625</v>
      </c>
      <c r="AR35" s="16">
        <v>3.9058000000000002</v>
      </c>
      <c r="AS35" s="16">
        <v>5.8228</v>
      </c>
      <c r="AT35" s="16">
        <v>29.270600000000002</v>
      </c>
      <c r="AU35" s="16">
        <v>20.968499999999999</v>
      </c>
      <c r="AV35" s="20">
        <v>10.5688</v>
      </c>
      <c r="AW35" s="20">
        <v>9.8249999999999993</v>
      </c>
      <c r="AX35" s="16">
        <v>2.2902999999999998</v>
      </c>
      <c r="AY35" s="16">
        <v>30.7424</v>
      </c>
      <c r="AZ35" s="17"/>
      <c r="BA35" s="11" t="str">
        <f ca="1">INDIRECT(ADDRESS(1, MATCH(MAX(D35:AY35),D35:AY35,0)+3, 4),TRUE)</f>
        <v>MIOARDEPW</v>
      </c>
      <c r="BB35" s="11" t="str">
        <f t="shared" ref="BB35" ca="1" si="5">BA35</f>
        <v>MIOARDEPW</v>
      </c>
      <c r="BC35" s="11"/>
    </row>
    <row r="36" spans="1:55" x14ac:dyDescent="0.3">
      <c r="A36" s="32"/>
      <c r="B36" s="32"/>
      <c r="C36" s="23" t="s">
        <v>82</v>
      </c>
      <c r="D36" s="17">
        <v>2.1711</v>
      </c>
      <c r="E36" s="17">
        <v>2.5286</v>
      </c>
      <c r="F36" s="17">
        <v>2.9438</v>
      </c>
      <c r="G36" s="17">
        <v>3.7292000000000001</v>
      </c>
      <c r="H36" s="17">
        <v>2.7940999999999998</v>
      </c>
      <c r="I36" s="17">
        <v>2.2361</v>
      </c>
      <c r="J36" s="17">
        <v>8.9238999999999997</v>
      </c>
      <c r="K36" s="17">
        <v>8.875</v>
      </c>
      <c r="L36" s="17">
        <v>2.5449000000000002</v>
      </c>
      <c r="M36" s="17">
        <v>2.4636</v>
      </c>
      <c r="N36" s="17">
        <v>11.310700000000001</v>
      </c>
      <c r="O36" s="17">
        <v>9.8391999999999999</v>
      </c>
      <c r="P36" s="17">
        <v>2.9077999999999999</v>
      </c>
      <c r="Q36" s="17">
        <v>2.2524000000000002</v>
      </c>
      <c r="R36" s="16">
        <v>2.6640999999999999</v>
      </c>
      <c r="S36" s="16">
        <v>2.8374000000000001</v>
      </c>
      <c r="T36" s="16">
        <v>3.61</v>
      </c>
      <c r="U36" s="16">
        <v>2.7650000000000001</v>
      </c>
      <c r="V36" s="16">
        <v>3.0142000000000002</v>
      </c>
      <c r="W36" s="16">
        <v>3.1875</v>
      </c>
      <c r="X36" s="16">
        <v>2.8753000000000002</v>
      </c>
      <c r="Y36" s="16">
        <v>2.8212000000000002</v>
      </c>
      <c r="Z36" s="16">
        <v>1.9381999999999999</v>
      </c>
      <c r="AA36" s="16">
        <v>2.7290999999999999</v>
      </c>
      <c r="AB36" s="16">
        <v>9.8337000000000003</v>
      </c>
      <c r="AC36" s="16">
        <v>12.5565</v>
      </c>
      <c r="AD36" s="16">
        <v>9.8717000000000006</v>
      </c>
      <c r="AE36" s="16">
        <v>8.7829999999999995</v>
      </c>
      <c r="AF36" s="16">
        <v>2.2035999999999998</v>
      </c>
      <c r="AG36" s="16">
        <v>1.8028</v>
      </c>
      <c r="AH36" s="16">
        <v>2.4636</v>
      </c>
      <c r="AI36" s="16">
        <v>2.3391000000000002</v>
      </c>
      <c r="AJ36" s="16">
        <v>10.120799999999999</v>
      </c>
      <c r="AK36" s="16">
        <v>10.126300000000001</v>
      </c>
      <c r="AL36" s="16">
        <v>9.4437999999999995</v>
      </c>
      <c r="AM36" s="16">
        <v>9.9962</v>
      </c>
      <c r="AN36" s="16">
        <v>2.637</v>
      </c>
      <c r="AO36" s="16">
        <v>2.2578</v>
      </c>
      <c r="AP36" s="16">
        <v>2.8862000000000001</v>
      </c>
      <c r="AQ36" s="16">
        <v>1.9111</v>
      </c>
      <c r="AR36" s="16">
        <v>3.7776000000000001</v>
      </c>
      <c r="AS36" s="16">
        <v>5.0193000000000003</v>
      </c>
      <c r="AT36" s="16">
        <v>4.7286999999999999</v>
      </c>
      <c r="AU36" s="16">
        <v>5.5815000000000001</v>
      </c>
      <c r="AV36" s="20">
        <v>10.2041</v>
      </c>
      <c r="AW36" s="20">
        <v>10.2041</v>
      </c>
      <c r="AX36" s="16">
        <v>2.1928000000000001</v>
      </c>
      <c r="AY36" s="16">
        <v>52.9178</v>
      </c>
      <c r="AZ36" s="17"/>
      <c r="BA36" s="11" t="str">
        <f ca="1">INDIRECT(ADDRESS(1, MATCH(MAX(D36:AY36),D36:AY36,0)+3, 4),TRUE)</f>
        <v>Random</v>
      </c>
      <c r="BB36" s="11"/>
      <c r="BC36" s="11" t="str">
        <f t="shared" ref="BC36" ca="1" si="6">BA36</f>
        <v>Random</v>
      </c>
    </row>
    <row r="37" spans="1:55" x14ac:dyDescent="0.3">
      <c r="A37" s="35" t="s">
        <v>59</v>
      </c>
      <c r="B37" s="32"/>
      <c r="C37" s="32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22"/>
      <c r="AW37" s="22"/>
      <c r="AX37" s="18"/>
      <c r="AY37" s="18"/>
      <c r="AZ37" s="17"/>
      <c r="BA37" s="11"/>
      <c r="BB37" s="11"/>
      <c r="BC37" s="11"/>
    </row>
    <row r="38" spans="1:55" ht="16.2" customHeight="1" x14ac:dyDescent="0.3">
      <c r="A38" s="36" t="s">
        <v>74</v>
      </c>
      <c r="B38" s="31" t="s">
        <v>36</v>
      </c>
      <c r="C38" s="23" t="s">
        <v>23</v>
      </c>
      <c r="D38" s="17">
        <v>10.881500000000001</v>
      </c>
      <c r="E38" s="17">
        <v>14.865399999999999</v>
      </c>
      <c r="F38" s="17">
        <v>14.193300000000001</v>
      </c>
      <c r="G38" s="17">
        <v>13.9222</v>
      </c>
      <c r="H38" s="17">
        <v>10.6479</v>
      </c>
      <c r="I38" s="17">
        <v>13.937900000000001</v>
      </c>
      <c r="J38" s="17">
        <v>14.286199999999999</v>
      </c>
      <c r="K38" s="17">
        <v>13.9605</v>
      </c>
      <c r="L38" s="17">
        <v>10.710699999999999</v>
      </c>
      <c r="M38" s="17">
        <v>14.133800000000001</v>
      </c>
      <c r="N38" s="17">
        <v>14.346500000000001</v>
      </c>
      <c r="O38" s="17">
        <v>13.433</v>
      </c>
      <c r="P38" s="17">
        <v>-1.0002</v>
      </c>
      <c r="Q38" s="17">
        <v>-0.98580000000000001</v>
      </c>
      <c r="R38" s="16">
        <v>3.1034999999999999</v>
      </c>
      <c r="S38" s="16">
        <v>-0.36890000000000001</v>
      </c>
      <c r="T38" s="16">
        <v>3.1073</v>
      </c>
      <c r="U38" s="16">
        <v>2.4975000000000001</v>
      </c>
      <c r="V38" s="16">
        <v>12.880800000000001</v>
      </c>
      <c r="W38" s="16">
        <v>12.9483</v>
      </c>
      <c r="X38" s="16">
        <v>0.1326</v>
      </c>
      <c r="Y38" s="16">
        <v>-0.4995</v>
      </c>
      <c r="Z38" s="16">
        <v>5.7686000000000002</v>
      </c>
      <c r="AA38" s="16">
        <v>-0.30840000000000001</v>
      </c>
      <c r="AB38" s="16">
        <v>5.8814000000000002</v>
      </c>
      <c r="AC38" s="16">
        <v>5.6344000000000003</v>
      </c>
      <c r="AD38" s="16">
        <v>9.1644000000000005</v>
      </c>
      <c r="AE38" s="16">
        <v>8.6602999999999994</v>
      </c>
      <c r="AF38" s="16">
        <v>0.35830000000000001</v>
      </c>
      <c r="AG38" s="16">
        <v>-0.753</v>
      </c>
      <c r="AH38" s="16">
        <v>5.4984999999999999</v>
      </c>
      <c r="AI38" s="16">
        <v>-0.20219999999999999</v>
      </c>
      <c r="AJ38" s="16">
        <v>6.4936999999999996</v>
      </c>
      <c r="AK38" s="16">
        <v>7.4077000000000002</v>
      </c>
      <c r="AL38" s="16">
        <v>9.7347999999999999</v>
      </c>
      <c r="AM38" s="16">
        <v>9.4488000000000003</v>
      </c>
      <c r="AN38" s="16">
        <v>0.67989999999999995</v>
      </c>
      <c r="AO38" s="16">
        <v>3.4081999999999999</v>
      </c>
      <c r="AP38" s="16">
        <v>10.8748</v>
      </c>
      <c r="AQ38" s="16">
        <v>9.6311999999999998</v>
      </c>
      <c r="AR38" s="16">
        <v>2.2961</v>
      </c>
      <c r="AS38" s="16">
        <v>-0.74939999999999996</v>
      </c>
      <c r="AT38" s="16">
        <v>8.8533000000000008</v>
      </c>
      <c r="AU38" s="16">
        <v>0.1983</v>
      </c>
      <c r="AV38" s="20">
        <v>9.0791000000000004</v>
      </c>
      <c r="AW38" s="20">
        <v>2.8435999999999999</v>
      </c>
      <c r="AX38" s="16">
        <v>10.8561</v>
      </c>
      <c r="AY38" s="16">
        <v>9.0020000000000007</v>
      </c>
      <c r="AZ38" s="17"/>
      <c r="BA38" s="11" t="str">
        <f ca="1">INDIRECT(ADDRESS(1, MATCH(MAX(D38:AY38),D38:AY38,0)+3, 4),TRUE)</f>
        <v>MIOADEPW</v>
      </c>
      <c r="BB38" s="11" t="str">
        <f ca="1">BA38</f>
        <v>MIOADEPW</v>
      </c>
      <c r="BC38" s="11"/>
    </row>
    <row r="39" spans="1:55" x14ac:dyDescent="0.3">
      <c r="A39" s="32"/>
      <c r="B39" s="32"/>
      <c r="C39" s="23" t="s">
        <v>82</v>
      </c>
      <c r="D39" s="17">
        <v>1.014</v>
      </c>
      <c r="E39" s="17">
        <v>1.3575999999999999</v>
      </c>
      <c r="F39" s="17">
        <v>9.0873000000000008</v>
      </c>
      <c r="G39" s="17">
        <v>9.7847000000000008</v>
      </c>
      <c r="H39" s="17">
        <v>4.7672999999999996</v>
      </c>
      <c r="I39" s="17">
        <v>1.9028</v>
      </c>
      <c r="J39" s="17">
        <v>14.4261</v>
      </c>
      <c r="K39" s="17">
        <v>14.942</v>
      </c>
      <c r="L39" s="17">
        <v>3.8450000000000002</v>
      </c>
      <c r="M39" s="17">
        <v>2.2147000000000001</v>
      </c>
      <c r="N39" s="17">
        <v>14.337999999999999</v>
      </c>
      <c r="O39" s="17">
        <v>13.842599999999999</v>
      </c>
      <c r="P39" s="17">
        <v>0.99319999999999997</v>
      </c>
      <c r="Q39" s="17">
        <v>1.7763</v>
      </c>
      <c r="R39" s="16">
        <v>1.1786000000000001</v>
      </c>
      <c r="S39" s="16">
        <v>1.3972</v>
      </c>
      <c r="T39" s="16">
        <v>7.3757000000000001</v>
      </c>
      <c r="U39" s="16">
        <v>10.067600000000001</v>
      </c>
      <c r="V39" s="16">
        <v>8.1532999999999998</v>
      </c>
      <c r="W39" s="16">
        <v>8.4594000000000005</v>
      </c>
      <c r="X39" s="16">
        <v>4.5256999999999996</v>
      </c>
      <c r="Y39" s="16">
        <v>1.8848</v>
      </c>
      <c r="Z39" s="16">
        <v>4.3944000000000001</v>
      </c>
      <c r="AA39" s="16">
        <v>1.4244000000000001</v>
      </c>
      <c r="AB39" s="16">
        <v>13.4009</v>
      </c>
      <c r="AC39" s="16">
        <v>13.370200000000001</v>
      </c>
      <c r="AD39" s="16">
        <v>13.6225</v>
      </c>
      <c r="AE39" s="16">
        <v>13.3499</v>
      </c>
      <c r="AF39" s="16">
        <v>4.5867000000000004</v>
      </c>
      <c r="AG39" s="16">
        <v>1.7285999999999999</v>
      </c>
      <c r="AH39" s="16">
        <v>3.4312</v>
      </c>
      <c r="AI39" s="16">
        <v>1.782</v>
      </c>
      <c r="AJ39" s="16">
        <v>15.6286</v>
      </c>
      <c r="AK39" s="16">
        <v>14.4291</v>
      </c>
      <c r="AL39" s="16">
        <v>14.189299999999999</v>
      </c>
      <c r="AM39" s="16">
        <v>13.6508</v>
      </c>
      <c r="AN39" s="16">
        <v>4.718</v>
      </c>
      <c r="AO39" s="16">
        <v>9.8527000000000005</v>
      </c>
      <c r="AP39" s="16">
        <v>6.7824999999999998</v>
      </c>
      <c r="AQ39" s="16">
        <v>4.6780999999999997</v>
      </c>
      <c r="AR39" s="16">
        <v>8.6913</v>
      </c>
      <c r="AS39" s="16">
        <v>2.7614000000000001</v>
      </c>
      <c r="AT39" s="16">
        <v>8.3682999999999996</v>
      </c>
      <c r="AU39" s="16">
        <v>2.7904</v>
      </c>
      <c r="AV39" s="20">
        <v>18.383600000000001</v>
      </c>
      <c r="AW39" s="20">
        <v>9.1684000000000001</v>
      </c>
      <c r="AX39" s="16">
        <v>18.674600000000002</v>
      </c>
      <c r="AY39" s="16">
        <v>19.222300000000001</v>
      </c>
      <c r="AZ39" s="17"/>
      <c r="BA39" s="11" t="str">
        <f ca="1">INDIRECT(ADDRESS(1, MATCH(MAX(D39:AY39),D39:AY39,0)+3, 4),TRUE)</f>
        <v>Random</v>
      </c>
      <c r="BB39" s="11"/>
      <c r="BC39" s="11" t="str">
        <f ca="1">BA39</f>
        <v>Random</v>
      </c>
    </row>
    <row r="40" spans="1:55" x14ac:dyDescent="0.3">
      <c r="A40" s="32"/>
      <c r="B40" s="31" t="s">
        <v>49</v>
      </c>
      <c r="C40" s="23" t="s">
        <v>23</v>
      </c>
      <c r="D40" s="17">
        <v>37.105499999999999</v>
      </c>
      <c r="E40" s="17">
        <v>19.793299999999999</v>
      </c>
      <c r="F40" s="17">
        <v>47.612200000000001</v>
      </c>
      <c r="G40" s="17">
        <v>47.584899999999998</v>
      </c>
      <c r="H40" s="17">
        <v>39.642800000000001</v>
      </c>
      <c r="I40" s="17">
        <v>22.984400000000001</v>
      </c>
      <c r="J40" s="17">
        <v>47.309100000000001</v>
      </c>
      <c r="K40" s="17">
        <v>47.676000000000002</v>
      </c>
      <c r="L40" s="17">
        <v>37.120100000000001</v>
      </c>
      <c r="M40" s="17">
        <v>18.966699999999999</v>
      </c>
      <c r="N40" s="17">
        <v>46.832599999999999</v>
      </c>
      <c r="O40" s="17">
        <v>45.532400000000003</v>
      </c>
      <c r="P40" s="17">
        <v>3.9815</v>
      </c>
      <c r="Q40" s="17">
        <v>3.7323</v>
      </c>
      <c r="R40" s="16">
        <v>19.775300000000001</v>
      </c>
      <c r="S40" s="16">
        <v>18.9375</v>
      </c>
      <c r="T40" s="16">
        <v>14.055999999999999</v>
      </c>
      <c r="U40" s="16">
        <v>15.9084</v>
      </c>
      <c r="V40" s="16">
        <v>43.453099999999999</v>
      </c>
      <c r="W40" s="16">
        <v>42.300800000000002</v>
      </c>
      <c r="X40" s="16">
        <v>10.1579</v>
      </c>
      <c r="Y40" s="16">
        <v>9.2387999999999995</v>
      </c>
      <c r="Z40" s="16">
        <v>41.150700000000001</v>
      </c>
      <c r="AA40" s="16">
        <v>29.331199999999999</v>
      </c>
      <c r="AB40" s="16">
        <v>24.755500000000001</v>
      </c>
      <c r="AC40" s="16">
        <v>27.171700000000001</v>
      </c>
      <c r="AD40" s="16">
        <v>41.6965</v>
      </c>
      <c r="AE40" s="16">
        <v>44.071100000000001</v>
      </c>
      <c r="AF40" s="16">
        <v>9.6126000000000005</v>
      </c>
      <c r="AG40" s="16">
        <v>8.0183</v>
      </c>
      <c r="AH40" s="16">
        <v>37.384099999999997</v>
      </c>
      <c r="AI40" s="16">
        <v>27.331800000000001</v>
      </c>
      <c r="AJ40" s="16">
        <v>26.592199999999998</v>
      </c>
      <c r="AK40" s="16">
        <v>25.958600000000001</v>
      </c>
      <c r="AL40" s="16">
        <v>43.193800000000003</v>
      </c>
      <c r="AM40" s="16">
        <v>43.6325</v>
      </c>
      <c r="AN40" s="16">
        <v>9.9718</v>
      </c>
      <c r="AO40" s="16">
        <v>9.2332999999999998</v>
      </c>
      <c r="AP40" s="16">
        <v>40.188699999999997</v>
      </c>
      <c r="AQ40" s="16">
        <v>16.621300000000002</v>
      </c>
      <c r="AR40" s="16">
        <v>9.3109999999999999</v>
      </c>
      <c r="AS40" s="16">
        <v>7.9314999999999998</v>
      </c>
      <c r="AT40" s="16">
        <v>39.273000000000003</v>
      </c>
      <c r="AU40" s="16">
        <v>27.420200000000001</v>
      </c>
      <c r="AV40" s="20">
        <v>30.873000000000001</v>
      </c>
      <c r="AW40" s="20">
        <v>29.4374</v>
      </c>
      <c r="AX40" s="16">
        <v>37.495800000000003</v>
      </c>
      <c r="AY40" s="16">
        <v>35.6755</v>
      </c>
      <c r="AZ40" s="17"/>
      <c r="BA40" s="11" t="str">
        <f ca="1">INDIRECT(ADDRESS(1, MATCH(MAX(D40:AY40),D40:AY40,0)+3, 4),TRUE)</f>
        <v>DAG1RDEPW</v>
      </c>
      <c r="BB40" s="11" t="str">
        <f ca="1">BA40</f>
        <v>DAG1RDEPW</v>
      </c>
      <c r="BC40" s="11"/>
    </row>
    <row r="41" spans="1:55" x14ac:dyDescent="0.3">
      <c r="A41" s="32"/>
      <c r="B41" s="32"/>
      <c r="C41" s="23" t="s">
        <v>82</v>
      </c>
      <c r="D41" s="17">
        <v>5.7256999999999998</v>
      </c>
      <c r="E41" s="17">
        <v>5.3249000000000004</v>
      </c>
      <c r="F41" s="17">
        <v>17.484500000000001</v>
      </c>
      <c r="G41" s="17">
        <v>17.0944</v>
      </c>
      <c r="H41" s="17">
        <v>14.2311</v>
      </c>
      <c r="I41" s="17">
        <v>14.4857</v>
      </c>
      <c r="J41" s="17">
        <v>36.127600000000001</v>
      </c>
      <c r="K41" s="17">
        <v>36.909700000000001</v>
      </c>
      <c r="L41" s="17">
        <v>14.917199999999999</v>
      </c>
      <c r="M41" s="17">
        <v>13.7003</v>
      </c>
      <c r="N41" s="17">
        <v>34.845700000000001</v>
      </c>
      <c r="O41" s="17">
        <v>33.225499999999997</v>
      </c>
      <c r="P41" s="17">
        <v>4.859</v>
      </c>
      <c r="Q41" s="17">
        <v>4.9185999999999996</v>
      </c>
      <c r="R41" s="16">
        <v>5.7527999999999997</v>
      </c>
      <c r="S41" s="16">
        <v>6.2619999999999996</v>
      </c>
      <c r="T41" s="16">
        <v>21.015999999999998</v>
      </c>
      <c r="U41" s="16">
        <v>17.934100000000001</v>
      </c>
      <c r="V41" s="16">
        <v>17.650500000000001</v>
      </c>
      <c r="W41" s="16">
        <v>17.0168</v>
      </c>
      <c r="X41" s="16">
        <v>16.535</v>
      </c>
      <c r="Y41" s="16">
        <v>15.729699999999999</v>
      </c>
      <c r="Z41" s="16">
        <v>14.7547</v>
      </c>
      <c r="AA41" s="16">
        <v>14.5923</v>
      </c>
      <c r="AB41" s="16">
        <v>34.668100000000003</v>
      </c>
      <c r="AC41" s="16">
        <v>38.874699999999997</v>
      </c>
      <c r="AD41" s="16">
        <v>35.860399999999998</v>
      </c>
      <c r="AE41" s="16">
        <v>34.222700000000003</v>
      </c>
      <c r="AF41" s="16">
        <v>12.1873</v>
      </c>
      <c r="AG41" s="16">
        <v>15.471500000000001</v>
      </c>
      <c r="AH41" s="16">
        <v>14.353899999999999</v>
      </c>
      <c r="AI41" s="16">
        <v>14.6013</v>
      </c>
      <c r="AJ41" s="16">
        <v>36.131900000000002</v>
      </c>
      <c r="AK41" s="16">
        <v>35.210099999999997</v>
      </c>
      <c r="AL41" s="16">
        <v>35.398200000000003</v>
      </c>
      <c r="AM41" s="16">
        <v>40.956600000000002</v>
      </c>
      <c r="AN41" s="16">
        <v>16.148599999999998</v>
      </c>
      <c r="AO41" s="16">
        <v>13.9024</v>
      </c>
      <c r="AP41" s="16">
        <v>13.2958</v>
      </c>
      <c r="AQ41" s="16">
        <v>5.7637</v>
      </c>
      <c r="AR41" s="16">
        <v>12.1187</v>
      </c>
      <c r="AS41" s="16">
        <v>8.2167999999999992</v>
      </c>
      <c r="AT41" s="16">
        <v>12.521000000000001</v>
      </c>
      <c r="AU41" s="16">
        <v>10.826700000000001</v>
      </c>
      <c r="AV41" s="20">
        <v>45.944899999999997</v>
      </c>
      <c r="AW41" s="20">
        <v>44.092100000000002</v>
      </c>
      <c r="AX41" s="16">
        <v>53.581400000000002</v>
      </c>
      <c r="AY41" s="16">
        <v>52.947800000000001</v>
      </c>
      <c r="AZ41" s="17"/>
      <c r="BA41" s="11" t="str">
        <f ca="1">INDIRECT(ADDRESS(1, MATCH(MAX(D41:AY41),D41:AY41,0)+3, 4),TRUE)</f>
        <v>HD</v>
      </c>
      <c r="BB41" s="11"/>
      <c r="BC41" s="11" t="str">
        <f ca="1">BA41</f>
        <v>HD</v>
      </c>
    </row>
    <row r="42" spans="1:55" x14ac:dyDescent="0.3">
      <c r="B42" s="12"/>
      <c r="C42" s="2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20"/>
      <c r="AW42" s="20"/>
      <c r="AX42" s="16"/>
      <c r="AY42" s="16"/>
      <c r="AZ42" s="17"/>
      <c r="BA42" s="11"/>
      <c r="BB42" s="11"/>
      <c r="BC42" s="11"/>
    </row>
    <row r="43" spans="1:55" ht="16.2" customHeight="1" x14ac:dyDescent="0.3">
      <c r="A43" s="43" t="s">
        <v>75</v>
      </c>
      <c r="B43" s="31" t="s">
        <v>36</v>
      </c>
      <c r="C43" s="23" t="s">
        <v>23</v>
      </c>
      <c r="D43" s="17">
        <v>3.2326999999999999</v>
      </c>
      <c r="E43" s="17">
        <v>8.3094999999999999</v>
      </c>
      <c r="F43" s="17">
        <v>10.486700000000001</v>
      </c>
      <c r="G43" s="17">
        <v>9.5073000000000008</v>
      </c>
      <c r="H43" s="17">
        <v>3.0339999999999998</v>
      </c>
      <c r="I43" s="17">
        <v>10.861700000000001</v>
      </c>
      <c r="J43" s="17">
        <v>9.5042000000000009</v>
      </c>
      <c r="K43" s="17">
        <v>9.4092000000000002</v>
      </c>
      <c r="L43" s="17">
        <v>3.0910000000000002</v>
      </c>
      <c r="M43" s="17">
        <v>8.2443000000000008</v>
      </c>
      <c r="N43" s="17">
        <v>8.3485999999999994</v>
      </c>
      <c r="O43" s="17">
        <v>7.7442000000000002</v>
      </c>
      <c r="P43" s="17">
        <v>-1.3064</v>
      </c>
      <c r="Q43" s="17">
        <v>-1.0358000000000001</v>
      </c>
      <c r="R43" s="16">
        <v>3.5354999999999999</v>
      </c>
      <c r="S43" s="16">
        <v>-0.25219999999999998</v>
      </c>
      <c r="T43" s="16">
        <v>-0.42649999999999999</v>
      </c>
      <c r="U43" s="16">
        <v>-8.48E-2</v>
      </c>
      <c r="V43" s="16">
        <v>4.8224999999999998</v>
      </c>
      <c r="W43" s="16">
        <v>5.2656000000000001</v>
      </c>
      <c r="X43" s="16">
        <v>-1.1544000000000001</v>
      </c>
      <c r="Y43" s="16">
        <v>-0.97729999999999995</v>
      </c>
      <c r="Z43" s="16">
        <v>2.4839000000000002</v>
      </c>
      <c r="AA43" s="16">
        <v>-0.30640000000000001</v>
      </c>
      <c r="AB43" s="16">
        <v>2.4011</v>
      </c>
      <c r="AC43" s="16">
        <v>1.3889</v>
      </c>
      <c r="AD43" s="16">
        <v>12.2935</v>
      </c>
      <c r="AE43" s="16">
        <v>12.589700000000001</v>
      </c>
      <c r="AF43" s="16">
        <v>-1.2647999999999999</v>
      </c>
      <c r="AG43" s="16">
        <v>-0.74199999999999999</v>
      </c>
      <c r="AH43" s="16">
        <v>2.6777000000000002</v>
      </c>
      <c r="AI43" s="16">
        <v>-0.25850000000000001</v>
      </c>
      <c r="AJ43" s="16">
        <v>2.1282999999999999</v>
      </c>
      <c r="AK43" s="16">
        <v>1.2619</v>
      </c>
      <c r="AL43" s="16">
        <v>12.385</v>
      </c>
      <c r="AM43" s="16">
        <v>12.236800000000001</v>
      </c>
      <c r="AN43" s="16">
        <v>5.5500000000000001E-2</v>
      </c>
      <c r="AO43" s="16">
        <v>1.8428</v>
      </c>
      <c r="AP43" s="16">
        <v>2.7839</v>
      </c>
      <c r="AQ43" s="16">
        <v>9.6114999999999995</v>
      </c>
      <c r="AR43" s="16">
        <v>1.8789</v>
      </c>
      <c r="AS43" s="16">
        <v>0.50229999999999997</v>
      </c>
      <c r="AT43" s="16">
        <v>9.4153000000000002</v>
      </c>
      <c r="AU43" s="16">
        <v>0.1166</v>
      </c>
      <c r="AV43" s="20">
        <v>2.7513000000000001</v>
      </c>
      <c r="AW43" s="20">
        <v>1.8693</v>
      </c>
      <c r="AX43" s="16">
        <v>-1.4773000000000001</v>
      </c>
      <c r="AY43" s="16">
        <v>11.3119</v>
      </c>
      <c r="AZ43" s="17"/>
      <c r="BA43" s="11" t="str">
        <f ca="1">INDIRECT(ADDRESS(1, MATCH(MAX(D43:AY43),D43:AY43,0)+3, 4),TRUE)</f>
        <v>DAG1RDPW</v>
      </c>
      <c r="BB43" s="11" t="str">
        <f t="shared" ref="BB43" ca="1" si="7">BA43</f>
        <v>DAG1RDPW</v>
      </c>
      <c r="BC43" s="11"/>
    </row>
    <row r="44" spans="1:55" x14ac:dyDescent="0.3">
      <c r="A44" s="32"/>
      <c r="B44" s="32"/>
      <c r="C44" s="23" t="s">
        <v>82</v>
      </c>
      <c r="D44" s="17">
        <v>1.0286</v>
      </c>
      <c r="E44" s="17">
        <v>1.1972</v>
      </c>
      <c r="F44" s="17">
        <v>3.6124999999999998</v>
      </c>
      <c r="G44" s="17">
        <v>2.9876</v>
      </c>
      <c r="H44" s="17">
        <v>1.1911</v>
      </c>
      <c r="I44" s="17">
        <v>2.2848000000000002</v>
      </c>
      <c r="J44" s="17">
        <v>7.3589000000000002</v>
      </c>
      <c r="K44" s="17">
        <v>8.9915000000000003</v>
      </c>
      <c r="L44" s="17">
        <v>1.2536</v>
      </c>
      <c r="M44" s="17">
        <v>1.7729999999999999</v>
      </c>
      <c r="N44" s="17">
        <v>7.5316999999999998</v>
      </c>
      <c r="O44" s="17">
        <v>8.6980000000000004</v>
      </c>
      <c r="P44" s="17">
        <v>0.97240000000000004</v>
      </c>
      <c r="Q44" s="17">
        <v>1.0451999999999999</v>
      </c>
      <c r="R44" s="16">
        <v>0.96819999999999995</v>
      </c>
      <c r="S44" s="16">
        <v>0.9556</v>
      </c>
      <c r="T44" s="16">
        <v>3.4708000000000001</v>
      </c>
      <c r="U44" s="16">
        <v>3.2709000000000001</v>
      </c>
      <c r="V44" s="16">
        <v>3.4228999999999998</v>
      </c>
      <c r="W44" s="16">
        <v>2.7938999999999998</v>
      </c>
      <c r="X44" s="16">
        <v>1.4159999999999999</v>
      </c>
      <c r="Y44" s="16">
        <v>1.9126000000000001</v>
      </c>
      <c r="Z44" s="16">
        <v>1.6993</v>
      </c>
      <c r="AA44" s="16">
        <v>1.23</v>
      </c>
      <c r="AB44" s="16">
        <v>7.9892000000000003</v>
      </c>
      <c r="AC44" s="16">
        <v>7.5819000000000001</v>
      </c>
      <c r="AD44" s="16">
        <v>8.3316999999999997</v>
      </c>
      <c r="AE44" s="16">
        <v>8.5960000000000001</v>
      </c>
      <c r="AF44" s="16">
        <v>1.4180999999999999</v>
      </c>
      <c r="AG44" s="16">
        <v>1.9806999999999999</v>
      </c>
      <c r="AH44" s="16">
        <v>1.3555999999999999</v>
      </c>
      <c r="AI44" s="16">
        <v>2.2389000000000001</v>
      </c>
      <c r="AJ44" s="16">
        <v>8.8386999999999993</v>
      </c>
      <c r="AK44" s="16">
        <v>8.1607000000000003</v>
      </c>
      <c r="AL44" s="16">
        <v>8.0944000000000003</v>
      </c>
      <c r="AM44" s="16">
        <v>8.0878999999999994</v>
      </c>
      <c r="AN44" s="16">
        <v>3.7136999999999998</v>
      </c>
      <c r="AO44" s="16">
        <v>6.9210000000000003</v>
      </c>
      <c r="AP44" s="16">
        <v>3.2189999999999999</v>
      </c>
      <c r="AQ44" s="16">
        <v>7.1638000000000002</v>
      </c>
      <c r="AR44" s="16">
        <v>6.2008000000000001</v>
      </c>
      <c r="AS44" s="16">
        <v>1.7777000000000001</v>
      </c>
      <c r="AT44" s="16">
        <v>5.9576000000000002</v>
      </c>
      <c r="AU44" s="16">
        <v>2.3599000000000001</v>
      </c>
      <c r="AV44" s="20">
        <v>8.0754999999999999</v>
      </c>
      <c r="AW44" s="20">
        <v>7.2380000000000004</v>
      </c>
      <c r="AX44" s="16">
        <v>1.4015</v>
      </c>
      <c r="AY44" s="16">
        <v>19.795999999999999</v>
      </c>
      <c r="AZ44" s="17"/>
      <c r="BA44" s="11" t="str">
        <f ca="1">INDIRECT(ADDRESS(1, MATCH(MAX(D44:AY44),D44:AY44,0)+3, 4),TRUE)</f>
        <v>Random</v>
      </c>
      <c r="BB44" s="11"/>
      <c r="BC44" s="11" t="str">
        <f t="shared" ref="BC44" ca="1" si="8">BA44</f>
        <v>Random</v>
      </c>
    </row>
    <row r="45" spans="1:55" x14ac:dyDescent="0.3">
      <c r="A45" s="32"/>
      <c r="B45" s="31" t="s">
        <v>49</v>
      </c>
      <c r="C45" s="23" t="s">
        <v>23</v>
      </c>
      <c r="D45" s="17">
        <v>20.6708</v>
      </c>
      <c r="E45" s="17">
        <v>20.2483</v>
      </c>
      <c r="F45" s="17">
        <v>39.902999999999999</v>
      </c>
      <c r="G45" s="17">
        <v>41.445399999999999</v>
      </c>
      <c r="H45" s="17">
        <v>18.8184</v>
      </c>
      <c r="I45" s="17">
        <v>19.784500000000001</v>
      </c>
      <c r="J45" s="17">
        <v>34.932899999999997</v>
      </c>
      <c r="K45" s="17">
        <v>34.199399999999997</v>
      </c>
      <c r="L45" s="17">
        <v>17.7531</v>
      </c>
      <c r="M45" s="17">
        <v>19.170999999999999</v>
      </c>
      <c r="N45" s="17">
        <v>30.1891</v>
      </c>
      <c r="O45" s="17">
        <v>31.779699999999998</v>
      </c>
      <c r="P45" s="17">
        <v>3.6185</v>
      </c>
      <c r="Q45" s="17">
        <v>3.0118</v>
      </c>
      <c r="R45" s="16">
        <v>20.125499999999999</v>
      </c>
      <c r="S45" s="16">
        <v>19.4756</v>
      </c>
      <c r="T45" s="16">
        <v>6.5297000000000001</v>
      </c>
      <c r="U45" s="16">
        <v>6.7084000000000001</v>
      </c>
      <c r="V45" s="16">
        <v>25.863800000000001</v>
      </c>
      <c r="W45" s="16">
        <v>25.127199999999998</v>
      </c>
      <c r="X45" s="16">
        <v>3.911</v>
      </c>
      <c r="Y45" s="16">
        <v>3.4723000000000002</v>
      </c>
      <c r="Z45" s="16">
        <v>33.164000000000001</v>
      </c>
      <c r="AA45" s="16">
        <v>27.5076</v>
      </c>
      <c r="AB45" s="16">
        <v>17.1812</v>
      </c>
      <c r="AC45" s="16">
        <v>14.776</v>
      </c>
      <c r="AD45" s="16">
        <v>37.040900000000001</v>
      </c>
      <c r="AE45" s="16">
        <v>33.6815</v>
      </c>
      <c r="AF45" s="16">
        <v>3.7431000000000001</v>
      </c>
      <c r="AG45" s="16">
        <v>2.7896999999999998</v>
      </c>
      <c r="AH45" s="16">
        <v>33.982199999999999</v>
      </c>
      <c r="AI45" s="16">
        <v>29.695900000000002</v>
      </c>
      <c r="AJ45" s="16">
        <v>16.303599999999999</v>
      </c>
      <c r="AK45" s="16">
        <v>16.0471</v>
      </c>
      <c r="AL45" s="16">
        <v>35.815399999999997</v>
      </c>
      <c r="AM45" s="16">
        <v>32.507599999999996</v>
      </c>
      <c r="AN45" s="16">
        <v>7.7709999999999999</v>
      </c>
      <c r="AO45" s="16">
        <v>3.3801999999999999</v>
      </c>
      <c r="AP45" s="16">
        <v>36.642200000000003</v>
      </c>
      <c r="AQ45" s="16">
        <v>17.097799999999999</v>
      </c>
      <c r="AR45" s="16">
        <v>8.4732000000000003</v>
      </c>
      <c r="AS45" s="16">
        <v>8.5193999999999992</v>
      </c>
      <c r="AT45" s="16">
        <v>39.883200000000002</v>
      </c>
      <c r="AU45" s="16">
        <v>27.420200000000001</v>
      </c>
      <c r="AV45" s="20">
        <v>17.464400000000001</v>
      </c>
      <c r="AW45" s="20">
        <v>16.552700000000002</v>
      </c>
      <c r="AX45" s="16">
        <v>2.7031000000000001</v>
      </c>
      <c r="AY45" s="16">
        <v>37.405999999999999</v>
      </c>
      <c r="AZ45" s="17"/>
      <c r="BA45" s="11" t="str">
        <f ca="1">INDIRECT(ADDRESS(1, MATCH(MAX(D45:AY45),D45:AY45,0)+3, 4),TRUE)</f>
        <v>MIOARDEPW</v>
      </c>
      <c r="BB45" s="11" t="str">
        <f t="shared" ref="BB45" ca="1" si="9">BA45</f>
        <v>MIOARDEPW</v>
      </c>
      <c r="BC45" s="11"/>
    </row>
    <row r="46" spans="1:55" x14ac:dyDescent="0.3">
      <c r="A46" s="32"/>
      <c r="B46" s="32"/>
      <c r="C46" s="23" t="s">
        <v>82</v>
      </c>
      <c r="D46" s="17">
        <v>5.6661999999999999</v>
      </c>
      <c r="E46" s="17">
        <v>5.8070000000000004</v>
      </c>
      <c r="F46" s="17">
        <v>5.0617000000000001</v>
      </c>
      <c r="G46" s="17">
        <v>5.1104000000000003</v>
      </c>
      <c r="H46" s="17">
        <v>5.3952999999999998</v>
      </c>
      <c r="I46" s="17">
        <v>5.0702999999999996</v>
      </c>
      <c r="J46" s="17">
        <v>17.9053</v>
      </c>
      <c r="K46" s="17">
        <v>20.825399999999998</v>
      </c>
      <c r="L46" s="17">
        <v>5.1299000000000001</v>
      </c>
      <c r="M46" s="17">
        <v>5.8287000000000004</v>
      </c>
      <c r="N46" s="17">
        <v>22.296800000000001</v>
      </c>
      <c r="O46" s="17">
        <v>20.6281</v>
      </c>
      <c r="P46" s="17">
        <v>4.9889999999999999</v>
      </c>
      <c r="Q46" s="17">
        <v>5.6010999999999997</v>
      </c>
      <c r="R46" s="16">
        <v>5.2057000000000002</v>
      </c>
      <c r="S46" s="16">
        <v>5.4549000000000003</v>
      </c>
      <c r="T46" s="16">
        <v>5.0833000000000004</v>
      </c>
      <c r="U46" s="16">
        <v>5.5384000000000002</v>
      </c>
      <c r="V46" s="16">
        <v>5.7930000000000001</v>
      </c>
      <c r="W46" s="16">
        <v>5.0292000000000003</v>
      </c>
      <c r="X46" s="16">
        <v>5.0811000000000002</v>
      </c>
      <c r="Y46" s="16">
        <v>5.4278000000000004</v>
      </c>
      <c r="Z46" s="16">
        <v>6.4245000000000001</v>
      </c>
      <c r="AA46" s="16">
        <v>6.1428000000000003</v>
      </c>
      <c r="AB46" s="16">
        <v>19.469200000000001</v>
      </c>
      <c r="AC46" s="16">
        <v>18.6096</v>
      </c>
      <c r="AD46" s="16">
        <v>20.2835</v>
      </c>
      <c r="AE46" s="16">
        <v>19.014500000000002</v>
      </c>
      <c r="AF46" s="16">
        <v>5.4061000000000003</v>
      </c>
      <c r="AG46" s="16">
        <v>5.4710999999999999</v>
      </c>
      <c r="AH46" s="16">
        <v>5.5686</v>
      </c>
      <c r="AI46" s="16">
        <v>5.4440999999999997</v>
      </c>
      <c r="AJ46" s="16">
        <v>18.575299999999999</v>
      </c>
      <c r="AK46" s="16">
        <v>18.501300000000001</v>
      </c>
      <c r="AL46" s="16">
        <v>16.388300000000001</v>
      </c>
      <c r="AM46" s="16">
        <v>21.159099999999999</v>
      </c>
      <c r="AN46" s="16">
        <v>8.8797999999999995</v>
      </c>
      <c r="AO46" s="16">
        <v>3.8351999999999999</v>
      </c>
      <c r="AP46" s="16">
        <v>10.329499999999999</v>
      </c>
      <c r="AQ46" s="16">
        <v>6.2511000000000001</v>
      </c>
      <c r="AR46" s="16">
        <v>9.3434000000000008</v>
      </c>
      <c r="AS46" s="16">
        <v>8.9543999999999997</v>
      </c>
      <c r="AT46" s="16">
        <v>12.9902</v>
      </c>
      <c r="AU46" s="16">
        <v>8.9267000000000003</v>
      </c>
      <c r="AV46" s="20">
        <v>19.412400000000002</v>
      </c>
      <c r="AW46" s="20">
        <v>18.080100000000002</v>
      </c>
      <c r="AX46" s="16">
        <v>5.1189999999999998</v>
      </c>
      <c r="AY46" s="16">
        <v>54.5715</v>
      </c>
      <c r="AZ46" s="17"/>
      <c r="BA46" s="11" t="str">
        <f ca="1">INDIRECT(ADDRESS(1, MATCH(MAX(D46:AY46),D46:AY46,0)+3, 4),TRUE)</f>
        <v>Random</v>
      </c>
      <c r="BB46" s="11"/>
      <c r="BC46" s="11" t="str">
        <f t="shared" ref="BC46" ca="1" si="10">BA46</f>
        <v>Random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A23:A26"/>
    <mergeCell ref="B23:B24"/>
    <mergeCell ref="B25:B26"/>
    <mergeCell ref="A27:C27"/>
    <mergeCell ref="A28:A3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A1:AA2"/>
    <mergeCell ref="AB1:AB2"/>
    <mergeCell ref="A3:C3"/>
    <mergeCell ref="A4:C4"/>
    <mergeCell ref="Y1:Y2"/>
    <mergeCell ref="Z1:Z2"/>
    <mergeCell ref="N1:N2"/>
    <mergeCell ref="A1:C1"/>
    <mergeCell ref="D1:D2"/>
    <mergeCell ref="E1:E2"/>
    <mergeCell ref="F1:F2"/>
    <mergeCell ref="G1:G2"/>
    <mergeCell ref="H1:H2"/>
    <mergeCell ref="L1:L2"/>
    <mergeCell ref="M1:M2"/>
    <mergeCell ref="AV1:AV2"/>
    <mergeCell ref="AW1:AW2"/>
    <mergeCell ref="A6:C6"/>
    <mergeCell ref="U1:U2"/>
    <mergeCell ref="V1:V2"/>
    <mergeCell ref="W1:W2"/>
    <mergeCell ref="X1:X2"/>
    <mergeCell ref="O1:O2"/>
    <mergeCell ref="P1:P2"/>
    <mergeCell ref="Q1:Q2"/>
    <mergeCell ref="R1:R2"/>
    <mergeCell ref="S1:S2"/>
    <mergeCell ref="T1:T2"/>
    <mergeCell ref="I1:I2"/>
    <mergeCell ref="J1:J2"/>
    <mergeCell ref="K1:K2"/>
    <mergeCell ref="AI1:AI2"/>
    <mergeCell ref="AJ1:AJ2"/>
    <mergeCell ref="AK1:AK2"/>
    <mergeCell ref="AL1:AL2"/>
    <mergeCell ref="AC1:AC2"/>
    <mergeCell ref="AD1:AD2"/>
    <mergeCell ref="AE1:AE2"/>
    <mergeCell ref="AF1:AF2"/>
    <mergeCell ref="AG1:AG2"/>
    <mergeCell ref="AY1:AY2"/>
    <mergeCell ref="A7:C7"/>
    <mergeCell ref="A8:A11"/>
    <mergeCell ref="B8:B9"/>
    <mergeCell ref="B10:B11"/>
    <mergeCell ref="AR1:AR2"/>
    <mergeCell ref="AS1:AS2"/>
    <mergeCell ref="AT1:AT2"/>
    <mergeCell ref="AU1:AU2"/>
    <mergeCell ref="AX1:AX2"/>
    <mergeCell ref="AM1:AM2"/>
    <mergeCell ref="AN1:AN2"/>
    <mergeCell ref="AO1:AO2"/>
    <mergeCell ref="AP1:AP2"/>
    <mergeCell ref="AQ1:AQ2"/>
    <mergeCell ref="AH1:AH2"/>
  </mergeCells>
  <phoneticPr fontId="1" type="noConversion"/>
  <conditionalFormatting sqref="BA1:BC7 BA47:BC1048576">
    <cfRule type="containsText" dxfId="737" priority="13" operator="containsText" text="EPW">
      <formula>NOT(ISERROR(SEARCH("EPW",BA1)))</formula>
    </cfRule>
    <cfRule type="containsText" dxfId="736" priority="14" operator="containsText" text="MIOA">
      <formula>NOT(ISERROR(SEARCH("MIOA",BA1)))</formula>
    </cfRule>
    <cfRule type="containsText" dxfId="735" priority="15" operator="containsText" text="DAG">
      <formula>NOT(ISERROR(SEARCH("DAG",BA1)))</formula>
    </cfRule>
  </conditionalFormatting>
  <conditionalFormatting sqref="BA27:BC46 BA8:BC17">
    <cfRule type="containsText" dxfId="734" priority="10" operator="containsText" text="EPW">
      <formula>NOT(ISERROR(SEARCH("EPW",BA8)))</formula>
    </cfRule>
    <cfRule type="containsText" dxfId="733" priority="11" operator="containsText" text="MIOA">
      <formula>NOT(ISERROR(SEARCH("MIOA",BA8)))</formula>
    </cfRule>
    <cfRule type="containsText" dxfId="732" priority="12" operator="containsText" text="DAG">
      <formula>NOT(ISERROR(SEARCH("DAG",BA8)))</formula>
    </cfRule>
  </conditionalFormatting>
  <conditionalFormatting sqref="BA22:BC22">
    <cfRule type="containsText" dxfId="731" priority="7" operator="containsText" text="EPW">
      <formula>NOT(ISERROR(SEARCH("EPW",BA22)))</formula>
    </cfRule>
    <cfRule type="containsText" dxfId="730" priority="8" operator="containsText" text="MIOA">
      <formula>NOT(ISERROR(SEARCH("MIOA",BA22)))</formula>
    </cfRule>
    <cfRule type="containsText" dxfId="729" priority="9" operator="containsText" text="DAG">
      <formula>NOT(ISERROR(SEARCH("DAG",BA22)))</formula>
    </cfRule>
  </conditionalFormatting>
  <conditionalFormatting sqref="D12:AY12">
    <cfRule type="colorScale" priority="20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2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20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2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728" priority="211" rank="1"/>
    <cfRule type="top10" dxfId="727" priority="212" rank="2"/>
    <cfRule type="top10" dxfId="726" priority="213" rank="3"/>
    <cfRule type="colorScale" priority="2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725" priority="219" rank="1"/>
    <cfRule type="top10" dxfId="724" priority="220" rank="2"/>
    <cfRule type="top10" dxfId="723" priority="221" rank="3"/>
    <cfRule type="colorScale" priority="2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722" priority="227" rank="1"/>
    <cfRule type="top10" dxfId="721" priority="228" rank="2"/>
    <cfRule type="top10" dxfId="720" priority="229" rank="3"/>
    <cfRule type="colorScale" priority="2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719" priority="235" rank="1"/>
    <cfRule type="top10" dxfId="718" priority="236" rank="2"/>
    <cfRule type="top10" dxfId="717" priority="237" rank="3"/>
    <cfRule type="colorScale" priority="2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716" priority="243" rank="1"/>
    <cfRule type="top10" dxfId="715" priority="244" rank="2"/>
    <cfRule type="top10" dxfId="714" priority="245" rank="3"/>
    <cfRule type="colorScale" priority="2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713" priority="251" rank="1"/>
    <cfRule type="top10" dxfId="712" priority="252" rank="2"/>
    <cfRule type="top10" dxfId="711" priority="253" rank="3"/>
    <cfRule type="colorScale" priority="2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710" priority="259" rank="1"/>
    <cfRule type="top10" dxfId="709" priority="260" rank="2"/>
    <cfRule type="top10" dxfId="708" priority="261" rank="3"/>
    <cfRule type="colorScale" priority="2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707" priority="267" rank="1"/>
    <cfRule type="top10" dxfId="706" priority="268" rank="2"/>
    <cfRule type="top10" dxfId="705" priority="269" rank="3"/>
    <cfRule type="colorScale" priority="2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704" priority="275" rank="1"/>
    <cfRule type="top10" dxfId="703" priority="276" rank="2"/>
    <cfRule type="top10" dxfId="702" priority="277" rank="3"/>
    <cfRule type="colorScale" priority="2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701" priority="283" rank="1"/>
    <cfRule type="top10" dxfId="700" priority="284" rank="2"/>
    <cfRule type="top10" dxfId="699" priority="285" rank="3"/>
    <cfRule type="colorScale" priority="2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698" priority="291" rank="1"/>
    <cfRule type="top10" dxfId="697" priority="292" rank="2"/>
    <cfRule type="top10" dxfId="696" priority="293" rank="3"/>
    <cfRule type="colorScale" priority="2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695" priority="299" rank="1"/>
    <cfRule type="top10" dxfId="694" priority="300" rank="2"/>
    <cfRule type="top10" dxfId="693" priority="301" rank="3"/>
    <cfRule type="colorScale" priority="3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692" priority="307" rank="1"/>
    <cfRule type="top10" dxfId="691" priority="308" rank="2"/>
    <cfRule type="top10" dxfId="690" priority="309" rank="3"/>
    <cfRule type="colorScale" priority="3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689" priority="315" rank="1"/>
    <cfRule type="top10" dxfId="688" priority="316" rank="2"/>
    <cfRule type="top10" dxfId="687" priority="317" rank="3"/>
    <cfRule type="colorScale" priority="3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686" priority="323" rank="1"/>
    <cfRule type="top10" dxfId="685" priority="324" rank="2"/>
    <cfRule type="top10" dxfId="684" priority="325" rank="3"/>
    <cfRule type="colorScale" priority="3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683" priority="331" rank="1"/>
    <cfRule type="top10" dxfId="682" priority="332" rank="2"/>
    <cfRule type="top10" dxfId="681" priority="333" rank="3"/>
    <cfRule type="colorScale" priority="3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680" priority="339" rank="1"/>
    <cfRule type="top10" dxfId="679" priority="340" rank="2"/>
    <cfRule type="top10" dxfId="678" priority="341" rank="3"/>
    <cfRule type="colorScale" priority="3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677" priority="347" rank="1"/>
    <cfRule type="top10" dxfId="676" priority="348" rank="2"/>
    <cfRule type="top10" dxfId="675" priority="349" rank="3"/>
    <cfRule type="colorScale" priority="3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674" priority="355" rank="1"/>
    <cfRule type="top10" dxfId="673" priority="356" rank="2"/>
    <cfRule type="top10" dxfId="672" priority="357" rank="3"/>
    <cfRule type="colorScale" priority="3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671" priority="363" rank="1"/>
    <cfRule type="top10" dxfId="670" priority="364" rank="2"/>
    <cfRule type="top10" dxfId="669" priority="365" rank="3"/>
    <cfRule type="colorScale" priority="3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668" priority="371" rank="1"/>
    <cfRule type="top10" dxfId="667" priority="372" rank="2"/>
    <cfRule type="top10" dxfId="666" priority="373" rank="3"/>
    <cfRule type="colorScale" priority="37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665" priority="379" rank="1"/>
    <cfRule type="top10" dxfId="664" priority="380" rank="2"/>
    <cfRule type="top10" dxfId="663" priority="381" rank="3"/>
    <cfRule type="colorScale" priority="38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662" priority="387" rank="1"/>
    <cfRule type="top10" dxfId="661" priority="388" rank="2"/>
    <cfRule type="top10" dxfId="660" priority="389" rank="3"/>
    <cfRule type="colorScale" priority="3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659" priority="395" rank="1"/>
    <cfRule type="top10" dxfId="658" priority="396" rank="2"/>
    <cfRule type="top10" dxfId="657" priority="397" rank="3"/>
    <cfRule type="colorScale" priority="3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656" priority="403" rank="1"/>
    <cfRule type="top10" dxfId="655" priority="404" rank="2"/>
    <cfRule type="top10" dxfId="654" priority="405" rank="3"/>
    <cfRule type="colorScale" priority="40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653" priority="411" rank="1"/>
    <cfRule type="top10" dxfId="652" priority="412" rank="2"/>
    <cfRule type="top10" dxfId="651" priority="413" rank="3"/>
    <cfRule type="colorScale" priority="4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650" priority="419" rank="1"/>
    <cfRule type="top10" dxfId="649" priority="420" rank="2"/>
    <cfRule type="top10" dxfId="648" priority="421" rank="3"/>
    <cfRule type="colorScale" priority="4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647" priority="427" rank="1"/>
    <cfRule type="top10" dxfId="646" priority="428" rank="2"/>
    <cfRule type="top10" dxfId="645" priority="429" rank="3"/>
    <cfRule type="colorScale" priority="4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644" priority="435" rank="1"/>
    <cfRule type="top10" dxfId="643" priority="436" rank="2"/>
    <cfRule type="top10" dxfId="642" priority="437" rank="3"/>
    <cfRule type="colorScale" priority="4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641" priority="443" rank="1"/>
    <cfRule type="top10" dxfId="640" priority="444" rank="2"/>
    <cfRule type="top10" dxfId="639" priority="445" rank="3"/>
    <cfRule type="colorScale" priority="4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638" priority="451" rank="1"/>
    <cfRule type="top10" dxfId="637" priority="452" rank="2"/>
    <cfRule type="top10" dxfId="636" priority="453" rank="3"/>
    <cfRule type="colorScale" priority="4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635" priority="459" rank="1"/>
    <cfRule type="top10" dxfId="634" priority="460" rank="2"/>
    <cfRule type="top10" dxfId="633" priority="461" rank="3"/>
    <cfRule type="colorScale" priority="4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632" priority="467" rank="1"/>
    <cfRule type="top10" dxfId="631" priority="468" rank="2"/>
    <cfRule type="top10" dxfId="630" priority="469" rank="3"/>
    <cfRule type="colorScale" priority="4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629" priority="475" rank="1"/>
    <cfRule type="top10" dxfId="628" priority="476" rank="2"/>
    <cfRule type="top10" dxfId="627" priority="477" rank="3"/>
    <cfRule type="colorScale" priority="47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626" priority="483" rank="1"/>
    <cfRule type="top10" dxfId="625" priority="484" rank="2"/>
    <cfRule type="top10" dxfId="624" priority="485" rank="3"/>
    <cfRule type="colorScale" priority="4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623" priority="491" rank="1"/>
    <cfRule type="top10" dxfId="622" priority="492" rank="2"/>
    <cfRule type="top10" dxfId="621" priority="493" rank="3"/>
    <cfRule type="colorScale" priority="49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620" priority="4" operator="containsText" text="EPW">
      <formula>NOT(ISERROR(SEARCH("EPW",BA18)))</formula>
    </cfRule>
    <cfRule type="containsText" dxfId="619" priority="5" operator="containsText" text="MIOA">
      <formula>NOT(ISERROR(SEARCH("MIOA",BA18)))</formula>
    </cfRule>
    <cfRule type="containsText" dxfId="618" priority="6" operator="containsText" text="DAG">
      <formula>NOT(ISERROR(SEARCH("DAG",BA18)))</formula>
    </cfRule>
  </conditionalFormatting>
  <conditionalFormatting sqref="BA23:BC26">
    <cfRule type="containsText" dxfId="617" priority="1" operator="containsText" text="EPW">
      <formula>NOT(ISERROR(SEARCH("EPW",BA23)))</formula>
    </cfRule>
    <cfRule type="containsText" dxfId="616" priority="2" operator="containsText" text="MIOA">
      <formula>NOT(ISERROR(SEARCH("MIOA",BA23)))</formula>
    </cfRule>
    <cfRule type="containsText" dxfId="615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36FC-54B5-40C6-9181-669ABA326AA4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27" customWidth="1"/>
    <col min="2" max="2" width="8.88671875" style="27" customWidth="1"/>
    <col min="3" max="3" width="8.88671875" style="25" customWidth="1"/>
    <col min="4" max="29" width="8.88671875" style="26" customWidth="1"/>
    <col min="30" max="51" width="8.88671875" style="26"/>
    <col min="52" max="52" width="8.88671875" style="27"/>
    <col min="53" max="55" width="8.88671875" style="10"/>
    <col min="56" max="16384" width="8.88671875" style="27"/>
  </cols>
  <sheetData>
    <row r="1" spans="1:55" ht="16.2" customHeight="1" x14ac:dyDescent="0.3">
      <c r="A1" s="31" t="s">
        <v>79</v>
      </c>
      <c r="B1" s="32"/>
      <c r="C1" s="32"/>
      <c r="D1" s="41" t="str">
        <f t="shared" ref="D1:AM1" si="0">D3&amp;D4&amp;D5&amp;D6</f>
        <v>MIOAEPW</v>
      </c>
      <c r="E1" s="41" t="str">
        <f t="shared" si="0"/>
        <v>MIOADEPW</v>
      </c>
      <c r="F1" s="41" t="str">
        <f t="shared" si="0"/>
        <v>MIOAREPW</v>
      </c>
      <c r="G1" s="41" t="str">
        <f t="shared" si="0"/>
        <v>MIOARDEPW</v>
      </c>
      <c r="H1" s="41" t="str">
        <f t="shared" si="0"/>
        <v>DAG1EPW</v>
      </c>
      <c r="I1" s="41" t="str">
        <f t="shared" si="0"/>
        <v>DAG1DEPW</v>
      </c>
      <c r="J1" s="41" t="str">
        <f t="shared" si="0"/>
        <v>DAG1REPW</v>
      </c>
      <c r="K1" s="41" t="str">
        <f t="shared" si="0"/>
        <v>DAG1RDEPW</v>
      </c>
      <c r="L1" s="41" t="str">
        <f t="shared" si="0"/>
        <v>DAG2EPW</v>
      </c>
      <c r="M1" s="41" t="str">
        <f t="shared" si="0"/>
        <v>DAG2DEPW</v>
      </c>
      <c r="N1" s="41" t="str">
        <f t="shared" si="0"/>
        <v>DAG2REPW</v>
      </c>
      <c r="O1" s="41" t="str">
        <f t="shared" si="0"/>
        <v>DAG2RDEPW</v>
      </c>
      <c r="P1" s="37" t="str">
        <f t="shared" si="0"/>
        <v>MIOA</v>
      </c>
      <c r="Q1" s="37" t="str">
        <f t="shared" si="0"/>
        <v>MIOAD</v>
      </c>
      <c r="R1" s="37" t="str">
        <f t="shared" si="0"/>
        <v>MIOAPW</v>
      </c>
      <c r="S1" s="37" t="str">
        <f t="shared" si="0"/>
        <v>MIOADPW</v>
      </c>
      <c r="T1" s="37" t="str">
        <f t="shared" si="0"/>
        <v>MIOAR</v>
      </c>
      <c r="U1" s="37" t="str">
        <f t="shared" si="0"/>
        <v>MIOARD</v>
      </c>
      <c r="V1" s="37" t="str">
        <f t="shared" si="0"/>
        <v>MIOARPW</v>
      </c>
      <c r="W1" s="37" t="str">
        <f t="shared" si="0"/>
        <v>MIOARDPW</v>
      </c>
      <c r="X1" s="37" t="str">
        <f t="shared" si="0"/>
        <v>DAG1</v>
      </c>
      <c r="Y1" s="37" t="str">
        <f t="shared" si="0"/>
        <v>DAG1D</v>
      </c>
      <c r="Z1" s="37" t="str">
        <f t="shared" si="0"/>
        <v>DAG1PW</v>
      </c>
      <c r="AA1" s="37" t="str">
        <f t="shared" si="0"/>
        <v>DAG1DPW</v>
      </c>
      <c r="AB1" s="37" t="str">
        <f t="shared" si="0"/>
        <v>DAG1R</v>
      </c>
      <c r="AC1" s="37" t="str">
        <f t="shared" si="0"/>
        <v>DAG1RD</v>
      </c>
      <c r="AD1" s="37" t="str">
        <f t="shared" si="0"/>
        <v>DAG1RPW</v>
      </c>
      <c r="AE1" s="37" t="str">
        <f t="shared" si="0"/>
        <v>DAG1RDPW</v>
      </c>
      <c r="AF1" s="37" t="str">
        <f t="shared" si="0"/>
        <v>DAG2</v>
      </c>
      <c r="AG1" s="37" t="str">
        <f t="shared" si="0"/>
        <v>DAG2D</v>
      </c>
      <c r="AH1" s="37" t="str">
        <f t="shared" si="0"/>
        <v>DAG2PW</v>
      </c>
      <c r="AI1" s="37" t="str">
        <f t="shared" si="0"/>
        <v>DAG2DPW</v>
      </c>
      <c r="AJ1" s="37" t="str">
        <f t="shared" si="0"/>
        <v>DAG2R</v>
      </c>
      <c r="AK1" s="37" t="str">
        <f t="shared" si="0"/>
        <v>DAG2RD</v>
      </c>
      <c r="AL1" s="37" t="str">
        <f t="shared" si="0"/>
        <v>DAG2RPW</v>
      </c>
      <c r="AM1" s="37" t="str">
        <f t="shared" si="0"/>
        <v>DAG2RDPW</v>
      </c>
      <c r="AN1" s="34" t="str">
        <f>AN3&amp;AN4&amp;AN5&amp;AN6</f>
        <v>NG</v>
      </c>
      <c r="AO1" s="34" t="str">
        <f t="shared" ref="AO1:AU1" si="1">AO3&amp;AO4&amp;AO5&amp;AO6</f>
        <v>NGD</v>
      </c>
      <c r="AP1" s="34" t="str">
        <f t="shared" si="1"/>
        <v>NGPW</v>
      </c>
      <c r="AQ1" s="34" t="str">
        <f t="shared" si="1"/>
        <v>NGDPW</v>
      </c>
      <c r="AR1" s="34" t="str">
        <f t="shared" si="1"/>
        <v>NGR</v>
      </c>
      <c r="AS1" s="34" t="str">
        <f t="shared" si="1"/>
        <v>NGRD</v>
      </c>
      <c r="AT1" s="34" t="str">
        <f t="shared" si="1"/>
        <v>NGRPW</v>
      </c>
      <c r="AU1" s="34" t="str">
        <f t="shared" si="1"/>
        <v>NGRDPW</v>
      </c>
      <c r="AV1" s="38" t="str">
        <f>AV3&amp;AV4&amp;AV5&amp;AV6</f>
        <v>BCS</v>
      </c>
      <c r="AW1" s="38" t="str">
        <f>AW3&amp;AW4&amp;AW5&amp;AW6</f>
        <v>BCSD</v>
      </c>
      <c r="AX1" s="34" t="str">
        <f>AX3&amp;AX4&amp;AX6</f>
        <v>HD</v>
      </c>
      <c r="AY1" s="34" t="str">
        <f>AY3&amp;AY4&amp;AY6</f>
        <v>Random</v>
      </c>
    </row>
    <row r="2" spans="1:55" x14ac:dyDescent="0.3">
      <c r="A2" s="26"/>
      <c r="B2" s="26" t="s">
        <v>35</v>
      </c>
      <c r="C2" s="26" t="s">
        <v>55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9"/>
      <c r="AX2" s="34"/>
      <c r="AY2" s="31"/>
    </row>
    <row r="3" spans="1:55" x14ac:dyDescent="0.3">
      <c r="A3" s="40" t="s">
        <v>71</v>
      </c>
      <c r="B3" s="40"/>
      <c r="C3" s="40"/>
      <c r="D3" s="28" t="s">
        <v>62</v>
      </c>
      <c r="E3" s="28" t="s">
        <v>62</v>
      </c>
      <c r="F3" s="28" t="s">
        <v>62</v>
      </c>
      <c r="G3" s="28" t="s">
        <v>62</v>
      </c>
      <c r="H3" s="28" t="s">
        <v>66</v>
      </c>
      <c r="I3" s="28" t="s">
        <v>66</v>
      </c>
      <c r="J3" s="28" t="s">
        <v>66</v>
      </c>
      <c r="K3" s="28" t="s">
        <v>66</v>
      </c>
      <c r="L3" s="28" t="s">
        <v>67</v>
      </c>
      <c r="M3" s="28" t="s">
        <v>67</v>
      </c>
      <c r="N3" s="28" t="s">
        <v>67</v>
      </c>
      <c r="O3" s="28" t="s">
        <v>67</v>
      </c>
      <c r="P3" s="28" t="s">
        <v>62</v>
      </c>
      <c r="Q3" s="28" t="s">
        <v>62</v>
      </c>
      <c r="R3" s="28" t="s">
        <v>62</v>
      </c>
      <c r="S3" s="28" t="s">
        <v>62</v>
      </c>
      <c r="T3" s="28" t="s">
        <v>62</v>
      </c>
      <c r="U3" s="28" t="s">
        <v>62</v>
      </c>
      <c r="V3" s="28" t="s">
        <v>62</v>
      </c>
      <c r="W3" s="28" t="s">
        <v>62</v>
      </c>
      <c r="X3" s="28" t="s">
        <v>66</v>
      </c>
      <c r="Y3" s="28" t="s">
        <v>66</v>
      </c>
      <c r="Z3" s="28" t="s">
        <v>78</v>
      </c>
      <c r="AA3" s="28" t="s">
        <v>78</v>
      </c>
      <c r="AB3" s="28" t="s">
        <v>78</v>
      </c>
      <c r="AC3" s="28" t="s">
        <v>78</v>
      </c>
      <c r="AD3" s="28" t="s">
        <v>78</v>
      </c>
      <c r="AE3" s="28" t="s">
        <v>78</v>
      </c>
      <c r="AF3" s="28" t="s">
        <v>67</v>
      </c>
      <c r="AG3" s="28" t="s">
        <v>77</v>
      </c>
      <c r="AH3" s="28" t="s">
        <v>77</v>
      </c>
      <c r="AI3" s="28" t="s">
        <v>77</v>
      </c>
      <c r="AJ3" s="28" t="s">
        <v>77</v>
      </c>
      <c r="AK3" s="28" t="s">
        <v>77</v>
      </c>
      <c r="AL3" s="28" t="s">
        <v>77</v>
      </c>
      <c r="AM3" s="28" t="s">
        <v>77</v>
      </c>
      <c r="AN3" s="28" t="s">
        <v>68</v>
      </c>
      <c r="AO3" s="28" t="s">
        <v>68</v>
      </c>
      <c r="AP3" s="28" t="s">
        <v>68</v>
      </c>
      <c r="AQ3" s="28" t="s">
        <v>68</v>
      </c>
      <c r="AR3" s="28" t="s">
        <v>68</v>
      </c>
      <c r="AS3" s="28" t="s">
        <v>68</v>
      </c>
      <c r="AT3" s="28" t="s">
        <v>68</v>
      </c>
      <c r="AU3" s="28" t="s">
        <v>68</v>
      </c>
      <c r="AV3" s="28" t="s">
        <v>80</v>
      </c>
      <c r="AW3" s="28" t="s">
        <v>80</v>
      </c>
      <c r="AX3" s="28" t="s">
        <v>69</v>
      </c>
      <c r="AY3" s="28" t="s">
        <v>70</v>
      </c>
    </row>
    <row r="4" spans="1:55" x14ac:dyDescent="0.3">
      <c r="A4" s="40" t="s">
        <v>72</v>
      </c>
      <c r="B4" s="40"/>
      <c r="C4" s="40"/>
      <c r="D4" s="28"/>
      <c r="E4" s="28"/>
      <c r="F4" s="28" t="s">
        <v>64</v>
      </c>
      <c r="G4" s="28" t="s">
        <v>64</v>
      </c>
      <c r="H4" s="28"/>
      <c r="I4" s="28"/>
      <c r="J4" s="28" t="s">
        <v>64</v>
      </c>
      <c r="K4" s="28" t="s">
        <v>64</v>
      </c>
      <c r="L4" s="28"/>
      <c r="M4" s="28"/>
      <c r="N4" s="28" t="s">
        <v>64</v>
      </c>
      <c r="O4" s="28" t="s">
        <v>64</v>
      </c>
      <c r="P4" s="28"/>
      <c r="Q4" s="28"/>
      <c r="R4" s="28"/>
      <c r="S4" s="28"/>
      <c r="T4" s="28" t="s">
        <v>64</v>
      </c>
      <c r="U4" s="28" t="s">
        <v>64</v>
      </c>
      <c r="V4" s="28" t="s">
        <v>64</v>
      </c>
      <c r="W4" s="28" t="s">
        <v>64</v>
      </c>
      <c r="X4" s="28"/>
      <c r="Y4" s="28"/>
      <c r="Z4" s="28"/>
      <c r="AA4" s="28"/>
      <c r="AB4" s="28" t="s">
        <v>64</v>
      </c>
      <c r="AC4" s="28" t="s">
        <v>64</v>
      </c>
      <c r="AD4" s="28" t="s">
        <v>64</v>
      </c>
      <c r="AE4" s="28" t="s">
        <v>64</v>
      </c>
      <c r="AF4" s="28"/>
      <c r="AG4" s="28"/>
      <c r="AH4" s="28"/>
      <c r="AI4" s="28"/>
      <c r="AJ4" s="28" t="s">
        <v>64</v>
      </c>
      <c r="AK4" s="28" t="s">
        <v>64</v>
      </c>
      <c r="AL4" s="28" t="s">
        <v>64</v>
      </c>
      <c r="AM4" s="28" t="s">
        <v>64</v>
      </c>
      <c r="AN4" s="28"/>
      <c r="AO4" s="28"/>
      <c r="AP4" s="28"/>
      <c r="AQ4" s="28"/>
      <c r="AR4" s="28" t="s">
        <v>64</v>
      </c>
      <c r="AS4" s="28" t="s">
        <v>64</v>
      </c>
      <c r="AT4" s="28" t="s">
        <v>64</v>
      </c>
      <c r="AU4" s="28" t="s">
        <v>64</v>
      </c>
      <c r="AV4" s="28"/>
      <c r="AW4" s="28"/>
      <c r="AX4" s="28"/>
      <c r="AY4" s="28"/>
    </row>
    <row r="5" spans="1:55" x14ac:dyDescent="0.3">
      <c r="A5" s="28"/>
      <c r="B5" s="28" t="s">
        <v>76</v>
      </c>
      <c r="C5" s="28"/>
      <c r="D5" s="28"/>
      <c r="E5" s="28" t="s">
        <v>76</v>
      </c>
      <c r="F5" s="28"/>
      <c r="G5" s="28" t="s">
        <v>76</v>
      </c>
      <c r="H5" s="28"/>
      <c r="I5" s="28" t="s">
        <v>76</v>
      </c>
      <c r="J5" s="28"/>
      <c r="K5" s="28" t="s">
        <v>76</v>
      </c>
      <c r="L5" s="28"/>
      <c r="M5" s="28" t="s">
        <v>76</v>
      </c>
      <c r="N5" s="28"/>
      <c r="O5" s="28" t="s">
        <v>76</v>
      </c>
      <c r="P5" s="28"/>
      <c r="Q5" s="28" t="s">
        <v>76</v>
      </c>
      <c r="R5" s="28"/>
      <c r="S5" s="28" t="s">
        <v>76</v>
      </c>
      <c r="T5" s="28"/>
      <c r="U5" s="28" t="s">
        <v>76</v>
      </c>
      <c r="V5" s="28"/>
      <c r="W5" s="28" t="s">
        <v>76</v>
      </c>
      <c r="X5" s="28"/>
      <c r="Y5" s="28" t="s">
        <v>76</v>
      </c>
      <c r="Z5" s="28"/>
      <c r="AA5" s="28" t="s">
        <v>76</v>
      </c>
      <c r="AB5" s="28"/>
      <c r="AC5" s="28" t="s">
        <v>76</v>
      </c>
      <c r="AD5" s="28"/>
      <c r="AE5" s="28" t="s">
        <v>76</v>
      </c>
      <c r="AF5" s="28"/>
      <c r="AG5" s="28" t="s">
        <v>76</v>
      </c>
      <c r="AH5" s="28"/>
      <c r="AI5" s="28" t="s">
        <v>76</v>
      </c>
      <c r="AJ5" s="28"/>
      <c r="AK5" s="28" t="s">
        <v>76</v>
      </c>
      <c r="AL5" s="28"/>
      <c r="AM5" s="28" t="s">
        <v>76</v>
      </c>
      <c r="AN5" s="28"/>
      <c r="AO5" s="28" t="s">
        <v>76</v>
      </c>
      <c r="AP5" s="28"/>
      <c r="AQ5" s="28" t="s">
        <v>76</v>
      </c>
      <c r="AR5" s="28"/>
      <c r="AS5" s="28" t="s">
        <v>76</v>
      </c>
      <c r="AT5" s="28"/>
      <c r="AU5" s="28" t="s">
        <v>76</v>
      </c>
      <c r="AV5" s="28"/>
      <c r="AW5" s="28" t="s">
        <v>76</v>
      </c>
      <c r="AX5" s="28"/>
      <c r="AY5" s="28"/>
    </row>
    <row r="6" spans="1:55" x14ac:dyDescent="0.3">
      <c r="A6" s="40" t="s">
        <v>73</v>
      </c>
      <c r="B6" s="40"/>
      <c r="C6" s="40"/>
      <c r="D6" s="28" t="s">
        <v>63</v>
      </c>
      <c r="E6" s="28" t="s">
        <v>63</v>
      </c>
      <c r="F6" s="28" t="s">
        <v>63</v>
      </c>
      <c r="G6" s="28" t="s">
        <v>63</v>
      </c>
      <c r="H6" s="28" t="s">
        <v>63</v>
      </c>
      <c r="I6" s="28" t="s">
        <v>63</v>
      </c>
      <c r="J6" s="28" t="s">
        <v>63</v>
      </c>
      <c r="K6" s="28" t="s">
        <v>63</v>
      </c>
      <c r="L6" s="28" t="s">
        <v>63</v>
      </c>
      <c r="M6" s="28" t="s">
        <v>63</v>
      </c>
      <c r="N6" s="28" t="s">
        <v>63</v>
      </c>
      <c r="O6" s="28" t="s">
        <v>63</v>
      </c>
      <c r="P6" s="28"/>
      <c r="Q6" s="28"/>
      <c r="R6" s="28" t="s">
        <v>65</v>
      </c>
      <c r="S6" s="28" t="s">
        <v>65</v>
      </c>
      <c r="T6" s="28"/>
      <c r="U6" s="28"/>
      <c r="V6" s="28" t="s">
        <v>65</v>
      </c>
      <c r="W6" s="28" t="s">
        <v>65</v>
      </c>
      <c r="X6" s="28"/>
      <c r="Y6" s="28"/>
      <c r="Z6" s="28" t="s">
        <v>65</v>
      </c>
      <c r="AA6" s="28" t="s">
        <v>65</v>
      </c>
      <c r="AB6" s="28"/>
      <c r="AC6" s="28"/>
      <c r="AD6" s="28" t="s">
        <v>65</v>
      </c>
      <c r="AE6" s="28" t="s">
        <v>65</v>
      </c>
      <c r="AF6" s="28"/>
      <c r="AG6" s="28"/>
      <c r="AH6" s="28" t="s">
        <v>65</v>
      </c>
      <c r="AI6" s="28" t="s">
        <v>65</v>
      </c>
      <c r="AJ6" s="28"/>
      <c r="AK6" s="28"/>
      <c r="AL6" s="28" t="s">
        <v>65</v>
      </c>
      <c r="AM6" s="28" t="s">
        <v>65</v>
      </c>
      <c r="AN6" s="28"/>
      <c r="AO6" s="28"/>
      <c r="AP6" s="28" t="s">
        <v>65</v>
      </c>
      <c r="AQ6" s="28" t="s">
        <v>65</v>
      </c>
      <c r="AR6" s="28"/>
      <c r="AS6" s="28"/>
      <c r="AT6" s="28" t="s">
        <v>65</v>
      </c>
      <c r="AU6" s="28" t="s">
        <v>65</v>
      </c>
      <c r="AV6" s="28"/>
      <c r="AW6" s="28"/>
      <c r="AX6" s="28"/>
      <c r="AY6" s="28"/>
    </row>
    <row r="7" spans="1:55" x14ac:dyDescent="0.3">
      <c r="A7" s="35" t="s">
        <v>56</v>
      </c>
      <c r="B7" s="32"/>
      <c r="C7" s="3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B7" s="10" t="s">
        <v>60</v>
      </c>
      <c r="BC7" s="10" t="s">
        <v>61</v>
      </c>
    </row>
    <row r="8" spans="1:55" ht="16.2" customHeight="1" x14ac:dyDescent="0.3">
      <c r="A8" s="36" t="s">
        <v>74</v>
      </c>
      <c r="B8" s="31" t="s">
        <v>36</v>
      </c>
      <c r="C8" s="26" t="s">
        <v>23</v>
      </c>
      <c r="D8" s="27">
        <v>0.67169999999999996</v>
      </c>
      <c r="E8" s="27">
        <v>0.40789999999999998</v>
      </c>
      <c r="F8" s="27">
        <v>0.60599999999999998</v>
      </c>
      <c r="G8" s="27">
        <v>0.63939999999999997</v>
      </c>
      <c r="H8" s="27">
        <v>0.57030000000000003</v>
      </c>
      <c r="I8" s="27">
        <v>0.36070000000000002</v>
      </c>
      <c r="J8" s="27">
        <v>0.65269999999999995</v>
      </c>
      <c r="K8" s="27">
        <v>0.60189999999999999</v>
      </c>
      <c r="L8" s="27">
        <v>0.51480000000000004</v>
      </c>
      <c r="M8" s="27">
        <v>0.43709999999999999</v>
      </c>
      <c r="N8" s="27">
        <v>0.62270000000000003</v>
      </c>
      <c r="O8" s="27">
        <v>0.62749999999999995</v>
      </c>
      <c r="P8" s="27">
        <v>0.17150000000000001</v>
      </c>
      <c r="Q8" s="27">
        <v>0.1653</v>
      </c>
      <c r="R8" s="26">
        <v>0.59119999999999995</v>
      </c>
      <c r="S8" s="26">
        <v>0.36070000000000002</v>
      </c>
      <c r="T8" s="26">
        <v>0.59430000000000005</v>
      </c>
      <c r="U8" s="26">
        <v>0.60260000000000002</v>
      </c>
      <c r="V8" s="26">
        <v>0.35339999999999999</v>
      </c>
      <c r="W8" s="26">
        <v>0.58379999999999999</v>
      </c>
      <c r="X8" s="26">
        <v>0.2021</v>
      </c>
      <c r="Y8" s="26">
        <v>0.1042</v>
      </c>
      <c r="Z8" s="26">
        <v>0.57450000000000001</v>
      </c>
      <c r="AA8" s="26">
        <v>0.14649999999999999</v>
      </c>
      <c r="AB8" s="26">
        <v>0.4491</v>
      </c>
      <c r="AC8" s="26">
        <v>0.46850000000000003</v>
      </c>
      <c r="AD8" s="26">
        <v>0.4042</v>
      </c>
      <c r="AE8" s="26">
        <v>0.17879999999999999</v>
      </c>
      <c r="AF8" s="26">
        <v>0.14099999999999999</v>
      </c>
      <c r="AG8" s="26">
        <v>0.184</v>
      </c>
      <c r="AH8" s="26">
        <v>0.58140000000000003</v>
      </c>
      <c r="AI8" s="26">
        <v>9.3799999999999994E-2</v>
      </c>
      <c r="AJ8" s="26">
        <v>0.39219999999999999</v>
      </c>
      <c r="AK8" s="26">
        <v>0.37609999999999999</v>
      </c>
      <c r="AL8" s="26">
        <v>0.42149999999999999</v>
      </c>
      <c r="AM8" s="26">
        <v>0.20599999999999999</v>
      </c>
      <c r="AN8" s="26">
        <v>-0.1762</v>
      </c>
      <c r="AO8" s="26">
        <v>0.2392</v>
      </c>
      <c r="AP8" s="26">
        <v>0.63139999999999996</v>
      </c>
      <c r="AQ8" s="26">
        <v>0.1351</v>
      </c>
      <c r="AR8" s="26">
        <v>0.4047</v>
      </c>
      <c r="AS8" s="26">
        <v>0.53159999999999996</v>
      </c>
      <c r="AT8" s="26">
        <v>0.78610000000000002</v>
      </c>
      <c r="AU8" s="26">
        <v>0.28089999999999998</v>
      </c>
      <c r="AV8" s="27">
        <v>-0.21690000000000001</v>
      </c>
      <c r="AW8" s="27">
        <v>-0.30990000000000001</v>
      </c>
      <c r="AX8" s="26">
        <v>-0.15540000000000001</v>
      </c>
      <c r="AY8" s="26">
        <v>7.1499999999999994E-2</v>
      </c>
      <c r="BA8" s="11" t="str">
        <f ca="1">INDIRECT(ADDRESS(1, MATCH(MAX(D8:AY8),D8:AY8,0)+3, 4),TRUE)</f>
        <v>NGRPW</v>
      </c>
      <c r="BB8" s="11" t="str">
        <f ca="1">BA8</f>
        <v>NGRPW</v>
      </c>
      <c r="BC8" s="11"/>
    </row>
    <row r="9" spans="1:55" x14ac:dyDescent="0.3">
      <c r="A9" s="32"/>
      <c r="B9" s="32"/>
      <c r="C9" s="26" t="s">
        <v>82</v>
      </c>
      <c r="D9" s="27">
        <v>0.2382</v>
      </c>
      <c r="E9" s="27">
        <v>0.1153</v>
      </c>
      <c r="F9" s="27">
        <v>0.62549999999999994</v>
      </c>
      <c r="G9" s="27">
        <v>0.63800000000000001</v>
      </c>
      <c r="H9" s="27">
        <v>0.33479999999999999</v>
      </c>
      <c r="I9" s="27">
        <v>0.35770000000000002</v>
      </c>
      <c r="J9" s="27">
        <v>0.69910000000000005</v>
      </c>
      <c r="K9" s="27">
        <v>0.89359999999999995</v>
      </c>
      <c r="L9" s="27">
        <v>0.2487</v>
      </c>
      <c r="M9" s="27">
        <v>0.38890000000000002</v>
      </c>
      <c r="N9" s="27">
        <v>0.95809999999999995</v>
      </c>
      <c r="O9" s="27">
        <v>0.8095</v>
      </c>
      <c r="P9" s="27">
        <v>0.19239999999999999</v>
      </c>
      <c r="Q9" s="27">
        <v>8.8200000000000001E-2</v>
      </c>
      <c r="R9" s="26">
        <v>0.2049</v>
      </c>
      <c r="S9" s="26">
        <v>0.2049</v>
      </c>
      <c r="T9" s="26">
        <v>0.6109</v>
      </c>
      <c r="U9" s="26">
        <v>0.70889999999999997</v>
      </c>
      <c r="V9" s="26">
        <v>0.63590000000000002</v>
      </c>
      <c r="W9" s="26">
        <v>0.63590000000000002</v>
      </c>
      <c r="X9" s="26">
        <v>0.24030000000000001</v>
      </c>
      <c r="Y9" s="26">
        <v>0.40550000000000003</v>
      </c>
      <c r="Z9" s="26">
        <v>0.27710000000000001</v>
      </c>
      <c r="AA9" s="26">
        <v>0.28689999999999999</v>
      </c>
      <c r="AB9" s="26">
        <v>0.76090000000000002</v>
      </c>
      <c r="AC9" s="26">
        <v>0.79349999999999998</v>
      </c>
      <c r="AD9" s="26">
        <v>0.79910000000000003</v>
      </c>
      <c r="AE9" s="26">
        <v>0.82340000000000002</v>
      </c>
      <c r="AF9" s="26">
        <v>0.35139999999999999</v>
      </c>
      <c r="AG9" s="26">
        <v>0.24729999999999999</v>
      </c>
      <c r="AH9" s="26">
        <v>0.28760000000000002</v>
      </c>
      <c r="AI9" s="26">
        <v>0.26319999999999999</v>
      </c>
      <c r="AJ9" s="26">
        <v>0.86299999999999999</v>
      </c>
      <c r="AK9" s="26">
        <v>0.79210000000000003</v>
      </c>
      <c r="AL9" s="26">
        <v>0.82689999999999997</v>
      </c>
      <c r="AM9" s="26">
        <v>0.71230000000000004</v>
      </c>
      <c r="AN9" s="26">
        <v>6.7500000000000004E-2</v>
      </c>
      <c r="AO9" s="26">
        <v>0.40029999999999999</v>
      </c>
      <c r="AP9" s="26">
        <v>0.12989999999999999</v>
      </c>
      <c r="AQ9" s="26">
        <v>0.124</v>
      </c>
      <c r="AR9" s="26">
        <v>0.46579999999999999</v>
      </c>
      <c r="AS9" s="26">
        <v>0.42120000000000002</v>
      </c>
      <c r="AT9" s="26">
        <v>0.63660000000000005</v>
      </c>
      <c r="AU9" s="26">
        <v>0.82330000000000003</v>
      </c>
      <c r="AV9" s="27">
        <v>-3.4299999999999997E-2</v>
      </c>
      <c r="AW9" s="27">
        <v>-0.1454</v>
      </c>
      <c r="AX9" s="26">
        <v>9.1999999999999998E-3</v>
      </c>
      <c r="AY9" s="26">
        <v>0.19170000000000001</v>
      </c>
      <c r="BA9" s="11" t="str">
        <f ca="1">INDIRECT(ADDRESS(1, MATCH(MAX(D9:AY9),D9:AY9,0)+3, 4),TRUE)</f>
        <v>DAG2REPW</v>
      </c>
      <c r="BB9" s="11"/>
      <c r="BC9" s="11" t="str">
        <f ca="1">BA9</f>
        <v>DAG2REPW</v>
      </c>
    </row>
    <row r="10" spans="1:55" x14ac:dyDescent="0.3">
      <c r="A10" s="32"/>
      <c r="B10" s="31" t="s">
        <v>49</v>
      </c>
      <c r="C10" s="26" t="s">
        <v>23</v>
      </c>
      <c r="D10" s="27">
        <v>1.0908</v>
      </c>
      <c r="E10" s="27">
        <v>1.0654999999999999</v>
      </c>
      <c r="F10" s="27">
        <v>2.7951000000000001</v>
      </c>
      <c r="G10" s="27">
        <v>2.7932999999999999</v>
      </c>
      <c r="H10" s="27">
        <v>1.0474000000000001</v>
      </c>
      <c r="I10" s="27">
        <v>1.1269</v>
      </c>
      <c r="J10" s="27">
        <v>1.6701999999999999</v>
      </c>
      <c r="K10" s="27">
        <v>1.5023</v>
      </c>
      <c r="L10" s="27">
        <v>1.0148999999999999</v>
      </c>
      <c r="M10" s="27">
        <v>1.1774</v>
      </c>
      <c r="N10" s="27">
        <v>2.8872</v>
      </c>
      <c r="O10" s="27">
        <v>2.8203999999999998</v>
      </c>
      <c r="P10" s="27">
        <v>0.20250000000000001</v>
      </c>
      <c r="Q10" s="27">
        <v>0.105</v>
      </c>
      <c r="R10" s="26">
        <v>1.0474000000000001</v>
      </c>
      <c r="S10" s="26">
        <v>1.0438000000000001</v>
      </c>
      <c r="T10" s="26">
        <v>2.2825000000000002</v>
      </c>
      <c r="U10" s="26">
        <v>2.3041999999999998</v>
      </c>
      <c r="V10" s="26">
        <v>3.4702000000000002</v>
      </c>
      <c r="W10" s="26">
        <v>3.0152000000000001</v>
      </c>
      <c r="X10" s="26">
        <v>0.4516</v>
      </c>
      <c r="Y10" s="26">
        <v>0.33789999999999998</v>
      </c>
      <c r="Z10" s="26">
        <v>0.76759999999999995</v>
      </c>
      <c r="AA10" s="26">
        <v>0.81989999999999996</v>
      </c>
      <c r="AB10" s="26">
        <v>1.6031</v>
      </c>
      <c r="AC10" s="26">
        <v>1.6013999999999999</v>
      </c>
      <c r="AD10" s="26">
        <v>1.1662999999999999</v>
      </c>
      <c r="AE10" s="26">
        <v>1.6451</v>
      </c>
      <c r="AF10" s="26">
        <v>0.3957</v>
      </c>
      <c r="AG10" s="26">
        <v>0.49859999999999999</v>
      </c>
      <c r="AH10" s="26">
        <v>0.97340000000000004</v>
      </c>
      <c r="AI10" s="26">
        <v>0.9879</v>
      </c>
      <c r="AJ10" s="26">
        <v>1.2582</v>
      </c>
      <c r="AK10" s="26">
        <v>1.5327</v>
      </c>
      <c r="AL10" s="26">
        <v>1.1031</v>
      </c>
      <c r="AM10" s="26">
        <v>1.5728</v>
      </c>
      <c r="AN10" s="26">
        <v>0.50590000000000002</v>
      </c>
      <c r="AO10" s="26">
        <v>0.04</v>
      </c>
      <c r="AP10" s="26">
        <v>0.74409999999999998</v>
      </c>
      <c r="AQ10" s="26">
        <v>0.53110000000000002</v>
      </c>
      <c r="AR10" s="26">
        <v>1.5186999999999999</v>
      </c>
      <c r="AS10" s="26">
        <v>1.5475000000000001</v>
      </c>
      <c r="AT10" s="26">
        <v>2.6072000000000002</v>
      </c>
      <c r="AU10" s="26">
        <v>2.5457000000000001</v>
      </c>
      <c r="AV10" s="27">
        <v>-0.1103</v>
      </c>
      <c r="AW10" s="27">
        <v>-6.8699999999999997E-2</v>
      </c>
      <c r="AX10" s="26">
        <v>0.1051</v>
      </c>
      <c r="AY10" s="26">
        <v>1.0477000000000001</v>
      </c>
      <c r="BA10" s="11" t="str">
        <f ca="1">INDIRECT(ADDRESS(1, MATCH(MAX(D10:AY10),D10:AY10,0)+3, 4),TRUE)</f>
        <v>MIOARPW</v>
      </c>
      <c r="BB10" s="11" t="str">
        <f ca="1">BA10</f>
        <v>MIOARPW</v>
      </c>
      <c r="BC10" s="11"/>
    </row>
    <row r="11" spans="1:55" x14ac:dyDescent="0.3">
      <c r="A11" s="32"/>
      <c r="B11" s="32"/>
      <c r="C11" s="26" t="s">
        <v>82</v>
      </c>
      <c r="D11" s="27">
        <v>0.61960000000000004</v>
      </c>
      <c r="E11" s="27">
        <v>0.65749999999999997</v>
      </c>
      <c r="F11" s="27">
        <v>3.3334000000000001</v>
      </c>
      <c r="G11" s="27">
        <v>3.0247000000000002</v>
      </c>
      <c r="H11" s="27">
        <v>0.89580000000000004</v>
      </c>
      <c r="I11" s="27">
        <v>0.89770000000000005</v>
      </c>
      <c r="J11" s="27">
        <v>3.0167999999999999</v>
      </c>
      <c r="K11" s="27">
        <v>2.7894000000000001</v>
      </c>
      <c r="L11" s="27">
        <v>1.0926</v>
      </c>
      <c r="M11" s="27">
        <v>1.1071</v>
      </c>
      <c r="N11" s="27">
        <v>3.0150999999999999</v>
      </c>
      <c r="O11" s="27">
        <v>2.8163999999999998</v>
      </c>
      <c r="P11" s="27">
        <v>0.76049999999999995</v>
      </c>
      <c r="Q11" s="27">
        <v>0.80379999999999996</v>
      </c>
      <c r="R11" s="26">
        <v>0.54379999999999995</v>
      </c>
      <c r="S11" s="26">
        <v>0.78210000000000002</v>
      </c>
      <c r="T11" s="26">
        <v>3.1221999999999999</v>
      </c>
      <c r="U11" s="26">
        <v>3.3875999999999999</v>
      </c>
      <c r="V11" s="26">
        <v>3.0680000000000001</v>
      </c>
      <c r="W11" s="26">
        <v>3.1762999999999999</v>
      </c>
      <c r="X11" s="26">
        <v>0.74960000000000004</v>
      </c>
      <c r="Y11" s="26">
        <v>0.99160000000000004</v>
      </c>
      <c r="Z11" s="26">
        <v>1.1649</v>
      </c>
      <c r="AA11" s="26">
        <v>1.0728</v>
      </c>
      <c r="AB11" s="26">
        <v>2.9338000000000002</v>
      </c>
      <c r="AC11" s="26">
        <v>3.1143000000000001</v>
      </c>
      <c r="AD11" s="26">
        <v>2.8363</v>
      </c>
      <c r="AE11" s="26">
        <v>2.5383</v>
      </c>
      <c r="AF11" s="26">
        <v>1.0818000000000001</v>
      </c>
      <c r="AG11" s="26">
        <v>0.97709999999999997</v>
      </c>
      <c r="AH11" s="26">
        <v>0.98429999999999995</v>
      </c>
      <c r="AI11" s="26">
        <v>0.87060000000000004</v>
      </c>
      <c r="AJ11" s="26">
        <v>2.9102999999999999</v>
      </c>
      <c r="AK11" s="26">
        <v>2.9175</v>
      </c>
      <c r="AL11" s="26">
        <v>3.1938</v>
      </c>
      <c r="AM11" s="26">
        <v>3.0817999999999999</v>
      </c>
      <c r="AN11" s="26">
        <v>1.3184</v>
      </c>
      <c r="AO11" s="26">
        <v>1.2587999999999999</v>
      </c>
      <c r="AP11" s="26">
        <v>0.74960000000000004</v>
      </c>
      <c r="AQ11" s="26">
        <v>2.3477000000000001</v>
      </c>
      <c r="AR11" s="26">
        <v>2.2284000000000002</v>
      </c>
      <c r="AS11" s="26">
        <v>2.4430999999999998</v>
      </c>
      <c r="AT11" s="26">
        <v>2.6960000000000002</v>
      </c>
      <c r="AU11" s="26">
        <v>2.2174999999999998</v>
      </c>
      <c r="AV11" s="27">
        <v>-2.7199999999999998E-2</v>
      </c>
      <c r="AW11" s="27">
        <v>-2.5399999999999999E-2</v>
      </c>
      <c r="AX11" s="26">
        <v>1.0585</v>
      </c>
      <c r="AY11" s="26">
        <v>1.9851000000000001</v>
      </c>
      <c r="BA11" s="11" t="str">
        <f ca="1">INDIRECT(ADDRESS(1, MATCH(MAX(D11:AY11),D11:AY11,0)+3, 4),TRUE)</f>
        <v>MIOARD</v>
      </c>
      <c r="BB11" s="11"/>
      <c r="BC11" s="11" t="str">
        <f ca="1">BA11</f>
        <v>MIOARD</v>
      </c>
    </row>
    <row r="12" spans="1:55" x14ac:dyDescent="0.3">
      <c r="B12" s="26"/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AV12" s="27"/>
      <c r="AW12" s="27"/>
      <c r="BA12" s="11"/>
      <c r="BB12" s="11"/>
      <c r="BC12" s="11"/>
    </row>
    <row r="13" spans="1:55" ht="16.2" customHeight="1" x14ac:dyDescent="0.3">
      <c r="A13" s="43" t="s">
        <v>75</v>
      </c>
      <c r="B13" s="31" t="s">
        <v>36</v>
      </c>
      <c r="C13" s="26" t="s">
        <v>23</v>
      </c>
      <c r="D13" s="27">
        <v>0.58420000000000005</v>
      </c>
      <c r="E13" s="27">
        <v>0.43569999999999998</v>
      </c>
      <c r="F13" s="27">
        <v>0.80769999999999997</v>
      </c>
      <c r="G13" s="27">
        <v>0.85640000000000005</v>
      </c>
      <c r="H13" s="27">
        <v>0.55640000000000001</v>
      </c>
      <c r="I13" s="27">
        <v>0.38429999999999997</v>
      </c>
      <c r="J13" s="27">
        <v>0.8286</v>
      </c>
      <c r="K13" s="27">
        <v>0.87580000000000002</v>
      </c>
      <c r="L13" s="27">
        <v>0.61480000000000001</v>
      </c>
      <c r="M13" s="27">
        <v>0.46899999999999997</v>
      </c>
      <c r="N13" s="27">
        <v>0.81330000000000002</v>
      </c>
      <c r="O13" s="27">
        <v>0.79110000000000003</v>
      </c>
      <c r="P13" s="27">
        <v>6.5299999999999997E-2</v>
      </c>
      <c r="Q13" s="27">
        <v>0.12989999999999999</v>
      </c>
      <c r="R13" s="26">
        <v>0.54249999999999998</v>
      </c>
      <c r="S13" s="26">
        <v>0.22459999999999999</v>
      </c>
      <c r="T13" s="26">
        <v>0.59850000000000003</v>
      </c>
      <c r="U13" s="26">
        <v>0.62139999999999995</v>
      </c>
      <c r="V13" s="26">
        <v>0.66469999999999996</v>
      </c>
      <c r="W13" s="26">
        <v>0.63400000000000001</v>
      </c>
      <c r="X13" s="26">
        <v>0.1326</v>
      </c>
      <c r="Y13" s="26">
        <v>0.19520000000000001</v>
      </c>
      <c r="Z13" s="26">
        <v>0.56059999999999999</v>
      </c>
      <c r="AA13" s="26">
        <v>0.12989999999999999</v>
      </c>
      <c r="AB13" s="26">
        <v>0.37269999999999998</v>
      </c>
      <c r="AC13" s="26">
        <v>0.55600000000000005</v>
      </c>
      <c r="AD13" s="26">
        <v>0.4612</v>
      </c>
      <c r="AE13" s="26">
        <v>0.1857</v>
      </c>
      <c r="AF13" s="26">
        <v>0.16389999999999999</v>
      </c>
      <c r="AG13" s="26">
        <v>0.1361</v>
      </c>
      <c r="AH13" s="26">
        <v>0.52380000000000004</v>
      </c>
      <c r="AI13" s="26">
        <v>0.1396</v>
      </c>
      <c r="AJ13" s="26">
        <v>0.43169999999999997</v>
      </c>
      <c r="AK13" s="26">
        <v>0.35949999999999999</v>
      </c>
      <c r="AL13" s="26">
        <v>0.4209</v>
      </c>
      <c r="AM13" s="26">
        <v>0.19339999999999999</v>
      </c>
      <c r="AN13" s="26">
        <v>0.1028</v>
      </c>
      <c r="AO13" s="26">
        <v>9.3399999999999997E-2</v>
      </c>
      <c r="AP13" s="26">
        <v>0.84399999999999997</v>
      </c>
      <c r="AQ13" s="26">
        <v>0.1434</v>
      </c>
      <c r="AR13" s="26">
        <v>0.37359999999999999</v>
      </c>
      <c r="AS13" s="26">
        <v>0.26100000000000001</v>
      </c>
      <c r="AT13" s="26">
        <v>0.65139999999999998</v>
      </c>
      <c r="AU13" s="26">
        <v>0.21099999999999999</v>
      </c>
      <c r="AV13" s="27">
        <v>-0.19339999999999999</v>
      </c>
      <c r="AW13" s="27">
        <v>-0.25790000000000002</v>
      </c>
      <c r="AX13" s="26">
        <v>-0.14080000000000001</v>
      </c>
      <c r="AY13" s="26">
        <v>0.1095</v>
      </c>
      <c r="BA13" s="11" t="str">
        <f ca="1">INDIRECT(ADDRESS(1, MATCH(MAX(D13:AY13),D13:AY13,0)+3, 4),TRUE)</f>
        <v>DAG1RDEPW</v>
      </c>
      <c r="BB13" s="11" t="str">
        <f ca="1">BA13</f>
        <v>DAG1RDEPW</v>
      </c>
      <c r="BC13" s="11"/>
    </row>
    <row r="14" spans="1:55" x14ac:dyDescent="0.3">
      <c r="A14" s="32"/>
      <c r="B14" s="32"/>
      <c r="C14" s="26" t="s">
        <v>82</v>
      </c>
      <c r="D14" s="27">
        <v>0.10489999999999999</v>
      </c>
      <c r="E14" s="27">
        <v>0.1653</v>
      </c>
      <c r="F14" s="27">
        <v>0.54849999999999999</v>
      </c>
      <c r="G14" s="27">
        <v>0.60260000000000002</v>
      </c>
      <c r="H14" s="27">
        <v>0.32990000000000003</v>
      </c>
      <c r="I14" s="27">
        <v>0.26600000000000001</v>
      </c>
      <c r="J14" s="27">
        <v>0.83450000000000002</v>
      </c>
      <c r="K14" s="27">
        <v>0.86299999999999999</v>
      </c>
      <c r="L14" s="27">
        <v>0.27300000000000002</v>
      </c>
      <c r="M14" s="27">
        <v>0.31190000000000001</v>
      </c>
      <c r="N14" s="27">
        <v>0.72</v>
      </c>
      <c r="O14" s="27">
        <v>0.78939999999999999</v>
      </c>
      <c r="P14" s="27">
        <v>0.15279999999999999</v>
      </c>
      <c r="Q14" s="27">
        <v>0.22989999999999999</v>
      </c>
      <c r="R14" s="26">
        <v>0.16320000000000001</v>
      </c>
      <c r="S14" s="26">
        <v>0.21110000000000001</v>
      </c>
      <c r="T14" s="26">
        <v>0.64429999999999998</v>
      </c>
      <c r="U14" s="26">
        <v>0.64839999999999998</v>
      </c>
      <c r="V14" s="26">
        <v>0.70469999999999999</v>
      </c>
      <c r="W14" s="26">
        <v>0.6401</v>
      </c>
      <c r="X14" s="26">
        <v>0.25629999999999997</v>
      </c>
      <c r="Y14" s="26">
        <v>0.3861</v>
      </c>
      <c r="Z14" s="26">
        <v>0.30980000000000002</v>
      </c>
      <c r="AA14" s="26">
        <v>0.38129999999999997</v>
      </c>
      <c r="AB14" s="26">
        <v>0.7873</v>
      </c>
      <c r="AC14" s="26">
        <v>0.79700000000000004</v>
      </c>
      <c r="AD14" s="26">
        <v>0.91579999999999995</v>
      </c>
      <c r="AE14" s="26">
        <v>0.77059999999999995</v>
      </c>
      <c r="AF14" s="26">
        <v>0.32919999999999999</v>
      </c>
      <c r="AG14" s="26">
        <v>0.2772</v>
      </c>
      <c r="AH14" s="26">
        <v>0.2944</v>
      </c>
      <c r="AI14" s="26">
        <v>0.3584</v>
      </c>
      <c r="AJ14" s="26">
        <v>0.83520000000000005</v>
      </c>
      <c r="AK14" s="26">
        <v>0.76090000000000002</v>
      </c>
      <c r="AL14" s="26">
        <v>0.74009999999999998</v>
      </c>
      <c r="AM14" s="26">
        <v>0.70809999999999995</v>
      </c>
      <c r="AN14" s="26">
        <v>0.159</v>
      </c>
      <c r="AO14" s="26">
        <v>0.1149</v>
      </c>
      <c r="AP14" s="26">
        <v>0.10489999999999999</v>
      </c>
      <c r="AQ14" s="26">
        <v>1.6299999999999999E-2</v>
      </c>
      <c r="AR14" s="26">
        <v>0.80479999999999996</v>
      </c>
      <c r="AS14" s="26">
        <v>0.161</v>
      </c>
      <c r="AT14" s="26">
        <v>0.48399999999999999</v>
      </c>
      <c r="AU14" s="26">
        <v>0.1255</v>
      </c>
      <c r="AV14" s="27">
        <v>-0.15379999999999999</v>
      </c>
      <c r="AW14" s="27">
        <v>-0.1391</v>
      </c>
      <c r="AX14" s="26">
        <v>4.2500000000000003E-2</v>
      </c>
      <c r="AY14" s="26">
        <v>0.14199999999999999</v>
      </c>
      <c r="BA14" s="11" t="str">
        <f ca="1">INDIRECT(ADDRESS(1, MATCH(MAX(D14:AY14),D14:AY14,0)+3, 4),TRUE)</f>
        <v>DAG1RPW</v>
      </c>
      <c r="BB14" s="11"/>
      <c r="BC14" s="11" t="str">
        <f ca="1">BA14</f>
        <v>DAG1RPW</v>
      </c>
    </row>
    <row r="15" spans="1:55" x14ac:dyDescent="0.3">
      <c r="A15" s="32"/>
      <c r="B15" s="31" t="s">
        <v>49</v>
      </c>
      <c r="C15" s="26" t="s">
        <v>23</v>
      </c>
      <c r="D15" s="27">
        <v>1.0654999999999999</v>
      </c>
      <c r="E15" s="27">
        <v>1.0329999999999999</v>
      </c>
      <c r="F15" s="27">
        <v>4.0263999999999998</v>
      </c>
      <c r="G15" s="27">
        <v>3.7483</v>
      </c>
      <c r="H15" s="27">
        <v>0.99690000000000001</v>
      </c>
      <c r="I15" s="27">
        <v>1.0004999999999999</v>
      </c>
      <c r="J15" s="27">
        <v>1.8995</v>
      </c>
      <c r="K15" s="27">
        <v>2.0728</v>
      </c>
      <c r="L15" s="27">
        <v>1.1088</v>
      </c>
      <c r="M15" s="27">
        <v>1.0727</v>
      </c>
      <c r="N15" s="27">
        <v>3.5642</v>
      </c>
      <c r="O15" s="27">
        <v>3.7627999999999999</v>
      </c>
      <c r="P15" s="27">
        <v>0.1158</v>
      </c>
      <c r="Q15" s="27">
        <v>-6.2899999999999998E-2</v>
      </c>
      <c r="R15" s="26">
        <v>1.1160000000000001</v>
      </c>
      <c r="S15" s="26">
        <v>1.1846000000000001</v>
      </c>
      <c r="T15" s="26">
        <v>2.2121</v>
      </c>
      <c r="U15" s="26">
        <v>2.3313000000000001</v>
      </c>
      <c r="V15" s="26">
        <v>3.7086000000000001</v>
      </c>
      <c r="W15" s="26">
        <v>3.3186</v>
      </c>
      <c r="X15" s="26">
        <v>0.54920000000000002</v>
      </c>
      <c r="Y15" s="26">
        <v>0.50039999999999996</v>
      </c>
      <c r="Z15" s="26">
        <v>0.86680000000000001</v>
      </c>
      <c r="AA15" s="26">
        <v>0.76580000000000004</v>
      </c>
      <c r="AB15" s="26">
        <v>1.3936999999999999</v>
      </c>
      <c r="AC15" s="26">
        <v>1.4117</v>
      </c>
      <c r="AD15" s="26">
        <v>1.1012999999999999</v>
      </c>
      <c r="AE15" s="26">
        <v>1.0761000000000001</v>
      </c>
      <c r="AF15" s="26">
        <v>0.39750000000000002</v>
      </c>
      <c r="AG15" s="26">
        <v>0.45519999999999999</v>
      </c>
      <c r="AH15" s="26">
        <v>0.83440000000000003</v>
      </c>
      <c r="AI15" s="26">
        <v>0.99690000000000001</v>
      </c>
      <c r="AJ15" s="26">
        <v>1.5074000000000001</v>
      </c>
      <c r="AK15" s="26">
        <v>1.4226000000000001</v>
      </c>
      <c r="AL15" s="26">
        <v>1.1970000000000001</v>
      </c>
      <c r="AM15" s="26">
        <v>1.4356</v>
      </c>
      <c r="AN15" s="26">
        <v>0.20799999999999999</v>
      </c>
      <c r="AO15" s="26">
        <v>-2.5000000000000001E-2</v>
      </c>
      <c r="AP15" s="26">
        <v>1.0654999999999999</v>
      </c>
      <c r="AQ15" s="26">
        <v>0.04</v>
      </c>
      <c r="AR15" s="26">
        <v>0.71699999999999997</v>
      </c>
      <c r="AS15" s="26">
        <v>1.7082999999999999</v>
      </c>
      <c r="AT15" s="26">
        <v>2.7084000000000001</v>
      </c>
      <c r="AU15" s="26">
        <v>1.3706</v>
      </c>
      <c r="AV15" s="27">
        <v>-0.13919999999999999</v>
      </c>
      <c r="AW15" s="27">
        <v>-9.0399999999999994E-2</v>
      </c>
      <c r="AX15" s="26">
        <v>0.14299999999999999</v>
      </c>
      <c r="AY15" s="26">
        <v>0.79690000000000005</v>
      </c>
      <c r="BA15" s="11" t="str">
        <f ca="1">INDIRECT(ADDRESS(1, MATCH(MAX(D15:AY15),D15:AY15,0)+3, 4),TRUE)</f>
        <v>MIOAREPW</v>
      </c>
      <c r="BB15" s="11" t="str">
        <f ca="1">BA15</f>
        <v>MIOAREPW</v>
      </c>
      <c r="BC15" s="11"/>
    </row>
    <row r="16" spans="1:55" x14ac:dyDescent="0.3">
      <c r="A16" s="32"/>
      <c r="B16" s="32"/>
      <c r="C16" s="26" t="s">
        <v>82</v>
      </c>
      <c r="D16" s="27">
        <v>0.57630000000000003</v>
      </c>
      <c r="E16" s="27">
        <v>0.72799999999999998</v>
      </c>
      <c r="F16" s="27">
        <v>3.2088000000000001</v>
      </c>
      <c r="G16" s="27">
        <v>3.0951</v>
      </c>
      <c r="H16" s="27">
        <v>0.95179999999999998</v>
      </c>
      <c r="I16" s="27">
        <v>1.145</v>
      </c>
      <c r="J16" s="27">
        <v>2.8092000000000001</v>
      </c>
      <c r="K16" s="27">
        <v>2.9085000000000001</v>
      </c>
      <c r="L16" s="27">
        <v>1.1107</v>
      </c>
      <c r="M16" s="27">
        <v>1.1324000000000001</v>
      </c>
      <c r="N16" s="27">
        <v>3.0474999999999999</v>
      </c>
      <c r="O16" s="27">
        <v>2.8092000000000001</v>
      </c>
      <c r="P16" s="27">
        <v>0.76590000000000003</v>
      </c>
      <c r="Q16" s="27">
        <v>0.755</v>
      </c>
      <c r="R16" s="26">
        <v>0.74960000000000004</v>
      </c>
      <c r="S16" s="26">
        <v>0.68459999999999999</v>
      </c>
      <c r="T16" s="26">
        <v>3.1383999999999999</v>
      </c>
      <c r="U16" s="26">
        <v>3.3226</v>
      </c>
      <c r="V16" s="26">
        <v>3.3117999999999999</v>
      </c>
      <c r="W16" s="26">
        <v>3.3929999999999998</v>
      </c>
      <c r="X16" s="26">
        <v>0.98070000000000002</v>
      </c>
      <c r="Y16" s="26">
        <v>1.1414</v>
      </c>
      <c r="Z16" s="26">
        <v>1.0945</v>
      </c>
      <c r="AA16" s="26">
        <v>0.77490000000000003</v>
      </c>
      <c r="AB16" s="26">
        <v>2.5402</v>
      </c>
      <c r="AC16" s="26">
        <v>2.8128000000000002</v>
      </c>
      <c r="AD16" s="26">
        <v>2.6052</v>
      </c>
      <c r="AE16" s="26">
        <v>2.7044999999999999</v>
      </c>
      <c r="AF16" s="26">
        <v>1.0801000000000001</v>
      </c>
      <c r="AG16" s="26">
        <v>1.2605999999999999</v>
      </c>
      <c r="AH16" s="26">
        <v>1.0403</v>
      </c>
      <c r="AI16" s="26">
        <v>0.92469999999999997</v>
      </c>
      <c r="AJ16" s="26">
        <v>2.7658999999999998</v>
      </c>
      <c r="AK16" s="26">
        <v>2.5167000000000002</v>
      </c>
      <c r="AL16" s="26">
        <v>2.5491999999999999</v>
      </c>
      <c r="AM16" s="26">
        <v>2.8416999999999999</v>
      </c>
      <c r="AN16" s="26">
        <v>0.7389</v>
      </c>
      <c r="AO16" s="26">
        <v>1.4321999999999999</v>
      </c>
      <c r="AP16" s="26">
        <v>0.82550000000000001</v>
      </c>
      <c r="AQ16" s="26">
        <v>0.63590000000000002</v>
      </c>
      <c r="AR16" s="26">
        <v>2.0712999999999999</v>
      </c>
      <c r="AS16" s="26">
        <v>2.1309</v>
      </c>
      <c r="AT16" s="26">
        <v>1.4592000000000001</v>
      </c>
      <c r="AU16" s="26">
        <v>2.9323999999999999</v>
      </c>
      <c r="AV16" s="27">
        <v>9.3799999999999994E-2</v>
      </c>
      <c r="AW16" s="27">
        <v>-0.18790000000000001</v>
      </c>
      <c r="AX16" s="26">
        <v>0.91220000000000001</v>
      </c>
      <c r="AY16" s="26">
        <v>0.8256</v>
      </c>
      <c r="BA16" s="11" t="str">
        <f ca="1">INDIRECT(ADDRESS(1, MATCH(MAX(D16:AY16),D16:AY16,0)+3, 4),TRUE)</f>
        <v>MIOARDPW</v>
      </c>
      <c r="BB16" s="11"/>
      <c r="BC16" s="11" t="str">
        <f ca="1">BA16</f>
        <v>MIOARDPW</v>
      </c>
    </row>
    <row r="17" spans="1:55" x14ac:dyDescent="0.3">
      <c r="A17" s="35" t="s">
        <v>57</v>
      </c>
      <c r="B17" s="32"/>
      <c r="C17" s="3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11"/>
      <c r="BB17" s="11"/>
      <c r="BC17" s="11"/>
    </row>
    <row r="18" spans="1:55" ht="16.2" customHeight="1" x14ac:dyDescent="0.3">
      <c r="A18" s="36" t="s">
        <v>74</v>
      </c>
      <c r="B18" s="31" t="s">
        <v>36</v>
      </c>
      <c r="C18" s="26" t="s">
        <v>23</v>
      </c>
      <c r="D18" s="27">
        <v>0.24060000000000001</v>
      </c>
      <c r="E18" s="27">
        <v>1.0920000000000001</v>
      </c>
      <c r="F18" s="27">
        <v>1.1234</v>
      </c>
      <c r="G18" s="27">
        <v>0.97750000000000004</v>
      </c>
      <c r="H18" s="27">
        <v>0.1086</v>
      </c>
      <c r="I18" s="27">
        <v>0.87519999999999998</v>
      </c>
      <c r="J18" s="27">
        <v>0.76990000000000003</v>
      </c>
      <c r="K18" s="27">
        <v>0.93579999999999997</v>
      </c>
      <c r="L18" s="27">
        <v>0.24610000000000001</v>
      </c>
      <c r="M18" s="27">
        <v>1.1629</v>
      </c>
      <c r="N18" s="27">
        <v>1.0337000000000001</v>
      </c>
      <c r="O18" s="27">
        <v>1.1746000000000001</v>
      </c>
      <c r="P18" s="27">
        <v>0.1021</v>
      </c>
      <c r="Q18" s="27">
        <v>0.25</v>
      </c>
      <c r="R18" s="26">
        <v>0.59889999999999999</v>
      </c>
      <c r="S18" s="26">
        <v>1.1379999999999999</v>
      </c>
      <c r="T18" s="26">
        <v>0.74890000000000001</v>
      </c>
      <c r="U18" s="26">
        <v>0.6794</v>
      </c>
      <c r="V18" s="26">
        <v>0.93020000000000003</v>
      </c>
      <c r="W18" s="26">
        <v>1.0927</v>
      </c>
      <c r="X18" s="26">
        <v>0.2404</v>
      </c>
      <c r="Y18" s="26">
        <v>0.1946</v>
      </c>
      <c r="Z18" s="26">
        <v>0.2792</v>
      </c>
      <c r="AA18" s="26">
        <v>0.17710000000000001</v>
      </c>
      <c r="AB18" s="26">
        <v>0.81559999999999999</v>
      </c>
      <c r="AC18" s="26">
        <v>0.93700000000000006</v>
      </c>
      <c r="AD18" s="26">
        <v>0.70620000000000005</v>
      </c>
      <c r="AE18" s="26">
        <v>0.45779999999999998</v>
      </c>
      <c r="AF18" s="26">
        <v>0.1966</v>
      </c>
      <c r="AG18" s="26">
        <v>0.2293</v>
      </c>
      <c r="AH18" s="26">
        <v>0.3049</v>
      </c>
      <c r="AI18" s="26">
        <v>0.16039999999999999</v>
      </c>
      <c r="AJ18" s="26">
        <v>0.80649999999999999</v>
      </c>
      <c r="AK18" s="26">
        <v>0.79269999999999996</v>
      </c>
      <c r="AL18" s="26">
        <v>0.72070000000000001</v>
      </c>
      <c r="AM18" s="26">
        <v>0.30919999999999997</v>
      </c>
      <c r="AN18" s="26">
        <v>-0.33950000000000002</v>
      </c>
      <c r="AO18" s="26">
        <v>0.30530000000000002</v>
      </c>
      <c r="AP18" s="26">
        <v>-3.7199999999999997E-2</v>
      </c>
      <c r="AQ18" s="26">
        <v>0.16589999999999999</v>
      </c>
      <c r="AR18" s="26">
        <v>0.26</v>
      </c>
      <c r="AS18" s="26">
        <v>0.23150000000000001</v>
      </c>
      <c r="AT18" s="26">
        <v>1.123</v>
      </c>
      <c r="AU18" s="26">
        <v>0.49959999999999999</v>
      </c>
      <c r="AV18" s="27">
        <v>-0.49320000000000003</v>
      </c>
      <c r="AW18" s="27">
        <v>-0.39240000000000003</v>
      </c>
      <c r="AX18" s="26">
        <v>-0.35410000000000003</v>
      </c>
      <c r="AY18" s="26">
        <v>0.18429999999999999</v>
      </c>
      <c r="BA18" s="11" t="str">
        <f ca="1">INDIRECT(ADDRESS(1, MATCH(MAX(D18:AY18),D18:AY18,0)+3, 4),TRUE)</f>
        <v>DAG2RDEPW</v>
      </c>
      <c r="BB18" s="11" t="str">
        <f ca="1">BA18</f>
        <v>DAG2RDEPW</v>
      </c>
      <c r="BC18" s="11"/>
    </row>
    <row r="19" spans="1:55" x14ac:dyDescent="0.3">
      <c r="A19" s="32"/>
      <c r="B19" s="32"/>
      <c r="C19" s="26" t="s">
        <v>82</v>
      </c>
      <c r="D19" s="27">
        <v>0.94779999999999998</v>
      </c>
      <c r="E19" s="27">
        <v>1.0041</v>
      </c>
      <c r="F19" s="27">
        <v>1.2203999999999999</v>
      </c>
      <c r="G19" s="27">
        <v>1.244</v>
      </c>
      <c r="H19" s="27">
        <v>0.98750000000000004</v>
      </c>
      <c r="I19" s="27">
        <v>0.90620000000000001</v>
      </c>
      <c r="J19" s="27">
        <v>1.3767</v>
      </c>
      <c r="K19" s="27">
        <v>1.6309</v>
      </c>
      <c r="L19" s="27">
        <v>0.80279999999999996</v>
      </c>
      <c r="M19" s="27">
        <v>0.91600000000000004</v>
      </c>
      <c r="N19" s="27">
        <v>1.5989</v>
      </c>
      <c r="O19" s="27">
        <v>1.4579</v>
      </c>
      <c r="P19" s="27">
        <v>0.99780000000000002</v>
      </c>
      <c r="Q19" s="27">
        <v>0.99780000000000002</v>
      </c>
      <c r="R19" s="26">
        <v>1.0310999999999999</v>
      </c>
      <c r="S19" s="26">
        <v>0.86240000000000006</v>
      </c>
      <c r="T19" s="26">
        <v>1.2155</v>
      </c>
      <c r="U19" s="26">
        <v>1.2634000000000001</v>
      </c>
      <c r="V19" s="26">
        <v>1.2870999999999999</v>
      </c>
      <c r="W19" s="26">
        <v>1.1225000000000001</v>
      </c>
      <c r="X19" s="26">
        <v>0.97430000000000005</v>
      </c>
      <c r="Y19" s="26">
        <v>0.95069999999999999</v>
      </c>
      <c r="Z19" s="26">
        <v>0.76870000000000005</v>
      </c>
      <c r="AA19" s="26">
        <v>0.69169999999999998</v>
      </c>
      <c r="AB19" s="26">
        <v>1.4830000000000001</v>
      </c>
      <c r="AC19" s="26">
        <v>1.4941</v>
      </c>
      <c r="AD19" s="26">
        <v>1.3295999999999999</v>
      </c>
      <c r="AE19" s="26">
        <v>1.492</v>
      </c>
      <c r="AF19" s="26">
        <v>0.91039999999999999</v>
      </c>
      <c r="AG19" s="26">
        <v>0.89659999999999995</v>
      </c>
      <c r="AH19" s="26">
        <v>0.78059999999999996</v>
      </c>
      <c r="AI19" s="26">
        <v>0.89029999999999998</v>
      </c>
      <c r="AJ19" s="26">
        <v>1.2961</v>
      </c>
      <c r="AK19" s="26">
        <v>1.6968000000000001</v>
      </c>
      <c r="AL19" s="26">
        <v>1.4732000000000001</v>
      </c>
      <c r="AM19" s="26">
        <v>1.4732000000000001</v>
      </c>
      <c r="AN19" s="26">
        <v>-1.8700000000000001E-2</v>
      </c>
      <c r="AO19" s="26">
        <v>0.42270000000000002</v>
      </c>
      <c r="AP19" s="26">
        <v>0.68320000000000003</v>
      </c>
      <c r="AQ19" s="26">
        <v>0.27160000000000001</v>
      </c>
      <c r="AR19" s="26">
        <v>1.0016</v>
      </c>
      <c r="AS19" s="26">
        <v>0.72240000000000004</v>
      </c>
      <c r="AT19" s="26">
        <v>0.64839999999999998</v>
      </c>
      <c r="AU19" s="26">
        <v>0.86909999999999998</v>
      </c>
      <c r="AV19" s="27">
        <v>-0.432</v>
      </c>
      <c r="AW19" s="27">
        <v>-0.2404</v>
      </c>
      <c r="AX19" s="26">
        <v>-0.2437</v>
      </c>
      <c r="AY19" s="26">
        <v>0.73399999999999999</v>
      </c>
      <c r="BA19" s="11" t="str">
        <f ca="1">INDIRECT(ADDRESS(1, MATCH(MAX(D19:AY19),D19:AY19,0)+3, 4),TRUE)</f>
        <v>DAG2RD</v>
      </c>
      <c r="BB19" s="11"/>
      <c r="BC19" s="11" t="str">
        <f ca="1">BA19</f>
        <v>DAG2RD</v>
      </c>
    </row>
    <row r="20" spans="1:55" x14ac:dyDescent="0.3">
      <c r="A20" s="32"/>
      <c r="B20" s="31" t="s">
        <v>49</v>
      </c>
      <c r="C20" s="26" t="s">
        <v>23</v>
      </c>
      <c r="D20" s="27">
        <v>3.9622999999999999</v>
      </c>
      <c r="E20" s="27">
        <v>2.9329999999999998</v>
      </c>
      <c r="F20" s="27">
        <v>5.0978000000000003</v>
      </c>
      <c r="G20" s="27">
        <v>5.0978000000000003</v>
      </c>
      <c r="H20" s="27">
        <v>3.6263999999999998</v>
      </c>
      <c r="I20" s="27">
        <v>3.0232999999999999</v>
      </c>
      <c r="J20" s="27">
        <v>2.7198000000000002</v>
      </c>
      <c r="K20" s="27">
        <v>2.7559</v>
      </c>
      <c r="L20" s="27">
        <v>4.2222999999999997</v>
      </c>
      <c r="M20" s="27">
        <v>2.7561</v>
      </c>
      <c r="N20" s="27">
        <v>5.0453999999999999</v>
      </c>
      <c r="O20" s="27">
        <v>5.2332999999999998</v>
      </c>
      <c r="P20" s="27">
        <v>1.4962</v>
      </c>
      <c r="Q20" s="27">
        <v>1.6640999999999999</v>
      </c>
      <c r="R20" s="26">
        <v>4.4569999999999999</v>
      </c>
      <c r="S20" s="26">
        <v>4.1284000000000001</v>
      </c>
      <c r="T20" s="26">
        <v>3.5215999999999998</v>
      </c>
      <c r="U20" s="26">
        <v>3.7402000000000002</v>
      </c>
      <c r="V20" s="26">
        <v>4.7294</v>
      </c>
      <c r="W20" s="26">
        <v>4.3863000000000003</v>
      </c>
      <c r="X20" s="26">
        <v>1.9419999999999999</v>
      </c>
      <c r="Y20" s="26">
        <v>2.0773999999999999</v>
      </c>
      <c r="Z20" s="26">
        <v>3.1735000000000002</v>
      </c>
      <c r="AA20" s="26">
        <v>3.4064999999999999</v>
      </c>
      <c r="AB20" s="26">
        <v>2.8187000000000002</v>
      </c>
      <c r="AC20" s="26">
        <v>2.7338</v>
      </c>
      <c r="AD20" s="26">
        <v>1.7139</v>
      </c>
      <c r="AE20" s="26">
        <v>2.7109000000000001</v>
      </c>
      <c r="AF20" s="26">
        <v>1.9021999999999999</v>
      </c>
      <c r="AG20" s="26">
        <v>2.0990000000000002</v>
      </c>
      <c r="AH20" s="26">
        <v>2.8881999999999999</v>
      </c>
      <c r="AI20" s="26">
        <v>3.5743999999999998</v>
      </c>
      <c r="AJ20" s="26">
        <v>2.8458000000000001</v>
      </c>
      <c r="AK20" s="26">
        <v>2.5425</v>
      </c>
      <c r="AL20" s="26">
        <v>1.5966</v>
      </c>
      <c r="AM20" s="26">
        <v>3.0701999999999998</v>
      </c>
      <c r="AN20" s="26">
        <v>1.1549</v>
      </c>
      <c r="AO20" s="26">
        <v>0.31519999999999998</v>
      </c>
      <c r="AP20" s="26">
        <v>1.9112</v>
      </c>
      <c r="AQ20" s="26">
        <v>0.60040000000000004</v>
      </c>
      <c r="AR20" s="26">
        <v>2.6063000000000001</v>
      </c>
      <c r="AS20" s="26">
        <v>2.6768999999999998</v>
      </c>
      <c r="AT20" s="26">
        <v>4.9025999999999996</v>
      </c>
      <c r="AU20" s="26">
        <v>2.8260999999999998</v>
      </c>
      <c r="AV20" s="27">
        <v>0.50380000000000003</v>
      </c>
      <c r="AW20" s="27">
        <v>0.4279</v>
      </c>
      <c r="AX20" s="26">
        <v>-0.29680000000000001</v>
      </c>
      <c r="AY20" s="26">
        <v>2.1589999999999998</v>
      </c>
      <c r="BA20" s="11" t="str">
        <f ca="1">INDIRECT(ADDRESS(1, MATCH(MAX(D20:AY20),D20:AY20,0)+3, 4),TRUE)</f>
        <v>DAG2RDEPW</v>
      </c>
      <c r="BB20" s="11" t="str">
        <f ca="1">BA20</f>
        <v>DAG2RDEPW</v>
      </c>
      <c r="BC20" s="11"/>
    </row>
    <row r="21" spans="1:55" x14ac:dyDescent="0.3">
      <c r="A21" s="32"/>
      <c r="B21" s="32"/>
      <c r="C21" s="26" t="s">
        <v>82</v>
      </c>
      <c r="D21" s="27">
        <v>1.6533</v>
      </c>
      <c r="E21" s="27">
        <v>1.8158000000000001</v>
      </c>
      <c r="F21" s="27">
        <v>5.9466999999999999</v>
      </c>
      <c r="G21" s="27">
        <v>5.6631999999999998</v>
      </c>
      <c r="H21" s="27">
        <v>2.7237</v>
      </c>
      <c r="I21" s="27">
        <v>2.6659999999999999</v>
      </c>
      <c r="J21" s="27">
        <v>4.9817999999999998</v>
      </c>
      <c r="K21" s="27">
        <v>4.3948999999999998</v>
      </c>
      <c r="L21" s="27">
        <v>2.8717999999999999</v>
      </c>
      <c r="M21" s="27">
        <v>2.9439000000000002</v>
      </c>
      <c r="N21" s="27">
        <v>4.7218</v>
      </c>
      <c r="O21" s="27">
        <v>4.9565000000000001</v>
      </c>
      <c r="P21" s="27">
        <v>1.8483000000000001</v>
      </c>
      <c r="Q21" s="27">
        <v>1.9295</v>
      </c>
      <c r="R21" s="26">
        <v>1.7562</v>
      </c>
      <c r="S21" s="26">
        <v>1.9240999999999999</v>
      </c>
      <c r="T21" s="26">
        <v>5.9702000000000002</v>
      </c>
      <c r="U21" s="26">
        <v>5.8635999999999999</v>
      </c>
      <c r="V21" s="26">
        <v>5.7373000000000003</v>
      </c>
      <c r="W21" s="26">
        <v>5.6144999999999996</v>
      </c>
      <c r="X21" s="26">
        <v>2.9403000000000001</v>
      </c>
      <c r="Y21" s="26">
        <v>2.6478000000000002</v>
      </c>
      <c r="Z21" s="26">
        <v>2.7416999999999998</v>
      </c>
      <c r="AA21" s="26">
        <v>2.8573</v>
      </c>
      <c r="AB21" s="26">
        <v>4.4546000000000001</v>
      </c>
      <c r="AC21" s="26">
        <v>4.7362000000000002</v>
      </c>
      <c r="AD21" s="26">
        <v>4.6368999999999998</v>
      </c>
      <c r="AE21" s="26">
        <v>4.5953999999999997</v>
      </c>
      <c r="AF21" s="26">
        <v>2.9005999999999998</v>
      </c>
      <c r="AG21" s="26">
        <v>3.1280999999999999</v>
      </c>
      <c r="AH21" s="26">
        <v>2.9150999999999998</v>
      </c>
      <c r="AI21" s="26">
        <v>2.6587000000000001</v>
      </c>
      <c r="AJ21" s="26">
        <v>4.6277999999999997</v>
      </c>
      <c r="AK21" s="26">
        <v>4.9005000000000001</v>
      </c>
      <c r="AL21" s="26">
        <v>4.7415000000000003</v>
      </c>
      <c r="AM21" s="26">
        <v>4.5339999999999998</v>
      </c>
      <c r="AN21" s="26">
        <v>1.4907999999999999</v>
      </c>
      <c r="AO21" s="26">
        <v>0.77559999999999996</v>
      </c>
      <c r="AP21" s="26">
        <v>1.7074</v>
      </c>
      <c r="AQ21" s="26">
        <v>2.2816000000000001</v>
      </c>
      <c r="AR21" s="26">
        <v>2.7416999999999998</v>
      </c>
      <c r="AS21" s="26">
        <v>4.6108000000000002</v>
      </c>
      <c r="AT21" s="26">
        <v>3.9495</v>
      </c>
      <c r="AU21" s="26">
        <v>3.6356000000000002</v>
      </c>
      <c r="AV21" s="27">
        <v>0.21490000000000001</v>
      </c>
      <c r="AW21" s="27">
        <v>0.29980000000000001</v>
      </c>
      <c r="AX21" s="26">
        <v>0.72150000000000003</v>
      </c>
      <c r="AY21" s="26">
        <v>2.8651</v>
      </c>
      <c r="BA21" s="11" t="str">
        <f ca="1">INDIRECT(ADDRESS(1, MATCH(MAX(D21:AY21),D21:AY21,0)+3, 4),TRUE)</f>
        <v>MIOAR</v>
      </c>
      <c r="BB21" s="11"/>
      <c r="BC21" s="11" t="str">
        <f ca="1">BA21</f>
        <v>MIOAR</v>
      </c>
    </row>
    <row r="22" spans="1:55" x14ac:dyDescent="0.3">
      <c r="B22" s="26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AV22" s="27"/>
      <c r="AW22" s="27"/>
      <c r="BA22" s="11"/>
      <c r="BB22" s="11"/>
      <c r="BC22" s="11"/>
    </row>
    <row r="23" spans="1:55" ht="16.2" customHeight="1" x14ac:dyDescent="0.3">
      <c r="A23" s="43" t="s">
        <v>75</v>
      </c>
      <c r="B23" s="31" t="s">
        <v>36</v>
      </c>
      <c r="C23" s="26" t="s">
        <v>23</v>
      </c>
      <c r="D23" s="27">
        <v>0.40589999999999998</v>
      </c>
      <c r="E23" s="27">
        <v>1.1365000000000001</v>
      </c>
      <c r="F23" s="27">
        <v>1.1526000000000001</v>
      </c>
      <c r="G23" s="27">
        <v>1.2096</v>
      </c>
      <c r="H23" s="27">
        <v>0.1169</v>
      </c>
      <c r="I23" s="27">
        <v>0.91410000000000002</v>
      </c>
      <c r="J23" s="27">
        <v>0.9</v>
      </c>
      <c r="K23" s="27">
        <v>0.89590000000000003</v>
      </c>
      <c r="L23" s="27">
        <v>0.19059999999999999</v>
      </c>
      <c r="M23" s="27">
        <v>1.0489999999999999</v>
      </c>
      <c r="N23" s="27">
        <v>1.1374</v>
      </c>
      <c r="O23" s="27">
        <v>1.1332</v>
      </c>
      <c r="P23" s="27">
        <v>0.13550000000000001</v>
      </c>
      <c r="Q23" s="27">
        <v>0.18540000000000001</v>
      </c>
      <c r="R23" s="26">
        <v>0.21970000000000001</v>
      </c>
      <c r="S23" s="26">
        <v>1.091</v>
      </c>
      <c r="T23" s="26">
        <v>0.67659999999999998</v>
      </c>
      <c r="U23" s="26">
        <v>0.68910000000000005</v>
      </c>
      <c r="V23" s="26">
        <v>0.97489999999999999</v>
      </c>
      <c r="W23" s="26">
        <v>0.99860000000000004</v>
      </c>
      <c r="X23" s="26">
        <v>0.23619999999999999</v>
      </c>
      <c r="Y23" s="26">
        <v>0.24390000000000001</v>
      </c>
      <c r="Z23" s="26">
        <v>0.22370000000000001</v>
      </c>
      <c r="AA23" s="26">
        <v>0.15490000000000001</v>
      </c>
      <c r="AB23" s="26">
        <v>0.89200000000000002</v>
      </c>
      <c r="AC23" s="26">
        <v>0.85799999999999998</v>
      </c>
      <c r="AD23" s="26">
        <v>0.68789999999999996</v>
      </c>
      <c r="AE23" s="26">
        <v>0.4617</v>
      </c>
      <c r="AF23" s="26">
        <v>0.23630000000000001</v>
      </c>
      <c r="AG23" s="26">
        <v>0.15909999999999999</v>
      </c>
      <c r="AH23" s="26">
        <v>0.1195</v>
      </c>
      <c r="AI23" s="26">
        <v>0.14380000000000001</v>
      </c>
      <c r="AJ23" s="26">
        <v>0.8649</v>
      </c>
      <c r="AK23" s="26">
        <v>0.91279999999999994</v>
      </c>
      <c r="AL23" s="26">
        <v>0.59760000000000002</v>
      </c>
      <c r="AM23" s="26">
        <v>0.45679999999999998</v>
      </c>
      <c r="AN23" s="26">
        <v>-9.7799999999999998E-2</v>
      </c>
      <c r="AO23" s="26">
        <v>-0.12870000000000001</v>
      </c>
      <c r="AP23" s="26">
        <v>0.4662</v>
      </c>
      <c r="AQ23" s="26">
        <v>5.0500000000000003E-2</v>
      </c>
      <c r="AR23" s="26">
        <v>0.53949999999999998</v>
      </c>
      <c r="AS23" s="26">
        <v>0.4768</v>
      </c>
      <c r="AT23" s="26">
        <v>0.83720000000000006</v>
      </c>
      <c r="AU23" s="26">
        <v>0.11020000000000001</v>
      </c>
      <c r="AV23" s="27">
        <v>-0.61950000000000005</v>
      </c>
      <c r="AW23" s="27">
        <v>-0.6089</v>
      </c>
      <c r="AX23" s="26">
        <v>-0.38950000000000001</v>
      </c>
      <c r="AY23" s="26">
        <v>-0.24529999999999999</v>
      </c>
      <c r="BA23" s="11" t="str">
        <f ca="1">INDIRECT(ADDRESS(1, MATCH(MAX(D23:AY23),D23:AY23,0)+3, 4),TRUE)</f>
        <v>MIOARDEPW</v>
      </c>
      <c r="BB23" s="11" t="str">
        <f ca="1">BA23</f>
        <v>MIOARDEPW</v>
      </c>
      <c r="BC23" s="11"/>
    </row>
    <row r="24" spans="1:55" x14ac:dyDescent="0.3">
      <c r="A24" s="32"/>
      <c r="B24" s="32"/>
      <c r="C24" s="26" t="s">
        <v>82</v>
      </c>
      <c r="D24" s="27">
        <v>1.0457000000000001</v>
      </c>
      <c r="E24" s="27">
        <v>0.877</v>
      </c>
      <c r="F24" s="27">
        <v>1.1516</v>
      </c>
      <c r="G24" s="27">
        <v>1.2036</v>
      </c>
      <c r="H24" s="27">
        <v>0.95209999999999995</v>
      </c>
      <c r="I24" s="27">
        <v>0.99099999999999999</v>
      </c>
      <c r="J24" s="27">
        <v>1.3940999999999999</v>
      </c>
      <c r="K24" s="27">
        <v>1.5358000000000001</v>
      </c>
      <c r="L24" s="27">
        <v>0.78539999999999999</v>
      </c>
      <c r="M24" s="27">
        <v>0.8458</v>
      </c>
      <c r="N24" s="27">
        <v>1.5649999999999999</v>
      </c>
      <c r="O24" s="27">
        <v>1.4058999999999999</v>
      </c>
      <c r="P24" s="27">
        <v>1.0645</v>
      </c>
      <c r="Q24" s="27">
        <v>0.90200000000000002</v>
      </c>
      <c r="R24" s="26">
        <v>0.98740000000000006</v>
      </c>
      <c r="S24" s="26">
        <v>0.88329999999999997</v>
      </c>
      <c r="T24" s="26">
        <v>1.1266</v>
      </c>
      <c r="U24" s="26">
        <v>1.0452999999999999</v>
      </c>
      <c r="V24" s="26">
        <v>1.0390999999999999</v>
      </c>
      <c r="W24" s="26">
        <v>0.96619999999999995</v>
      </c>
      <c r="X24" s="26">
        <v>0.99719999999999998</v>
      </c>
      <c r="Y24" s="26">
        <v>0.89100000000000001</v>
      </c>
      <c r="Z24" s="26">
        <v>0.9889</v>
      </c>
      <c r="AA24" s="26">
        <v>1.0006999999999999</v>
      </c>
      <c r="AB24" s="26">
        <v>1.5009999999999999</v>
      </c>
      <c r="AC24" s="26">
        <v>1.5205</v>
      </c>
      <c r="AD24" s="26">
        <v>1.4322999999999999</v>
      </c>
      <c r="AE24" s="26">
        <v>1.2663</v>
      </c>
      <c r="AF24" s="26">
        <v>0.87780000000000002</v>
      </c>
      <c r="AG24" s="26">
        <v>1.0916999999999999</v>
      </c>
      <c r="AH24" s="26">
        <v>0.82509999999999994</v>
      </c>
      <c r="AI24" s="26">
        <v>0.8236</v>
      </c>
      <c r="AJ24" s="26">
        <v>1.4384999999999999</v>
      </c>
      <c r="AK24" s="26">
        <v>1.2475000000000001</v>
      </c>
      <c r="AL24" s="26">
        <v>1.3267</v>
      </c>
      <c r="AM24" s="26">
        <v>1.2677</v>
      </c>
      <c r="AN24" s="26">
        <v>0.6</v>
      </c>
      <c r="AO24" s="26">
        <v>0.2094</v>
      </c>
      <c r="AP24" s="26">
        <v>0.29160000000000003</v>
      </c>
      <c r="AQ24" s="26">
        <v>0.26629999999999998</v>
      </c>
      <c r="AR24" s="26">
        <v>0.73250000000000004</v>
      </c>
      <c r="AS24" s="26">
        <v>0.57879999999999998</v>
      </c>
      <c r="AT24" s="26">
        <v>0.6623</v>
      </c>
      <c r="AU24" s="26">
        <v>0.17879999999999999</v>
      </c>
      <c r="AV24" s="27">
        <v>-0.25209999999999999</v>
      </c>
      <c r="AW24" s="27">
        <v>-0.33389999999999997</v>
      </c>
      <c r="AX24" s="26">
        <v>-0.23530000000000001</v>
      </c>
      <c r="AY24" s="26">
        <v>3.3700000000000001E-2</v>
      </c>
      <c r="BA24" s="11" t="str">
        <f ca="1">INDIRECT(ADDRESS(1, MATCH(MAX(D24:AY24),D24:AY24,0)+3, 4),TRUE)</f>
        <v>DAG2REPW</v>
      </c>
      <c r="BB24" s="11"/>
      <c r="BC24" s="11" t="str">
        <f ca="1">BA24</f>
        <v>DAG2REPW</v>
      </c>
    </row>
    <row r="25" spans="1:55" x14ac:dyDescent="0.3">
      <c r="A25" s="32"/>
      <c r="B25" s="31" t="s">
        <v>49</v>
      </c>
      <c r="C25" s="26" t="s">
        <v>23</v>
      </c>
      <c r="D25" s="27">
        <v>4.3305999999999996</v>
      </c>
      <c r="E25" s="27">
        <v>2.8029999999999999</v>
      </c>
      <c r="F25" s="27">
        <v>5.0594999999999999</v>
      </c>
      <c r="G25" s="27">
        <v>5.0305999999999997</v>
      </c>
      <c r="H25" s="27">
        <v>3.6012</v>
      </c>
      <c r="I25" s="27">
        <v>2.9655</v>
      </c>
      <c r="J25" s="27">
        <v>2.8534000000000002</v>
      </c>
      <c r="K25" s="27">
        <v>3.0737000000000001</v>
      </c>
      <c r="L25" s="27">
        <v>3.8395000000000001</v>
      </c>
      <c r="M25" s="27">
        <v>2.7742</v>
      </c>
      <c r="N25" s="27">
        <v>5.1317000000000004</v>
      </c>
      <c r="O25" s="27">
        <v>5.2580999999999998</v>
      </c>
      <c r="P25" s="27">
        <v>1.5720000000000001</v>
      </c>
      <c r="Q25" s="27">
        <v>1.5178</v>
      </c>
      <c r="R25" s="26">
        <v>4.0814000000000004</v>
      </c>
      <c r="S25" s="26">
        <v>4.0381</v>
      </c>
      <c r="T25" s="26">
        <v>2.6713</v>
      </c>
      <c r="U25" s="26">
        <v>2.6713</v>
      </c>
      <c r="V25" s="26">
        <v>5.5145999999999997</v>
      </c>
      <c r="W25" s="26">
        <v>4.843</v>
      </c>
      <c r="X25" s="26">
        <v>1.6837</v>
      </c>
      <c r="Y25" s="26">
        <v>1.9076</v>
      </c>
      <c r="Z25" s="26">
        <v>3.3813</v>
      </c>
      <c r="AA25" s="26">
        <v>3.4371</v>
      </c>
      <c r="AB25" s="26">
        <v>2.6435</v>
      </c>
      <c r="AC25" s="26">
        <v>2.7303000000000002</v>
      </c>
      <c r="AD25" s="26">
        <v>1.4051</v>
      </c>
      <c r="AE25" s="26">
        <v>2.3083</v>
      </c>
      <c r="AF25" s="26">
        <v>2.0213999999999999</v>
      </c>
      <c r="AG25" s="26">
        <v>2.1964999999999999</v>
      </c>
      <c r="AH25" s="26">
        <v>3.4750999999999999</v>
      </c>
      <c r="AI25" s="26">
        <v>3.6610999999999998</v>
      </c>
      <c r="AJ25" s="26">
        <v>2.6273</v>
      </c>
      <c r="AK25" s="26">
        <v>2.6886999999999999</v>
      </c>
      <c r="AL25" s="26">
        <v>1.5569</v>
      </c>
      <c r="AM25" s="26">
        <v>2.3877999999999999</v>
      </c>
      <c r="AN25" s="26">
        <v>0.4778</v>
      </c>
      <c r="AO25" s="26">
        <v>0.58609999999999995</v>
      </c>
      <c r="AP25" s="26">
        <v>1.6259999999999999</v>
      </c>
      <c r="AQ25" s="26">
        <v>1.3588</v>
      </c>
      <c r="AR25" s="26">
        <v>2.3845000000000001</v>
      </c>
      <c r="AS25" s="26">
        <v>3.0830000000000002</v>
      </c>
      <c r="AT25" s="26">
        <v>3.0899000000000001</v>
      </c>
      <c r="AU25" s="26">
        <v>3.2612000000000001</v>
      </c>
      <c r="AV25" s="27">
        <v>4.3499999999999997E-2</v>
      </c>
      <c r="AW25" s="27">
        <v>1.8200000000000001E-2</v>
      </c>
      <c r="AX25" s="26">
        <v>-0.1235</v>
      </c>
      <c r="AY25" s="26">
        <v>1.6787000000000001</v>
      </c>
      <c r="BA25" s="11" t="str">
        <f ca="1">INDIRECT(ADDRESS(1, MATCH(MAX(D25:AY25),D25:AY25,0)+3, 4),TRUE)</f>
        <v>MIOARPW</v>
      </c>
      <c r="BB25" s="11" t="str">
        <f ca="1">BA25</f>
        <v>MIOARPW</v>
      </c>
      <c r="BC25" s="11"/>
    </row>
    <row r="26" spans="1:55" x14ac:dyDescent="0.3">
      <c r="A26" s="32"/>
      <c r="B26" s="32"/>
      <c r="C26" s="26" t="s">
        <v>82</v>
      </c>
      <c r="D26" s="27">
        <v>1.7291000000000001</v>
      </c>
      <c r="E26" s="27">
        <v>1.7562</v>
      </c>
      <c r="F26" s="27">
        <v>5.7373000000000003</v>
      </c>
      <c r="G26" s="27">
        <v>5.6776999999999997</v>
      </c>
      <c r="H26" s="27">
        <v>2.6695000000000002</v>
      </c>
      <c r="I26" s="27">
        <v>2.6876000000000002</v>
      </c>
      <c r="J26" s="27">
        <v>5.1081000000000003</v>
      </c>
      <c r="K26" s="27">
        <v>4.5285000000000002</v>
      </c>
      <c r="L26" s="27">
        <v>2.9584000000000001</v>
      </c>
      <c r="M26" s="27">
        <v>2.7706</v>
      </c>
      <c r="N26" s="27">
        <v>4.6801000000000004</v>
      </c>
      <c r="O26" s="27">
        <v>4.8463000000000003</v>
      </c>
      <c r="P26" s="27">
        <v>1.6912</v>
      </c>
      <c r="Q26" s="27">
        <v>1.9078999999999999</v>
      </c>
      <c r="R26" s="26">
        <v>1.9025000000000001</v>
      </c>
      <c r="S26" s="26">
        <v>1.8483000000000001</v>
      </c>
      <c r="T26" s="26">
        <v>5.5585000000000004</v>
      </c>
      <c r="U26" s="26">
        <v>5.5856000000000003</v>
      </c>
      <c r="V26" s="26">
        <v>5.9322999999999997</v>
      </c>
      <c r="W26" s="26">
        <v>5.6452</v>
      </c>
      <c r="X26" s="26">
        <v>2.6966000000000001</v>
      </c>
      <c r="Y26" s="26">
        <v>2.9348999999999998</v>
      </c>
      <c r="Z26" s="26">
        <v>2.9765000000000001</v>
      </c>
      <c r="AA26" s="26">
        <v>2.5377000000000001</v>
      </c>
      <c r="AB26" s="26">
        <v>4.8228</v>
      </c>
      <c r="AC26" s="26">
        <v>4.3876999999999997</v>
      </c>
      <c r="AD26" s="26">
        <v>4.7163000000000004</v>
      </c>
      <c r="AE26" s="26">
        <v>4.7992999999999997</v>
      </c>
      <c r="AF26" s="26">
        <v>2.6316000000000002</v>
      </c>
      <c r="AG26" s="26">
        <v>2.8717000000000001</v>
      </c>
      <c r="AH26" s="26">
        <v>3.1191</v>
      </c>
      <c r="AI26" s="26">
        <v>2.9458000000000002</v>
      </c>
      <c r="AJ26" s="26">
        <v>4.4942000000000002</v>
      </c>
      <c r="AK26" s="26">
        <v>5.0881999999999996</v>
      </c>
      <c r="AL26" s="26">
        <v>4.9095000000000004</v>
      </c>
      <c r="AM26" s="26">
        <v>5.22</v>
      </c>
      <c r="AN26" s="26">
        <v>1.2903</v>
      </c>
      <c r="AO26" s="26">
        <v>2.8938000000000001</v>
      </c>
      <c r="AP26" s="26">
        <v>1.5611999999999999</v>
      </c>
      <c r="AQ26" s="26">
        <v>2.0649000000000002</v>
      </c>
      <c r="AR26" s="26">
        <v>4.2478999999999996</v>
      </c>
      <c r="AS26" s="26">
        <v>3.5379999999999998</v>
      </c>
      <c r="AT26" s="26">
        <v>3.5003000000000002</v>
      </c>
      <c r="AU26" s="26">
        <v>3.5268999999999999</v>
      </c>
      <c r="AV26" s="27">
        <v>0.2656</v>
      </c>
      <c r="AW26" s="27">
        <v>0.14280000000000001</v>
      </c>
      <c r="AX26" s="26">
        <v>0.63490000000000002</v>
      </c>
      <c r="AY26" s="26">
        <v>2.6970000000000001</v>
      </c>
      <c r="BA26" s="11" t="str">
        <f ca="1">INDIRECT(ADDRESS(1, MATCH(MAX(D26:AY26),D26:AY26,0)+3, 4),TRUE)</f>
        <v>MIOARPW</v>
      </c>
      <c r="BB26" s="11"/>
      <c r="BC26" s="11" t="str">
        <f ca="1">BA26</f>
        <v>MIOARPW</v>
      </c>
    </row>
    <row r="27" spans="1:55" x14ac:dyDescent="0.3">
      <c r="A27" s="35" t="s">
        <v>58</v>
      </c>
      <c r="B27" s="32"/>
      <c r="C27" s="32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11"/>
      <c r="BB27" s="11"/>
      <c r="BC27" s="11"/>
    </row>
    <row r="28" spans="1:55" ht="16.2" customHeight="1" x14ac:dyDescent="0.3">
      <c r="A28" s="36" t="s">
        <v>74</v>
      </c>
      <c r="B28" s="31" t="s">
        <v>36</v>
      </c>
      <c r="C28" s="26" t="s">
        <v>23</v>
      </c>
      <c r="D28" s="27">
        <v>0.37669999999999998</v>
      </c>
      <c r="E28" s="27">
        <v>1.9439</v>
      </c>
      <c r="F28" s="27">
        <v>1.3553999999999999</v>
      </c>
      <c r="G28" s="27">
        <v>1.4999</v>
      </c>
      <c r="H28" s="27">
        <v>0.30299999999999999</v>
      </c>
      <c r="I28" s="27">
        <v>1.9212</v>
      </c>
      <c r="J28" s="27">
        <v>1.6982999999999999</v>
      </c>
      <c r="K28" s="27">
        <v>1.6601999999999999</v>
      </c>
      <c r="L28" s="27">
        <v>0.35859999999999997</v>
      </c>
      <c r="M28" s="27">
        <v>1.5569</v>
      </c>
      <c r="N28" s="27">
        <v>1.6560999999999999</v>
      </c>
      <c r="O28" s="27">
        <v>1.5790999999999999</v>
      </c>
      <c r="P28" s="27">
        <v>-0.79520000000000002</v>
      </c>
      <c r="Q28" s="27">
        <v>-3.0700000000000002E-2</v>
      </c>
      <c r="R28" s="26">
        <v>0.41420000000000001</v>
      </c>
      <c r="S28" s="26">
        <v>1.6415999999999999</v>
      </c>
      <c r="T28" s="26">
        <v>1.2153</v>
      </c>
      <c r="U28" s="26">
        <v>1.2778</v>
      </c>
      <c r="V28" s="26">
        <v>1.2645999999999999</v>
      </c>
      <c r="W28" s="26">
        <v>1.774</v>
      </c>
      <c r="X28" s="26">
        <v>-1.0055000000000001</v>
      </c>
      <c r="Y28" s="26">
        <v>0.3322</v>
      </c>
      <c r="Z28" s="26">
        <v>-0.33739999999999998</v>
      </c>
      <c r="AA28" s="26">
        <v>0.20899999999999999</v>
      </c>
      <c r="AB28" s="26">
        <v>0.94159999999999999</v>
      </c>
      <c r="AC28" s="26">
        <v>0.83620000000000005</v>
      </c>
      <c r="AD28" s="26">
        <v>0.97160000000000002</v>
      </c>
      <c r="AE28" s="26">
        <v>0.79190000000000005</v>
      </c>
      <c r="AF28" s="26">
        <v>-1.0867</v>
      </c>
      <c r="AG28" s="26">
        <v>0.17860000000000001</v>
      </c>
      <c r="AH28" s="26">
        <v>-0.37490000000000001</v>
      </c>
      <c r="AI28" s="26">
        <v>0.22289999999999999</v>
      </c>
      <c r="AJ28" s="26">
        <v>0.92569999999999997</v>
      </c>
      <c r="AK28" s="26">
        <v>0.95</v>
      </c>
      <c r="AL28" s="26">
        <v>1.0417000000000001</v>
      </c>
      <c r="AM28" s="26">
        <v>0.80720000000000003</v>
      </c>
      <c r="AN28" s="26">
        <v>-0.76800000000000002</v>
      </c>
      <c r="AO28" s="26">
        <v>-1.67E-2</v>
      </c>
      <c r="AP28" s="26">
        <v>0.21149999999999999</v>
      </c>
      <c r="AQ28" s="26">
        <v>-0.1726</v>
      </c>
      <c r="AR28" s="26">
        <v>0.75839999999999996</v>
      </c>
      <c r="AS28" s="26">
        <v>0.22439999999999999</v>
      </c>
      <c r="AT28" s="26">
        <v>1.3887</v>
      </c>
      <c r="AU28" s="26">
        <v>0.12970000000000001</v>
      </c>
      <c r="AV28" s="27">
        <v>-0.99529999999999996</v>
      </c>
      <c r="AW28" s="27">
        <v>-1.1518999999999999</v>
      </c>
      <c r="AX28" s="26">
        <v>-0.88049999999999995</v>
      </c>
      <c r="AY28" s="26">
        <v>0.22409999999999999</v>
      </c>
      <c r="BA28" s="11" t="str">
        <f ca="1">INDIRECT(ADDRESS(1, MATCH(MAX(D28:AY28),D28:AY28,0)+3, 4),TRUE)</f>
        <v>MIOADEPW</v>
      </c>
      <c r="BB28" s="11" t="str">
        <f ca="1">BA28</f>
        <v>MIOADEPW</v>
      </c>
      <c r="BC28" s="11"/>
    </row>
    <row r="29" spans="1:55" x14ac:dyDescent="0.3">
      <c r="A29" s="32"/>
      <c r="B29" s="32"/>
      <c r="C29" s="26" t="s">
        <v>82</v>
      </c>
      <c r="D29" s="27">
        <v>-0.1037</v>
      </c>
      <c r="E29" s="27">
        <v>0.33589999999999998</v>
      </c>
      <c r="F29" s="27">
        <v>2.1880999999999999</v>
      </c>
      <c r="G29" s="27">
        <v>2.3395000000000001</v>
      </c>
      <c r="H29" s="27">
        <v>-0.19309999999999999</v>
      </c>
      <c r="I29" s="27">
        <v>1.28</v>
      </c>
      <c r="J29" s="27">
        <v>2.0173999999999999</v>
      </c>
      <c r="K29" s="27">
        <v>1.8591</v>
      </c>
      <c r="L29" s="27">
        <v>-0.2077</v>
      </c>
      <c r="M29" s="27">
        <v>1.5661</v>
      </c>
      <c r="N29" s="27">
        <v>1.6999</v>
      </c>
      <c r="O29" s="27">
        <v>2.0402999999999998</v>
      </c>
      <c r="P29" s="27">
        <v>-4.1200000000000001E-2</v>
      </c>
      <c r="Q29" s="27">
        <v>0.47960000000000003</v>
      </c>
      <c r="R29" s="26">
        <v>-1.41E-2</v>
      </c>
      <c r="S29" s="26">
        <v>0.40460000000000002</v>
      </c>
      <c r="T29" s="26">
        <v>2.1680000000000001</v>
      </c>
      <c r="U29" s="26">
        <v>2.2985000000000002</v>
      </c>
      <c r="V29" s="26">
        <v>2.2791000000000001</v>
      </c>
      <c r="W29" s="26">
        <v>2.0861000000000001</v>
      </c>
      <c r="X29" s="26">
        <v>-0.3473</v>
      </c>
      <c r="Y29" s="26">
        <v>1.3028999999999999</v>
      </c>
      <c r="Z29" s="26">
        <v>-0.216</v>
      </c>
      <c r="AA29" s="26">
        <v>1.3153999999999999</v>
      </c>
      <c r="AB29" s="26">
        <v>1.7423999999999999</v>
      </c>
      <c r="AC29" s="26">
        <v>1.9742999999999999</v>
      </c>
      <c r="AD29" s="26">
        <v>1.7144999999999999</v>
      </c>
      <c r="AE29" s="26">
        <v>1.7707999999999999</v>
      </c>
      <c r="AF29" s="26">
        <v>-0.1181</v>
      </c>
      <c r="AG29" s="26">
        <v>1.1876</v>
      </c>
      <c r="AH29" s="26">
        <v>-0.27639999999999998</v>
      </c>
      <c r="AI29" s="26">
        <v>1.7133</v>
      </c>
      <c r="AJ29" s="26">
        <v>1.8687</v>
      </c>
      <c r="AK29" s="26">
        <v>1.9632000000000001</v>
      </c>
      <c r="AL29" s="26">
        <v>1.9236</v>
      </c>
      <c r="AM29" s="26">
        <v>1.9360999999999999</v>
      </c>
      <c r="AN29" s="26">
        <v>-0.45140000000000002</v>
      </c>
      <c r="AO29" s="26">
        <v>0.69879999999999998</v>
      </c>
      <c r="AP29" s="26">
        <v>0.113</v>
      </c>
      <c r="AQ29" s="26">
        <v>0.26640000000000003</v>
      </c>
      <c r="AR29" s="26">
        <v>1.5311999999999999</v>
      </c>
      <c r="AS29" s="26">
        <v>0.97570000000000001</v>
      </c>
      <c r="AT29" s="26">
        <v>0.74890000000000001</v>
      </c>
      <c r="AU29" s="26">
        <v>1.0331999999999999</v>
      </c>
      <c r="AV29" s="27">
        <v>-0.38629999999999998</v>
      </c>
      <c r="AW29" s="27">
        <v>-0.29509999999999997</v>
      </c>
      <c r="AX29" s="26">
        <v>-0.62429999999999997</v>
      </c>
      <c r="AY29" s="26">
        <v>0.75509999999999999</v>
      </c>
      <c r="BA29" s="11" t="str">
        <f ca="1">INDIRECT(ADDRESS(1, MATCH(MAX(D29:AY29),D29:AY29,0)+3, 4),TRUE)</f>
        <v>MIOARDEPW</v>
      </c>
      <c r="BB29" s="11"/>
      <c r="BC29" s="11" t="str">
        <f ca="1">BA29</f>
        <v>MIOARDEPW</v>
      </c>
    </row>
    <row r="30" spans="1:55" x14ac:dyDescent="0.3">
      <c r="A30" s="32"/>
      <c r="B30" s="31" t="s">
        <v>49</v>
      </c>
      <c r="C30" s="26" t="s">
        <v>23</v>
      </c>
      <c r="D30" s="27">
        <v>4.7759999999999998</v>
      </c>
      <c r="E30" s="27">
        <v>5.202</v>
      </c>
      <c r="F30" s="27">
        <v>7.2079000000000004</v>
      </c>
      <c r="G30" s="27">
        <v>7.7549000000000001</v>
      </c>
      <c r="H30" s="27">
        <v>5.2995999999999999</v>
      </c>
      <c r="I30" s="27">
        <v>6.2492000000000001</v>
      </c>
      <c r="J30" s="27">
        <v>4.9870000000000001</v>
      </c>
      <c r="K30" s="27">
        <v>5.7055999999999996</v>
      </c>
      <c r="L30" s="27">
        <v>5.3464999999999998</v>
      </c>
      <c r="M30" s="27">
        <v>4.9203000000000001</v>
      </c>
      <c r="N30" s="27">
        <v>6.8394000000000004</v>
      </c>
      <c r="O30" s="27">
        <v>6.8339999999999996</v>
      </c>
      <c r="P30" s="27">
        <v>2.6694</v>
      </c>
      <c r="Q30" s="27">
        <v>2.3822999999999999</v>
      </c>
      <c r="R30" s="26">
        <v>5.1840000000000002</v>
      </c>
      <c r="S30" s="26">
        <v>5.4367999999999999</v>
      </c>
      <c r="T30" s="26">
        <v>5.0884</v>
      </c>
      <c r="U30" s="26">
        <v>5.0035999999999996</v>
      </c>
      <c r="V30" s="26">
        <v>7.5399000000000003</v>
      </c>
      <c r="W30" s="26">
        <v>7.1176000000000004</v>
      </c>
      <c r="X30" s="26">
        <v>1.6186</v>
      </c>
      <c r="Y30" s="26">
        <v>3.3479000000000001</v>
      </c>
      <c r="Z30" s="26">
        <v>4.4465000000000003</v>
      </c>
      <c r="AA30" s="26">
        <v>3.3050999999999999</v>
      </c>
      <c r="AB30" s="26">
        <v>3.3420000000000001</v>
      </c>
      <c r="AC30" s="26">
        <v>3.4375</v>
      </c>
      <c r="AD30" s="26">
        <v>3.6038000000000001</v>
      </c>
      <c r="AE30" s="26">
        <v>4.3029999999999999</v>
      </c>
      <c r="AF30" s="26">
        <v>1.3151999999999999</v>
      </c>
      <c r="AG30" s="26">
        <v>3.1836000000000002</v>
      </c>
      <c r="AH30" s="26">
        <v>4.2172000000000001</v>
      </c>
      <c r="AI30" s="26">
        <v>3.7511000000000001</v>
      </c>
      <c r="AJ30" s="26">
        <v>3.3492000000000002</v>
      </c>
      <c r="AK30" s="26">
        <v>3.1469</v>
      </c>
      <c r="AL30" s="26">
        <v>3.5676999999999999</v>
      </c>
      <c r="AM30" s="26">
        <v>4.7309000000000001</v>
      </c>
      <c r="AN30" s="26">
        <v>2.9891000000000001</v>
      </c>
      <c r="AO30" s="26">
        <v>1.3151999999999999</v>
      </c>
      <c r="AP30" s="26">
        <v>3.3714</v>
      </c>
      <c r="AQ30" s="26">
        <v>3.2883</v>
      </c>
      <c r="AR30" s="26">
        <v>3.4706000000000001</v>
      </c>
      <c r="AS30" s="26">
        <v>3.9293999999999998</v>
      </c>
      <c r="AT30" s="26">
        <v>7.2460000000000004</v>
      </c>
      <c r="AU30" s="26">
        <v>3.1613000000000002</v>
      </c>
      <c r="AV30" s="27">
        <v>0.2228</v>
      </c>
      <c r="AW30" s="27">
        <v>0.52070000000000005</v>
      </c>
      <c r="AX30" s="26">
        <v>0.75729999999999997</v>
      </c>
      <c r="AY30" s="26">
        <v>3.7511000000000001</v>
      </c>
      <c r="BA30" s="11" t="str">
        <f ca="1">INDIRECT(ADDRESS(1, MATCH(MAX(D30:AY30),D30:AY30,0)+3, 4),TRUE)</f>
        <v>MIOARDEPW</v>
      </c>
      <c r="BB30" s="11" t="str">
        <f ca="1">BA30</f>
        <v>MIOARDEPW</v>
      </c>
      <c r="BC30" s="11"/>
    </row>
    <row r="31" spans="1:55" x14ac:dyDescent="0.3">
      <c r="A31" s="32"/>
      <c r="B31" s="32"/>
      <c r="C31" s="26" t="s">
        <v>82</v>
      </c>
      <c r="D31" s="27">
        <v>0.60009999999999997</v>
      </c>
      <c r="E31" s="27">
        <v>0.42130000000000001</v>
      </c>
      <c r="F31" s="27">
        <v>10.140700000000001</v>
      </c>
      <c r="G31" s="27">
        <v>9.9763999999999999</v>
      </c>
      <c r="H31" s="27">
        <v>0.4052</v>
      </c>
      <c r="I31" s="27">
        <v>3.2324000000000002</v>
      </c>
      <c r="J31" s="27">
        <v>7.0505000000000004</v>
      </c>
      <c r="K31" s="27">
        <v>6.5232999999999999</v>
      </c>
      <c r="L31" s="27">
        <v>0.1452</v>
      </c>
      <c r="M31" s="27">
        <v>3.0987</v>
      </c>
      <c r="N31" s="27">
        <v>6.8845000000000001</v>
      </c>
      <c r="O31" s="27">
        <v>6.1912000000000003</v>
      </c>
      <c r="P31" s="27">
        <v>0.78969999999999996</v>
      </c>
      <c r="Q31" s="27">
        <v>0.58379999999999999</v>
      </c>
      <c r="R31" s="26">
        <v>0.36170000000000002</v>
      </c>
      <c r="S31" s="26">
        <v>0.42680000000000001</v>
      </c>
      <c r="T31" s="26">
        <v>10.2454</v>
      </c>
      <c r="U31" s="26">
        <v>10.1046</v>
      </c>
      <c r="V31" s="26">
        <v>9.8572000000000006</v>
      </c>
      <c r="W31" s="26">
        <v>10.180400000000001</v>
      </c>
      <c r="X31" s="26">
        <v>0.35099999999999998</v>
      </c>
      <c r="Y31" s="26">
        <v>3.6042999999999998</v>
      </c>
      <c r="Z31" s="26">
        <v>0.36180000000000001</v>
      </c>
      <c r="AA31" s="26">
        <v>3.3028</v>
      </c>
      <c r="AB31" s="26">
        <v>6.4638</v>
      </c>
      <c r="AC31" s="26">
        <v>6.4801000000000002</v>
      </c>
      <c r="AD31" s="26">
        <v>6.4040999999999997</v>
      </c>
      <c r="AE31" s="26">
        <v>6.7888000000000002</v>
      </c>
      <c r="AF31" s="26">
        <v>0.20480000000000001</v>
      </c>
      <c r="AG31" s="26">
        <v>3.6187999999999998</v>
      </c>
      <c r="AH31" s="26">
        <v>0.31309999999999999</v>
      </c>
      <c r="AI31" s="26">
        <v>3.2198000000000002</v>
      </c>
      <c r="AJ31" s="26">
        <v>6.8609</v>
      </c>
      <c r="AK31" s="26">
        <v>6.6768999999999998</v>
      </c>
      <c r="AL31" s="26">
        <v>6.4999000000000002</v>
      </c>
      <c r="AM31" s="26">
        <v>6.2507000000000001</v>
      </c>
      <c r="AN31" s="26">
        <v>0.47020000000000001</v>
      </c>
      <c r="AO31" s="26">
        <v>3.1623999999999999</v>
      </c>
      <c r="AP31" s="26">
        <v>0.11269999999999999</v>
      </c>
      <c r="AQ31" s="26">
        <v>2.4472999999999998</v>
      </c>
      <c r="AR31" s="26">
        <v>5.7656000000000001</v>
      </c>
      <c r="AS31" s="26">
        <v>6.4103000000000003</v>
      </c>
      <c r="AT31" s="26">
        <v>6.3376999999999999</v>
      </c>
      <c r="AU31" s="26">
        <v>6.0727000000000002</v>
      </c>
      <c r="AV31" s="27">
        <v>1.2719</v>
      </c>
      <c r="AW31" s="27">
        <v>0.70850000000000002</v>
      </c>
      <c r="AX31" s="26">
        <v>-6.0699999999999997E-2</v>
      </c>
      <c r="AY31" s="26">
        <v>5.8856000000000002</v>
      </c>
      <c r="BA31" s="11" t="str">
        <f ca="1">INDIRECT(ADDRESS(1, MATCH(MAX(D31:AY31),D31:AY31,0)+3, 4),TRUE)</f>
        <v>MIOAR</v>
      </c>
      <c r="BB31" s="11"/>
      <c r="BC31" s="11" t="str">
        <f ca="1">BA31</f>
        <v>MIOAR</v>
      </c>
    </row>
    <row r="32" spans="1:55" x14ac:dyDescent="0.3">
      <c r="B32" s="2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AV32" s="27"/>
      <c r="AW32" s="27"/>
      <c r="BA32" s="11"/>
      <c r="BB32" s="11"/>
      <c r="BC32" s="11"/>
    </row>
    <row r="33" spans="1:55" ht="16.2" customHeight="1" x14ac:dyDescent="0.3">
      <c r="A33" s="43" t="s">
        <v>75</v>
      </c>
      <c r="B33" s="31" t="s">
        <v>36</v>
      </c>
      <c r="C33" s="26" t="s">
        <v>23</v>
      </c>
      <c r="D33" s="27">
        <v>0.51419999999999999</v>
      </c>
      <c r="E33" s="27">
        <v>2.0600999999999998</v>
      </c>
      <c r="F33" s="27">
        <v>2.1320999999999999</v>
      </c>
      <c r="G33" s="27">
        <v>2.2126999999999999</v>
      </c>
      <c r="H33" s="27">
        <v>0.31830000000000003</v>
      </c>
      <c r="I33" s="27">
        <v>1.8601000000000001</v>
      </c>
      <c r="J33" s="27">
        <v>2.1126999999999998</v>
      </c>
      <c r="K33" s="27">
        <v>2.1099000000000001</v>
      </c>
      <c r="L33" s="27">
        <v>0.42670000000000002</v>
      </c>
      <c r="M33" s="27">
        <v>1.7405999999999999</v>
      </c>
      <c r="N33" s="27">
        <v>2.1252</v>
      </c>
      <c r="O33" s="27">
        <v>2.0044</v>
      </c>
      <c r="P33" s="27">
        <v>-0.81810000000000005</v>
      </c>
      <c r="Q33" s="27">
        <v>-7.7999999999999996E-3</v>
      </c>
      <c r="R33" s="26">
        <v>0.2419</v>
      </c>
      <c r="S33" s="26">
        <v>1.8189</v>
      </c>
      <c r="T33" s="26">
        <v>1.2437</v>
      </c>
      <c r="U33" s="26">
        <v>1.3771</v>
      </c>
      <c r="V33" s="26">
        <v>2.0848</v>
      </c>
      <c r="W33" s="26">
        <v>1.8779999999999999</v>
      </c>
      <c r="X33" s="26">
        <v>-0.98470000000000002</v>
      </c>
      <c r="Y33" s="26">
        <v>0.23769999999999999</v>
      </c>
      <c r="Z33" s="26">
        <v>-0.35620000000000002</v>
      </c>
      <c r="AA33" s="26">
        <v>0.16039999999999999</v>
      </c>
      <c r="AB33" s="26">
        <v>0.83899999999999997</v>
      </c>
      <c r="AC33" s="26">
        <v>0.72519999999999996</v>
      </c>
      <c r="AD33" s="26">
        <v>1.077</v>
      </c>
      <c r="AE33" s="26">
        <v>0.43030000000000002</v>
      </c>
      <c r="AF33" s="26">
        <v>-1.0512999999999999</v>
      </c>
      <c r="AG33" s="26">
        <v>0.13420000000000001</v>
      </c>
      <c r="AH33" s="26">
        <v>-0.42980000000000002</v>
      </c>
      <c r="AI33" s="26">
        <v>0.1729</v>
      </c>
      <c r="AJ33" s="26">
        <v>0.81130000000000002</v>
      </c>
      <c r="AK33" s="26">
        <v>0.85719999999999996</v>
      </c>
      <c r="AL33" s="26">
        <v>1.1574</v>
      </c>
      <c r="AM33" s="26">
        <v>0.44130000000000003</v>
      </c>
      <c r="AN33" s="26">
        <v>-0.49930000000000002</v>
      </c>
      <c r="AO33" s="26">
        <v>-0.43990000000000001</v>
      </c>
      <c r="AP33" s="26">
        <v>-0.23019999999999999</v>
      </c>
      <c r="AQ33" s="26">
        <v>-5.8900000000000001E-2</v>
      </c>
      <c r="AR33" s="26">
        <v>0.38169999999999998</v>
      </c>
      <c r="AS33" s="26">
        <v>0.60209999999999997</v>
      </c>
      <c r="AT33" s="26">
        <v>1.0075000000000001</v>
      </c>
      <c r="AU33" s="26">
        <v>-3.95E-2</v>
      </c>
      <c r="AV33" s="27">
        <v>-1.1431</v>
      </c>
      <c r="AW33" s="27">
        <v>-1.1768000000000001</v>
      </c>
      <c r="AX33" s="26">
        <v>-0.79930000000000001</v>
      </c>
      <c r="AY33" s="26">
        <v>-0.59370000000000001</v>
      </c>
      <c r="BA33" s="11" t="str">
        <f ca="1">INDIRECT(ADDRESS(1, MATCH(MAX(D33:AY33),D33:AY33,0)+3, 4),TRUE)</f>
        <v>MIOARDEPW</v>
      </c>
      <c r="BB33" s="11" t="str">
        <f t="shared" ref="BB33" ca="1" si="2">BA33</f>
        <v>MIOARDEPW</v>
      </c>
      <c r="BC33" s="11"/>
    </row>
    <row r="34" spans="1:55" x14ac:dyDescent="0.3">
      <c r="A34" s="32"/>
      <c r="B34" s="32"/>
      <c r="C34" s="26" t="s">
        <v>82</v>
      </c>
      <c r="D34" s="27">
        <v>-4.9500000000000002E-2</v>
      </c>
      <c r="E34" s="27">
        <v>0.60250000000000004</v>
      </c>
      <c r="F34" s="27">
        <v>1.7874000000000001</v>
      </c>
      <c r="G34" s="27">
        <v>1.9685999999999999</v>
      </c>
      <c r="H34" s="27">
        <v>-0.35139999999999999</v>
      </c>
      <c r="I34" s="27">
        <v>1.3529</v>
      </c>
      <c r="J34" s="27">
        <v>1.8752</v>
      </c>
      <c r="K34" s="27">
        <v>2.0272999999999999</v>
      </c>
      <c r="L34" s="27">
        <v>-0.3306</v>
      </c>
      <c r="M34" s="27">
        <v>1.3291999999999999</v>
      </c>
      <c r="N34" s="27">
        <v>1.7571000000000001</v>
      </c>
      <c r="O34" s="27">
        <v>1.9857</v>
      </c>
      <c r="P34" s="27">
        <v>1.72E-2</v>
      </c>
      <c r="Q34" s="27">
        <v>0.31290000000000001</v>
      </c>
      <c r="R34" s="26">
        <v>-1.2E-2</v>
      </c>
      <c r="S34" s="26">
        <v>0.51500000000000001</v>
      </c>
      <c r="T34" s="26">
        <v>1.9706999999999999</v>
      </c>
      <c r="U34" s="26">
        <v>1.8187</v>
      </c>
      <c r="V34" s="26">
        <v>1.9124000000000001</v>
      </c>
      <c r="W34" s="26">
        <v>2.1873</v>
      </c>
      <c r="X34" s="26">
        <v>-0.27639999999999998</v>
      </c>
      <c r="Y34" s="26">
        <v>1.4918</v>
      </c>
      <c r="Z34" s="26">
        <v>-0.2702</v>
      </c>
      <c r="AA34" s="26">
        <v>1.3564000000000001</v>
      </c>
      <c r="AB34" s="26">
        <v>1.9939</v>
      </c>
      <c r="AC34" s="26">
        <v>1.9383999999999999</v>
      </c>
      <c r="AD34" s="26">
        <v>1.9542999999999999</v>
      </c>
      <c r="AE34" s="26">
        <v>1.9607000000000001</v>
      </c>
      <c r="AF34" s="26">
        <v>-0.20349999999999999</v>
      </c>
      <c r="AG34" s="26">
        <v>1.1543000000000001</v>
      </c>
      <c r="AH34" s="26">
        <v>-0.29099999999999998</v>
      </c>
      <c r="AI34" s="26">
        <v>1.2036</v>
      </c>
      <c r="AJ34" s="26">
        <v>1.9655</v>
      </c>
      <c r="AK34" s="26">
        <v>1.7481</v>
      </c>
      <c r="AL34" s="26">
        <v>1.8147</v>
      </c>
      <c r="AM34" s="26">
        <v>1.8453999999999999</v>
      </c>
      <c r="AN34" s="26">
        <v>-0.33479999999999999</v>
      </c>
      <c r="AO34" s="26">
        <v>9.8699999999999996E-2</v>
      </c>
      <c r="AP34" s="26">
        <v>-0.2681</v>
      </c>
      <c r="AQ34" s="26">
        <v>0.2424</v>
      </c>
      <c r="AR34" s="26">
        <v>0.27889999999999998</v>
      </c>
      <c r="AS34" s="26">
        <v>0.54379999999999995</v>
      </c>
      <c r="AT34" s="26">
        <v>0.29249999999999998</v>
      </c>
      <c r="AU34" s="26">
        <v>0.49590000000000001</v>
      </c>
      <c r="AV34" s="27">
        <v>-0.61260000000000003</v>
      </c>
      <c r="AW34" s="27">
        <v>-0.67259999999999998</v>
      </c>
      <c r="AX34" s="26">
        <v>-0.48680000000000001</v>
      </c>
      <c r="AY34" s="26">
        <v>0.26029999999999998</v>
      </c>
      <c r="BA34" s="11" t="str">
        <f ca="1">INDIRECT(ADDRESS(1, MATCH(MAX(D34:AY34),D34:AY34,0)+3, 4),TRUE)</f>
        <v>MIOARDPW</v>
      </c>
      <c r="BB34" s="11"/>
      <c r="BC34" s="11" t="str">
        <f t="shared" ref="BC34" ca="1" si="3">BA34</f>
        <v>MIOARDPW</v>
      </c>
    </row>
    <row r="35" spans="1:55" x14ac:dyDescent="0.3">
      <c r="A35" s="32"/>
      <c r="B35" s="31" t="s">
        <v>49</v>
      </c>
      <c r="C35" s="26" t="s">
        <v>23</v>
      </c>
      <c r="D35" s="27">
        <v>4.9240000000000004</v>
      </c>
      <c r="E35" s="27">
        <v>5.2598000000000003</v>
      </c>
      <c r="F35" s="27">
        <v>8.0978999999999992</v>
      </c>
      <c r="G35" s="27">
        <v>8.3795999999999999</v>
      </c>
      <c r="H35" s="27">
        <v>4.5087999999999999</v>
      </c>
      <c r="I35" s="27">
        <v>5.8735999999999997</v>
      </c>
      <c r="J35" s="27">
        <v>6.8990999999999998</v>
      </c>
      <c r="K35" s="27">
        <v>6.9496000000000002</v>
      </c>
      <c r="L35" s="27">
        <v>4.7470999999999997</v>
      </c>
      <c r="M35" s="27">
        <v>5.6388999999999996</v>
      </c>
      <c r="N35" s="27">
        <v>8.9392999999999994</v>
      </c>
      <c r="O35" s="27">
        <v>8.6973000000000003</v>
      </c>
      <c r="P35" s="27">
        <v>2.4851999999999999</v>
      </c>
      <c r="Q35" s="27">
        <v>2.3065000000000002</v>
      </c>
      <c r="R35" s="26">
        <v>5.1877000000000004</v>
      </c>
      <c r="S35" s="26">
        <v>5.3789999999999996</v>
      </c>
      <c r="T35" s="26">
        <v>4.3483999999999998</v>
      </c>
      <c r="U35" s="26">
        <v>4.5812999999999997</v>
      </c>
      <c r="V35" s="26">
        <v>8.0833999999999993</v>
      </c>
      <c r="W35" s="26">
        <v>7.8198999999999996</v>
      </c>
      <c r="X35" s="26">
        <v>1.234</v>
      </c>
      <c r="Y35" s="26">
        <v>3.1657000000000002</v>
      </c>
      <c r="Z35" s="26">
        <v>4.5167999999999999</v>
      </c>
      <c r="AA35" s="26">
        <v>5.9527999999999999</v>
      </c>
      <c r="AB35" s="26">
        <v>3.4592999999999998</v>
      </c>
      <c r="AC35" s="26">
        <v>3.7717000000000001</v>
      </c>
      <c r="AD35" s="26">
        <v>4.3712</v>
      </c>
      <c r="AE35" s="26">
        <v>4.4040999999999997</v>
      </c>
      <c r="AF35" s="26">
        <v>1.3261000000000001</v>
      </c>
      <c r="AG35" s="26">
        <v>3.0842999999999998</v>
      </c>
      <c r="AH35" s="26">
        <v>4.1558000000000002</v>
      </c>
      <c r="AI35" s="26">
        <v>6.4168000000000003</v>
      </c>
      <c r="AJ35" s="26">
        <v>3.593</v>
      </c>
      <c r="AK35" s="26">
        <v>3.5225</v>
      </c>
      <c r="AL35" s="26">
        <v>3.7265999999999999</v>
      </c>
      <c r="AM35" s="26">
        <v>4.3228</v>
      </c>
      <c r="AN35" s="26">
        <v>0.7248</v>
      </c>
      <c r="AO35" s="26">
        <v>1.6673</v>
      </c>
      <c r="AP35" s="26">
        <v>3.9131</v>
      </c>
      <c r="AQ35" s="26">
        <v>2.5914999999999999</v>
      </c>
      <c r="AR35" s="26">
        <v>2.5680999999999998</v>
      </c>
      <c r="AS35" s="26">
        <v>3.6440000000000001</v>
      </c>
      <c r="AT35" s="26">
        <v>5.944</v>
      </c>
      <c r="AU35" s="26">
        <v>5.8281999999999998</v>
      </c>
      <c r="AV35" s="27">
        <v>0.74850000000000005</v>
      </c>
      <c r="AW35" s="27">
        <v>0.85870000000000002</v>
      </c>
      <c r="AX35" s="26">
        <v>0.97940000000000005</v>
      </c>
      <c r="AY35" s="26">
        <v>2.8050999999999999</v>
      </c>
      <c r="BA35" s="11" t="str">
        <f ca="1">INDIRECT(ADDRESS(1, MATCH(MAX(D35:AY35),D35:AY35,0)+3, 4),TRUE)</f>
        <v>DAG2REPW</v>
      </c>
      <c r="BB35" s="11" t="str">
        <f t="shared" ref="BB35" ca="1" si="4">BA35</f>
        <v>DAG2REPW</v>
      </c>
      <c r="BC35" s="11"/>
    </row>
    <row r="36" spans="1:55" x14ac:dyDescent="0.3">
      <c r="A36" s="32"/>
      <c r="B36" s="32"/>
      <c r="C36" s="26" t="s">
        <v>82</v>
      </c>
      <c r="D36" s="27">
        <v>0.42130000000000001</v>
      </c>
      <c r="E36" s="27">
        <v>0.41049999999999998</v>
      </c>
      <c r="F36" s="27">
        <v>9.3320000000000007</v>
      </c>
      <c r="G36" s="27">
        <v>8.9799000000000007</v>
      </c>
      <c r="H36" s="27">
        <v>0.32390000000000002</v>
      </c>
      <c r="I36" s="27">
        <v>4.1639999999999997</v>
      </c>
      <c r="J36" s="27">
        <v>6.8555999999999999</v>
      </c>
      <c r="K36" s="27">
        <v>6.8989000000000003</v>
      </c>
      <c r="L36" s="27">
        <v>7.4700000000000003E-2</v>
      </c>
      <c r="M36" s="27">
        <v>2.8694999999999999</v>
      </c>
      <c r="N36" s="27">
        <v>7.1264000000000003</v>
      </c>
      <c r="O36" s="27">
        <v>7.5705999999999998</v>
      </c>
      <c r="P36" s="27">
        <v>0.45379999999999998</v>
      </c>
      <c r="Q36" s="27">
        <v>0.51880000000000004</v>
      </c>
      <c r="R36" s="26">
        <v>0.52429999999999999</v>
      </c>
      <c r="S36" s="26">
        <v>0.57840000000000003</v>
      </c>
      <c r="T36" s="26">
        <v>8.9527999999999999</v>
      </c>
      <c r="U36" s="26">
        <v>9.1424000000000003</v>
      </c>
      <c r="V36" s="26">
        <v>9.0774000000000008</v>
      </c>
      <c r="W36" s="26">
        <v>9.0069999999999997</v>
      </c>
      <c r="X36" s="26">
        <v>0.36730000000000002</v>
      </c>
      <c r="Y36" s="26">
        <v>3.6766000000000001</v>
      </c>
      <c r="Z36" s="26">
        <v>0.43230000000000002</v>
      </c>
      <c r="AA36" s="26">
        <v>3.2883</v>
      </c>
      <c r="AB36" s="26">
        <v>7.0235000000000003</v>
      </c>
      <c r="AC36" s="26">
        <v>6.9565999999999999</v>
      </c>
      <c r="AD36" s="26">
        <v>6.9061000000000003</v>
      </c>
      <c r="AE36" s="26">
        <v>7.6589999999999998</v>
      </c>
      <c r="AF36" s="26">
        <v>0.1777</v>
      </c>
      <c r="AG36" s="26">
        <v>3.9129999999999998</v>
      </c>
      <c r="AH36" s="26">
        <v>0.29680000000000001</v>
      </c>
      <c r="AI36" s="26">
        <v>3.5592000000000001</v>
      </c>
      <c r="AJ36" s="26">
        <v>7.0758000000000001</v>
      </c>
      <c r="AK36" s="26">
        <v>7.2996999999999996</v>
      </c>
      <c r="AL36" s="26">
        <v>7.0072999999999999</v>
      </c>
      <c r="AM36" s="26">
        <v>6.8121999999999998</v>
      </c>
      <c r="AN36" s="26">
        <v>0.15060000000000001</v>
      </c>
      <c r="AO36" s="26">
        <v>2.5177999999999998</v>
      </c>
      <c r="AP36" s="26">
        <v>9.0999999999999998E-2</v>
      </c>
      <c r="AQ36" s="26">
        <v>3.3195000000000001</v>
      </c>
      <c r="AR36" s="26">
        <v>7.2538</v>
      </c>
      <c r="AS36" s="26">
        <v>6.0491000000000001</v>
      </c>
      <c r="AT36" s="26">
        <v>5.9574999999999996</v>
      </c>
      <c r="AU36" s="26">
        <v>5.2419000000000002</v>
      </c>
      <c r="AV36" s="27">
        <v>0.17249999999999999</v>
      </c>
      <c r="AW36" s="27">
        <v>0.14180000000000001</v>
      </c>
      <c r="AX36" s="26">
        <v>-2.8199999999999999E-2</v>
      </c>
      <c r="AY36" s="26">
        <v>4.5076000000000001</v>
      </c>
      <c r="BA36" s="11" t="str">
        <f ca="1">INDIRECT(ADDRESS(1, MATCH(MAX(D36:AY36),D36:AY36,0)+3, 4),TRUE)</f>
        <v>MIOAREPW</v>
      </c>
      <c r="BB36" s="11"/>
      <c r="BC36" s="11" t="str">
        <f t="shared" ref="BC36" ca="1" si="5">BA36</f>
        <v>MIOAREPW</v>
      </c>
    </row>
    <row r="37" spans="1:55" x14ac:dyDescent="0.3">
      <c r="A37" s="35" t="s">
        <v>59</v>
      </c>
      <c r="B37" s="32"/>
      <c r="C37" s="32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11"/>
      <c r="BB37" s="11"/>
      <c r="BC37" s="11"/>
    </row>
    <row r="38" spans="1:55" ht="16.2" customHeight="1" x14ac:dyDescent="0.3">
      <c r="A38" s="36" t="s">
        <v>74</v>
      </c>
      <c r="B38" s="31" t="s">
        <v>36</v>
      </c>
      <c r="C38" s="26" t="s">
        <v>23</v>
      </c>
      <c r="D38" s="27">
        <v>0.96709999999999996</v>
      </c>
      <c r="E38" s="27">
        <v>3.6017999999999999</v>
      </c>
      <c r="F38" s="27">
        <v>3.1305000000000001</v>
      </c>
      <c r="G38" s="27">
        <v>3.0339999999999998</v>
      </c>
      <c r="H38" s="27">
        <v>1.381</v>
      </c>
      <c r="I38" s="27">
        <v>3.2082000000000002</v>
      </c>
      <c r="J38" s="27">
        <v>2.0758999999999999</v>
      </c>
      <c r="K38" s="27">
        <v>2.3437999999999999</v>
      </c>
      <c r="L38" s="27">
        <v>1.0518000000000001</v>
      </c>
      <c r="M38" s="27">
        <v>4.0065999999999997</v>
      </c>
      <c r="N38" s="27">
        <v>3.0142000000000002</v>
      </c>
      <c r="O38" s="27">
        <v>3.1393</v>
      </c>
      <c r="P38" s="27">
        <v>-1.3669</v>
      </c>
      <c r="Q38" s="27">
        <v>-0.4234</v>
      </c>
      <c r="R38" s="26">
        <v>0.18659999999999999</v>
      </c>
      <c r="S38" s="26">
        <v>2.4539</v>
      </c>
      <c r="T38" s="26">
        <v>2.1577999999999999</v>
      </c>
      <c r="U38" s="26">
        <v>2.0390999999999999</v>
      </c>
      <c r="V38" s="26">
        <v>2.7898000000000001</v>
      </c>
      <c r="W38" s="26">
        <v>3.0589</v>
      </c>
      <c r="X38" s="26">
        <v>-1.6924999999999999</v>
      </c>
      <c r="Y38" s="26">
        <v>-0.5554</v>
      </c>
      <c r="Z38" s="26">
        <v>-0.83520000000000005</v>
      </c>
      <c r="AA38" s="26">
        <v>0.2049</v>
      </c>
      <c r="AB38" s="26">
        <v>0.53900000000000003</v>
      </c>
      <c r="AC38" s="26">
        <v>0.43709999999999999</v>
      </c>
      <c r="AD38" s="26">
        <v>1.4318</v>
      </c>
      <c r="AE38" s="26">
        <v>0.77310000000000001</v>
      </c>
      <c r="AF38" s="26">
        <v>-1.6535</v>
      </c>
      <c r="AG38" s="26">
        <v>-0.2296</v>
      </c>
      <c r="AH38" s="26">
        <v>-0.72689999999999999</v>
      </c>
      <c r="AI38" s="26">
        <v>0.13819999999999999</v>
      </c>
      <c r="AJ38" s="26">
        <v>0.91200000000000003</v>
      </c>
      <c r="AK38" s="26">
        <v>0.62170000000000003</v>
      </c>
      <c r="AL38" s="26">
        <v>1.5886</v>
      </c>
      <c r="AM38" s="26">
        <v>0.75800000000000001</v>
      </c>
      <c r="AN38" s="26">
        <v>-1.7293000000000001</v>
      </c>
      <c r="AO38" s="26">
        <v>-0.6946</v>
      </c>
      <c r="AP38" s="26">
        <v>-0.86499999999999999</v>
      </c>
      <c r="AQ38" s="26">
        <v>-0.51239999999999997</v>
      </c>
      <c r="AR38" s="26">
        <v>1.3723000000000001</v>
      </c>
      <c r="AS38" s="26">
        <v>-0.1074</v>
      </c>
      <c r="AT38" s="26">
        <v>0.86899999999999999</v>
      </c>
      <c r="AU38" s="26">
        <v>0.48830000000000001</v>
      </c>
      <c r="AV38" s="27">
        <v>-1.9593</v>
      </c>
      <c r="AW38" s="27">
        <v>-1.8345</v>
      </c>
      <c r="AX38" s="26">
        <v>-1.204</v>
      </c>
      <c r="AY38" s="26">
        <v>0.5353</v>
      </c>
      <c r="BA38" s="11" t="str">
        <f ca="1">INDIRECT(ADDRESS(1, MATCH(MAX(D38:AY38),D38:AY38,0)+3, 4),TRUE)</f>
        <v>DAG2DEPW</v>
      </c>
      <c r="BB38" s="11" t="str">
        <f ca="1">BA38</f>
        <v>DAG2DEPW</v>
      </c>
      <c r="BC38" s="11"/>
    </row>
    <row r="39" spans="1:55" x14ac:dyDescent="0.3">
      <c r="A39" s="32"/>
      <c r="B39" s="32"/>
      <c r="C39" s="26" t="s">
        <v>82</v>
      </c>
      <c r="D39" s="27">
        <v>-0.4899</v>
      </c>
      <c r="E39" s="27">
        <v>0.89100000000000001</v>
      </c>
      <c r="F39" s="27">
        <v>3.5945</v>
      </c>
      <c r="G39" s="27">
        <v>3.1377000000000002</v>
      </c>
      <c r="H39" s="27">
        <v>-0.36280000000000001</v>
      </c>
      <c r="I39" s="27">
        <v>1.9196</v>
      </c>
      <c r="J39" s="27">
        <v>2.3264999999999998</v>
      </c>
      <c r="K39" s="27">
        <v>2.2946</v>
      </c>
      <c r="L39" s="27">
        <v>-4.2599999999999999E-2</v>
      </c>
      <c r="M39" s="27">
        <v>1.8736999999999999</v>
      </c>
      <c r="N39" s="27">
        <v>2.4062999999999999</v>
      </c>
      <c r="O39" s="27">
        <v>2.3647</v>
      </c>
      <c r="P39" s="27">
        <v>-0.3795</v>
      </c>
      <c r="Q39" s="27">
        <v>0.70979999999999999</v>
      </c>
      <c r="R39" s="26">
        <v>-0.48159999999999997</v>
      </c>
      <c r="S39" s="26">
        <v>0.67020000000000002</v>
      </c>
      <c r="T39" s="26">
        <v>3.2793999999999999</v>
      </c>
      <c r="U39" s="26">
        <v>3.6528999999999998</v>
      </c>
      <c r="V39" s="26">
        <v>3.4487999999999999</v>
      </c>
      <c r="W39" s="26">
        <v>3.5404</v>
      </c>
      <c r="X39" s="26">
        <v>-0.38090000000000002</v>
      </c>
      <c r="Y39" s="26">
        <v>1.8828</v>
      </c>
      <c r="Z39" s="26">
        <v>-0.20799999999999999</v>
      </c>
      <c r="AA39" s="26">
        <v>2.0834999999999999</v>
      </c>
      <c r="AB39" s="26">
        <v>2.2355</v>
      </c>
      <c r="AC39" s="26">
        <v>2.5848</v>
      </c>
      <c r="AD39" s="26">
        <v>2.0034999999999998</v>
      </c>
      <c r="AE39" s="26">
        <v>2.4251999999999998</v>
      </c>
      <c r="AF39" s="26">
        <v>-0.25790000000000002</v>
      </c>
      <c r="AG39" s="26">
        <v>2.0640000000000001</v>
      </c>
      <c r="AH39" s="26">
        <v>-0.32390000000000002</v>
      </c>
      <c r="AI39" s="26">
        <v>1.8049999999999999</v>
      </c>
      <c r="AJ39" s="26">
        <v>2.4487000000000001</v>
      </c>
      <c r="AK39" s="26">
        <v>2.4910999999999999</v>
      </c>
      <c r="AL39" s="26">
        <v>2.4112</v>
      </c>
      <c r="AM39" s="26">
        <v>2.4361999999999999</v>
      </c>
      <c r="AN39" s="26">
        <v>-0.77739999999999998</v>
      </c>
      <c r="AO39" s="26">
        <v>0.32600000000000001</v>
      </c>
      <c r="AP39" s="26">
        <v>-0.4108</v>
      </c>
      <c r="AQ39" s="26">
        <v>0.1358</v>
      </c>
      <c r="AR39" s="26">
        <v>1.5291999999999999</v>
      </c>
      <c r="AS39" s="26">
        <v>1.7451000000000001</v>
      </c>
      <c r="AT39" s="26">
        <v>0.85329999999999995</v>
      </c>
      <c r="AU39" s="26">
        <v>1.0885</v>
      </c>
      <c r="AV39" s="27">
        <v>-0.28370000000000001</v>
      </c>
      <c r="AW39" s="27">
        <v>-0.80469999999999997</v>
      </c>
      <c r="AX39" s="26">
        <v>0.15890000000000001</v>
      </c>
      <c r="AY39" s="26">
        <v>1.6601999999999999</v>
      </c>
      <c r="BA39" s="11" t="str">
        <f ca="1">INDIRECT(ADDRESS(1, MATCH(MAX(D39:AY39),D39:AY39,0)+3, 4),TRUE)</f>
        <v>MIOARD</v>
      </c>
      <c r="BB39" s="11"/>
      <c r="BC39" s="11" t="str">
        <f ca="1">BA39</f>
        <v>MIOARD</v>
      </c>
    </row>
    <row r="40" spans="1:55" x14ac:dyDescent="0.3">
      <c r="A40" s="32"/>
      <c r="B40" s="31" t="s">
        <v>49</v>
      </c>
      <c r="C40" s="26" t="s">
        <v>23</v>
      </c>
      <c r="D40" s="27">
        <v>8.74</v>
      </c>
      <c r="E40" s="27">
        <v>9.9280000000000008</v>
      </c>
      <c r="F40" s="27">
        <v>12.168799999999999</v>
      </c>
      <c r="G40" s="27">
        <v>12.5824</v>
      </c>
      <c r="H40" s="27">
        <v>8.5197000000000003</v>
      </c>
      <c r="I40" s="27">
        <v>10.0037</v>
      </c>
      <c r="J40" s="27">
        <v>9.2632999999999992</v>
      </c>
      <c r="K40" s="27">
        <v>8.9510000000000005</v>
      </c>
      <c r="L40" s="27">
        <v>8.6714000000000002</v>
      </c>
      <c r="M40" s="27">
        <v>10.0924</v>
      </c>
      <c r="N40" s="27">
        <v>12.676399999999999</v>
      </c>
      <c r="O40" s="27">
        <v>12.883900000000001</v>
      </c>
      <c r="P40" s="27">
        <v>2.6705999999999999</v>
      </c>
      <c r="Q40" s="27">
        <v>2.8437999999999999</v>
      </c>
      <c r="R40" s="26">
        <v>7.8120000000000003</v>
      </c>
      <c r="S40" s="26">
        <v>9.0577000000000005</v>
      </c>
      <c r="T40" s="26">
        <v>7.6912000000000003</v>
      </c>
      <c r="U40" s="26">
        <v>7.8826000000000001</v>
      </c>
      <c r="V40" s="26">
        <v>11.390499999999999</v>
      </c>
      <c r="W40" s="26">
        <v>11.7806</v>
      </c>
      <c r="X40" s="26">
        <v>1.8090999999999999</v>
      </c>
      <c r="Y40" s="26">
        <v>4.7698999999999998</v>
      </c>
      <c r="Z40" s="26">
        <v>5.2564000000000002</v>
      </c>
      <c r="AA40" s="26">
        <v>6.9379999999999997</v>
      </c>
      <c r="AB40" s="26">
        <v>5.9264000000000001</v>
      </c>
      <c r="AC40" s="26">
        <v>6.4245999999999999</v>
      </c>
      <c r="AD40" s="26">
        <v>8.1327999999999996</v>
      </c>
      <c r="AE40" s="26">
        <v>9.4223999999999997</v>
      </c>
      <c r="AF40" s="26">
        <v>1.9679</v>
      </c>
      <c r="AG40" s="26">
        <v>5.0298999999999996</v>
      </c>
      <c r="AH40" s="26">
        <v>5.6444999999999999</v>
      </c>
      <c r="AI40" s="26">
        <v>7.1946000000000003</v>
      </c>
      <c r="AJ40" s="26">
        <v>6.2586000000000004</v>
      </c>
      <c r="AK40" s="26">
        <v>6.0239000000000003</v>
      </c>
      <c r="AL40" s="26">
        <v>8.1671999999999993</v>
      </c>
      <c r="AM40" s="26">
        <v>9.1676000000000002</v>
      </c>
      <c r="AN40" s="26">
        <v>2.9197000000000002</v>
      </c>
      <c r="AO40" s="26">
        <v>1.8526</v>
      </c>
      <c r="AP40" s="26">
        <v>6.7828999999999997</v>
      </c>
      <c r="AQ40" s="26">
        <v>2.9681000000000002</v>
      </c>
      <c r="AR40" s="26">
        <v>4.9467999999999996</v>
      </c>
      <c r="AS40" s="26">
        <v>6.1280000000000001</v>
      </c>
      <c r="AT40" s="26">
        <v>11.1972</v>
      </c>
      <c r="AU40" s="26">
        <v>7.5787000000000004</v>
      </c>
      <c r="AV40" s="27">
        <v>3.1141999999999999</v>
      </c>
      <c r="AW40" s="27">
        <v>3.3144999999999998</v>
      </c>
      <c r="AX40" s="26">
        <v>5.2134999999999998</v>
      </c>
      <c r="AY40" s="26">
        <v>6.6757999999999997</v>
      </c>
      <c r="BA40" s="11" t="str">
        <f ca="1">INDIRECT(ADDRESS(1, MATCH(MAX(D40:AY40),D40:AY40,0)+3, 4),TRUE)</f>
        <v>DAG2RDEPW</v>
      </c>
      <c r="BB40" s="11" t="str">
        <f ca="1">BA40</f>
        <v>DAG2RDEPW</v>
      </c>
      <c r="BC40" s="11"/>
    </row>
    <row r="41" spans="1:55" x14ac:dyDescent="0.3">
      <c r="A41" s="32"/>
      <c r="B41" s="32"/>
      <c r="C41" s="26" t="s">
        <v>82</v>
      </c>
      <c r="D41" s="27">
        <v>2.2751000000000001</v>
      </c>
      <c r="E41" s="27">
        <v>3.6943000000000001</v>
      </c>
      <c r="F41" s="27">
        <v>12.6767</v>
      </c>
      <c r="G41" s="27">
        <v>12.5954</v>
      </c>
      <c r="H41" s="27">
        <v>2.2803</v>
      </c>
      <c r="I41" s="27">
        <v>7.4978999999999996</v>
      </c>
      <c r="J41" s="27">
        <v>9.8713999999999995</v>
      </c>
      <c r="K41" s="27">
        <v>10.082800000000001</v>
      </c>
      <c r="L41" s="27">
        <v>1.9137</v>
      </c>
      <c r="M41" s="27">
        <v>8.3140000000000001</v>
      </c>
      <c r="N41" s="27">
        <v>9.5879999999999992</v>
      </c>
      <c r="O41" s="27">
        <v>9.8407999999999998</v>
      </c>
      <c r="P41" s="27">
        <v>2.4321999999999999</v>
      </c>
      <c r="Q41" s="27">
        <v>3.4830000000000001</v>
      </c>
      <c r="R41" s="26">
        <v>2.3184</v>
      </c>
      <c r="S41" s="26">
        <v>3.3637999999999999</v>
      </c>
      <c r="T41" s="26">
        <v>12.8988</v>
      </c>
      <c r="U41" s="26">
        <v>13.6029</v>
      </c>
      <c r="V41" s="26">
        <v>12.8536</v>
      </c>
      <c r="W41" s="26">
        <v>12.694699999999999</v>
      </c>
      <c r="X41" s="26">
        <v>2.1899000000000002</v>
      </c>
      <c r="Y41" s="26">
        <v>6.81</v>
      </c>
      <c r="Z41" s="26">
        <v>1.8920999999999999</v>
      </c>
      <c r="AA41" s="26">
        <v>7.6116999999999999</v>
      </c>
      <c r="AB41" s="26">
        <v>10.0936</v>
      </c>
      <c r="AC41" s="26">
        <v>10.3246</v>
      </c>
      <c r="AD41" s="26">
        <v>10.680300000000001</v>
      </c>
      <c r="AE41" s="26">
        <v>9.8569999999999993</v>
      </c>
      <c r="AF41" s="26">
        <v>1.7746999999999999</v>
      </c>
      <c r="AG41" s="26">
        <v>7.5991</v>
      </c>
      <c r="AH41" s="26">
        <v>2.3325999999999998</v>
      </c>
      <c r="AI41" s="26">
        <v>7.5358999999999998</v>
      </c>
      <c r="AJ41" s="26">
        <v>10.3446</v>
      </c>
      <c r="AK41" s="26">
        <v>10.126099999999999</v>
      </c>
      <c r="AL41" s="26">
        <v>9.4074000000000009</v>
      </c>
      <c r="AM41" s="26">
        <v>10.2544</v>
      </c>
      <c r="AN41" s="26">
        <v>2.9468000000000001</v>
      </c>
      <c r="AO41" s="26">
        <v>6.3108000000000004</v>
      </c>
      <c r="AP41" s="26">
        <v>1.3487</v>
      </c>
      <c r="AQ41" s="26">
        <v>3.4937999999999998</v>
      </c>
      <c r="AR41" s="26">
        <v>7.2651000000000003</v>
      </c>
      <c r="AS41" s="26">
        <v>10.779299999999999</v>
      </c>
      <c r="AT41" s="26">
        <v>8.2813999999999997</v>
      </c>
      <c r="AU41" s="26">
        <v>10.2629</v>
      </c>
      <c r="AV41" s="27">
        <v>3.7119</v>
      </c>
      <c r="AW41" s="27">
        <v>2.9967999999999999</v>
      </c>
      <c r="AX41" s="26">
        <v>5.4537000000000004</v>
      </c>
      <c r="AY41" s="26">
        <v>10.260400000000001</v>
      </c>
      <c r="BA41" s="11" t="str">
        <f ca="1">INDIRECT(ADDRESS(1, MATCH(MAX(D41:AY41),D41:AY41,0)+3, 4),TRUE)</f>
        <v>MIOARD</v>
      </c>
      <c r="BB41" s="11"/>
      <c r="BC41" s="11" t="str">
        <f ca="1">BA41</f>
        <v>MIOARD</v>
      </c>
    </row>
    <row r="42" spans="1:55" x14ac:dyDescent="0.3">
      <c r="B42" s="26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AV42" s="27"/>
      <c r="AW42" s="27"/>
      <c r="BA42" s="11"/>
      <c r="BB42" s="11"/>
      <c r="BC42" s="11"/>
    </row>
    <row r="43" spans="1:55" ht="16.2" customHeight="1" x14ac:dyDescent="0.3">
      <c r="A43" s="43" t="s">
        <v>75</v>
      </c>
      <c r="B43" s="31" t="s">
        <v>36</v>
      </c>
      <c r="C43" s="26" t="s">
        <v>23</v>
      </c>
      <c r="D43" s="27">
        <v>1.2199</v>
      </c>
      <c r="E43" s="27">
        <v>3.5741000000000001</v>
      </c>
      <c r="F43" s="27">
        <v>3.8780000000000001</v>
      </c>
      <c r="G43" s="27">
        <v>4.0073999999999996</v>
      </c>
      <c r="H43" s="27">
        <v>1.3519000000000001</v>
      </c>
      <c r="I43" s="27">
        <v>2.9409000000000001</v>
      </c>
      <c r="J43" s="27">
        <v>2.0238</v>
      </c>
      <c r="K43" s="27">
        <v>1.8333999999999999</v>
      </c>
      <c r="L43" s="27">
        <v>1.1476999999999999</v>
      </c>
      <c r="M43" s="27">
        <v>3.7658999999999998</v>
      </c>
      <c r="N43" s="27">
        <v>3.4241000000000001</v>
      </c>
      <c r="O43" s="27">
        <v>3.5796999999999999</v>
      </c>
      <c r="P43" s="27">
        <v>-1.4752000000000001</v>
      </c>
      <c r="Q43" s="27">
        <v>-0.62539999999999996</v>
      </c>
      <c r="R43" s="26">
        <v>7.8200000000000006E-2</v>
      </c>
      <c r="S43" s="26">
        <v>3.14</v>
      </c>
      <c r="T43" s="26">
        <v>2.1903999999999999</v>
      </c>
      <c r="U43" s="26">
        <v>2.1092</v>
      </c>
      <c r="V43" s="26">
        <v>3.9767000000000001</v>
      </c>
      <c r="W43" s="26">
        <v>3.8226</v>
      </c>
      <c r="X43" s="26">
        <v>-1.8333999999999999</v>
      </c>
      <c r="Y43" s="26">
        <v>6.2799999999999995E-2</v>
      </c>
      <c r="Z43" s="26">
        <v>-0.20250000000000001</v>
      </c>
      <c r="AA43" s="26">
        <v>0.2215</v>
      </c>
      <c r="AB43" s="26">
        <v>0.52949999999999997</v>
      </c>
      <c r="AC43" s="26">
        <v>0.63429999999999997</v>
      </c>
      <c r="AD43" s="26">
        <v>1.4129</v>
      </c>
      <c r="AE43" s="26">
        <v>0.3795</v>
      </c>
      <c r="AF43" s="26">
        <v>-1.8354999999999999</v>
      </c>
      <c r="AG43" s="26">
        <v>-0.16639999999999999</v>
      </c>
      <c r="AH43" s="26">
        <v>-5.0999999999999997E-2</v>
      </c>
      <c r="AI43" s="26">
        <v>0.1229</v>
      </c>
      <c r="AJ43" s="26">
        <v>0.76</v>
      </c>
      <c r="AK43" s="26">
        <v>0.80659999999999998</v>
      </c>
      <c r="AL43" s="26">
        <v>1.3865000000000001</v>
      </c>
      <c r="AM43" s="26">
        <v>0.4607</v>
      </c>
      <c r="AN43" s="26">
        <v>-1.746</v>
      </c>
      <c r="AO43" s="26">
        <v>-0.97899999999999998</v>
      </c>
      <c r="AP43" s="26">
        <v>0.4546</v>
      </c>
      <c r="AQ43" s="26">
        <v>-0.66669999999999996</v>
      </c>
      <c r="AR43" s="26">
        <v>0.17580000000000001</v>
      </c>
      <c r="AS43" s="26">
        <v>0.16350000000000001</v>
      </c>
      <c r="AT43" s="26">
        <v>0.86309999999999998</v>
      </c>
      <c r="AU43" s="26">
        <v>-0.18490000000000001</v>
      </c>
      <c r="AV43" s="27">
        <v>-1.9092</v>
      </c>
      <c r="AW43" s="27">
        <v>-2.0364</v>
      </c>
      <c r="AX43" s="26">
        <v>-2.1646000000000001</v>
      </c>
      <c r="AY43" s="26">
        <v>-0.66500000000000004</v>
      </c>
      <c r="BA43" s="11" t="str">
        <f ca="1">INDIRECT(ADDRESS(1, MATCH(MAX(D43:AY43),D43:AY43,0)+3, 4),TRUE)</f>
        <v>MIOARDEPW</v>
      </c>
      <c r="BB43" s="11" t="str">
        <f t="shared" ref="BB43" ca="1" si="6">BA43</f>
        <v>MIOARDEPW</v>
      </c>
      <c r="BC43" s="11"/>
    </row>
    <row r="44" spans="1:55" x14ac:dyDescent="0.3">
      <c r="A44" s="32"/>
      <c r="B44" s="32"/>
      <c r="C44" s="26" t="s">
        <v>82</v>
      </c>
      <c r="D44" s="27">
        <v>-0.27739999999999998</v>
      </c>
      <c r="E44" s="27">
        <v>0.82230000000000003</v>
      </c>
      <c r="F44" s="27">
        <v>2.9340000000000002</v>
      </c>
      <c r="G44" s="27">
        <v>3.0840000000000001</v>
      </c>
      <c r="H44" s="27">
        <v>-0.1421</v>
      </c>
      <c r="I44" s="27">
        <v>2.3252999999999999</v>
      </c>
      <c r="J44" s="27">
        <v>2.3085</v>
      </c>
      <c r="K44" s="27">
        <v>2.5356000000000001</v>
      </c>
      <c r="L44" s="27">
        <v>-0.22120000000000001</v>
      </c>
      <c r="M44" s="27">
        <v>2.4127999999999998</v>
      </c>
      <c r="N44" s="27">
        <v>2.4986999999999999</v>
      </c>
      <c r="O44" s="27">
        <v>2.2806999999999999</v>
      </c>
      <c r="P44" s="27">
        <v>-0.3337</v>
      </c>
      <c r="Q44" s="27">
        <v>0.81599999999999995</v>
      </c>
      <c r="R44" s="26">
        <v>-0.3337</v>
      </c>
      <c r="S44" s="26">
        <v>0.60360000000000003</v>
      </c>
      <c r="T44" s="26">
        <v>2.9965000000000002</v>
      </c>
      <c r="U44" s="26">
        <v>2.9695</v>
      </c>
      <c r="V44" s="26">
        <v>2.9861</v>
      </c>
      <c r="W44" s="26">
        <v>2.9236</v>
      </c>
      <c r="X44" s="26">
        <v>-0.71489999999999998</v>
      </c>
      <c r="Y44" s="26">
        <v>2.4788000000000001</v>
      </c>
      <c r="Z44" s="26">
        <v>-0.26290000000000002</v>
      </c>
      <c r="AA44" s="26">
        <v>2.4710999999999999</v>
      </c>
      <c r="AB44" s="26">
        <v>2.6446000000000001</v>
      </c>
      <c r="AC44" s="26">
        <v>2.5244</v>
      </c>
      <c r="AD44" s="26">
        <v>2.4098000000000002</v>
      </c>
      <c r="AE44" s="26">
        <v>2.2473999999999998</v>
      </c>
      <c r="AF44" s="26">
        <v>-0.44409999999999999</v>
      </c>
      <c r="AG44" s="26">
        <v>2.3849999999999998</v>
      </c>
      <c r="AH44" s="26">
        <v>-0.3337</v>
      </c>
      <c r="AI44" s="26">
        <v>2.2002999999999999</v>
      </c>
      <c r="AJ44" s="26">
        <v>2.3814000000000002</v>
      </c>
      <c r="AK44" s="26">
        <v>2.6724000000000001</v>
      </c>
      <c r="AL44" s="26">
        <v>2.4807000000000001</v>
      </c>
      <c r="AM44" s="26">
        <v>2.6070000000000002</v>
      </c>
      <c r="AN44" s="26">
        <v>-0.2525</v>
      </c>
      <c r="AO44" s="26">
        <v>-7.1599999999999997E-2</v>
      </c>
      <c r="AP44" s="26">
        <v>-0.59619999999999995</v>
      </c>
      <c r="AQ44" s="26">
        <v>0.44790000000000002</v>
      </c>
      <c r="AR44" s="26">
        <v>1.1854</v>
      </c>
      <c r="AS44" s="26">
        <v>1.1195999999999999</v>
      </c>
      <c r="AT44" s="26">
        <v>0.94530000000000003</v>
      </c>
      <c r="AU44" s="26">
        <v>1.5448</v>
      </c>
      <c r="AV44" s="27">
        <v>-0.63980000000000004</v>
      </c>
      <c r="AW44" s="27">
        <v>-0.55659999999999998</v>
      </c>
      <c r="AX44" s="26">
        <v>-0.73150000000000004</v>
      </c>
      <c r="AY44" s="26">
        <v>0.14169999999999999</v>
      </c>
      <c r="BA44" s="11" t="str">
        <f ca="1">INDIRECT(ADDRESS(1, MATCH(MAX(D44:AY44),D44:AY44,0)+3, 4),TRUE)</f>
        <v>MIOARDEPW</v>
      </c>
      <c r="BB44" s="11"/>
      <c r="BC44" s="11" t="str">
        <f t="shared" ref="BC44" ca="1" si="7">BA44</f>
        <v>MIOARDEPW</v>
      </c>
    </row>
    <row r="45" spans="1:55" x14ac:dyDescent="0.3">
      <c r="A45" s="32"/>
      <c r="B45" s="31" t="s">
        <v>49</v>
      </c>
      <c r="C45" s="26" t="s">
        <v>23</v>
      </c>
      <c r="D45" s="27">
        <v>8.5015999999999998</v>
      </c>
      <c r="E45" s="27">
        <v>10.917299999999999</v>
      </c>
      <c r="F45" s="27">
        <v>15.2791</v>
      </c>
      <c r="G45" s="27">
        <v>14.199400000000001</v>
      </c>
      <c r="H45" s="27">
        <v>8.0394000000000005</v>
      </c>
      <c r="I45" s="27">
        <v>10.025399999999999</v>
      </c>
      <c r="J45" s="27">
        <v>9.8247</v>
      </c>
      <c r="K45" s="27">
        <v>9.6585999999999999</v>
      </c>
      <c r="L45" s="27">
        <v>7.8589000000000002</v>
      </c>
      <c r="M45" s="27">
        <v>10.447900000000001</v>
      </c>
      <c r="N45" s="27">
        <v>14.9544</v>
      </c>
      <c r="O45" s="27">
        <v>14.9977</v>
      </c>
      <c r="P45" s="27">
        <v>3.0768</v>
      </c>
      <c r="Q45" s="27">
        <v>2.7625000000000002</v>
      </c>
      <c r="R45" s="26">
        <v>7.0285000000000002</v>
      </c>
      <c r="S45" s="26">
        <v>9.5704999999999991</v>
      </c>
      <c r="T45" s="26">
        <v>7.6645000000000003</v>
      </c>
      <c r="U45" s="26">
        <v>7.6970000000000001</v>
      </c>
      <c r="V45" s="26">
        <v>14.423299999999999</v>
      </c>
      <c r="W45" s="26">
        <v>14.159700000000001</v>
      </c>
      <c r="X45" s="26">
        <v>1.8633999999999999</v>
      </c>
      <c r="Y45" s="26">
        <v>6.3785999999999996</v>
      </c>
      <c r="Z45" s="26">
        <v>6.47</v>
      </c>
      <c r="AA45" s="26">
        <v>9.9166000000000007</v>
      </c>
      <c r="AB45" s="26">
        <v>5.9119000000000002</v>
      </c>
      <c r="AC45" s="26">
        <v>6.3795999999999999</v>
      </c>
      <c r="AD45" s="26">
        <v>7.4825999999999997</v>
      </c>
      <c r="AE45" s="26">
        <v>8.5722000000000005</v>
      </c>
      <c r="AF45" s="26">
        <v>1.9772000000000001</v>
      </c>
      <c r="AG45" s="26">
        <v>6.1890000000000001</v>
      </c>
      <c r="AH45" s="26">
        <v>6.7462</v>
      </c>
      <c r="AI45" s="26">
        <v>10.3102</v>
      </c>
      <c r="AJ45" s="26">
        <v>5.8235000000000001</v>
      </c>
      <c r="AK45" s="26">
        <v>5.9137000000000004</v>
      </c>
      <c r="AL45" s="26">
        <v>7.2767999999999997</v>
      </c>
      <c r="AM45" s="26">
        <v>8.5576000000000008</v>
      </c>
      <c r="AN45" s="26">
        <v>1.0670999999999999</v>
      </c>
      <c r="AO45" s="26">
        <v>2.3997000000000002</v>
      </c>
      <c r="AP45" s="26">
        <v>8.0142000000000007</v>
      </c>
      <c r="AQ45" s="26">
        <v>2.7948</v>
      </c>
      <c r="AR45" s="26">
        <v>4.6978</v>
      </c>
      <c r="AS45" s="26">
        <v>4.9287000000000001</v>
      </c>
      <c r="AT45" s="26">
        <v>9.7598000000000003</v>
      </c>
      <c r="AU45" s="26">
        <v>8.202</v>
      </c>
      <c r="AV45" s="27">
        <v>2.7067000000000001</v>
      </c>
      <c r="AW45" s="27">
        <v>2.5099</v>
      </c>
      <c r="AX45" s="26">
        <v>0.78</v>
      </c>
      <c r="AY45" s="26">
        <v>5.3918999999999997</v>
      </c>
      <c r="BA45" s="11" t="str">
        <f ca="1">INDIRECT(ADDRESS(1, MATCH(MAX(D45:AY45),D45:AY45,0)+3, 4),TRUE)</f>
        <v>MIOAREPW</v>
      </c>
      <c r="BB45" s="11" t="str">
        <f t="shared" ref="BB45" ca="1" si="8">BA45</f>
        <v>MIOAREPW</v>
      </c>
      <c r="BC45" s="11"/>
    </row>
    <row r="46" spans="1:55" x14ac:dyDescent="0.3">
      <c r="A46" s="32"/>
      <c r="B46" s="32"/>
      <c r="C46" s="26" t="s">
        <v>82</v>
      </c>
      <c r="D46" s="27">
        <v>2.7896999999999998</v>
      </c>
      <c r="E46" s="27">
        <v>3.7808999999999999</v>
      </c>
      <c r="F46" s="27">
        <v>12.556100000000001</v>
      </c>
      <c r="G46" s="27">
        <v>12.9353</v>
      </c>
      <c r="H46" s="27">
        <v>2.6543000000000001</v>
      </c>
      <c r="I46" s="27">
        <v>10.5402</v>
      </c>
      <c r="J46" s="27">
        <v>9.2612000000000005</v>
      </c>
      <c r="K46" s="27">
        <v>9.9220000000000006</v>
      </c>
      <c r="L46" s="27">
        <v>2.9413999999999998</v>
      </c>
      <c r="M46" s="27">
        <v>8.4331999999999994</v>
      </c>
      <c r="N46" s="27">
        <v>9.4220000000000006</v>
      </c>
      <c r="O46" s="27">
        <v>9.6386000000000003</v>
      </c>
      <c r="P46" s="27">
        <v>2.2589000000000001</v>
      </c>
      <c r="Q46" s="27">
        <v>3.548</v>
      </c>
      <c r="R46" s="26">
        <v>2.3672</v>
      </c>
      <c r="S46" s="26">
        <v>3.3584000000000001</v>
      </c>
      <c r="T46" s="26">
        <v>12.8432</v>
      </c>
      <c r="U46" s="26">
        <v>12.864800000000001</v>
      </c>
      <c r="V46" s="26">
        <v>12.659000000000001</v>
      </c>
      <c r="W46" s="26">
        <v>12.6753</v>
      </c>
      <c r="X46" s="26">
        <v>2.7084999999999999</v>
      </c>
      <c r="Y46" s="26">
        <v>9.7802000000000007</v>
      </c>
      <c r="Z46" s="26">
        <v>2.8925999999999998</v>
      </c>
      <c r="AA46" s="26">
        <v>9.6753999999999998</v>
      </c>
      <c r="AB46" s="26">
        <v>9.9870999999999999</v>
      </c>
      <c r="AC46" s="26">
        <v>9.8787000000000003</v>
      </c>
      <c r="AD46" s="26">
        <v>9.0012000000000008</v>
      </c>
      <c r="AE46" s="26">
        <v>9.8696000000000002</v>
      </c>
      <c r="AF46" s="26">
        <v>2.4971999999999999</v>
      </c>
      <c r="AG46" s="26">
        <v>9.3396000000000008</v>
      </c>
      <c r="AH46" s="26">
        <v>2.3997000000000002</v>
      </c>
      <c r="AI46" s="26">
        <v>8.8430999999999997</v>
      </c>
      <c r="AJ46" s="26">
        <v>9.7739999999999991</v>
      </c>
      <c r="AK46" s="26">
        <v>9.8461999999999996</v>
      </c>
      <c r="AL46" s="26">
        <v>9.2468000000000004</v>
      </c>
      <c r="AM46" s="26">
        <v>9.9852000000000007</v>
      </c>
      <c r="AN46" s="26">
        <v>0.99129999999999996</v>
      </c>
      <c r="AO46" s="26">
        <v>5.3032000000000004</v>
      </c>
      <c r="AP46" s="26">
        <v>2.7843</v>
      </c>
      <c r="AQ46" s="26">
        <v>3.4398</v>
      </c>
      <c r="AR46" s="26">
        <v>9.1776</v>
      </c>
      <c r="AS46" s="26">
        <v>9.0782000000000007</v>
      </c>
      <c r="AT46" s="26">
        <v>7.5778999999999996</v>
      </c>
      <c r="AU46" s="26">
        <v>7.4798999999999998</v>
      </c>
      <c r="AV46" s="27">
        <v>2.5533000000000001</v>
      </c>
      <c r="AW46" s="27">
        <v>2.5659000000000001</v>
      </c>
      <c r="AX46" s="26">
        <v>0.2979</v>
      </c>
      <c r="AY46" s="26">
        <v>9.1224000000000007</v>
      </c>
      <c r="BA46" s="11" t="str">
        <f ca="1">INDIRECT(ADDRESS(1, MATCH(MAX(D46:AY46),D46:AY46,0)+3, 4),TRUE)</f>
        <v>MIOARDEPW</v>
      </c>
      <c r="BB46" s="11"/>
      <c r="BC46" s="11" t="str">
        <f t="shared" ref="BC46" ca="1" si="9">BA46</f>
        <v>MIOARDEPW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23:A26"/>
    <mergeCell ref="B23:B24"/>
    <mergeCell ref="B25:B26"/>
    <mergeCell ref="A27:C27"/>
    <mergeCell ref="A28:A3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AW1:AW2"/>
    <mergeCell ref="AX1:AX2"/>
    <mergeCell ref="AY1:AY2"/>
    <mergeCell ref="AQ1:AQ2"/>
    <mergeCell ref="AR1:AR2"/>
    <mergeCell ref="AS1:AS2"/>
    <mergeCell ref="AT1:AT2"/>
    <mergeCell ref="AU1:AU2"/>
  </mergeCells>
  <phoneticPr fontId="1" type="noConversion"/>
  <conditionalFormatting sqref="BA1:BC7 BA47:BC1048576">
    <cfRule type="containsText" dxfId="614" priority="13" operator="containsText" text="EPW">
      <formula>NOT(ISERROR(SEARCH("EPW",BA1)))</formula>
    </cfRule>
    <cfRule type="containsText" dxfId="613" priority="14" operator="containsText" text="MIOA">
      <formula>NOT(ISERROR(SEARCH("MIOA",BA1)))</formula>
    </cfRule>
    <cfRule type="containsText" dxfId="612" priority="15" operator="containsText" text="DAG">
      <formula>NOT(ISERROR(SEARCH("DAG",BA1)))</formula>
    </cfRule>
  </conditionalFormatting>
  <conditionalFormatting sqref="BA27:BC46 BA8:BC17">
    <cfRule type="containsText" dxfId="611" priority="10" operator="containsText" text="EPW">
      <formula>NOT(ISERROR(SEARCH("EPW",BA8)))</formula>
    </cfRule>
    <cfRule type="containsText" dxfId="610" priority="11" operator="containsText" text="MIOA">
      <formula>NOT(ISERROR(SEARCH("MIOA",BA8)))</formula>
    </cfRule>
    <cfRule type="containsText" dxfId="609" priority="12" operator="containsText" text="DAG">
      <formula>NOT(ISERROR(SEARCH("DAG",BA8)))</formula>
    </cfRule>
  </conditionalFormatting>
  <conditionalFormatting sqref="BA22:BC22">
    <cfRule type="containsText" dxfId="608" priority="7" operator="containsText" text="EPW">
      <formula>NOT(ISERROR(SEARCH("EPW",BA22)))</formula>
    </cfRule>
    <cfRule type="containsText" dxfId="607" priority="8" operator="containsText" text="MIOA">
      <formula>NOT(ISERROR(SEARCH("MIOA",BA22)))</formula>
    </cfRule>
    <cfRule type="containsText" dxfId="606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605" priority="20" rank="1"/>
    <cfRule type="top10" dxfId="604" priority="21" rank="2"/>
    <cfRule type="top10" dxfId="603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602" priority="24" rank="1"/>
    <cfRule type="top10" dxfId="601" priority="25" rank="2"/>
    <cfRule type="top10" dxfId="600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599" priority="28" rank="1"/>
    <cfRule type="top10" dxfId="598" priority="29" rank="2"/>
    <cfRule type="top10" dxfId="597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596" priority="32" rank="1"/>
    <cfRule type="top10" dxfId="595" priority="33" rank="2"/>
    <cfRule type="top10" dxfId="594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593" priority="36" rank="1"/>
    <cfRule type="top10" dxfId="592" priority="37" rank="2"/>
    <cfRule type="top10" dxfId="591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590" priority="40" rank="1"/>
    <cfRule type="top10" dxfId="589" priority="41" rank="2"/>
    <cfRule type="top10" dxfId="588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587" priority="44" rank="1"/>
    <cfRule type="top10" dxfId="586" priority="45" rank="2"/>
    <cfRule type="top10" dxfId="585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584" priority="48" rank="1"/>
    <cfRule type="top10" dxfId="583" priority="49" rank="2"/>
    <cfRule type="top10" dxfId="582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581" priority="52" rank="1"/>
    <cfRule type="top10" dxfId="580" priority="53" rank="2"/>
    <cfRule type="top10" dxfId="579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578" priority="56" rank="1"/>
    <cfRule type="top10" dxfId="577" priority="57" rank="2"/>
    <cfRule type="top10" dxfId="576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575" priority="60" rank="1"/>
    <cfRule type="top10" dxfId="574" priority="61" rank="2"/>
    <cfRule type="top10" dxfId="573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572" priority="64" rank="1"/>
    <cfRule type="top10" dxfId="571" priority="65" rank="2"/>
    <cfRule type="top10" dxfId="570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569" priority="68" rank="1"/>
    <cfRule type="top10" dxfId="568" priority="69" rank="2"/>
    <cfRule type="top10" dxfId="567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566" priority="72" rank="1"/>
    <cfRule type="top10" dxfId="565" priority="73" rank="2"/>
    <cfRule type="top10" dxfId="564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563" priority="76" rank="1"/>
    <cfRule type="top10" dxfId="562" priority="77" rank="2"/>
    <cfRule type="top10" dxfId="561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560" priority="80" rank="1"/>
    <cfRule type="top10" dxfId="559" priority="81" rank="2"/>
    <cfRule type="top10" dxfId="558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557" priority="84" rank="1"/>
    <cfRule type="top10" dxfId="556" priority="85" rank="2"/>
    <cfRule type="top10" dxfId="555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554" priority="88" rank="1"/>
    <cfRule type="top10" dxfId="553" priority="89" rank="2"/>
    <cfRule type="top10" dxfId="552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551" priority="92" rank="1"/>
    <cfRule type="top10" dxfId="550" priority="93" rank="2"/>
    <cfRule type="top10" dxfId="549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548" priority="96" rank="1"/>
    <cfRule type="top10" dxfId="547" priority="97" rank="2"/>
    <cfRule type="top10" dxfId="546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545" priority="100" rank="1"/>
    <cfRule type="top10" dxfId="544" priority="101" rank="2"/>
    <cfRule type="top10" dxfId="543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542" priority="104" rank="1"/>
    <cfRule type="top10" dxfId="541" priority="105" rank="2"/>
    <cfRule type="top10" dxfId="540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539" priority="108" rank="1"/>
    <cfRule type="top10" dxfId="538" priority="109" rank="2"/>
    <cfRule type="top10" dxfId="537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536" priority="112" rank="1"/>
    <cfRule type="top10" dxfId="535" priority="113" rank="2"/>
    <cfRule type="top10" dxfId="534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533" priority="116" rank="1"/>
    <cfRule type="top10" dxfId="532" priority="117" rank="2"/>
    <cfRule type="top10" dxfId="531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530" priority="120" rank="1"/>
    <cfRule type="top10" dxfId="529" priority="121" rank="2"/>
    <cfRule type="top10" dxfId="528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527" priority="124" rank="1"/>
    <cfRule type="top10" dxfId="526" priority="125" rank="2"/>
    <cfRule type="top10" dxfId="525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524" priority="128" rank="1"/>
    <cfRule type="top10" dxfId="523" priority="129" rank="2"/>
    <cfRule type="top10" dxfId="522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521" priority="132" rank="1"/>
    <cfRule type="top10" dxfId="520" priority="133" rank="2"/>
    <cfRule type="top10" dxfId="519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518" priority="136" rank="1"/>
    <cfRule type="top10" dxfId="517" priority="137" rank="2"/>
    <cfRule type="top10" dxfId="516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515" priority="140" rank="1"/>
    <cfRule type="top10" dxfId="514" priority="141" rank="2"/>
    <cfRule type="top10" dxfId="513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512" priority="144" rank="1"/>
    <cfRule type="top10" dxfId="511" priority="145" rank="2"/>
    <cfRule type="top10" dxfId="510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509" priority="148" rank="1"/>
    <cfRule type="top10" dxfId="508" priority="149" rank="2"/>
    <cfRule type="top10" dxfId="507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506" priority="152" rank="1"/>
    <cfRule type="top10" dxfId="505" priority="153" rank="2"/>
    <cfRule type="top10" dxfId="504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503" priority="156" rank="1"/>
    <cfRule type="top10" dxfId="502" priority="157" rank="2"/>
    <cfRule type="top10" dxfId="501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500" priority="160" rank="1"/>
    <cfRule type="top10" dxfId="499" priority="161" rank="2"/>
    <cfRule type="top10" dxfId="498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497" priority="4" operator="containsText" text="EPW">
      <formula>NOT(ISERROR(SEARCH("EPW",BA18)))</formula>
    </cfRule>
    <cfRule type="containsText" dxfId="496" priority="5" operator="containsText" text="MIOA">
      <formula>NOT(ISERROR(SEARCH("MIOA",BA18)))</formula>
    </cfRule>
    <cfRule type="containsText" dxfId="495" priority="6" operator="containsText" text="DAG">
      <formula>NOT(ISERROR(SEARCH("DAG",BA18)))</formula>
    </cfRule>
  </conditionalFormatting>
  <conditionalFormatting sqref="BA23:BC26">
    <cfRule type="containsText" dxfId="494" priority="1" operator="containsText" text="EPW">
      <formula>NOT(ISERROR(SEARCH("EPW",BA23)))</formula>
    </cfRule>
    <cfRule type="containsText" dxfId="493" priority="2" operator="containsText" text="MIOA">
      <formula>NOT(ISERROR(SEARCH("MIOA",BA23)))</formula>
    </cfRule>
    <cfRule type="containsText" dxfId="492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27" customWidth="1"/>
    <col min="2" max="2" width="8.88671875" style="27" customWidth="1"/>
    <col min="3" max="3" width="8.88671875" style="25" customWidth="1"/>
    <col min="4" max="29" width="8.88671875" style="26" customWidth="1"/>
    <col min="30" max="51" width="8.88671875" style="26"/>
    <col min="52" max="52" width="8.88671875" style="27"/>
    <col min="53" max="55" width="8.88671875" style="10"/>
    <col min="56" max="16384" width="8.88671875" style="27"/>
  </cols>
  <sheetData>
    <row r="1" spans="1:55" ht="16.2" customHeight="1" x14ac:dyDescent="0.3">
      <c r="A1" s="31" t="s">
        <v>79</v>
      </c>
      <c r="B1" s="32"/>
      <c r="C1" s="32"/>
      <c r="D1" s="41" t="str">
        <f t="shared" ref="D1:AM1" si="0">D3&amp;D4&amp;D5&amp;D6</f>
        <v>MIOAEPW</v>
      </c>
      <c r="E1" s="41" t="str">
        <f t="shared" si="0"/>
        <v>MIOADEPW</v>
      </c>
      <c r="F1" s="41" t="str">
        <f t="shared" si="0"/>
        <v>MIOAREPW</v>
      </c>
      <c r="G1" s="41" t="str">
        <f t="shared" si="0"/>
        <v>MIOARDEPW</v>
      </c>
      <c r="H1" s="41" t="str">
        <f t="shared" si="0"/>
        <v>DAG1EPW</v>
      </c>
      <c r="I1" s="41" t="str">
        <f t="shared" si="0"/>
        <v>DAG1DEPW</v>
      </c>
      <c r="J1" s="41" t="str">
        <f t="shared" si="0"/>
        <v>DAG1REPW</v>
      </c>
      <c r="K1" s="41" t="str">
        <f t="shared" si="0"/>
        <v>DAG1RDEPW</v>
      </c>
      <c r="L1" s="41" t="str">
        <f t="shared" si="0"/>
        <v>DAG2EPW</v>
      </c>
      <c r="M1" s="41" t="str">
        <f t="shared" si="0"/>
        <v>DAG2DEPW</v>
      </c>
      <c r="N1" s="41" t="str">
        <f t="shared" si="0"/>
        <v>DAG2REPW</v>
      </c>
      <c r="O1" s="41" t="str">
        <f t="shared" si="0"/>
        <v>DAG2RDEPW</v>
      </c>
      <c r="P1" s="37" t="str">
        <f t="shared" si="0"/>
        <v>MIOA</v>
      </c>
      <c r="Q1" s="37" t="str">
        <f t="shared" si="0"/>
        <v>MIOAD</v>
      </c>
      <c r="R1" s="37" t="str">
        <f t="shared" si="0"/>
        <v>MIOAPW</v>
      </c>
      <c r="S1" s="37" t="str">
        <f t="shared" si="0"/>
        <v>MIOADPW</v>
      </c>
      <c r="T1" s="37" t="str">
        <f t="shared" si="0"/>
        <v>MIOAR</v>
      </c>
      <c r="U1" s="37" t="str">
        <f t="shared" si="0"/>
        <v>MIOARD</v>
      </c>
      <c r="V1" s="37" t="str">
        <f t="shared" si="0"/>
        <v>MIOARPW</v>
      </c>
      <c r="W1" s="37" t="str">
        <f t="shared" si="0"/>
        <v>MIOARDPW</v>
      </c>
      <c r="X1" s="37" t="str">
        <f t="shared" si="0"/>
        <v>DAG1</v>
      </c>
      <c r="Y1" s="37" t="str">
        <f t="shared" si="0"/>
        <v>DAG1D</v>
      </c>
      <c r="Z1" s="37" t="str">
        <f t="shared" si="0"/>
        <v>DAG1PW</v>
      </c>
      <c r="AA1" s="37" t="str">
        <f t="shared" si="0"/>
        <v>DAG1DPW</v>
      </c>
      <c r="AB1" s="37" t="str">
        <f t="shared" si="0"/>
        <v>DAG1R</v>
      </c>
      <c r="AC1" s="37" t="str">
        <f t="shared" si="0"/>
        <v>DAG1RD</v>
      </c>
      <c r="AD1" s="37" t="str">
        <f t="shared" si="0"/>
        <v>DAG1RPW</v>
      </c>
      <c r="AE1" s="37" t="str">
        <f t="shared" si="0"/>
        <v>DAG1RDPW</v>
      </c>
      <c r="AF1" s="37" t="str">
        <f t="shared" si="0"/>
        <v>DAG2</v>
      </c>
      <c r="AG1" s="37" t="str">
        <f t="shared" si="0"/>
        <v>DAG2D</v>
      </c>
      <c r="AH1" s="37" t="str">
        <f t="shared" si="0"/>
        <v>DAG2PW</v>
      </c>
      <c r="AI1" s="37" t="str">
        <f t="shared" si="0"/>
        <v>DAG2DPW</v>
      </c>
      <c r="AJ1" s="37" t="str">
        <f t="shared" si="0"/>
        <v>DAG2R</v>
      </c>
      <c r="AK1" s="37" t="str">
        <f t="shared" si="0"/>
        <v>DAG2RD</v>
      </c>
      <c r="AL1" s="37" t="str">
        <f t="shared" si="0"/>
        <v>DAG2RPW</v>
      </c>
      <c r="AM1" s="37" t="str">
        <f t="shared" si="0"/>
        <v>DAG2RDPW</v>
      </c>
      <c r="AN1" s="34" t="str">
        <f>AN3&amp;AN4&amp;AN5&amp;AN6</f>
        <v>NG</v>
      </c>
      <c r="AO1" s="34" t="str">
        <f t="shared" ref="AO1:AU1" si="1">AO3&amp;AO4&amp;AO5&amp;AO6</f>
        <v>NGD</v>
      </c>
      <c r="AP1" s="34" t="str">
        <f t="shared" si="1"/>
        <v>NGPW</v>
      </c>
      <c r="AQ1" s="34" t="str">
        <f t="shared" si="1"/>
        <v>NGDPW</v>
      </c>
      <c r="AR1" s="34" t="str">
        <f t="shared" si="1"/>
        <v>NGR</v>
      </c>
      <c r="AS1" s="34" t="str">
        <f t="shared" si="1"/>
        <v>NGRD</v>
      </c>
      <c r="AT1" s="34" t="str">
        <f t="shared" si="1"/>
        <v>NGRPW</v>
      </c>
      <c r="AU1" s="34" t="str">
        <f t="shared" si="1"/>
        <v>NGRDPW</v>
      </c>
      <c r="AV1" s="38" t="str">
        <f>AV3&amp;AV4&amp;AV5&amp;AV6</f>
        <v>BCS</v>
      </c>
      <c r="AW1" s="38" t="str">
        <f>AW3&amp;AW4&amp;AW5&amp;AW6</f>
        <v>BCSD</v>
      </c>
      <c r="AX1" s="34" t="str">
        <f>AX3&amp;AX4&amp;AX6</f>
        <v>HD</v>
      </c>
      <c r="AY1" s="34" t="str">
        <f>AY3&amp;AY4&amp;AY6</f>
        <v>Random</v>
      </c>
    </row>
    <row r="2" spans="1:55" x14ac:dyDescent="0.3">
      <c r="A2" s="26"/>
      <c r="B2" s="26" t="s">
        <v>35</v>
      </c>
      <c r="C2" s="26" t="s">
        <v>55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9"/>
      <c r="AX2" s="34"/>
      <c r="AY2" s="31"/>
    </row>
    <row r="3" spans="1:55" x14ac:dyDescent="0.3">
      <c r="A3" s="40" t="s">
        <v>71</v>
      </c>
      <c r="B3" s="40"/>
      <c r="C3" s="40"/>
      <c r="D3" s="28" t="s">
        <v>62</v>
      </c>
      <c r="E3" s="28" t="s">
        <v>62</v>
      </c>
      <c r="F3" s="28" t="s">
        <v>62</v>
      </c>
      <c r="G3" s="28" t="s">
        <v>62</v>
      </c>
      <c r="H3" s="28" t="s">
        <v>66</v>
      </c>
      <c r="I3" s="28" t="s">
        <v>66</v>
      </c>
      <c r="J3" s="28" t="s">
        <v>66</v>
      </c>
      <c r="K3" s="28" t="s">
        <v>66</v>
      </c>
      <c r="L3" s="28" t="s">
        <v>67</v>
      </c>
      <c r="M3" s="28" t="s">
        <v>67</v>
      </c>
      <c r="N3" s="28" t="s">
        <v>67</v>
      </c>
      <c r="O3" s="28" t="s">
        <v>67</v>
      </c>
      <c r="P3" s="28" t="s">
        <v>62</v>
      </c>
      <c r="Q3" s="28" t="s">
        <v>62</v>
      </c>
      <c r="R3" s="28" t="s">
        <v>62</v>
      </c>
      <c r="S3" s="28" t="s">
        <v>62</v>
      </c>
      <c r="T3" s="28" t="s">
        <v>62</v>
      </c>
      <c r="U3" s="28" t="s">
        <v>62</v>
      </c>
      <c r="V3" s="28" t="s">
        <v>62</v>
      </c>
      <c r="W3" s="28" t="s">
        <v>62</v>
      </c>
      <c r="X3" s="28" t="s">
        <v>66</v>
      </c>
      <c r="Y3" s="28" t="s">
        <v>66</v>
      </c>
      <c r="Z3" s="28" t="s">
        <v>78</v>
      </c>
      <c r="AA3" s="28" t="s">
        <v>78</v>
      </c>
      <c r="AB3" s="28" t="s">
        <v>78</v>
      </c>
      <c r="AC3" s="28" t="s">
        <v>78</v>
      </c>
      <c r="AD3" s="28" t="s">
        <v>78</v>
      </c>
      <c r="AE3" s="28" t="s">
        <v>78</v>
      </c>
      <c r="AF3" s="28" t="s">
        <v>67</v>
      </c>
      <c r="AG3" s="28" t="s">
        <v>77</v>
      </c>
      <c r="AH3" s="28" t="s">
        <v>77</v>
      </c>
      <c r="AI3" s="28" t="s">
        <v>77</v>
      </c>
      <c r="AJ3" s="28" t="s">
        <v>77</v>
      </c>
      <c r="AK3" s="28" t="s">
        <v>77</v>
      </c>
      <c r="AL3" s="28" t="s">
        <v>77</v>
      </c>
      <c r="AM3" s="28" t="s">
        <v>77</v>
      </c>
      <c r="AN3" s="28" t="s">
        <v>68</v>
      </c>
      <c r="AO3" s="28" t="s">
        <v>68</v>
      </c>
      <c r="AP3" s="28" t="s">
        <v>68</v>
      </c>
      <c r="AQ3" s="28" t="s">
        <v>68</v>
      </c>
      <c r="AR3" s="28" t="s">
        <v>68</v>
      </c>
      <c r="AS3" s="28" t="s">
        <v>68</v>
      </c>
      <c r="AT3" s="28" t="s">
        <v>68</v>
      </c>
      <c r="AU3" s="28" t="s">
        <v>68</v>
      </c>
      <c r="AV3" s="28" t="s">
        <v>80</v>
      </c>
      <c r="AW3" s="28" t="s">
        <v>80</v>
      </c>
      <c r="AX3" s="28" t="s">
        <v>69</v>
      </c>
      <c r="AY3" s="28" t="s">
        <v>70</v>
      </c>
    </row>
    <row r="4" spans="1:55" x14ac:dyDescent="0.3">
      <c r="A4" s="40" t="s">
        <v>72</v>
      </c>
      <c r="B4" s="40"/>
      <c r="C4" s="40"/>
      <c r="D4" s="28"/>
      <c r="E4" s="28"/>
      <c r="F4" s="28" t="s">
        <v>64</v>
      </c>
      <c r="G4" s="28" t="s">
        <v>64</v>
      </c>
      <c r="H4" s="28"/>
      <c r="I4" s="28"/>
      <c r="J4" s="28" t="s">
        <v>64</v>
      </c>
      <c r="K4" s="28" t="s">
        <v>64</v>
      </c>
      <c r="L4" s="28"/>
      <c r="M4" s="28"/>
      <c r="N4" s="28" t="s">
        <v>64</v>
      </c>
      <c r="O4" s="28" t="s">
        <v>64</v>
      </c>
      <c r="P4" s="28"/>
      <c r="Q4" s="28"/>
      <c r="R4" s="28"/>
      <c r="S4" s="28"/>
      <c r="T4" s="28" t="s">
        <v>64</v>
      </c>
      <c r="U4" s="28" t="s">
        <v>64</v>
      </c>
      <c r="V4" s="28" t="s">
        <v>64</v>
      </c>
      <c r="W4" s="28" t="s">
        <v>64</v>
      </c>
      <c r="X4" s="28"/>
      <c r="Y4" s="28"/>
      <c r="Z4" s="28"/>
      <c r="AA4" s="28"/>
      <c r="AB4" s="28" t="s">
        <v>64</v>
      </c>
      <c r="AC4" s="28" t="s">
        <v>64</v>
      </c>
      <c r="AD4" s="28" t="s">
        <v>64</v>
      </c>
      <c r="AE4" s="28" t="s">
        <v>64</v>
      </c>
      <c r="AF4" s="28"/>
      <c r="AG4" s="28"/>
      <c r="AH4" s="28"/>
      <c r="AI4" s="28"/>
      <c r="AJ4" s="28" t="s">
        <v>64</v>
      </c>
      <c r="AK4" s="28" t="s">
        <v>64</v>
      </c>
      <c r="AL4" s="28" t="s">
        <v>64</v>
      </c>
      <c r="AM4" s="28" t="s">
        <v>64</v>
      </c>
      <c r="AN4" s="28"/>
      <c r="AO4" s="28"/>
      <c r="AP4" s="28"/>
      <c r="AQ4" s="28"/>
      <c r="AR4" s="28" t="s">
        <v>64</v>
      </c>
      <c r="AS4" s="28" t="s">
        <v>64</v>
      </c>
      <c r="AT4" s="28" t="s">
        <v>64</v>
      </c>
      <c r="AU4" s="28" t="s">
        <v>64</v>
      </c>
      <c r="AV4" s="28"/>
      <c r="AW4" s="28"/>
      <c r="AX4" s="28"/>
      <c r="AY4" s="28"/>
    </row>
    <row r="5" spans="1:55" x14ac:dyDescent="0.3">
      <c r="A5" s="28"/>
      <c r="B5" s="28" t="s">
        <v>76</v>
      </c>
      <c r="C5" s="28"/>
      <c r="D5" s="28"/>
      <c r="E5" s="28" t="s">
        <v>76</v>
      </c>
      <c r="F5" s="28"/>
      <c r="G5" s="28" t="s">
        <v>76</v>
      </c>
      <c r="H5" s="28"/>
      <c r="I5" s="28" t="s">
        <v>76</v>
      </c>
      <c r="J5" s="28"/>
      <c r="K5" s="28" t="s">
        <v>76</v>
      </c>
      <c r="L5" s="28"/>
      <c r="M5" s="28" t="s">
        <v>76</v>
      </c>
      <c r="N5" s="28"/>
      <c r="O5" s="28" t="s">
        <v>76</v>
      </c>
      <c r="P5" s="28"/>
      <c r="Q5" s="28" t="s">
        <v>76</v>
      </c>
      <c r="R5" s="28"/>
      <c r="S5" s="28" t="s">
        <v>76</v>
      </c>
      <c r="T5" s="28"/>
      <c r="U5" s="28" t="s">
        <v>76</v>
      </c>
      <c r="V5" s="28"/>
      <c r="W5" s="28" t="s">
        <v>76</v>
      </c>
      <c r="X5" s="28"/>
      <c r="Y5" s="28" t="s">
        <v>76</v>
      </c>
      <c r="Z5" s="28"/>
      <c r="AA5" s="28" t="s">
        <v>76</v>
      </c>
      <c r="AB5" s="28"/>
      <c r="AC5" s="28" t="s">
        <v>76</v>
      </c>
      <c r="AD5" s="28"/>
      <c r="AE5" s="28" t="s">
        <v>76</v>
      </c>
      <c r="AF5" s="28"/>
      <c r="AG5" s="28" t="s">
        <v>76</v>
      </c>
      <c r="AH5" s="28"/>
      <c r="AI5" s="28" t="s">
        <v>76</v>
      </c>
      <c r="AJ5" s="28"/>
      <c r="AK5" s="28" t="s">
        <v>76</v>
      </c>
      <c r="AL5" s="28"/>
      <c r="AM5" s="28" t="s">
        <v>76</v>
      </c>
      <c r="AN5" s="28"/>
      <c r="AO5" s="28" t="s">
        <v>76</v>
      </c>
      <c r="AP5" s="28"/>
      <c r="AQ5" s="28" t="s">
        <v>76</v>
      </c>
      <c r="AR5" s="28"/>
      <c r="AS5" s="28" t="s">
        <v>76</v>
      </c>
      <c r="AT5" s="28"/>
      <c r="AU5" s="28" t="s">
        <v>76</v>
      </c>
      <c r="AV5" s="28"/>
      <c r="AW5" s="28" t="s">
        <v>76</v>
      </c>
      <c r="AX5" s="28"/>
      <c r="AY5" s="28"/>
    </row>
    <row r="6" spans="1:55" x14ac:dyDescent="0.3">
      <c r="A6" s="40" t="s">
        <v>73</v>
      </c>
      <c r="B6" s="40"/>
      <c r="C6" s="40"/>
      <c r="D6" s="28" t="s">
        <v>63</v>
      </c>
      <c r="E6" s="28" t="s">
        <v>63</v>
      </c>
      <c r="F6" s="28" t="s">
        <v>63</v>
      </c>
      <c r="G6" s="28" t="s">
        <v>63</v>
      </c>
      <c r="H6" s="28" t="s">
        <v>63</v>
      </c>
      <c r="I6" s="28" t="s">
        <v>63</v>
      </c>
      <c r="J6" s="28" t="s">
        <v>63</v>
      </c>
      <c r="K6" s="28" t="s">
        <v>63</v>
      </c>
      <c r="L6" s="28" t="s">
        <v>63</v>
      </c>
      <c r="M6" s="28" t="s">
        <v>63</v>
      </c>
      <c r="N6" s="28" t="s">
        <v>63</v>
      </c>
      <c r="O6" s="28" t="s">
        <v>63</v>
      </c>
      <c r="P6" s="28"/>
      <c r="Q6" s="28"/>
      <c r="R6" s="28" t="s">
        <v>65</v>
      </c>
      <c r="S6" s="28" t="s">
        <v>65</v>
      </c>
      <c r="T6" s="28"/>
      <c r="U6" s="28"/>
      <c r="V6" s="28" t="s">
        <v>65</v>
      </c>
      <c r="W6" s="28" t="s">
        <v>65</v>
      </c>
      <c r="X6" s="28"/>
      <c r="Y6" s="28"/>
      <c r="Z6" s="28" t="s">
        <v>65</v>
      </c>
      <c r="AA6" s="28" t="s">
        <v>65</v>
      </c>
      <c r="AB6" s="28"/>
      <c r="AC6" s="28"/>
      <c r="AD6" s="28" t="s">
        <v>65</v>
      </c>
      <c r="AE6" s="28" t="s">
        <v>65</v>
      </c>
      <c r="AF6" s="28"/>
      <c r="AG6" s="28"/>
      <c r="AH6" s="28" t="s">
        <v>65</v>
      </c>
      <c r="AI6" s="28" t="s">
        <v>65</v>
      </c>
      <c r="AJ6" s="28"/>
      <c r="AK6" s="28"/>
      <c r="AL6" s="28" t="s">
        <v>65</v>
      </c>
      <c r="AM6" s="28" t="s">
        <v>65</v>
      </c>
      <c r="AN6" s="28"/>
      <c r="AO6" s="28"/>
      <c r="AP6" s="28" t="s">
        <v>65</v>
      </c>
      <c r="AQ6" s="28" t="s">
        <v>65</v>
      </c>
      <c r="AR6" s="28"/>
      <c r="AS6" s="28"/>
      <c r="AT6" s="28" t="s">
        <v>65</v>
      </c>
      <c r="AU6" s="28" t="s">
        <v>65</v>
      </c>
      <c r="AV6" s="28"/>
      <c r="AW6" s="28"/>
      <c r="AX6" s="28"/>
      <c r="AY6" s="28"/>
    </row>
    <row r="7" spans="1:55" x14ac:dyDescent="0.3">
      <c r="A7" s="35" t="s">
        <v>56</v>
      </c>
      <c r="B7" s="32"/>
      <c r="C7" s="3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B7" s="10" t="s">
        <v>60</v>
      </c>
      <c r="BC7" s="10" t="s">
        <v>61</v>
      </c>
    </row>
    <row r="8" spans="1:55" ht="16.2" customHeight="1" x14ac:dyDescent="0.3">
      <c r="A8" s="36" t="s">
        <v>74</v>
      </c>
      <c r="B8" s="31" t="s">
        <v>36</v>
      </c>
      <c r="C8" s="26" t="s">
        <v>23</v>
      </c>
      <c r="D8" s="27">
        <v>10.506</v>
      </c>
      <c r="E8" s="27">
        <v>7.9486999999999997</v>
      </c>
      <c r="F8" s="27">
        <v>12.956899999999999</v>
      </c>
      <c r="G8" s="27">
        <v>8.4456000000000007</v>
      </c>
      <c r="H8" s="27">
        <v>10.213200000000001</v>
      </c>
      <c r="I8" s="27">
        <v>12.5029</v>
      </c>
      <c r="J8" s="27">
        <v>12.0055</v>
      </c>
      <c r="K8" s="27">
        <v>12.598100000000001</v>
      </c>
      <c r="L8" s="27">
        <v>10.4147</v>
      </c>
      <c r="M8" s="27">
        <v>12.1869</v>
      </c>
      <c r="N8" s="27">
        <v>12.4198</v>
      </c>
      <c r="O8" s="27">
        <v>12.1533</v>
      </c>
      <c r="P8" s="27">
        <v>4.3326000000000002</v>
      </c>
      <c r="Q8" s="27">
        <v>4.8648999999999996</v>
      </c>
      <c r="R8" s="26">
        <v>10.161099999999999</v>
      </c>
      <c r="S8" s="26">
        <v>1.4654</v>
      </c>
      <c r="T8" s="26">
        <v>5.6795999999999998</v>
      </c>
      <c r="U8" s="26">
        <v>7.2930999999999999</v>
      </c>
      <c r="V8" s="26">
        <v>10.938499999999999</v>
      </c>
      <c r="W8" s="26">
        <v>1.8214999999999999</v>
      </c>
      <c r="X8" s="26">
        <v>5.4532999999999996</v>
      </c>
      <c r="Y8" s="26">
        <v>3.9661</v>
      </c>
      <c r="Z8" s="26">
        <v>9.3874999999999993</v>
      </c>
      <c r="AA8" s="26">
        <v>1.7238</v>
      </c>
      <c r="AB8" s="26">
        <v>6.6143999999999998</v>
      </c>
      <c r="AC8" s="26">
        <v>7.0967000000000002</v>
      </c>
      <c r="AD8" s="26">
        <v>10.326700000000001</v>
      </c>
      <c r="AE8" s="26">
        <v>1.8229</v>
      </c>
      <c r="AF8" s="26">
        <v>4.3465999999999996</v>
      </c>
      <c r="AG8" s="26">
        <v>3.5325000000000002</v>
      </c>
      <c r="AH8" s="26">
        <v>10.323</v>
      </c>
      <c r="AI8" s="26">
        <v>2.4127000000000001</v>
      </c>
      <c r="AJ8" s="26">
        <v>6.7690999999999999</v>
      </c>
      <c r="AK8" s="26">
        <v>6.5651000000000002</v>
      </c>
      <c r="AL8" s="26">
        <v>9.3368000000000002</v>
      </c>
      <c r="AM8" s="26">
        <v>1.5617000000000001</v>
      </c>
      <c r="AN8" s="26">
        <v>4.5407000000000002</v>
      </c>
      <c r="AO8" s="26">
        <v>6.7007000000000003</v>
      </c>
      <c r="AP8" s="26">
        <v>10.817399999999999</v>
      </c>
      <c r="AQ8" s="26">
        <v>5.7366000000000001</v>
      </c>
      <c r="AR8" s="26">
        <v>8.0938999999999997</v>
      </c>
      <c r="AS8" s="26">
        <v>4.3266</v>
      </c>
      <c r="AT8" s="26">
        <v>7.4728000000000003</v>
      </c>
      <c r="AU8" s="26">
        <v>4.3821000000000003</v>
      </c>
      <c r="AV8" s="27">
        <v>-0.4677</v>
      </c>
      <c r="AW8" s="27">
        <v>-0.501</v>
      </c>
      <c r="AX8" s="26">
        <v>4.4303999999999997</v>
      </c>
      <c r="AY8" s="26">
        <v>-0.53339999999999999</v>
      </c>
      <c r="BA8" s="11" t="str">
        <f ca="1">INDIRECT(ADDRESS(1, MATCH(MAX(D8:AY8),D8:AY8,0)+3, 4),TRUE)</f>
        <v>MIOAREPW</v>
      </c>
      <c r="BB8" s="11" t="str">
        <f ca="1">BA8</f>
        <v>MIOAREPW</v>
      </c>
      <c r="BC8" s="11"/>
    </row>
    <row r="9" spans="1:55" x14ac:dyDescent="0.3">
      <c r="A9" s="32"/>
      <c r="B9" s="32"/>
      <c r="C9" s="26" t="s">
        <v>82</v>
      </c>
      <c r="D9" s="27">
        <v>6.9353999999999996</v>
      </c>
      <c r="E9" s="27">
        <v>10.6166</v>
      </c>
      <c r="F9" s="27">
        <v>11.026300000000001</v>
      </c>
      <c r="G9" s="27">
        <v>10.8764</v>
      </c>
      <c r="H9" s="27">
        <v>8.8112999999999992</v>
      </c>
      <c r="I9" s="27">
        <v>8.8536999999999999</v>
      </c>
      <c r="J9" s="27">
        <v>11.7126</v>
      </c>
      <c r="K9" s="27">
        <v>12.9598</v>
      </c>
      <c r="L9" s="27">
        <v>8.5018999999999991</v>
      </c>
      <c r="M9" s="27">
        <v>7.8975999999999997</v>
      </c>
      <c r="N9" s="27">
        <v>12.1153</v>
      </c>
      <c r="O9" s="27">
        <v>10.8445</v>
      </c>
      <c r="P9" s="27">
        <v>8.5657999999999994</v>
      </c>
      <c r="Q9" s="27">
        <v>9.4480000000000004</v>
      </c>
      <c r="R9" s="26">
        <v>7.2881</v>
      </c>
      <c r="S9" s="26">
        <v>7.9043999999999999</v>
      </c>
      <c r="T9" s="26">
        <v>12.084</v>
      </c>
      <c r="U9" s="26">
        <v>11.088900000000001</v>
      </c>
      <c r="V9" s="26">
        <v>10.081300000000001</v>
      </c>
      <c r="W9" s="26">
        <v>11.8543</v>
      </c>
      <c r="X9" s="26">
        <v>9.1479999999999997</v>
      </c>
      <c r="Y9" s="26">
        <v>9.7865000000000002</v>
      </c>
      <c r="Z9" s="26">
        <v>8.2965999999999998</v>
      </c>
      <c r="AA9" s="26">
        <v>9.0536999999999992</v>
      </c>
      <c r="AB9" s="26">
        <v>12.2486</v>
      </c>
      <c r="AC9" s="26">
        <v>9.9324999999999992</v>
      </c>
      <c r="AD9" s="26">
        <v>12.0159</v>
      </c>
      <c r="AE9" s="26">
        <v>11.624599999999999</v>
      </c>
      <c r="AF9" s="26">
        <v>8.1854999999999993</v>
      </c>
      <c r="AG9" s="26">
        <v>7.9863999999999997</v>
      </c>
      <c r="AH9" s="26">
        <v>7.8952999999999998</v>
      </c>
      <c r="AI9" s="26">
        <v>9.3527000000000005</v>
      </c>
      <c r="AJ9" s="26">
        <v>12.6311</v>
      </c>
      <c r="AK9" s="26">
        <v>11.004899999999999</v>
      </c>
      <c r="AL9" s="26">
        <v>10.2949</v>
      </c>
      <c r="AM9" s="26">
        <v>10.671099999999999</v>
      </c>
      <c r="AN9" s="26">
        <v>8.3116000000000003</v>
      </c>
      <c r="AO9" s="26">
        <v>10.150499999999999</v>
      </c>
      <c r="AP9" s="26">
        <v>8.0404</v>
      </c>
      <c r="AQ9" s="26">
        <v>9.7347000000000001</v>
      </c>
      <c r="AR9" s="26">
        <v>11.325200000000001</v>
      </c>
      <c r="AS9" s="26">
        <v>8.9865999999999993</v>
      </c>
      <c r="AT9" s="26">
        <v>9.0294000000000008</v>
      </c>
      <c r="AU9" s="26">
        <v>8.1376000000000008</v>
      </c>
      <c r="AV9" s="27">
        <v>-4.07E-2</v>
      </c>
      <c r="AW9" s="27">
        <v>-0.17810000000000001</v>
      </c>
      <c r="AX9" s="26">
        <v>6.9307999999999996</v>
      </c>
      <c r="AY9" s="26">
        <v>-0.64590000000000003</v>
      </c>
      <c r="BA9" s="11" t="str">
        <f ca="1">INDIRECT(ADDRESS(1, MATCH(MAX(D9:AY9),D9:AY9,0)+3, 4),TRUE)</f>
        <v>DAG1RDEPW</v>
      </c>
      <c r="BB9" s="11"/>
      <c r="BC9" s="11" t="str">
        <f ca="1">BA9</f>
        <v>DAG1RDEPW</v>
      </c>
    </row>
    <row r="10" spans="1:55" x14ac:dyDescent="0.3">
      <c r="A10" s="32"/>
      <c r="B10" s="31" t="s">
        <v>49</v>
      </c>
      <c r="C10" s="26" t="s">
        <v>23</v>
      </c>
      <c r="D10" s="27">
        <v>11.7979</v>
      </c>
      <c r="E10" s="27">
        <v>10.1441</v>
      </c>
      <c r="F10" s="27">
        <v>33.016599999999997</v>
      </c>
      <c r="G10" s="27">
        <v>32.454900000000002</v>
      </c>
      <c r="H10" s="27">
        <v>10.331899999999999</v>
      </c>
      <c r="I10" s="27">
        <v>12.007400000000001</v>
      </c>
      <c r="J10" s="27">
        <v>34.467399999999998</v>
      </c>
      <c r="K10" s="27">
        <v>32.944899999999997</v>
      </c>
      <c r="L10" s="27">
        <v>13.484299999999999</v>
      </c>
      <c r="M10" s="27">
        <v>11.169600000000001</v>
      </c>
      <c r="N10" s="27">
        <v>34.395099999999999</v>
      </c>
      <c r="O10" s="27">
        <v>33.819000000000003</v>
      </c>
      <c r="P10" s="27">
        <v>2.4777999999999998</v>
      </c>
      <c r="Q10" s="27">
        <v>1.7573000000000001</v>
      </c>
      <c r="R10" s="26">
        <v>11.4657</v>
      </c>
      <c r="S10" s="26">
        <v>10.772399999999999</v>
      </c>
      <c r="T10" s="26">
        <v>5.7386999999999997</v>
      </c>
      <c r="U10" s="26">
        <v>5.2782999999999998</v>
      </c>
      <c r="V10" s="26">
        <v>30.519100000000002</v>
      </c>
      <c r="W10" s="26">
        <v>13.188700000000001</v>
      </c>
      <c r="X10" s="26">
        <v>2.1040000000000001</v>
      </c>
      <c r="Y10" s="26">
        <v>1.7951999999999999</v>
      </c>
      <c r="Z10" s="26">
        <v>12.021800000000001</v>
      </c>
      <c r="AA10" s="26">
        <v>10.851800000000001</v>
      </c>
      <c r="AB10" s="26">
        <v>2.306</v>
      </c>
      <c r="AC10" s="26">
        <v>2.8782999999999999</v>
      </c>
      <c r="AD10" s="26">
        <v>26.236599999999999</v>
      </c>
      <c r="AE10" s="26">
        <v>30.547799999999999</v>
      </c>
      <c r="AF10" s="26">
        <v>2.1743999999999999</v>
      </c>
      <c r="AG10" s="26">
        <v>1.9198</v>
      </c>
      <c r="AH10" s="26">
        <v>10.909599999999999</v>
      </c>
      <c r="AI10" s="26">
        <v>11.1046</v>
      </c>
      <c r="AJ10" s="26">
        <v>2.9451000000000001</v>
      </c>
      <c r="AK10" s="26">
        <v>2.2698999999999998</v>
      </c>
      <c r="AL10" s="26">
        <v>28.450500000000002</v>
      </c>
      <c r="AM10" s="26">
        <v>29.240400000000001</v>
      </c>
      <c r="AN10" s="26">
        <v>1.9902</v>
      </c>
      <c r="AO10" s="26">
        <v>2.2014999999999998</v>
      </c>
      <c r="AP10" s="26">
        <v>10.6569</v>
      </c>
      <c r="AQ10" s="26">
        <v>2.1419000000000001</v>
      </c>
      <c r="AR10" s="26">
        <v>12.175000000000001</v>
      </c>
      <c r="AS10" s="26">
        <v>5.8986999999999998</v>
      </c>
      <c r="AT10" s="26">
        <v>10.245200000000001</v>
      </c>
      <c r="AU10" s="26">
        <v>3.895</v>
      </c>
      <c r="AV10" s="27">
        <v>0.69010000000000005</v>
      </c>
      <c r="AW10" s="27">
        <v>0.4788</v>
      </c>
      <c r="AX10" s="26">
        <v>2.2827999999999999</v>
      </c>
      <c r="AY10" s="26">
        <v>9.9892000000000003</v>
      </c>
      <c r="BA10" s="11" t="str">
        <f ca="1">INDIRECT(ADDRESS(1, MATCH(MAX(D10:AY10),D10:AY10,0)+3, 4),TRUE)</f>
        <v>DAG1REPW</v>
      </c>
      <c r="BB10" s="11" t="str">
        <f ca="1">BA10</f>
        <v>DAG1REPW</v>
      </c>
      <c r="BC10" s="11"/>
    </row>
    <row r="11" spans="1:55" x14ac:dyDescent="0.3">
      <c r="A11" s="32"/>
      <c r="B11" s="32"/>
      <c r="C11" s="26" t="s">
        <v>82</v>
      </c>
      <c r="D11" s="27">
        <v>1.2698</v>
      </c>
      <c r="E11" s="27">
        <v>1.3673</v>
      </c>
      <c r="F11" s="27">
        <v>5.2403000000000004</v>
      </c>
      <c r="G11" s="27">
        <v>3.3191999999999999</v>
      </c>
      <c r="H11" s="27">
        <v>1.351</v>
      </c>
      <c r="I11" s="27">
        <v>1.3619000000000001</v>
      </c>
      <c r="J11" s="27">
        <v>4.1981999999999999</v>
      </c>
      <c r="K11" s="27">
        <v>4.3407999999999998</v>
      </c>
      <c r="L11" s="27">
        <v>1.1397999999999999</v>
      </c>
      <c r="M11" s="27">
        <v>1.3348</v>
      </c>
      <c r="N11" s="27">
        <v>4.5972</v>
      </c>
      <c r="O11" s="27">
        <v>4.3192000000000004</v>
      </c>
      <c r="P11" s="27">
        <v>1.2373000000000001</v>
      </c>
      <c r="Q11" s="27">
        <v>1.2914000000000001</v>
      </c>
      <c r="R11" s="26">
        <v>0.90139999999999998</v>
      </c>
      <c r="S11" s="26">
        <v>1.1343000000000001</v>
      </c>
      <c r="T11" s="26">
        <v>3.4691000000000001</v>
      </c>
      <c r="U11" s="26">
        <v>2.2703000000000002</v>
      </c>
      <c r="V11" s="26">
        <v>2.7145000000000001</v>
      </c>
      <c r="W11" s="26">
        <v>2.5808</v>
      </c>
      <c r="X11" s="26">
        <v>1.0585</v>
      </c>
      <c r="Y11" s="26">
        <v>1.0098</v>
      </c>
      <c r="Z11" s="26">
        <v>1.1831</v>
      </c>
      <c r="AA11" s="26">
        <v>0.86350000000000005</v>
      </c>
      <c r="AB11" s="26">
        <v>6.0795000000000003</v>
      </c>
      <c r="AC11" s="26">
        <v>5.3247999999999998</v>
      </c>
      <c r="AD11" s="26">
        <v>3.8027000000000002</v>
      </c>
      <c r="AE11" s="26">
        <v>4.3986000000000001</v>
      </c>
      <c r="AF11" s="26">
        <v>1.1668000000000001</v>
      </c>
      <c r="AG11" s="26">
        <v>0.96640000000000004</v>
      </c>
      <c r="AH11" s="26">
        <v>1.2101999999999999</v>
      </c>
      <c r="AI11" s="26">
        <v>1.0802</v>
      </c>
      <c r="AJ11" s="26">
        <v>5.0377999999999998</v>
      </c>
      <c r="AK11" s="26">
        <v>4.1386000000000003</v>
      </c>
      <c r="AL11" s="26">
        <v>5.1749999999999998</v>
      </c>
      <c r="AM11" s="26">
        <v>4.5304000000000002</v>
      </c>
      <c r="AN11" s="26">
        <v>1.1559999999999999</v>
      </c>
      <c r="AO11" s="26">
        <v>1.1884999999999999</v>
      </c>
      <c r="AP11" s="26">
        <v>1.1668000000000001</v>
      </c>
      <c r="AQ11" s="26">
        <v>1.2373000000000001</v>
      </c>
      <c r="AR11" s="26">
        <v>17.851299999999998</v>
      </c>
      <c r="AS11" s="26">
        <v>3.0424000000000002</v>
      </c>
      <c r="AT11" s="26">
        <v>4.5307000000000004</v>
      </c>
      <c r="AU11" s="26">
        <v>4.0757000000000003</v>
      </c>
      <c r="AV11" s="27">
        <v>1.1830000000000001</v>
      </c>
      <c r="AW11" s="27">
        <v>0.67920000000000003</v>
      </c>
      <c r="AX11" s="26">
        <v>1.1073</v>
      </c>
      <c r="AY11" s="26">
        <v>22.585899999999999</v>
      </c>
      <c r="BA11" s="11" t="str">
        <f ca="1">INDIRECT(ADDRESS(1, MATCH(MAX(D11:AY11),D11:AY11,0)+3, 4),TRUE)</f>
        <v>Random</v>
      </c>
      <c r="BB11" s="11"/>
      <c r="BC11" s="11" t="str">
        <f ca="1">BA11</f>
        <v>Random</v>
      </c>
    </row>
    <row r="12" spans="1:55" x14ac:dyDescent="0.3">
      <c r="B12" s="26"/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AV12" s="27"/>
      <c r="AW12" s="27"/>
      <c r="BA12" s="11"/>
      <c r="BB12" s="11"/>
      <c r="BC12" s="11"/>
    </row>
    <row r="13" spans="1:55" ht="16.2" customHeight="1" x14ac:dyDescent="0.3">
      <c r="A13" s="43" t="s">
        <v>75</v>
      </c>
      <c r="B13" s="31" t="s">
        <v>36</v>
      </c>
      <c r="C13" s="26" t="s">
        <v>23</v>
      </c>
      <c r="D13" s="27">
        <v>10.5313</v>
      </c>
      <c r="E13" s="27">
        <v>9.4344999999999999</v>
      </c>
      <c r="F13" s="27">
        <v>11.879799999999999</v>
      </c>
      <c r="G13" s="27">
        <v>9.7766999999999999</v>
      </c>
      <c r="H13" s="27">
        <v>10.2616</v>
      </c>
      <c r="I13" s="27">
        <v>11.813700000000001</v>
      </c>
      <c r="J13" s="27">
        <v>12.002000000000001</v>
      </c>
      <c r="K13" s="27">
        <v>12.3566</v>
      </c>
      <c r="L13" s="27">
        <v>10.7897</v>
      </c>
      <c r="M13" s="27">
        <v>12.449199999999999</v>
      </c>
      <c r="N13" s="27">
        <v>11.9465</v>
      </c>
      <c r="O13" s="27">
        <v>11.815300000000001</v>
      </c>
      <c r="P13" s="27">
        <v>3.2915999999999999</v>
      </c>
      <c r="Q13" s="27">
        <v>4.5317999999999996</v>
      </c>
      <c r="R13" s="26">
        <v>9.0356000000000005</v>
      </c>
      <c r="S13" s="26">
        <v>2.2793999999999999</v>
      </c>
      <c r="T13" s="26">
        <v>7.5720000000000001</v>
      </c>
      <c r="U13" s="26">
        <v>6.3686999999999996</v>
      </c>
      <c r="V13" s="26">
        <v>10.392099999999999</v>
      </c>
      <c r="W13" s="26">
        <v>1.4464999999999999</v>
      </c>
      <c r="X13" s="26">
        <v>4.7129000000000003</v>
      </c>
      <c r="Y13" s="26">
        <v>4.7934000000000001</v>
      </c>
      <c r="Z13" s="26">
        <v>9.2666000000000004</v>
      </c>
      <c r="AA13" s="26">
        <v>1.8293999999999999</v>
      </c>
      <c r="AB13" s="26">
        <v>5.9827000000000004</v>
      </c>
      <c r="AC13" s="26">
        <v>6.3992000000000004</v>
      </c>
      <c r="AD13" s="26">
        <v>10.367900000000001</v>
      </c>
      <c r="AE13" s="26">
        <v>1.7630999999999999</v>
      </c>
      <c r="AF13" s="26">
        <v>4.6817000000000002</v>
      </c>
      <c r="AG13" s="26">
        <v>3.9355000000000002</v>
      </c>
      <c r="AH13" s="26">
        <v>8.2185000000000006</v>
      </c>
      <c r="AI13" s="26">
        <v>2.2974999999999999</v>
      </c>
      <c r="AJ13" s="26">
        <v>5.9348999999999998</v>
      </c>
      <c r="AK13" s="26">
        <v>7.2146999999999997</v>
      </c>
      <c r="AL13" s="26">
        <v>9.9771000000000001</v>
      </c>
      <c r="AM13" s="26">
        <v>2.2075999999999998</v>
      </c>
      <c r="AN13" s="26">
        <v>4.1542000000000003</v>
      </c>
      <c r="AO13" s="26">
        <v>3.8014000000000001</v>
      </c>
      <c r="AP13" s="26">
        <v>10.560499999999999</v>
      </c>
      <c r="AQ13" s="26">
        <v>7.1849999999999996</v>
      </c>
      <c r="AR13" s="26">
        <v>2.6589</v>
      </c>
      <c r="AS13" s="26">
        <v>9.1292000000000009</v>
      </c>
      <c r="AT13" s="26">
        <v>10.8012</v>
      </c>
      <c r="AU13" s="26">
        <v>2.7280000000000002</v>
      </c>
      <c r="AV13" s="27">
        <v>-0.42809999999999998</v>
      </c>
      <c r="AW13" s="27">
        <v>-0.56969999999999998</v>
      </c>
      <c r="AX13" s="26">
        <v>3.7601</v>
      </c>
      <c r="AY13" s="26">
        <v>9.2713999999999999</v>
      </c>
      <c r="BA13" s="11" t="str">
        <f ca="1">INDIRECT(ADDRESS(1, MATCH(MAX(D13:AY13),D13:AY13,0)+3, 4),TRUE)</f>
        <v>DAG2DEPW</v>
      </c>
      <c r="BB13" s="11" t="str">
        <f ca="1">BA13</f>
        <v>DAG2DEPW</v>
      </c>
      <c r="BC13" s="11"/>
    </row>
    <row r="14" spans="1:55" x14ac:dyDescent="0.3">
      <c r="A14" s="32"/>
      <c r="B14" s="32"/>
      <c r="C14" s="26" t="s">
        <v>82</v>
      </c>
      <c r="D14" s="27">
        <v>9.0509000000000004</v>
      </c>
      <c r="E14" s="27">
        <v>7.9953000000000003</v>
      </c>
      <c r="F14" s="27">
        <v>10.998699999999999</v>
      </c>
      <c r="G14" s="27">
        <v>11.6807</v>
      </c>
      <c r="H14" s="27">
        <v>8.5922000000000001</v>
      </c>
      <c r="I14" s="27">
        <v>6.8667999999999996</v>
      </c>
      <c r="J14" s="27">
        <v>12.696899999999999</v>
      </c>
      <c r="K14" s="27">
        <v>10.150499999999999</v>
      </c>
      <c r="L14" s="27">
        <v>7.8981000000000003</v>
      </c>
      <c r="M14" s="27">
        <v>8.8301999999999996</v>
      </c>
      <c r="N14" s="27">
        <v>12.1022</v>
      </c>
      <c r="O14" s="27">
        <v>12.460100000000001</v>
      </c>
      <c r="P14" s="27">
        <v>8.7995999999999999</v>
      </c>
      <c r="Q14" s="27">
        <v>8.8461999999999996</v>
      </c>
      <c r="R14" s="26">
        <v>6.8494999999999999</v>
      </c>
      <c r="S14" s="26">
        <v>8.3658999999999999</v>
      </c>
      <c r="T14" s="26">
        <v>11.1471</v>
      </c>
      <c r="U14" s="26">
        <v>9.6113999999999997</v>
      </c>
      <c r="V14" s="26">
        <v>11.422599999999999</v>
      </c>
      <c r="W14" s="26">
        <v>11.3073</v>
      </c>
      <c r="X14" s="26">
        <v>8.9681999999999995</v>
      </c>
      <c r="Y14" s="26">
        <v>8.8184000000000005</v>
      </c>
      <c r="Z14" s="26">
        <v>9.7665000000000006</v>
      </c>
      <c r="AA14" s="26">
        <v>6.7793999999999999</v>
      </c>
      <c r="AB14" s="26">
        <v>9.4245000000000001</v>
      </c>
      <c r="AC14" s="26">
        <v>12.6518</v>
      </c>
      <c r="AD14" s="26">
        <v>10.6684</v>
      </c>
      <c r="AE14" s="26">
        <v>10.420400000000001</v>
      </c>
      <c r="AF14" s="26">
        <v>7.8689999999999998</v>
      </c>
      <c r="AG14" s="26">
        <v>8.9876000000000005</v>
      </c>
      <c r="AH14" s="26">
        <v>7.0487000000000002</v>
      </c>
      <c r="AI14" s="26">
        <v>7.9329000000000001</v>
      </c>
      <c r="AJ14" s="26">
        <v>9.7106999999999992</v>
      </c>
      <c r="AK14" s="26">
        <v>10.7105</v>
      </c>
      <c r="AL14" s="26">
        <v>11.4468</v>
      </c>
      <c r="AM14" s="26">
        <v>11.0243</v>
      </c>
      <c r="AN14" s="26">
        <v>8.7468000000000004</v>
      </c>
      <c r="AO14" s="26">
        <v>7.7156000000000002</v>
      </c>
      <c r="AP14" s="26">
        <v>7.0307000000000004</v>
      </c>
      <c r="AQ14" s="26">
        <v>9.3446999999999996</v>
      </c>
      <c r="AR14" s="26">
        <v>5.7560000000000002</v>
      </c>
      <c r="AS14" s="26">
        <v>12.378299999999999</v>
      </c>
      <c r="AT14" s="26">
        <v>5.3693</v>
      </c>
      <c r="AU14" s="26">
        <v>5.0251000000000001</v>
      </c>
      <c r="AV14" s="27">
        <v>0.126</v>
      </c>
      <c r="AW14" s="27">
        <v>3.0999999999999999E-3</v>
      </c>
      <c r="AX14" s="26">
        <v>6.8863000000000003</v>
      </c>
      <c r="AY14" s="26">
        <v>15.3584</v>
      </c>
      <c r="BA14" s="11" t="str">
        <f ca="1">INDIRECT(ADDRESS(1, MATCH(MAX(D14:AY14),D14:AY14,0)+3, 4),TRUE)</f>
        <v>Random</v>
      </c>
      <c r="BB14" s="11"/>
      <c r="BC14" s="11" t="str">
        <f ca="1">BA14</f>
        <v>Random</v>
      </c>
    </row>
    <row r="15" spans="1:55" x14ac:dyDescent="0.3">
      <c r="A15" s="32"/>
      <c r="B15" s="31" t="s">
        <v>49</v>
      </c>
      <c r="C15" s="26" t="s">
        <v>23</v>
      </c>
      <c r="D15" s="27">
        <v>11.4693</v>
      </c>
      <c r="E15" s="27">
        <v>11.938800000000001</v>
      </c>
      <c r="F15" s="27">
        <v>33.209800000000001</v>
      </c>
      <c r="G15" s="27">
        <v>32.848599999999998</v>
      </c>
      <c r="H15" s="27">
        <v>13.1304</v>
      </c>
      <c r="I15" s="27">
        <v>11.884600000000001</v>
      </c>
      <c r="J15" s="27">
        <v>34.144100000000002</v>
      </c>
      <c r="K15" s="27">
        <v>32.152099999999997</v>
      </c>
      <c r="L15" s="27">
        <v>10.6388</v>
      </c>
      <c r="M15" s="27">
        <v>10.714600000000001</v>
      </c>
      <c r="N15" s="27">
        <v>33.963500000000003</v>
      </c>
      <c r="O15" s="27">
        <v>33.654699999999998</v>
      </c>
      <c r="P15" s="27">
        <v>2.2936000000000001</v>
      </c>
      <c r="Q15" s="27">
        <v>2.0714999999999999</v>
      </c>
      <c r="R15" s="26">
        <v>10.469099999999999</v>
      </c>
      <c r="S15" s="26">
        <v>12.177099999999999</v>
      </c>
      <c r="T15" s="26">
        <v>5.6574</v>
      </c>
      <c r="U15" s="26">
        <v>4.1623999999999999</v>
      </c>
      <c r="V15" s="26">
        <v>28.9436</v>
      </c>
      <c r="W15" s="26">
        <v>11.704599999999999</v>
      </c>
      <c r="X15" s="26">
        <v>2.2827999999999999</v>
      </c>
      <c r="Y15" s="26">
        <v>2.1743999999999999</v>
      </c>
      <c r="Z15" s="26">
        <v>11.9351</v>
      </c>
      <c r="AA15" s="26">
        <v>10.9602</v>
      </c>
      <c r="AB15" s="26">
        <v>1.8654999999999999</v>
      </c>
      <c r="AC15" s="26">
        <v>2.6347</v>
      </c>
      <c r="AD15" s="26">
        <v>26.872499999999999</v>
      </c>
      <c r="AE15" s="26">
        <v>30.560400000000001</v>
      </c>
      <c r="AF15" s="26">
        <v>2.0552000000000001</v>
      </c>
      <c r="AG15" s="26">
        <v>2.6457000000000002</v>
      </c>
      <c r="AH15" s="26">
        <v>11.6427</v>
      </c>
      <c r="AI15" s="26">
        <v>12.877599999999999</v>
      </c>
      <c r="AJ15" s="26">
        <v>2.1074000000000002</v>
      </c>
      <c r="AK15" s="26">
        <v>2.3494000000000002</v>
      </c>
      <c r="AL15" s="26">
        <v>23.4499</v>
      </c>
      <c r="AM15" s="26">
        <v>29.8705</v>
      </c>
      <c r="AN15" s="26">
        <v>1.8711</v>
      </c>
      <c r="AO15" s="26">
        <v>2.6674000000000002</v>
      </c>
      <c r="AP15" s="26">
        <v>10.494400000000001</v>
      </c>
      <c r="AQ15" s="26">
        <v>2.1364999999999998</v>
      </c>
      <c r="AR15" s="26">
        <v>2.0985999999999998</v>
      </c>
      <c r="AS15" s="26">
        <v>2.1419000000000001</v>
      </c>
      <c r="AT15" s="26">
        <v>33.762300000000003</v>
      </c>
      <c r="AU15" s="26">
        <v>2.1364999999999998</v>
      </c>
      <c r="AV15" s="27">
        <v>0.45710000000000001</v>
      </c>
      <c r="AW15" s="27">
        <v>0.91759999999999997</v>
      </c>
      <c r="AX15" s="26">
        <v>2.2719</v>
      </c>
      <c r="AY15" s="26">
        <v>1.8832</v>
      </c>
      <c r="BA15" s="11" t="str">
        <f ca="1">INDIRECT(ADDRESS(1, MATCH(MAX(D15:AY15),D15:AY15,0)+3, 4),TRUE)</f>
        <v>DAG1REPW</v>
      </c>
      <c r="BB15" s="11" t="str">
        <f ca="1">BA15</f>
        <v>DAG1REPW</v>
      </c>
      <c r="BC15" s="11"/>
    </row>
    <row r="16" spans="1:55" x14ac:dyDescent="0.3">
      <c r="A16" s="32"/>
      <c r="B16" s="32"/>
      <c r="C16" s="26" t="s">
        <v>82</v>
      </c>
      <c r="D16" s="27">
        <v>0.82020000000000004</v>
      </c>
      <c r="E16" s="27">
        <v>1.4810000000000001</v>
      </c>
      <c r="F16" s="27">
        <v>3.6190000000000002</v>
      </c>
      <c r="G16" s="27">
        <v>1.8351</v>
      </c>
      <c r="H16" s="27">
        <v>0.86350000000000005</v>
      </c>
      <c r="I16" s="27">
        <v>1.0043</v>
      </c>
      <c r="J16" s="27">
        <v>3.7323</v>
      </c>
      <c r="K16" s="27">
        <v>4.4238999999999997</v>
      </c>
      <c r="L16" s="27">
        <v>0.9718</v>
      </c>
      <c r="M16" s="27">
        <v>1.5026999999999999</v>
      </c>
      <c r="N16" s="27">
        <v>3.3441999999999998</v>
      </c>
      <c r="O16" s="27">
        <v>4.1314000000000002</v>
      </c>
      <c r="P16" s="27">
        <v>1.5298</v>
      </c>
      <c r="Q16" s="27">
        <v>1.0098</v>
      </c>
      <c r="R16" s="26">
        <v>1.2426999999999999</v>
      </c>
      <c r="S16" s="26">
        <v>1.1397999999999999</v>
      </c>
      <c r="T16" s="26">
        <v>2.0590000000000002</v>
      </c>
      <c r="U16" s="26">
        <v>3.1676000000000002</v>
      </c>
      <c r="V16" s="26">
        <v>2.4201000000000001</v>
      </c>
      <c r="W16" s="26">
        <v>2.4615999999999998</v>
      </c>
      <c r="X16" s="26">
        <v>1.0152000000000001</v>
      </c>
      <c r="Y16" s="26">
        <v>1.2426999999999999</v>
      </c>
      <c r="Z16" s="26">
        <v>0.71719999999999995</v>
      </c>
      <c r="AA16" s="26">
        <v>0.82020000000000004</v>
      </c>
      <c r="AB16" s="26">
        <v>4.5195999999999996</v>
      </c>
      <c r="AC16" s="26">
        <v>6.0831999999999997</v>
      </c>
      <c r="AD16" s="26">
        <v>5.5758000000000001</v>
      </c>
      <c r="AE16" s="26">
        <v>3.8262999999999998</v>
      </c>
      <c r="AF16" s="26">
        <v>1.1506000000000001</v>
      </c>
      <c r="AG16" s="26">
        <v>1.1884999999999999</v>
      </c>
      <c r="AH16" s="26">
        <v>1.2426999999999999</v>
      </c>
      <c r="AI16" s="26">
        <v>0.82020000000000004</v>
      </c>
      <c r="AJ16" s="26">
        <v>6.0164</v>
      </c>
      <c r="AK16" s="26">
        <v>4.8426999999999998</v>
      </c>
      <c r="AL16" s="26">
        <v>4.8319000000000001</v>
      </c>
      <c r="AM16" s="26">
        <v>4.3733000000000004</v>
      </c>
      <c r="AN16" s="26">
        <v>0.80389999999999995</v>
      </c>
      <c r="AO16" s="26">
        <v>0.83099999999999996</v>
      </c>
      <c r="AP16" s="26">
        <v>1.091</v>
      </c>
      <c r="AQ16" s="26">
        <v>1.4159999999999999</v>
      </c>
      <c r="AR16" s="26">
        <v>1.3619000000000001</v>
      </c>
      <c r="AS16" s="26">
        <v>1.2156</v>
      </c>
      <c r="AT16" s="26">
        <v>3.7452000000000001</v>
      </c>
      <c r="AU16" s="26">
        <v>5.8613999999999997</v>
      </c>
      <c r="AV16" s="27">
        <v>2.0606</v>
      </c>
      <c r="AW16" s="27">
        <v>0.66300000000000003</v>
      </c>
      <c r="AX16" s="26">
        <v>1.0692999999999999</v>
      </c>
      <c r="AY16" s="26">
        <v>7.0224000000000002</v>
      </c>
      <c r="BA16" s="11" t="str">
        <f ca="1">INDIRECT(ADDRESS(1, MATCH(MAX(D16:AY16),D16:AY16,0)+3, 4),TRUE)</f>
        <v>Random</v>
      </c>
      <c r="BB16" s="11"/>
      <c r="BC16" s="11" t="str">
        <f ca="1">BA16</f>
        <v>Random</v>
      </c>
    </row>
    <row r="17" spans="1:55" x14ac:dyDescent="0.3">
      <c r="A17" s="35" t="s">
        <v>57</v>
      </c>
      <c r="B17" s="32"/>
      <c r="C17" s="3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11"/>
      <c r="BB17" s="11"/>
      <c r="BC17" s="11"/>
    </row>
    <row r="18" spans="1:55" ht="16.2" customHeight="1" x14ac:dyDescent="0.3">
      <c r="A18" s="36" t="s">
        <v>74</v>
      </c>
      <c r="B18" s="31" t="s">
        <v>36</v>
      </c>
      <c r="C18" s="26" t="s">
        <v>23</v>
      </c>
      <c r="D18" s="27">
        <v>12.3231</v>
      </c>
      <c r="E18" s="27">
        <v>9.5137</v>
      </c>
      <c r="F18" s="27">
        <v>12.162100000000001</v>
      </c>
      <c r="G18" s="27">
        <v>8.4469999999999992</v>
      </c>
      <c r="H18" s="27">
        <v>12.186</v>
      </c>
      <c r="I18" s="27">
        <v>11.887700000000001</v>
      </c>
      <c r="J18" s="27">
        <v>11.718500000000001</v>
      </c>
      <c r="K18" s="27">
        <v>12.1564</v>
      </c>
      <c r="L18" s="27">
        <v>11.2628</v>
      </c>
      <c r="M18" s="27">
        <v>12.3506</v>
      </c>
      <c r="N18" s="27">
        <v>11.1904</v>
      </c>
      <c r="O18" s="27">
        <v>11.6074</v>
      </c>
      <c r="P18" s="27">
        <v>1.1426000000000001</v>
      </c>
      <c r="Q18" s="27">
        <v>0.78910000000000002</v>
      </c>
      <c r="R18" s="26">
        <v>6.22</v>
      </c>
      <c r="S18" s="26">
        <v>1.996</v>
      </c>
      <c r="T18" s="26">
        <v>-0.21340000000000001</v>
      </c>
      <c r="U18" s="26">
        <v>-0.1759</v>
      </c>
      <c r="V18" s="26">
        <v>12.741</v>
      </c>
      <c r="W18" s="26">
        <v>2.1271</v>
      </c>
      <c r="X18" s="26">
        <v>0.76739999999999997</v>
      </c>
      <c r="Y18" s="26">
        <v>0.95989999999999998</v>
      </c>
      <c r="Z18" s="26">
        <v>12.442399999999999</v>
      </c>
      <c r="AA18" s="26">
        <v>1.8779999999999999</v>
      </c>
      <c r="AB18" s="26">
        <v>0.96319999999999995</v>
      </c>
      <c r="AC18" s="26">
        <v>1.1327</v>
      </c>
      <c r="AD18" s="26">
        <v>13.214600000000001</v>
      </c>
      <c r="AE18" s="26">
        <v>2.2854000000000001</v>
      </c>
      <c r="AF18" s="26">
        <v>1.0654999999999999</v>
      </c>
      <c r="AG18" s="26">
        <v>0.51949999999999996</v>
      </c>
      <c r="AH18" s="26">
        <v>12.2563</v>
      </c>
      <c r="AI18" s="26">
        <v>1.5641</v>
      </c>
      <c r="AJ18" s="26">
        <v>1.0722</v>
      </c>
      <c r="AK18" s="26">
        <v>1.4973000000000001</v>
      </c>
      <c r="AL18" s="26">
        <v>12.7202</v>
      </c>
      <c r="AM18" s="26">
        <v>1.8936999999999999</v>
      </c>
      <c r="AN18" s="26">
        <v>2.7909000000000002</v>
      </c>
      <c r="AO18" s="26">
        <v>8.8745999999999992</v>
      </c>
      <c r="AP18" s="26">
        <v>2.1234000000000002</v>
      </c>
      <c r="AQ18" s="26">
        <v>6.3474000000000004</v>
      </c>
      <c r="AR18" s="26">
        <v>1.1525000000000001</v>
      </c>
      <c r="AS18" s="26">
        <v>0.4375</v>
      </c>
      <c r="AT18" s="26">
        <v>13.4255</v>
      </c>
      <c r="AU18" s="26">
        <v>0.2286</v>
      </c>
      <c r="AV18" s="27">
        <v>9.3909000000000002</v>
      </c>
      <c r="AW18" s="27">
        <v>5.0904999999999996</v>
      </c>
      <c r="AX18" s="26">
        <v>9.9178999999999995</v>
      </c>
      <c r="AY18" s="26">
        <v>8.2065999999999999</v>
      </c>
      <c r="BA18" s="11" t="str">
        <f ca="1">INDIRECT(ADDRESS(1, MATCH(MAX(D18:AY18),D18:AY18,0)+3, 4),TRUE)</f>
        <v>NGRPW</v>
      </c>
      <c r="BB18" s="11" t="str">
        <f ca="1">BA18</f>
        <v>NGRPW</v>
      </c>
      <c r="BC18" s="11"/>
    </row>
    <row r="19" spans="1:55" x14ac:dyDescent="0.3">
      <c r="A19" s="32"/>
      <c r="B19" s="32"/>
      <c r="C19" s="26" t="s">
        <v>82</v>
      </c>
      <c r="D19" s="27">
        <v>3.0853999999999999</v>
      </c>
      <c r="E19" s="27">
        <v>2.8277000000000001</v>
      </c>
      <c r="F19" s="27">
        <v>1.0739000000000001</v>
      </c>
      <c r="G19" s="27">
        <v>0.99890000000000001</v>
      </c>
      <c r="H19" s="27">
        <v>3.5680000000000001</v>
      </c>
      <c r="I19" s="27">
        <v>3.2896999999999998</v>
      </c>
      <c r="J19" s="27">
        <v>4.3506999999999998</v>
      </c>
      <c r="K19" s="27">
        <v>4.2862</v>
      </c>
      <c r="L19" s="27">
        <v>3.0402</v>
      </c>
      <c r="M19" s="27">
        <v>3.1347999999999998</v>
      </c>
      <c r="N19" s="27">
        <v>4.5111999999999997</v>
      </c>
      <c r="O19" s="27">
        <v>4.7389000000000001</v>
      </c>
      <c r="P19" s="27">
        <v>3.4540999999999999</v>
      </c>
      <c r="Q19" s="27">
        <v>3.6646000000000001</v>
      </c>
      <c r="R19" s="26">
        <v>2.8506999999999998</v>
      </c>
      <c r="S19" s="26">
        <v>3.0112000000000001</v>
      </c>
      <c r="T19" s="26">
        <v>0.45939999999999998</v>
      </c>
      <c r="U19" s="26">
        <v>1.2404999999999999</v>
      </c>
      <c r="V19" s="26">
        <v>0.94889999999999997</v>
      </c>
      <c r="W19" s="26">
        <v>0.86560000000000004</v>
      </c>
      <c r="X19" s="26">
        <v>3.2854999999999999</v>
      </c>
      <c r="Y19" s="26">
        <v>2.7313000000000001</v>
      </c>
      <c r="Z19" s="26">
        <v>3.5819999999999999</v>
      </c>
      <c r="AA19" s="26">
        <v>3.2902999999999998</v>
      </c>
      <c r="AB19" s="26">
        <v>5.0652999999999997</v>
      </c>
      <c r="AC19" s="26">
        <v>3.9209000000000001</v>
      </c>
      <c r="AD19" s="26">
        <v>4.3305999999999996</v>
      </c>
      <c r="AE19" s="26">
        <v>4.1653000000000002</v>
      </c>
      <c r="AF19" s="26">
        <v>3.2715000000000001</v>
      </c>
      <c r="AG19" s="26">
        <v>3.0985999999999998</v>
      </c>
      <c r="AH19" s="26">
        <v>3.2917000000000001</v>
      </c>
      <c r="AI19" s="26">
        <v>2.2582</v>
      </c>
      <c r="AJ19" s="26">
        <v>4.1235999999999997</v>
      </c>
      <c r="AK19" s="26">
        <v>5.9084000000000003</v>
      </c>
      <c r="AL19" s="26">
        <v>5.0396000000000001</v>
      </c>
      <c r="AM19" s="26">
        <v>4.4721000000000002</v>
      </c>
      <c r="AN19" s="26">
        <v>6.4833999999999996</v>
      </c>
      <c r="AO19" s="26">
        <v>13.2912</v>
      </c>
      <c r="AP19" s="26">
        <v>7.1203000000000003</v>
      </c>
      <c r="AQ19" s="26">
        <v>14.718400000000001</v>
      </c>
      <c r="AR19" s="26">
        <v>4.7534000000000001</v>
      </c>
      <c r="AS19" s="26">
        <v>4.4659000000000004</v>
      </c>
      <c r="AT19" s="26">
        <v>4.601</v>
      </c>
      <c r="AU19" s="26">
        <v>1.6189</v>
      </c>
      <c r="AV19" s="27">
        <v>15.889099999999999</v>
      </c>
      <c r="AW19" s="27">
        <v>7.0688000000000004</v>
      </c>
      <c r="AX19" s="26">
        <v>19.045100000000001</v>
      </c>
      <c r="AY19" s="26">
        <v>14.697100000000001</v>
      </c>
      <c r="BA19" s="11" t="str">
        <f ca="1">INDIRECT(ADDRESS(1, MATCH(MAX(D19:AY19),D19:AY19,0)+3, 4),TRUE)</f>
        <v>HD</v>
      </c>
      <c r="BB19" s="11"/>
      <c r="BC19" s="11" t="str">
        <f ca="1">BA19</f>
        <v>HD</v>
      </c>
    </row>
    <row r="20" spans="1:55" x14ac:dyDescent="0.3">
      <c r="A20" s="32"/>
      <c r="B20" s="31" t="s">
        <v>49</v>
      </c>
      <c r="C20" s="26" t="s">
        <v>23</v>
      </c>
      <c r="D20" s="27">
        <v>41.761800000000001</v>
      </c>
      <c r="E20" s="27">
        <v>42.702399999999997</v>
      </c>
      <c r="F20" s="27">
        <v>35.358699999999999</v>
      </c>
      <c r="G20" s="27">
        <v>36.422400000000003</v>
      </c>
      <c r="H20" s="27">
        <v>40.965299999999999</v>
      </c>
      <c r="I20" s="27">
        <v>37.086399999999998</v>
      </c>
      <c r="J20" s="27">
        <v>36.613799999999998</v>
      </c>
      <c r="K20" s="27">
        <v>34.703000000000003</v>
      </c>
      <c r="L20" s="27">
        <v>39.413899999999998</v>
      </c>
      <c r="M20" s="27">
        <v>35.416699999999999</v>
      </c>
      <c r="N20" s="27">
        <v>35.456099999999999</v>
      </c>
      <c r="O20" s="27">
        <v>35.540999999999997</v>
      </c>
      <c r="P20" s="27">
        <v>11.133800000000001</v>
      </c>
      <c r="Q20" s="27">
        <v>10.621</v>
      </c>
      <c r="R20" s="26">
        <v>31.6004</v>
      </c>
      <c r="S20" s="26">
        <v>32.9621</v>
      </c>
      <c r="T20" s="26">
        <v>1.1483000000000001</v>
      </c>
      <c r="U20" s="26">
        <v>2.0312999999999999</v>
      </c>
      <c r="V20" s="26">
        <v>31.443899999999999</v>
      </c>
      <c r="W20" s="26">
        <v>26.077400000000001</v>
      </c>
      <c r="X20" s="26">
        <v>8.3633000000000006</v>
      </c>
      <c r="Y20" s="26">
        <v>9.8443000000000005</v>
      </c>
      <c r="Z20" s="26">
        <v>33.7928</v>
      </c>
      <c r="AA20" s="26">
        <v>28.445499999999999</v>
      </c>
      <c r="AB20" s="26">
        <v>2.3330000000000002</v>
      </c>
      <c r="AC20" s="26">
        <v>2.1379999999999999</v>
      </c>
      <c r="AD20" s="26">
        <v>32.799100000000003</v>
      </c>
      <c r="AE20" s="26">
        <v>27.0412</v>
      </c>
      <c r="AF20" s="26">
        <v>8.8148999999999997</v>
      </c>
      <c r="AG20" s="26">
        <v>10.3843</v>
      </c>
      <c r="AH20" s="26">
        <v>30.974</v>
      </c>
      <c r="AI20" s="26">
        <v>34.1145</v>
      </c>
      <c r="AJ20" s="26">
        <v>2.4196</v>
      </c>
      <c r="AK20" s="26">
        <v>2.1162999999999998</v>
      </c>
      <c r="AL20" s="26">
        <v>33.685400000000001</v>
      </c>
      <c r="AM20" s="26">
        <v>30.4815</v>
      </c>
      <c r="AN20" s="26">
        <v>9.9253</v>
      </c>
      <c r="AO20" s="26">
        <v>14.174799999999999</v>
      </c>
      <c r="AP20" s="26">
        <v>42.237699999999997</v>
      </c>
      <c r="AQ20" s="26">
        <v>11.9321</v>
      </c>
      <c r="AR20" s="26">
        <v>2.6888999999999998</v>
      </c>
      <c r="AS20" s="26">
        <v>2.4066999999999998</v>
      </c>
      <c r="AT20" s="26">
        <v>39.387</v>
      </c>
      <c r="AU20" s="26">
        <v>13.4253</v>
      </c>
      <c r="AV20" s="27">
        <v>11.363300000000001</v>
      </c>
      <c r="AW20" s="27">
        <v>8.3048000000000002</v>
      </c>
      <c r="AX20" s="26">
        <v>11.7425</v>
      </c>
      <c r="AY20" s="26">
        <v>23.7364</v>
      </c>
      <c r="BA20" s="11" t="str">
        <f ca="1">INDIRECT(ADDRESS(1, MATCH(MAX(D20:AY20),D20:AY20,0)+3, 4),TRUE)</f>
        <v>MIOADEPW</v>
      </c>
      <c r="BB20" s="11" t="str">
        <f ca="1">BA20</f>
        <v>MIOADEPW</v>
      </c>
      <c r="BC20" s="11"/>
    </row>
    <row r="21" spans="1:55" x14ac:dyDescent="0.3">
      <c r="A21" s="32"/>
      <c r="B21" s="32"/>
      <c r="C21" s="26" t="s">
        <v>82</v>
      </c>
      <c r="D21" s="27">
        <v>20.602599999999999</v>
      </c>
      <c r="E21" s="27">
        <v>27.866299999999999</v>
      </c>
      <c r="F21" s="27">
        <v>2.5459000000000001</v>
      </c>
      <c r="G21" s="27">
        <v>2.8005</v>
      </c>
      <c r="H21" s="27">
        <v>25.1629</v>
      </c>
      <c r="I21" s="27">
        <v>26.349299999999999</v>
      </c>
      <c r="J21" s="27">
        <v>3.8714</v>
      </c>
      <c r="K21" s="27">
        <v>3.7035</v>
      </c>
      <c r="L21" s="27">
        <v>22.426600000000001</v>
      </c>
      <c r="M21" s="27">
        <v>24.635400000000001</v>
      </c>
      <c r="N21" s="27">
        <v>3.1888999999999998</v>
      </c>
      <c r="O21" s="27">
        <v>3.8117999999999999</v>
      </c>
      <c r="P21" s="27">
        <v>23.936499999999999</v>
      </c>
      <c r="Q21" s="27">
        <v>22.282299999999999</v>
      </c>
      <c r="R21" s="26">
        <v>22.992000000000001</v>
      </c>
      <c r="S21" s="26">
        <v>26.009799999999998</v>
      </c>
      <c r="T21" s="26">
        <v>3.0714000000000001</v>
      </c>
      <c r="U21" s="26">
        <v>2.6326000000000001</v>
      </c>
      <c r="V21" s="26">
        <v>2.5838000000000001</v>
      </c>
      <c r="W21" s="26">
        <v>2.5405000000000002</v>
      </c>
      <c r="X21" s="26">
        <v>15.751799999999999</v>
      </c>
      <c r="Y21" s="26">
        <v>20.884399999999999</v>
      </c>
      <c r="Z21" s="26">
        <v>27.0609</v>
      </c>
      <c r="AA21" s="26">
        <v>21.942699999999999</v>
      </c>
      <c r="AB21" s="26">
        <v>3.4218000000000002</v>
      </c>
      <c r="AC21" s="26">
        <v>3.8551000000000002</v>
      </c>
      <c r="AD21" s="26">
        <v>2.5442</v>
      </c>
      <c r="AE21" s="26">
        <v>3.9256000000000002</v>
      </c>
      <c r="AF21" s="26">
        <v>25.422799999999999</v>
      </c>
      <c r="AG21" s="26">
        <v>29.378</v>
      </c>
      <c r="AH21" s="26">
        <v>24.848500000000001</v>
      </c>
      <c r="AI21" s="26">
        <v>27.6008</v>
      </c>
      <c r="AJ21" s="26">
        <v>3.0697000000000001</v>
      </c>
      <c r="AK21" s="26">
        <v>3.4542999999999999</v>
      </c>
      <c r="AL21" s="26">
        <v>3.4922</v>
      </c>
      <c r="AM21" s="26">
        <v>3.7631000000000001</v>
      </c>
      <c r="AN21" s="26">
        <v>27.360700000000001</v>
      </c>
      <c r="AO21" s="26">
        <v>19.1525</v>
      </c>
      <c r="AP21" s="26">
        <v>15.7561</v>
      </c>
      <c r="AQ21" s="26">
        <v>16.372699999999998</v>
      </c>
      <c r="AR21" s="26">
        <v>2.8677000000000001</v>
      </c>
      <c r="AS21" s="26">
        <v>2.06</v>
      </c>
      <c r="AT21" s="26">
        <v>23.324200000000001</v>
      </c>
      <c r="AU21" s="26">
        <v>28.7925</v>
      </c>
      <c r="AV21" s="27">
        <v>13.638299999999999</v>
      </c>
      <c r="AW21" s="27">
        <v>15.783200000000001</v>
      </c>
      <c r="AX21" s="26">
        <v>17.6374</v>
      </c>
      <c r="AY21" s="26">
        <v>41.565100000000001</v>
      </c>
      <c r="BA21" s="11" t="str">
        <f ca="1">INDIRECT(ADDRESS(1, MATCH(MAX(D21:AY21),D21:AY21,0)+3, 4),TRUE)</f>
        <v>Random</v>
      </c>
      <c r="BB21" s="11"/>
      <c r="BC21" s="11" t="str">
        <f ca="1">BA21</f>
        <v>Random</v>
      </c>
    </row>
    <row r="22" spans="1:55" x14ac:dyDescent="0.3">
      <c r="B22" s="26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AV22" s="27"/>
      <c r="AW22" s="27"/>
      <c r="BA22" s="11"/>
      <c r="BB22" s="11"/>
      <c r="BC22" s="11"/>
    </row>
    <row r="23" spans="1:55" ht="16.2" customHeight="1" x14ac:dyDescent="0.3">
      <c r="A23" s="43" t="s">
        <v>75</v>
      </c>
      <c r="B23" s="31" t="s">
        <v>36</v>
      </c>
      <c r="C23" s="26" t="s">
        <v>23</v>
      </c>
      <c r="D23" s="27">
        <v>6.2028999999999996</v>
      </c>
      <c r="E23" s="27">
        <v>8.2165999999999997</v>
      </c>
      <c r="F23" s="27">
        <v>12.4682</v>
      </c>
      <c r="G23" s="27">
        <v>8.2477999999999998</v>
      </c>
      <c r="H23" s="27">
        <v>6.9787999999999997</v>
      </c>
      <c r="I23" s="27">
        <v>11.9175</v>
      </c>
      <c r="J23" s="27">
        <v>11.9572</v>
      </c>
      <c r="K23" s="27">
        <v>12.1439</v>
      </c>
      <c r="L23" s="27">
        <v>6.8102</v>
      </c>
      <c r="M23" s="27">
        <v>12.2361</v>
      </c>
      <c r="N23" s="27">
        <v>11.8247</v>
      </c>
      <c r="O23" s="27">
        <v>12.318099999999999</v>
      </c>
      <c r="P23" s="27">
        <v>1.0078</v>
      </c>
      <c r="Q23" s="27">
        <v>0.87660000000000005</v>
      </c>
      <c r="R23" s="26">
        <v>6.3019999999999996</v>
      </c>
      <c r="S23" s="26">
        <v>2.3835999999999999</v>
      </c>
      <c r="T23" s="26">
        <v>-0.3488</v>
      </c>
      <c r="U23" s="26">
        <v>-0.30299999999999999</v>
      </c>
      <c r="V23" s="26">
        <v>12.5707</v>
      </c>
      <c r="W23" s="26">
        <v>2.0979000000000001</v>
      </c>
      <c r="X23" s="26">
        <v>0.85429999999999995</v>
      </c>
      <c r="Y23" s="26">
        <v>0.79459999999999997</v>
      </c>
      <c r="Z23" s="26">
        <v>6.2831999999999999</v>
      </c>
      <c r="AA23" s="26">
        <v>2.1669</v>
      </c>
      <c r="AB23" s="26">
        <v>1.514</v>
      </c>
      <c r="AC23" s="26">
        <v>1.1076999999999999</v>
      </c>
      <c r="AD23" s="26">
        <v>12.4674</v>
      </c>
      <c r="AE23" s="26">
        <v>1.5173000000000001</v>
      </c>
      <c r="AF23" s="26">
        <v>0.75290000000000001</v>
      </c>
      <c r="AG23" s="26">
        <v>0.54120000000000001</v>
      </c>
      <c r="AH23" s="26">
        <v>6.4720000000000004</v>
      </c>
      <c r="AI23" s="26">
        <v>2.2349999999999999</v>
      </c>
      <c r="AJ23" s="26">
        <v>1.3704000000000001</v>
      </c>
      <c r="AK23" s="26">
        <v>1.2139</v>
      </c>
      <c r="AL23" s="26">
        <v>12.0182</v>
      </c>
      <c r="AM23" s="26">
        <v>1.7144999999999999</v>
      </c>
      <c r="AN23" s="26">
        <v>0.2424</v>
      </c>
      <c r="AO23" s="26">
        <v>7.0380000000000003</v>
      </c>
      <c r="AP23" s="26">
        <v>5.1702000000000004</v>
      </c>
      <c r="AQ23" s="26">
        <v>10.454800000000001</v>
      </c>
      <c r="AR23" s="26">
        <v>0.72009999999999996</v>
      </c>
      <c r="AS23" s="26">
        <v>0.31590000000000001</v>
      </c>
      <c r="AT23" s="26">
        <v>12.3993</v>
      </c>
      <c r="AU23" s="26">
        <v>0.1835</v>
      </c>
      <c r="AV23" s="27">
        <v>0.9022</v>
      </c>
      <c r="AW23" s="27">
        <v>2.6162999999999998</v>
      </c>
      <c r="AX23" s="26">
        <v>9.2655999999999992</v>
      </c>
      <c r="AY23" s="26">
        <v>10.3851</v>
      </c>
      <c r="BA23" s="11" t="str">
        <f ca="1">INDIRECT(ADDRESS(1, MATCH(MAX(D23:AY23),D23:AY23,0)+3, 4),TRUE)</f>
        <v>MIOARPW</v>
      </c>
      <c r="BB23" s="11" t="str">
        <f ca="1">BA23</f>
        <v>MIOARPW</v>
      </c>
      <c r="BC23" s="11"/>
    </row>
    <row r="24" spans="1:55" x14ac:dyDescent="0.3">
      <c r="A24" s="32"/>
      <c r="B24" s="32"/>
      <c r="C24" s="26" t="s">
        <v>82</v>
      </c>
      <c r="D24" s="27">
        <v>3.4076</v>
      </c>
      <c r="E24" s="27">
        <v>2.6785000000000001</v>
      </c>
      <c r="F24" s="27">
        <v>0.89270000000000005</v>
      </c>
      <c r="G24" s="27">
        <v>0.70099999999999996</v>
      </c>
      <c r="H24" s="27">
        <v>2.6764000000000001</v>
      </c>
      <c r="I24" s="27">
        <v>3.3944999999999999</v>
      </c>
      <c r="J24" s="27">
        <v>5.8470000000000004</v>
      </c>
      <c r="K24" s="27">
        <v>3.7486000000000002</v>
      </c>
      <c r="L24" s="27">
        <v>2.7917999999999998</v>
      </c>
      <c r="M24" s="27">
        <v>2.8132000000000001</v>
      </c>
      <c r="N24" s="27">
        <v>6.5876999999999999</v>
      </c>
      <c r="O24" s="27">
        <v>4.0923999999999996</v>
      </c>
      <c r="P24" s="27">
        <v>3.1562000000000001</v>
      </c>
      <c r="Q24" s="27">
        <v>3.5179999999999998</v>
      </c>
      <c r="R24" s="26">
        <v>2.8923000000000001</v>
      </c>
      <c r="S24" s="26">
        <v>3.6909999999999998</v>
      </c>
      <c r="T24" s="26">
        <v>0.68020000000000003</v>
      </c>
      <c r="U24" s="26">
        <v>0.77390000000000003</v>
      </c>
      <c r="V24" s="26">
        <v>0.7177</v>
      </c>
      <c r="W24" s="26">
        <v>0.93640000000000001</v>
      </c>
      <c r="X24" s="26">
        <v>3.3902999999999999</v>
      </c>
      <c r="Y24" s="26">
        <v>3.1791</v>
      </c>
      <c r="Z24" s="26">
        <v>3.2799</v>
      </c>
      <c r="AA24" s="26">
        <v>3.0249999999999999</v>
      </c>
      <c r="AB24" s="26">
        <v>6.5054999999999996</v>
      </c>
      <c r="AC24" s="26">
        <v>3.7736000000000001</v>
      </c>
      <c r="AD24" s="26">
        <v>5.6257000000000001</v>
      </c>
      <c r="AE24" s="26">
        <v>3.6389</v>
      </c>
      <c r="AF24" s="26">
        <v>3.573</v>
      </c>
      <c r="AG24" s="26">
        <v>3.5575999999999999</v>
      </c>
      <c r="AH24" s="26">
        <v>2.7694000000000001</v>
      </c>
      <c r="AI24" s="26">
        <v>3.6278000000000001</v>
      </c>
      <c r="AJ24" s="26">
        <v>5.8711000000000002</v>
      </c>
      <c r="AK24" s="26">
        <v>2.9943</v>
      </c>
      <c r="AL24" s="26">
        <v>6.3243</v>
      </c>
      <c r="AM24" s="26">
        <v>4.0491999999999999</v>
      </c>
      <c r="AN24" s="26">
        <v>3.4548000000000001</v>
      </c>
      <c r="AO24" s="26">
        <v>13.773999999999999</v>
      </c>
      <c r="AP24" s="26">
        <v>1.0828</v>
      </c>
      <c r="AQ24" s="26">
        <v>13.054</v>
      </c>
      <c r="AR24" s="26">
        <v>4.8879999999999999</v>
      </c>
      <c r="AS24" s="26">
        <v>4.0907</v>
      </c>
      <c r="AT24" s="26">
        <v>2.6778</v>
      </c>
      <c r="AU24" s="26">
        <v>5.5007999999999999</v>
      </c>
      <c r="AV24" s="27">
        <v>3.4794999999999998</v>
      </c>
      <c r="AW24" s="27">
        <v>10.93</v>
      </c>
      <c r="AX24" s="26">
        <v>15.0021</v>
      </c>
      <c r="AY24" s="26">
        <v>17.062100000000001</v>
      </c>
      <c r="BA24" s="11" t="str">
        <f ca="1">INDIRECT(ADDRESS(1, MATCH(MAX(D24:AY24),D24:AY24,0)+3, 4),TRUE)</f>
        <v>Random</v>
      </c>
      <c r="BB24" s="11"/>
      <c r="BC24" s="11" t="str">
        <f ca="1">BA24</f>
        <v>Random</v>
      </c>
    </row>
    <row r="25" spans="1:55" x14ac:dyDescent="0.3">
      <c r="A25" s="32"/>
      <c r="B25" s="31" t="s">
        <v>49</v>
      </c>
      <c r="C25" s="26" t="s">
        <v>23</v>
      </c>
      <c r="D25" s="27">
        <v>33.153399999999998</v>
      </c>
      <c r="E25" s="27">
        <v>31.006399999999999</v>
      </c>
      <c r="F25" s="27">
        <v>34.6128</v>
      </c>
      <c r="G25" s="27">
        <v>36.088299999999997</v>
      </c>
      <c r="H25" s="27">
        <v>33.736800000000002</v>
      </c>
      <c r="I25" s="27">
        <v>34.305700000000002</v>
      </c>
      <c r="J25" s="27">
        <v>35.351399999999998</v>
      </c>
      <c r="K25" s="27">
        <v>35.855200000000004</v>
      </c>
      <c r="L25" s="27">
        <v>33.877499999999998</v>
      </c>
      <c r="M25" s="27">
        <v>35.286499999999997</v>
      </c>
      <c r="N25" s="27">
        <v>35.676400000000001</v>
      </c>
      <c r="O25" s="27">
        <v>35.714399999999998</v>
      </c>
      <c r="P25" s="27">
        <v>10.689500000000001</v>
      </c>
      <c r="Q25" s="27">
        <v>7.6463999999999999</v>
      </c>
      <c r="R25" s="26">
        <v>31.293800000000001</v>
      </c>
      <c r="S25" s="26">
        <v>31.4529</v>
      </c>
      <c r="T25" s="26">
        <v>1.43</v>
      </c>
      <c r="U25" s="26">
        <v>1.8905000000000001</v>
      </c>
      <c r="V25" s="26">
        <v>31.692</v>
      </c>
      <c r="W25" s="26">
        <v>22.378900000000002</v>
      </c>
      <c r="X25" s="26">
        <v>12.083600000000001</v>
      </c>
      <c r="Y25" s="26">
        <v>12.4232</v>
      </c>
      <c r="Z25" s="26">
        <v>33.782200000000003</v>
      </c>
      <c r="AA25" s="26">
        <v>32.183999999999997</v>
      </c>
      <c r="AB25" s="26">
        <v>2.2463000000000002</v>
      </c>
      <c r="AC25" s="26">
        <v>2.6905000000000001</v>
      </c>
      <c r="AD25" s="26">
        <v>36.197699999999998</v>
      </c>
      <c r="AE25" s="26">
        <v>33.510199999999998</v>
      </c>
      <c r="AF25" s="26">
        <v>12.417899999999999</v>
      </c>
      <c r="AG25" s="26">
        <v>9.6963000000000008</v>
      </c>
      <c r="AH25" s="26">
        <v>32.532200000000003</v>
      </c>
      <c r="AI25" s="26">
        <v>29.8017</v>
      </c>
      <c r="AJ25" s="26">
        <v>2.6255000000000002</v>
      </c>
      <c r="AK25" s="26">
        <v>2.5712999999999999</v>
      </c>
      <c r="AL25" s="26">
        <v>33.990699999999997</v>
      </c>
      <c r="AM25" s="26">
        <v>27.003399999999999</v>
      </c>
      <c r="AN25" s="26">
        <v>10.5288</v>
      </c>
      <c r="AO25" s="26">
        <v>11.624599999999999</v>
      </c>
      <c r="AP25" s="26">
        <v>30.922799999999999</v>
      </c>
      <c r="AQ25" s="26">
        <v>11.5839</v>
      </c>
      <c r="AR25" s="26">
        <v>5.3436000000000003</v>
      </c>
      <c r="AS25" s="26">
        <v>4.9589999999999996</v>
      </c>
      <c r="AT25" s="26">
        <v>36.642400000000002</v>
      </c>
      <c r="AU25" s="26">
        <v>25.740100000000002</v>
      </c>
      <c r="AV25" s="27">
        <v>7.4580000000000002</v>
      </c>
      <c r="AW25" s="27">
        <v>6.4234999999999998</v>
      </c>
      <c r="AX25" s="26">
        <v>8.2080000000000002</v>
      </c>
      <c r="AY25" s="26">
        <v>3.9355000000000002</v>
      </c>
      <c r="BA25" s="11" t="str">
        <f ca="1">INDIRECT(ADDRESS(1, MATCH(MAX(D25:AY25),D25:AY25,0)+3, 4),TRUE)</f>
        <v>NGRPW</v>
      </c>
      <c r="BB25" s="11" t="str">
        <f ca="1">BA25</f>
        <v>NGRPW</v>
      </c>
      <c r="BC25" s="11"/>
    </row>
    <row r="26" spans="1:55" x14ac:dyDescent="0.3">
      <c r="A26" s="32"/>
      <c r="B26" s="32"/>
      <c r="C26" s="26" t="s">
        <v>82</v>
      </c>
      <c r="D26" s="27">
        <v>23.7179</v>
      </c>
      <c r="E26" s="27">
        <v>19.820599999999999</v>
      </c>
      <c r="F26" s="27">
        <v>2.5133999999999999</v>
      </c>
      <c r="G26" s="27">
        <v>2.6272000000000002</v>
      </c>
      <c r="H26" s="27">
        <v>26.434200000000001</v>
      </c>
      <c r="I26" s="27">
        <v>23.763200000000001</v>
      </c>
      <c r="J26" s="27">
        <v>3.5409999999999999</v>
      </c>
      <c r="K26" s="27">
        <v>3.5897000000000001</v>
      </c>
      <c r="L26" s="27">
        <v>22.657900000000001</v>
      </c>
      <c r="M26" s="27">
        <v>19.529800000000002</v>
      </c>
      <c r="N26" s="27">
        <v>3.5464000000000002</v>
      </c>
      <c r="O26" s="27">
        <v>3.0968</v>
      </c>
      <c r="P26" s="27">
        <v>25.1646</v>
      </c>
      <c r="Q26" s="27">
        <v>18.4373</v>
      </c>
      <c r="R26" s="26">
        <v>21.193300000000001</v>
      </c>
      <c r="S26" s="26">
        <v>25.666699999999999</v>
      </c>
      <c r="T26" s="26">
        <v>3.0118</v>
      </c>
      <c r="U26" s="26">
        <v>2.8654999999999999</v>
      </c>
      <c r="V26" s="26">
        <v>2.1234000000000002</v>
      </c>
      <c r="W26" s="26">
        <v>2.8058999999999998</v>
      </c>
      <c r="X26" s="26">
        <v>23.349499999999999</v>
      </c>
      <c r="Y26" s="26">
        <v>20.918700000000001</v>
      </c>
      <c r="Z26" s="26">
        <v>23.3749</v>
      </c>
      <c r="AA26" s="26">
        <v>18.5078</v>
      </c>
      <c r="AB26" s="26">
        <v>3.9689000000000001</v>
      </c>
      <c r="AC26" s="26">
        <v>3.5085000000000002</v>
      </c>
      <c r="AD26" s="26">
        <v>3.2755000000000001</v>
      </c>
      <c r="AE26" s="26">
        <v>3.1183999999999998</v>
      </c>
      <c r="AF26" s="26">
        <v>21.377400000000002</v>
      </c>
      <c r="AG26" s="26">
        <v>23.7776</v>
      </c>
      <c r="AH26" s="26">
        <v>20.391200000000001</v>
      </c>
      <c r="AI26" s="26">
        <v>21.516500000000001</v>
      </c>
      <c r="AJ26" s="26">
        <v>3.7576000000000001</v>
      </c>
      <c r="AK26" s="26">
        <v>3.0750999999999999</v>
      </c>
      <c r="AL26" s="26">
        <v>3.6764000000000001</v>
      </c>
      <c r="AM26" s="26">
        <v>4.0068000000000001</v>
      </c>
      <c r="AN26" s="26">
        <v>17.9207</v>
      </c>
      <c r="AO26" s="26">
        <v>19.166799999999999</v>
      </c>
      <c r="AP26" s="26">
        <v>20.158200000000001</v>
      </c>
      <c r="AQ26" s="26">
        <v>18.883199999999999</v>
      </c>
      <c r="AR26" s="26">
        <v>7.4847999999999999</v>
      </c>
      <c r="AS26" s="26">
        <v>4.1086</v>
      </c>
      <c r="AT26" s="26">
        <v>8.3361999999999998</v>
      </c>
      <c r="AU26" s="26">
        <v>2.8984999999999999</v>
      </c>
      <c r="AV26" s="27">
        <v>7.8768000000000002</v>
      </c>
      <c r="AW26" s="27">
        <v>8.7398000000000007</v>
      </c>
      <c r="AX26" s="26">
        <v>16.383600000000001</v>
      </c>
      <c r="AY26" s="26">
        <v>8.9591999999999992</v>
      </c>
      <c r="BA26" s="11" t="str">
        <f ca="1">INDIRECT(ADDRESS(1, MATCH(MAX(D26:AY26),D26:AY26,0)+3, 4),TRUE)</f>
        <v>DAG1EPW</v>
      </c>
      <c r="BB26" s="11"/>
      <c r="BC26" s="11" t="str">
        <f ca="1">BA26</f>
        <v>DAG1EPW</v>
      </c>
    </row>
    <row r="27" spans="1:55" x14ac:dyDescent="0.3">
      <c r="A27" s="35" t="s">
        <v>58</v>
      </c>
      <c r="B27" s="32"/>
      <c r="C27" s="32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11"/>
      <c r="BB27" s="11"/>
      <c r="BC27" s="11"/>
    </row>
    <row r="28" spans="1:55" ht="16.2" customHeight="1" x14ac:dyDescent="0.3">
      <c r="A28" s="36" t="s">
        <v>74</v>
      </c>
      <c r="B28" s="31" t="s">
        <v>36</v>
      </c>
      <c r="C28" s="26" t="s">
        <v>23</v>
      </c>
      <c r="D28" s="27">
        <v>11.220599999999999</v>
      </c>
      <c r="E28" s="27">
        <v>8.8231000000000002</v>
      </c>
      <c r="F28" s="27">
        <v>12.495699999999999</v>
      </c>
      <c r="G28" s="27">
        <v>9.1361000000000008</v>
      </c>
      <c r="H28" s="27">
        <v>10.9672</v>
      </c>
      <c r="I28" s="27">
        <v>11.5251</v>
      </c>
      <c r="J28" s="27">
        <v>10.006500000000001</v>
      </c>
      <c r="K28" s="27">
        <v>11.184200000000001</v>
      </c>
      <c r="L28" s="27">
        <v>11.102</v>
      </c>
      <c r="M28" s="27">
        <v>11.9803</v>
      </c>
      <c r="N28" s="27">
        <v>10.7082</v>
      </c>
      <c r="O28" s="27">
        <v>11.7835</v>
      </c>
      <c r="P28" s="27">
        <v>-0.91090000000000004</v>
      </c>
      <c r="Q28" s="27">
        <v>-0.36299999999999999</v>
      </c>
      <c r="R28" s="26">
        <v>9.7822999999999993</v>
      </c>
      <c r="S28" s="26">
        <v>1.9710000000000001</v>
      </c>
      <c r="T28" s="26">
        <v>3.5261999999999998</v>
      </c>
      <c r="U28" s="26">
        <v>2.5867</v>
      </c>
      <c r="V28" s="26">
        <v>13.3748</v>
      </c>
      <c r="W28" s="26">
        <v>2.1478999999999999</v>
      </c>
      <c r="X28" s="26">
        <v>0.42709999999999998</v>
      </c>
      <c r="Y28" s="26">
        <v>0.45269999999999999</v>
      </c>
      <c r="Z28" s="26">
        <v>10.539099999999999</v>
      </c>
      <c r="AA28" s="26">
        <v>2.4571999999999998</v>
      </c>
      <c r="AB28" s="26">
        <v>6.1891999999999996</v>
      </c>
      <c r="AC28" s="26">
        <v>5.6319999999999997</v>
      </c>
      <c r="AD28" s="26">
        <v>12.9788</v>
      </c>
      <c r="AE28" s="26">
        <v>1.7798</v>
      </c>
      <c r="AF28" s="26">
        <v>0.84730000000000005</v>
      </c>
      <c r="AG28" s="26">
        <v>0.4798</v>
      </c>
      <c r="AH28" s="26">
        <v>10.053900000000001</v>
      </c>
      <c r="AI28" s="26">
        <v>2.0044</v>
      </c>
      <c r="AJ28" s="26">
        <v>5.2397</v>
      </c>
      <c r="AK28" s="26">
        <v>5.8760000000000003</v>
      </c>
      <c r="AL28" s="26">
        <v>12.7691</v>
      </c>
      <c r="AM28" s="26">
        <v>1.9951000000000001</v>
      </c>
      <c r="AN28" s="26">
        <v>0.13980000000000001</v>
      </c>
      <c r="AO28" s="26">
        <v>8.6999999999999993</v>
      </c>
      <c r="AP28" s="26">
        <v>11.363899999999999</v>
      </c>
      <c r="AQ28" s="26">
        <v>9.1475000000000009</v>
      </c>
      <c r="AR28" s="26">
        <v>1.5326</v>
      </c>
      <c r="AS28" s="26">
        <v>-1.619</v>
      </c>
      <c r="AT28" s="26">
        <v>12.0406</v>
      </c>
      <c r="AU28" s="26">
        <v>-0.12870000000000001</v>
      </c>
      <c r="AV28" s="27">
        <v>9.7330000000000005</v>
      </c>
      <c r="AW28" s="27">
        <v>3.7738999999999998</v>
      </c>
      <c r="AX28" s="26">
        <v>10.9719</v>
      </c>
      <c r="AY28" s="26">
        <v>9.0248000000000008</v>
      </c>
      <c r="BA28" s="11" t="str">
        <f ca="1">INDIRECT(ADDRESS(1, MATCH(MAX(D28:AY28),D28:AY28,0)+3, 4),TRUE)</f>
        <v>MIOARPW</v>
      </c>
      <c r="BB28" s="11" t="str">
        <f ca="1">BA28</f>
        <v>MIOARPW</v>
      </c>
      <c r="BC28" s="11"/>
    </row>
    <row r="29" spans="1:55" x14ac:dyDescent="0.3">
      <c r="A29" s="32"/>
      <c r="B29" s="32"/>
      <c r="C29" s="26" t="s">
        <v>82</v>
      </c>
      <c r="D29" s="27">
        <v>1.7721</v>
      </c>
      <c r="E29" s="27">
        <v>1.9819</v>
      </c>
      <c r="F29" s="27">
        <v>6.0373999999999999</v>
      </c>
      <c r="G29" s="27">
        <v>6.7206999999999999</v>
      </c>
      <c r="H29" s="27">
        <v>4.6402000000000001</v>
      </c>
      <c r="I29" s="27">
        <v>5.5553999999999997</v>
      </c>
      <c r="J29" s="27">
        <v>11.5182</v>
      </c>
      <c r="K29" s="27">
        <v>12.0251</v>
      </c>
      <c r="L29" s="27">
        <v>4.9714</v>
      </c>
      <c r="M29" s="27">
        <v>5.2361000000000004</v>
      </c>
      <c r="N29" s="27">
        <v>12.056900000000001</v>
      </c>
      <c r="O29" s="27">
        <v>11.553000000000001</v>
      </c>
      <c r="P29" s="27">
        <v>2.2582</v>
      </c>
      <c r="Q29" s="27">
        <v>2.1166</v>
      </c>
      <c r="R29" s="26">
        <v>1.9798</v>
      </c>
      <c r="S29" s="26">
        <v>2.1206999999999998</v>
      </c>
      <c r="T29" s="26">
        <v>6.5979999999999999</v>
      </c>
      <c r="U29" s="26">
        <v>7.0387000000000004</v>
      </c>
      <c r="V29" s="26">
        <v>6.5848000000000004</v>
      </c>
      <c r="W29" s="26">
        <v>6.7881999999999998</v>
      </c>
      <c r="X29" s="26">
        <v>4.7763999999999998</v>
      </c>
      <c r="Y29" s="26">
        <v>5.0846999999999998</v>
      </c>
      <c r="Z29" s="26">
        <v>4.8007</v>
      </c>
      <c r="AA29" s="26">
        <v>5.6353</v>
      </c>
      <c r="AB29" s="26">
        <v>12.135999999999999</v>
      </c>
      <c r="AC29" s="26">
        <v>13.883599999999999</v>
      </c>
      <c r="AD29" s="26">
        <v>12.4704</v>
      </c>
      <c r="AE29" s="26">
        <v>11.1775</v>
      </c>
      <c r="AF29" s="26">
        <v>4.6387999999999998</v>
      </c>
      <c r="AG29" s="26">
        <v>4.8659999999999997</v>
      </c>
      <c r="AH29" s="26">
        <v>4.6311</v>
      </c>
      <c r="AI29" s="26">
        <v>4.7290999999999999</v>
      </c>
      <c r="AJ29" s="26">
        <v>12.145</v>
      </c>
      <c r="AK29" s="26">
        <v>13.6433</v>
      </c>
      <c r="AL29" s="26">
        <v>12.8566</v>
      </c>
      <c r="AM29" s="26">
        <v>9.8099000000000007</v>
      </c>
      <c r="AN29" s="26">
        <v>4.7670000000000003</v>
      </c>
      <c r="AO29" s="26">
        <v>14.2104</v>
      </c>
      <c r="AP29" s="26">
        <v>5.7152000000000003</v>
      </c>
      <c r="AQ29" s="26">
        <v>15.3811</v>
      </c>
      <c r="AR29" s="26">
        <v>5.8036000000000003</v>
      </c>
      <c r="AS29" s="26">
        <v>1.143</v>
      </c>
      <c r="AT29" s="26">
        <v>13.6739</v>
      </c>
      <c r="AU29" s="26">
        <v>2.3929</v>
      </c>
      <c r="AV29" s="27">
        <v>17.253299999999999</v>
      </c>
      <c r="AW29" s="27">
        <v>7.5732999999999997</v>
      </c>
      <c r="AX29" s="26">
        <v>19.383099999999999</v>
      </c>
      <c r="AY29" s="26">
        <v>12.8353</v>
      </c>
      <c r="BA29" s="11" t="str">
        <f ca="1">INDIRECT(ADDRESS(1, MATCH(MAX(D29:AY29),D29:AY29,0)+3, 4),TRUE)</f>
        <v>HD</v>
      </c>
      <c r="BB29" s="11"/>
      <c r="BC29" s="11" t="str">
        <f ca="1">BA29</f>
        <v>HD</v>
      </c>
    </row>
    <row r="30" spans="1:55" x14ac:dyDescent="0.3">
      <c r="A30" s="32"/>
      <c r="B30" s="31" t="s">
        <v>49</v>
      </c>
      <c r="C30" s="26" t="s">
        <v>23</v>
      </c>
      <c r="D30" s="27">
        <v>40.605800000000002</v>
      </c>
      <c r="E30" s="27">
        <v>42.286700000000003</v>
      </c>
      <c r="F30" s="27">
        <v>42.511899999999997</v>
      </c>
      <c r="G30" s="27">
        <v>42.596600000000002</v>
      </c>
      <c r="H30" s="27">
        <v>40.001199999999997</v>
      </c>
      <c r="I30" s="27">
        <v>41.595799999999997</v>
      </c>
      <c r="J30" s="27">
        <v>35.161499999999997</v>
      </c>
      <c r="K30" s="27">
        <v>36.0717</v>
      </c>
      <c r="L30" s="27">
        <v>41.884900000000002</v>
      </c>
      <c r="M30" s="27">
        <v>40.848199999999999</v>
      </c>
      <c r="N30" s="27">
        <v>35.578200000000002</v>
      </c>
      <c r="O30" s="27">
        <v>35.9358</v>
      </c>
      <c r="P30" s="27">
        <v>4.3600000000000003</v>
      </c>
      <c r="Q30" s="27">
        <v>4.2733999999999996</v>
      </c>
      <c r="R30" s="26">
        <v>42.720700000000001</v>
      </c>
      <c r="S30" s="26">
        <v>31.467300000000002</v>
      </c>
      <c r="T30" s="26">
        <v>3.5145</v>
      </c>
      <c r="U30" s="26">
        <v>2.9836</v>
      </c>
      <c r="V30" s="26">
        <v>42.6815</v>
      </c>
      <c r="W30" s="26">
        <v>22.141999999999999</v>
      </c>
      <c r="X30" s="26">
        <v>12.4986</v>
      </c>
      <c r="Y30" s="26">
        <v>12.133800000000001</v>
      </c>
      <c r="Z30" s="26">
        <v>42.223999999999997</v>
      </c>
      <c r="AA30" s="26">
        <v>43.172199999999997</v>
      </c>
      <c r="AB30" s="26">
        <v>8.6686999999999994</v>
      </c>
      <c r="AC30" s="26">
        <v>9.0172000000000008</v>
      </c>
      <c r="AD30" s="26">
        <v>42.049300000000002</v>
      </c>
      <c r="AE30" s="26">
        <v>42.508899999999997</v>
      </c>
      <c r="AF30" s="26">
        <v>13.758800000000001</v>
      </c>
      <c r="AG30" s="26">
        <v>14.324</v>
      </c>
      <c r="AH30" s="26">
        <v>40.6492</v>
      </c>
      <c r="AI30" s="26">
        <v>41.679200000000002</v>
      </c>
      <c r="AJ30" s="26">
        <v>9.4016999999999999</v>
      </c>
      <c r="AK30" s="26">
        <v>7.9194000000000004</v>
      </c>
      <c r="AL30" s="26">
        <v>41.767600000000002</v>
      </c>
      <c r="AM30" s="26">
        <v>42.526899999999998</v>
      </c>
      <c r="AN30" s="26">
        <v>11.3179</v>
      </c>
      <c r="AO30" s="26">
        <v>11.7559</v>
      </c>
      <c r="AP30" s="26">
        <v>42.135300000000001</v>
      </c>
      <c r="AQ30" s="26">
        <v>41.9465</v>
      </c>
      <c r="AR30" s="26">
        <v>12.448399999999999</v>
      </c>
      <c r="AS30" s="26">
        <v>8.0932999999999993</v>
      </c>
      <c r="AT30" s="26">
        <v>42.706099999999999</v>
      </c>
      <c r="AU30" s="26">
        <v>40.9985</v>
      </c>
      <c r="AV30" s="27">
        <v>27.520499999999998</v>
      </c>
      <c r="AW30" s="27">
        <v>13.304</v>
      </c>
      <c r="AX30" s="26">
        <v>40.506</v>
      </c>
      <c r="AY30" s="26">
        <v>26.137899999999998</v>
      </c>
      <c r="BA30" s="11" t="str">
        <f ca="1">INDIRECT(ADDRESS(1, MATCH(MAX(D30:AY30),D30:AY30,0)+3, 4),TRUE)</f>
        <v>DAG1DPW</v>
      </c>
      <c r="BB30" s="11" t="str">
        <f ca="1">BA30</f>
        <v>DAG1DPW</v>
      </c>
      <c r="BC30" s="11"/>
    </row>
    <row r="31" spans="1:55" x14ac:dyDescent="0.3">
      <c r="A31" s="32"/>
      <c r="B31" s="32"/>
      <c r="C31" s="26" t="s">
        <v>82</v>
      </c>
      <c r="D31" s="27">
        <v>6.2018000000000004</v>
      </c>
      <c r="E31" s="27">
        <v>6.0122</v>
      </c>
      <c r="F31" s="27">
        <v>5.2911999999999999</v>
      </c>
      <c r="G31" s="27">
        <v>5.4592000000000001</v>
      </c>
      <c r="H31" s="27">
        <v>18.805299999999999</v>
      </c>
      <c r="I31" s="27">
        <v>19.3018</v>
      </c>
      <c r="J31" s="27">
        <v>15.8368</v>
      </c>
      <c r="K31" s="27">
        <v>14.6615</v>
      </c>
      <c r="L31" s="27">
        <v>19.088699999999999</v>
      </c>
      <c r="M31" s="27">
        <v>17.2562</v>
      </c>
      <c r="N31" s="27">
        <v>14.9557</v>
      </c>
      <c r="O31" s="27">
        <v>16.504899999999999</v>
      </c>
      <c r="P31" s="27">
        <v>6.1043000000000003</v>
      </c>
      <c r="Q31" s="27">
        <v>6.0556000000000001</v>
      </c>
      <c r="R31" s="26">
        <v>6.2397</v>
      </c>
      <c r="S31" s="26">
        <v>6.2777000000000003</v>
      </c>
      <c r="T31" s="26">
        <v>5.5025000000000004</v>
      </c>
      <c r="U31" s="26">
        <v>4.5708000000000002</v>
      </c>
      <c r="V31" s="26">
        <v>5.5567000000000002</v>
      </c>
      <c r="W31" s="26">
        <v>4.9824999999999999</v>
      </c>
      <c r="X31" s="26">
        <v>18.2943</v>
      </c>
      <c r="Y31" s="26">
        <v>18.269200000000001</v>
      </c>
      <c r="Z31" s="26">
        <v>18.825199999999999</v>
      </c>
      <c r="AA31" s="26">
        <v>18.025300000000001</v>
      </c>
      <c r="AB31" s="26">
        <v>15.858499999999999</v>
      </c>
      <c r="AC31" s="26">
        <v>14.776999999999999</v>
      </c>
      <c r="AD31" s="26">
        <v>15.631</v>
      </c>
      <c r="AE31" s="26">
        <v>13.875999999999999</v>
      </c>
      <c r="AF31" s="26">
        <v>19.206099999999999</v>
      </c>
      <c r="AG31" s="26">
        <v>18.2943</v>
      </c>
      <c r="AH31" s="26">
        <v>17.7075</v>
      </c>
      <c r="AI31" s="26">
        <v>18.680700000000002</v>
      </c>
      <c r="AJ31" s="26">
        <v>15.6092</v>
      </c>
      <c r="AK31" s="26">
        <v>15.336600000000001</v>
      </c>
      <c r="AL31" s="26">
        <v>16.163599999999999</v>
      </c>
      <c r="AM31" s="26">
        <v>14.282299999999999</v>
      </c>
      <c r="AN31" s="26">
        <v>16.6387</v>
      </c>
      <c r="AO31" s="26">
        <v>16.518999999999998</v>
      </c>
      <c r="AP31" s="26">
        <v>12.22</v>
      </c>
      <c r="AQ31" s="26">
        <v>16.566099999999999</v>
      </c>
      <c r="AR31" s="26">
        <v>19.346599999999999</v>
      </c>
      <c r="AS31" s="26">
        <v>11.280900000000001</v>
      </c>
      <c r="AT31" s="26">
        <v>12.271599999999999</v>
      </c>
      <c r="AU31" s="26">
        <v>16.665700000000001</v>
      </c>
      <c r="AV31" s="27">
        <v>31.297599999999999</v>
      </c>
      <c r="AW31" s="27">
        <v>15.221299999999999</v>
      </c>
      <c r="AX31" s="26">
        <v>56.284300000000002</v>
      </c>
      <c r="AY31" s="26">
        <v>45.101999999999997</v>
      </c>
      <c r="BA31" s="11" t="str">
        <f ca="1">INDIRECT(ADDRESS(1, MATCH(MAX(D31:AY31),D31:AY31,0)+3, 4),TRUE)</f>
        <v>HD</v>
      </c>
      <c r="BB31" s="11"/>
      <c r="BC31" s="11" t="str">
        <f ca="1">BA31</f>
        <v>HD</v>
      </c>
    </row>
    <row r="32" spans="1:55" x14ac:dyDescent="0.3">
      <c r="B32" s="2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AV32" s="27"/>
      <c r="AW32" s="27"/>
      <c r="BA32" s="11"/>
      <c r="BB32" s="11"/>
      <c r="BC32" s="11"/>
    </row>
    <row r="33" spans="1:55" ht="16.2" customHeight="1" x14ac:dyDescent="0.3">
      <c r="A33" s="43" t="s">
        <v>75</v>
      </c>
      <c r="B33" s="31" t="s">
        <v>36</v>
      </c>
      <c r="C33" s="26" t="s">
        <v>23</v>
      </c>
      <c r="D33" s="27">
        <v>3.4904999999999999</v>
      </c>
      <c r="E33" s="27">
        <v>9.4809999999999999</v>
      </c>
      <c r="F33" s="27">
        <v>10.313700000000001</v>
      </c>
      <c r="G33" s="27">
        <v>8.5107999999999997</v>
      </c>
      <c r="H33" s="27">
        <v>3.4245999999999999</v>
      </c>
      <c r="I33" s="27">
        <v>11.501799999999999</v>
      </c>
      <c r="J33" s="27">
        <v>9.9496000000000002</v>
      </c>
      <c r="K33" s="27">
        <v>10.748799999999999</v>
      </c>
      <c r="L33" s="27">
        <v>3.4538000000000002</v>
      </c>
      <c r="M33" s="27">
        <v>10.932</v>
      </c>
      <c r="N33" s="27">
        <v>10.7713</v>
      </c>
      <c r="O33" s="27">
        <v>10.5511</v>
      </c>
      <c r="P33" s="27">
        <v>-0.56510000000000005</v>
      </c>
      <c r="Q33" s="27">
        <v>-0.51229999999999998</v>
      </c>
      <c r="R33" s="26">
        <v>3.56</v>
      </c>
      <c r="S33" s="26">
        <v>1.7626999999999999</v>
      </c>
      <c r="T33" s="26">
        <v>2.1993999999999998</v>
      </c>
      <c r="U33" s="26">
        <v>1.8433999999999999</v>
      </c>
      <c r="V33" s="26">
        <v>11.6935</v>
      </c>
      <c r="W33" s="26">
        <v>2.1297999999999999</v>
      </c>
      <c r="X33" s="26">
        <v>-0.7984</v>
      </c>
      <c r="Y33" s="26">
        <v>-1.3358000000000001</v>
      </c>
      <c r="Z33" s="26">
        <v>8.1633999999999993</v>
      </c>
      <c r="AA33" s="26">
        <v>2.2502</v>
      </c>
      <c r="AB33" s="26">
        <v>1.7659</v>
      </c>
      <c r="AC33" s="26">
        <v>1.4729000000000001</v>
      </c>
      <c r="AD33" s="26">
        <v>11.5318</v>
      </c>
      <c r="AE33" s="26">
        <v>1.5840000000000001</v>
      </c>
      <c r="AF33" s="26">
        <v>-0.42549999999999999</v>
      </c>
      <c r="AG33" s="26">
        <v>-0.91639999999999999</v>
      </c>
      <c r="AH33" s="26">
        <v>8.0015999999999998</v>
      </c>
      <c r="AI33" s="26">
        <v>2.1627000000000001</v>
      </c>
      <c r="AJ33" s="26">
        <v>1.6388</v>
      </c>
      <c r="AK33" s="26">
        <v>1.5465</v>
      </c>
      <c r="AL33" s="26">
        <v>11.689399999999999</v>
      </c>
      <c r="AM33" s="26">
        <v>1.9951000000000001</v>
      </c>
      <c r="AN33" s="26">
        <v>-0.84179999999999999</v>
      </c>
      <c r="AO33" s="26">
        <v>6.8391000000000002</v>
      </c>
      <c r="AP33" s="26">
        <v>10.4217</v>
      </c>
      <c r="AQ33" s="26">
        <v>9.6851000000000003</v>
      </c>
      <c r="AR33" s="26">
        <v>1.9783999999999999</v>
      </c>
      <c r="AS33" s="26">
        <v>-1.2327999999999999</v>
      </c>
      <c r="AT33" s="26">
        <v>12.037800000000001</v>
      </c>
      <c r="AU33" s="26">
        <v>-0.75290000000000001</v>
      </c>
      <c r="AV33" s="27">
        <v>7.2037000000000004</v>
      </c>
      <c r="AW33" s="27">
        <v>-1.8872</v>
      </c>
      <c r="AX33" s="26">
        <v>5.1006</v>
      </c>
      <c r="AY33" s="26">
        <v>7.9036999999999997</v>
      </c>
      <c r="BA33" s="11" t="str">
        <f ca="1">INDIRECT(ADDRESS(1, MATCH(MAX(D33:AY33),D33:AY33,0)+3, 4),TRUE)</f>
        <v>NGRPW</v>
      </c>
      <c r="BB33" s="11" t="str">
        <f t="shared" ref="BB33" ca="1" si="2">BA33</f>
        <v>NGRPW</v>
      </c>
      <c r="BC33" s="11"/>
    </row>
    <row r="34" spans="1:55" x14ac:dyDescent="0.3">
      <c r="A34" s="32"/>
      <c r="B34" s="32"/>
      <c r="C34" s="26" t="s">
        <v>82</v>
      </c>
      <c r="D34" s="27">
        <v>1.9311</v>
      </c>
      <c r="E34" s="27">
        <v>1.7305999999999999</v>
      </c>
      <c r="F34" s="27">
        <v>6.2643000000000004</v>
      </c>
      <c r="G34" s="27">
        <v>6.7354000000000003</v>
      </c>
      <c r="H34" s="27">
        <v>2.3367</v>
      </c>
      <c r="I34" s="27">
        <v>2.3603999999999998</v>
      </c>
      <c r="J34" s="27">
        <v>4.3727999999999998</v>
      </c>
      <c r="K34" s="27">
        <v>4.5449999999999999</v>
      </c>
      <c r="L34" s="27">
        <v>1.8687</v>
      </c>
      <c r="M34" s="27">
        <v>2.1040999999999999</v>
      </c>
      <c r="N34" s="27">
        <v>4.2206999999999999</v>
      </c>
      <c r="O34" s="27">
        <v>3.6456</v>
      </c>
      <c r="P34" s="27">
        <v>1.9819</v>
      </c>
      <c r="Q34" s="27">
        <v>1.5436000000000001</v>
      </c>
      <c r="R34" s="26">
        <v>1.6194</v>
      </c>
      <c r="S34" s="26">
        <v>1.5583</v>
      </c>
      <c r="T34" s="26">
        <v>7.5933000000000002</v>
      </c>
      <c r="U34" s="26">
        <v>5.3708999999999998</v>
      </c>
      <c r="V34" s="26">
        <v>6.0975999999999999</v>
      </c>
      <c r="W34" s="26">
        <v>7.3284000000000002</v>
      </c>
      <c r="X34" s="26">
        <v>2.0464000000000002</v>
      </c>
      <c r="Y34" s="26">
        <v>1.9028</v>
      </c>
      <c r="Z34" s="26">
        <v>1.9402999999999999</v>
      </c>
      <c r="AA34" s="26">
        <v>2.6082999999999998</v>
      </c>
      <c r="AB34" s="26">
        <v>4.6436999999999999</v>
      </c>
      <c r="AC34" s="26">
        <v>5.1513</v>
      </c>
      <c r="AD34" s="26">
        <v>4.1603000000000003</v>
      </c>
      <c r="AE34" s="26">
        <v>3.8984000000000001</v>
      </c>
      <c r="AF34" s="26">
        <v>1.8373999999999999</v>
      </c>
      <c r="AG34" s="26">
        <v>2.4895999999999998</v>
      </c>
      <c r="AH34" s="26">
        <v>1.8130999999999999</v>
      </c>
      <c r="AI34" s="26">
        <v>2.0131000000000001</v>
      </c>
      <c r="AJ34" s="26">
        <v>3.7317999999999998</v>
      </c>
      <c r="AK34" s="26">
        <v>4.0971000000000002</v>
      </c>
      <c r="AL34" s="26">
        <v>5.2694000000000001</v>
      </c>
      <c r="AM34" s="26">
        <v>5.2352999999999996</v>
      </c>
      <c r="AN34" s="26">
        <v>3.0148000000000001</v>
      </c>
      <c r="AO34" s="26">
        <v>13.3398</v>
      </c>
      <c r="AP34" s="26">
        <v>8.4362999999999992</v>
      </c>
      <c r="AQ34" s="26">
        <v>13.628399999999999</v>
      </c>
      <c r="AR34" s="26">
        <v>8.6823999999999995</v>
      </c>
      <c r="AS34" s="26">
        <v>3.4645999999999999</v>
      </c>
      <c r="AT34" s="26">
        <v>4.6969000000000003</v>
      </c>
      <c r="AU34" s="26">
        <v>1.5133000000000001</v>
      </c>
      <c r="AV34" s="27">
        <v>15.2066</v>
      </c>
      <c r="AW34" s="27">
        <v>1.0358000000000001</v>
      </c>
      <c r="AX34" s="26">
        <v>10.7578</v>
      </c>
      <c r="AY34" s="26">
        <v>14.701599999999999</v>
      </c>
      <c r="BA34" s="11" t="str">
        <f ca="1">INDIRECT(ADDRESS(1, MATCH(MAX(D34:AY34),D34:AY34,0)+3, 4),TRUE)</f>
        <v>BCS</v>
      </c>
      <c r="BB34" s="11"/>
      <c r="BC34" s="11" t="str">
        <f t="shared" ref="BC34" ca="1" si="3">BA34</f>
        <v>BCS</v>
      </c>
    </row>
    <row r="35" spans="1:55" x14ac:dyDescent="0.3">
      <c r="A35" s="32"/>
      <c r="B35" s="31" t="s">
        <v>49</v>
      </c>
      <c r="C35" s="26" t="s">
        <v>23</v>
      </c>
      <c r="D35" s="27">
        <v>31.4057</v>
      </c>
      <c r="E35" s="27">
        <v>32.052300000000002</v>
      </c>
      <c r="F35" s="27">
        <v>40.493400000000001</v>
      </c>
      <c r="G35" s="27">
        <v>39.686100000000003</v>
      </c>
      <c r="H35" s="27">
        <v>26.6511</v>
      </c>
      <c r="I35" s="27">
        <v>31.7837</v>
      </c>
      <c r="J35" s="27">
        <v>35.470300000000002</v>
      </c>
      <c r="K35" s="27">
        <v>35.9435</v>
      </c>
      <c r="L35" s="27">
        <v>25.936299999999999</v>
      </c>
      <c r="M35" s="27">
        <v>29.782800000000002</v>
      </c>
      <c r="N35" s="27">
        <v>35.872599999999998</v>
      </c>
      <c r="O35" s="27">
        <v>35.455399999999997</v>
      </c>
      <c r="P35" s="27">
        <v>4.3600000000000003</v>
      </c>
      <c r="Q35" s="27">
        <v>3.8725000000000001</v>
      </c>
      <c r="R35" s="26">
        <v>29.742599999999999</v>
      </c>
      <c r="S35" s="26">
        <v>32.241700000000002</v>
      </c>
      <c r="T35" s="26">
        <v>3.0268999999999999</v>
      </c>
      <c r="U35" s="26">
        <v>2.8753000000000002</v>
      </c>
      <c r="V35" s="26">
        <v>38.906399999999998</v>
      </c>
      <c r="W35" s="26">
        <v>22.1492</v>
      </c>
      <c r="X35" s="26">
        <v>7.9352999999999998</v>
      </c>
      <c r="Y35" s="26">
        <v>6.0176999999999996</v>
      </c>
      <c r="Z35" s="26">
        <v>38.009099999999997</v>
      </c>
      <c r="AA35" s="26">
        <v>29.7866</v>
      </c>
      <c r="AB35" s="26">
        <v>13.151999999999999</v>
      </c>
      <c r="AC35" s="26">
        <v>10.3588</v>
      </c>
      <c r="AD35" s="26">
        <v>40.999299999999998</v>
      </c>
      <c r="AE35" s="26">
        <v>40.834600000000002</v>
      </c>
      <c r="AF35" s="26">
        <v>7.8178999999999998</v>
      </c>
      <c r="AG35" s="26">
        <v>7.8521999999999998</v>
      </c>
      <c r="AH35" s="26">
        <v>38.450000000000003</v>
      </c>
      <c r="AI35" s="26">
        <v>33.752299999999998</v>
      </c>
      <c r="AJ35" s="26">
        <v>11.131600000000001</v>
      </c>
      <c r="AK35" s="26">
        <v>11.443899999999999</v>
      </c>
      <c r="AL35" s="26">
        <v>41.262500000000003</v>
      </c>
      <c r="AM35" s="26">
        <v>41.381799999999998</v>
      </c>
      <c r="AN35" s="26">
        <v>8.7062000000000008</v>
      </c>
      <c r="AO35" s="26">
        <v>9.4194999999999993</v>
      </c>
      <c r="AP35" s="26">
        <v>34.357300000000002</v>
      </c>
      <c r="AQ35" s="26">
        <v>26.370100000000001</v>
      </c>
      <c r="AR35" s="26">
        <v>11.5824</v>
      </c>
      <c r="AS35" s="26">
        <v>11.956799999999999</v>
      </c>
      <c r="AT35" s="26">
        <v>38.265900000000002</v>
      </c>
      <c r="AU35" s="26">
        <v>39.570999999999998</v>
      </c>
      <c r="AV35" s="27">
        <v>20.5093</v>
      </c>
      <c r="AW35" s="27">
        <v>20.2133</v>
      </c>
      <c r="AX35" s="26">
        <v>26.2469</v>
      </c>
      <c r="AY35" s="26">
        <v>17.4024</v>
      </c>
      <c r="BA35" s="11" t="str">
        <f ca="1">INDIRECT(ADDRESS(1, MATCH(MAX(D35:AY35),D35:AY35,0)+3, 4),TRUE)</f>
        <v>DAG2RDPW</v>
      </c>
      <c r="BB35" s="11" t="str">
        <f t="shared" ref="BB35" ca="1" si="4">BA35</f>
        <v>DAG2RDPW</v>
      </c>
      <c r="BC35" s="11"/>
    </row>
    <row r="36" spans="1:55" x14ac:dyDescent="0.3">
      <c r="A36" s="32"/>
      <c r="B36" s="32"/>
      <c r="C36" s="26" t="s">
        <v>82</v>
      </c>
      <c r="D36" s="27">
        <v>6.0339</v>
      </c>
      <c r="E36" s="27">
        <v>6.2180999999999997</v>
      </c>
      <c r="F36" s="27">
        <v>5.6813000000000002</v>
      </c>
      <c r="G36" s="27">
        <v>5.9249999999999998</v>
      </c>
      <c r="H36" s="27">
        <v>12.7416</v>
      </c>
      <c r="I36" s="27">
        <v>11.051600000000001</v>
      </c>
      <c r="J36" s="27">
        <v>13.3651</v>
      </c>
      <c r="K36" s="27">
        <v>14.9594</v>
      </c>
      <c r="L36" s="27">
        <v>11.260999999999999</v>
      </c>
      <c r="M36" s="27">
        <v>10.762700000000001</v>
      </c>
      <c r="N36" s="27">
        <v>15.5786</v>
      </c>
      <c r="O36" s="27">
        <v>14.629</v>
      </c>
      <c r="P36" s="27">
        <v>6.0231000000000003</v>
      </c>
      <c r="Q36" s="27">
        <v>6.6406000000000001</v>
      </c>
      <c r="R36" s="26">
        <v>5.4108999999999998</v>
      </c>
      <c r="S36" s="26">
        <v>5.8930999999999996</v>
      </c>
      <c r="T36" s="26">
        <v>4.8903999999999996</v>
      </c>
      <c r="U36" s="26">
        <v>4.8958000000000004</v>
      </c>
      <c r="V36" s="26">
        <v>5.0853999999999999</v>
      </c>
      <c r="W36" s="26">
        <v>5.1071</v>
      </c>
      <c r="X36" s="26">
        <v>12.4293</v>
      </c>
      <c r="Y36" s="26">
        <v>10.6959</v>
      </c>
      <c r="Z36" s="26">
        <v>12.068099999999999</v>
      </c>
      <c r="AA36" s="26">
        <v>11.382</v>
      </c>
      <c r="AB36" s="26">
        <v>15.2897</v>
      </c>
      <c r="AC36" s="26">
        <v>14.527900000000001</v>
      </c>
      <c r="AD36" s="26">
        <v>13.827299999999999</v>
      </c>
      <c r="AE36" s="26">
        <v>14.271599999999999</v>
      </c>
      <c r="AF36" s="26">
        <v>11.389200000000001</v>
      </c>
      <c r="AG36" s="26">
        <v>10.5298</v>
      </c>
      <c r="AH36" s="26">
        <v>10.8024</v>
      </c>
      <c r="AI36" s="26">
        <v>9.5710999999999995</v>
      </c>
      <c r="AJ36" s="26">
        <v>15.492000000000001</v>
      </c>
      <c r="AK36" s="26">
        <v>14.262499999999999</v>
      </c>
      <c r="AL36" s="26">
        <v>13.464399999999999</v>
      </c>
      <c r="AM36" s="26">
        <v>13.009399999999999</v>
      </c>
      <c r="AN36" s="26">
        <v>15.075900000000001</v>
      </c>
      <c r="AO36" s="26">
        <v>14.317600000000001</v>
      </c>
      <c r="AP36" s="26">
        <v>12.1951</v>
      </c>
      <c r="AQ36" s="26">
        <v>5.6422999999999996</v>
      </c>
      <c r="AR36" s="26">
        <v>12.730600000000001</v>
      </c>
      <c r="AS36" s="26">
        <v>12.8756</v>
      </c>
      <c r="AT36" s="26">
        <v>6.6944999999999997</v>
      </c>
      <c r="AU36" s="26">
        <v>7.0069999999999997</v>
      </c>
      <c r="AV36" s="27">
        <v>37.333599999999997</v>
      </c>
      <c r="AW36" s="27">
        <v>34.622500000000002</v>
      </c>
      <c r="AX36" s="26">
        <v>42.697499999999998</v>
      </c>
      <c r="AY36" s="26">
        <v>28.818100000000001</v>
      </c>
      <c r="BA36" s="11" t="str">
        <f ca="1">INDIRECT(ADDRESS(1, MATCH(MAX(D36:AY36),D36:AY36,0)+3, 4),TRUE)</f>
        <v>HD</v>
      </c>
      <c r="BB36" s="11"/>
      <c r="BC36" s="11" t="str">
        <f t="shared" ref="BC36" ca="1" si="5">BA36</f>
        <v>HD</v>
      </c>
    </row>
    <row r="37" spans="1:55" x14ac:dyDescent="0.3">
      <c r="A37" s="35" t="s">
        <v>59</v>
      </c>
      <c r="B37" s="32"/>
      <c r="C37" s="32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11"/>
      <c r="BB37" s="11"/>
      <c r="BC37" s="11"/>
    </row>
    <row r="38" spans="1:55" ht="16.2" customHeight="1" x14ac:dyDescent="0.3">
      <c r="A38" s="36" t="s">
        <v>74</v>
      </c>
      <c r="B38" s="31" t="s">
        <v>36</v>
      </c>
      <c r="C38" s="26" t="s">
        <v>23</v>
      </c>
      <c r="D38" s="27">
        <v>10.017300000000001</v>
      </c>
      <c r="E38" s="27">
        <v>8.4469999999999992</v>
      </c>
      <c r="F38" s="27">
        <v>11.293900000000001</v>
      </c>
      <c r="G38" s="27">
        <v>8.8030000000000008</v>
      </c>
      <c r="H38" s="27">
        <v>9.8721999999999994</v>
      </c>
      <c r="I38" s="27">
        <v>8.8394999999999992</v>
      </c>
      <c r="J38" s="27">
        <v>8.5071999999999992</v>
      </c>
      <c r="K38" s="27">
        <v>9.7911999999999999</v>
      </c>
      <c r="L38" s="27">
        <v>9.4656000000000002</v>
      </c>
      <c r="M38" s="27">
        <v>8.3429000000000002</v>
      </c>
      <c r="N38" s="27">
        <v>9.3431999999999995</v>
      </c>
      <c r="O38" s="27">
        <v>9.9177</v>
      </c>
      <c r="P38" s="27">
        <v>-2.1244000000000001</v>
      </c>
      <c r="Q38" s="27">
        <v>-1.2482</v>
      </c>
      <c r="R38" s="26">
        <v>9.4021000000000008</v>
      </c>
      <c r="S38" s="26">
        <v>2.0849000000000002</v>
      </c>
      <c r="T38" s="26">
        <v>1.8007</v>
      </c>
      <c r="U38" s="26">
        <v>2.5954999999999999</v>
      </c>
      <c r="V38" s="26">
        <v>12.0357</v>
      </c>
      <c r="W38" s="26">
        <v>2.1436999999999999</v>
      </c>
      <c r="X38" s="26">
        <v>-0.24959999999999999</v>
      </c>
      <c r="Y38" s="26">
        <v>1.9997</v>
      </c>
      <c r="Z38" s="26">
        <v>9.2917000000000005</v>
      </c>
      <c r="AA38" s="26">
        <v>1.8057000000000001</v>
      </c>
      <c r="AB38" s="26">
        <v>4.7542999999999997</v>
      </c>
      <c r="AC38" s="26">
        <v>4.7405999999999997</v>
      </c>
      <c r="AD38" s="26">
        <v>10.8842</v>
      </c>
      <c r="AE38" s="26">
        <v>1.7201</v>
      </c>
      <c r="AF38" s="26">
        <v>0.22539999999999999</v>
      </c>
      <c r="AG38" s="26">
        <v>2.9853999999999998</v>
      </c>
      <c r="AH38" s="26">
        <v>9.4141999999999992</v>
      </c>
      <c r="AI38" s="26">
        <v>1.8613</v>
      </c>
      <c r="AJ38" s="26">
        <v>4.3255999999999997</v>
      </c>
      <c r="AK38" s="26">
        <v>4.2487000000000004</v>
      </c>
      <c r="AL38" s="26">
        <v>10.815099999999999</v>
      </c>
      <c r="AM38" s="26">
        <v>2.3410000000000002</v>
      </c>
      <c r="AN38" s="26">
        <v>2.4866000000000001</v>
      </c>
      <c r="AO38" s="26">
        <v>5.8129999999999997</v>
      </c>
      <c r="AP38" s="26">
        <v>8.7860999999999994</v>
      </c>
      <c r="AQ38" s="26">
        <v>6.6955999999999998</v>
      </c>
      <c r="AR38" s="26">
        <v>6.9527000000000001</v>
      </c>
      <c r="AS38" s="26">
        <v>-4.1334999999999997</v>
      </c>
      <c r="AT38" s="26">
        <v>9.5709999999999997</v>
      </c>
      <c r="AU38" s="26">
        <v>-0.85899999999999999</v>
      </c>
      <c r="AV38" s="27">
        <v>7.1230000000000002</v>
      </c>
      <c r="AW38" s="27">
        <v>-2.3060999999999998</v>
      </c>
      <c r="AX38" s="26">
        <v>9.5870999999999995</v>
      </c>
      <c r="AY38" s="26">
        <v>5.181</v>
      </c>
      <c r="BA38" s="11" t="str">
        <f ca="1">INDIRECT(ADDRESS(1, MATCH(MAX(D38:AY38),D38:AY38,0)+3, 4),TRUE)</f>
        <v>MIOARPW</v>
      </c>
      <c r="BB38" s="11" t="str">
        <f ca="1">BA38</f>
        <v>MIOARPW</v>
      </c>
      <c r="BC38" s="11"/>
    </row>
    <row r="39" spans="1:55" x14ac:dyDescent="0.3">
      <c r="A39" s="32"/>
      <c r="B39" s="32"/>
      <c r="C39" s="26" t="s">
        <v>82</v>
      </c>
      <c r="D39" s="27">
        <v>1.7404999999999999</v>
      </c>
      <c r="E39" s="27">
        <v>2.6160999999999999</v>
      </c>
      <c r="F39" s="27">
        <v>7.2903000000000002</v>
      </c>
      <c r="G39" s="27">
        <v>7.5693000000000001</v>
      </c>
      <c r="H39" s="27">
        <v>4.1718000000000002</v>
      </c>
      <c r="I39" s="27">
        <v>8.1691000000000003</v>
      </c>
      <c r="J39" s="27">
        <v>11.2255</v>
      </c>
      <c r="K39" s="27">
        <v>11.729699999999999</v>
      </c>
      <c r="L39" s="27">
        <v>4.2294999999999998</v>
      </c>
      <c r="M39" s="27">
        <v>8.2771000000000008</v>
      </c>
      <c r="N39" s="27">
        <v>11.343</v>
      </c>
      <c r="O39" s="27">
        <v>12.45</v>
      </c>
      <c r="P39" s="27">
        <v>2.6280000000000001</v>
      </c>
      <c r="Q39" s="27">
        <v>3.1009000000000002</v>
      </c>
      <c r="R39" s="26">
        <v>2.8294000000000001</v>
      </c>
      <c r="S39" s="26">
        <v>3.0133999999999999</v>
      </c>
      <c r="T39" s="26">
        <v>9.0435999999999996</v>
      </c>
      <c r="U39" s="26">
        <v>7.3796999999999997</v>
      </c>
      <c r="V39" s="26">
        <v>8.2106999999999992</v>
      </c>
      <c r="W39" s="26">
        <v>6.0170000000000003</v>
      </c>
      <c r="X39" s="26">
        <v>3.8675999999999999</v>
      </c>
      <c r="Y39" s="26">
        <v>9.3498999999999999</v>
      </c>
      <c r="Z39" s="26">
        <v>4.0488</v>
      </c>
      <c r="AA39" s="26">
        <v>8.3276000000000003</v>
      </c>
      <c r="AB39" s="26">
        <v>11.8843</v>
      </c>
      <c r="AC39" s="26">
        <v>11.511100000000001</v>
      </c>
      <c r="AD39" s="26">
        <v>11.254300000000001</v>
      </c>
      <c r="AE39" s="26">
        <v>11.343400000000001</v>
      </c>
      <c r="AF39" s="26">
        <v>4.4577999999999998</v>
      </c>
      <c r="AG39" s="26">
        <v>8.9509000000000007</v>
      </c>
      <c r="AH39" s="26">
        <v>4.5168999999999997</v>
      </c>
      <c r="AI39" s="26">
        <v>8.8216999999999999</v>
      </c>
      <c r="AJ39" s="26">
        <v>12.648899999999999</v>
      </c>
      <c r="AK39" s="26">
        <v>11.8316</v>
      </c>
      <c r="AL39" s="26">
        <v>10.5862</v>
      </c>
      <c r="AM39" s="26">
        <v>11.8445</v>
      </c>
      <c r="AN39" s="26">
        <v>6.4010999999999996</v>
      </c>
      <c r="AO39" s="26">
        <v>11.446899999999999</v>
      </c>
      <c r="AP39" s="26">
        <v>4.0423</v>
      </c>
      <c r="AQ39" s="26">
        <v>11.0761</v>
      </c>
      <c r="AR39" s="26">
        <v>14.7599</v>
      </c>
      <c r="AS39" s="26">
        <v>0.2271</v>
      </c>
      <c r="AT39" s="26">
        <v>14.966699999999999</v>
      </c>
      <c r="AU39" s="26">
        <v>2.3347000000000002</v>
      </c>
      <c r="AV39" s="27">
        <v>15.0304</v>
      </c>
      <c r="AW39" s="27">
        <v>2.6126999999999998</v>
      </c>
      <c r="AX39" s="26">
        <v>18.260300000000001</v>
      </c>
      <c r="AY39" s="26">
        <v>11.716799999999999</v>
      </c>
      <c r="BA39" s="11" t="str">
        <f ca="1">INDIRECT(ADDRESS(1, MATCH(MAX(D39:AY39),D39:AY39,0)+3, 4),TRUE)</f>
        <v>HD</v>
      </c>
      <c r="BB39" s="11"/>
      <c r="BC39" s="11" t="str">
        <f ca="1">BA39</f>
        <v>HD</v>
      </c>
    </row>
    <row r="40" spans="1:55" x14ac:dyDescent="0.3">
      <c r="A40" s="32"/>
      <c r="B40" s="31" t="s">
        <v>49</v>
      </c>
      <c r="C40" s="26" t="s">
        <v>23</v>
      </c>
      <c r="D40" s="27">
        <v>46.728099999999998</v>
      </c>
      <c r="E40" s="27">
        <v>44.665999999999997</v>
      </c>
      <c r="F40" s="27">
        <v>46.893700000000003</v>
      </c>
      <c r="G40" s="27">
        <v>46.427799999999998</v>
      </c>
      <c r="H40" s="27">
        <v>38.113</v>
      </c>
      <c r="I40" s="27">
        <v>44.230800000000002</v>
      </c>
      <c r="J40" s="27">
        <v>41.305999999999997</v>
      </c>
      <c r="K40" s="27">
        <v>41.157899999999998</v>
      </c>
      <c r="L40" s="27">
        <v>39.992899999999999</v>
      </c>
      <c r="M40" s="27">
        <v>43.052799999999998</v>
      </c>
      <c r="N40" s="27">
        <v>41.280200000000001</v>
      </c>
      <c r="O40" s="27">
        <v>41.980699999999999</v>
      </c>
      <c r="P40" s="27">
        <v>8.4695</v>
      </c>
      <c r="Q40" s="27">
        <v>8.1489999999999991</v>
      </c>
      <c r="R40" s="26">
        <v>41.211799999999997</v>
      </c>
      <c r="S40" s="26">
        <v>39.805599999999998</v>
      </c>
      <c r="T40" s="26">
        <v>7.6391</v>
      </c>
      <c r="U40" s="26">
        <v>7.5506000000000002</v>
      </c>
      <c r="V40" s="26">
        <v>46.3748</v>
      </c>
      <c r="W40" s="26">
        <v>46.093200000000003</v>
      </c>
      <c r="X40" s="26">
        <v>14.842000000000001</v>
      </c>
      <c r="Y40" s="26">
        <v>14.6084</v>
      </c>
      <c r="Z40" s="26">
        <v>45.014099999999999</v>
      </c>
      <c r="AA40" s="26">
        <v>47.738399999999999</v>
      </c>
      <c r="AB40" s="26">
        <v>14.050700000000001</v>
      </c>
      <c r="AC40" s="26">
        <v>14.7044</v>
      </c>
      <c r="AD40" s="26">
        <v>44.4206</v>
      </c>
      <c r="AE40" s="26">
        <v>49.1447</v>
      </c>
      <c r="AF40" s="26">
        <v>14.590999999999999</v>
      </c>
      <c r="AG40" s="26">
        <v>16.2135</v>
      </c>
      <c r="AH40" s="26">
        <v>47.825600000000001</v>
      </c>
      <c r="AI40" s="26">
        <v>46.342500000000001</v>
      </c>
      <c r="AJ40" s="26">
        <v>16.248100000000001</v>
      </c>
      <c r="AK40" s="26">
        <v>14.2746</v>
      </c>
      <c r="AL40" s="26">
        <v>44.808700000000002</v>
      </c>
      <c r="AM40" s="26">
        <v>49.157299999999999</v>
      </c>
      <c r="AN40" s="26">
        <v>19.352699999999999</v>
      </c>
      <c r="AO40" s="26">
        <v>17.737100000000002</v>
      </c>
      <c r="AP40" s="26">
        <v>40.992800000000003</v>
      </c>
      <c r="AQ40" s="26">
        <v>40.7378</v>
      </c>
      <c r="AR40" s="26">
        <v>32.164499999999997</v>
      </c>
      <c r="AS40" s="26">
        <v>13.9331</v>
      </c>
      <c r="AT40" s="26">
        <v>45.336799999999997</v>
      </c>
      <c r="AU40" s="26">
        <v>40.14</v>
      </c>
      <c r="AV40" s="27">
        <v>37.636699999999998</v>
      </c>
      <c r="AW40" s="27">
        <v>35.603099999999998</v>
      </c>
      <c r="AX40" s="26">
        <v>39.147300000000001</v>
      </c>
      <c r="AY40" s="26">
        <v>34.866399999999999</v>
      </c>
      <c r="BA40" s="11" t="str">
        <f ca="1">INDIRECT(ADDRESS(1, MATCH(MAX(D40:AY40),D40:AY40,0)+3, 4),TRUE)</f>
        <v>DAG2RDPW</v>
      </c>
      <c r="BB40" s="11" t="str">
        <f ca="1">BA40</f>
        <v>DAG2RDPW</v>
      </c>
      <c r="BC40" s="11"/>
    </row>
    <row r="41" spans="1:55" x14ac:dyDescent="0.3">
      <c r="A41" s="32"/>
      <c r="B41" s="32"/>
      <c r="C41" s="26" t="s">
        <v>82</v>
      </c>
      <c r="D41" s="27">
        <v>13.6912</v>
      </c>
      <c r="E41" s="27">
        <v>13.7644</v>
      </c>
      <c r="F41" s="27">
        <v>13.3376</v>
      </c>
      <c r="G41" s="27">
        <v>15.1196</v>
      </c>
      <c r="H41" s="27">
        <v>24.487200000000001</v>
      </c>
      <c r="I41" s="27">
        <v>21.612100000000002</v>
      </c>
      <c r="J41" s="27">
        <v>25.033999999999999</v>
      </c>
      <c r="K41" s="27">
        <v>24.279299999999999</v>
      </c>
      <c r="L41" s="27">
        <v>24.74</v>
      </c>
      <c r="M41" s="27">
        <v>23.720800000000001</v>
      </c>
      <c r="N41" s="27">
        <v>24.831800000000001</v>
      </c>
      <c r="O41" s="27">
        <v>25.9512</v>
      </c>
      <c r="P41" s="27">
        <v>15.646699999999999</v>
      </c>
      <c r="Q41" s="27">
        <v>14.311400000000001</v>
      </c>
      <c r="R41" s="26">
        <v>14.2203</v>
      </c>
      <c r="S41" s="26">
        <v>11.9498</v>
      </c>
      <c r="T41" s="26">
        <v>14.290900000000001</v>
      </c>
      <c r="U41" s="26">
        <v>13.993</v>
      </c>
      <c r="V41" s="26">
        <v>14.5383</v>
      </c>
      <c r="W41" s="26">
        <v>13.8124</v>
      </c>
      <c r="X41" s="26">
        <v>25.229299999999999</v>
      </c>
      <c r="Y41" s="26">
        <v>22.309000000000001</v>
      </c>
      <c r="Z41" s="26">
        <v>24.396799999999999</v>
      </c>
      <c r="AA41" s="26">
        <v>24.087299999999999</v>
      </c>
      <c r="AB41" s="26">
        <v>23.763000000000002</v>
      </c>
      <c r="AC41" s="26">
        <v>24.416499999999999</v>
      </c>
      <c r="AD41" s="26">
        <v>26.104800000000001</v>
      </c>
      <c r="AE41" s="26">
        <v>26.530899999999999</v>
      </c>
      <c r="AF41" s="26">
        <v>25.972999999999999</v>
      </c>
      <c r="AG41" s="26">
        <v>22.832599999999999</v>
      </c>
      <c r="AH41" s="26">
        <v>23.624099999999999</v>
      </c>
      <c r="AI41" s="26">
        <v>21.882899999999999</v>
      </c>
      <c r="AJ41" s="26">
        <v>24.001300000000001</v>
      </c>
      <c r="AK41" s="26">
        <v>24.223400000000002</v>
      </c>
      <c r="AL41" s="26">
        <v>24.4328</v>
      </c>
      <c r="AM41" s="26">
        <v>25.622599999999998</v>
      </c>
      <c r="AN41" s="26">
        <v>33.952500000000001</v>
      </c>
      <c r="AO41" s="26">
        <v>27.627700000000001</v>
      </c>
      <c r="AP41" s="26">
        <v>27.7651</v>
      </c>
      <c r="AQ41" s="26">
        <v>24.2377</v>
      </c>
      <c r="AR41" s="26">
        <v>49.022799999999997</v>
      </c>
      <c r="AS41" s="26">
        <v>19.622299999999999</v>
      </c>
      <c r="AT41" s="26">
        <v>25.728100000000001</v>
      </c>
      <c r="AU41" s="26">
        <v>19.477900000000002</v>
      </c>
      <c r="AV41" s="27">
        <v>50.255299999999998</v>
      </c>
      <c r="AW41" s="27">
        <v>52.429099999999998</v>
      </c>
      <c r="AX41" s="26">
        <v>59.681600000000003</v>
      </c>
      <c r="AY41" s="26">
        <v>50.585500000000003</v>
      </c>
      <c r="BA41" s="11" t="str">
        <f ca="1">INDIRECT(ADDRESS(1, MATCH(MAX(D41:AY41),D41:AY41,0)+3, 4),TRUE)</f>
        <v>HD</v>
      </c>
      <c r="BB41" s="11"/>
      <c r="BC41" s="11" t="str">
        <f ca="1">BA41</f>
        <v>HD</v>
      </c>
    </row>
    <row r="42" spans="1:55" x14ac:dyDescent="0.3">
      <c r="B42" s="26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AV42" s="27"/>
      <c r="AW42" s="27"/>
      <c r="BA42" s="11"/>
      <c r="BB42" s="11"/>
      <c r="BC42" s="11"/>
    </row>
    <row r="43" spans="1:55" ht="16.2" customHeight="1" x14ac:dyDescent="0.3">
      <c r="A43" s="43" t="s">
        <v>75</v>
      </c>
      <c r="B43" s="31" t="s">
        <v>36</v>
      </c>
      <c r="C43" s="26" t="s">
        <v>23</v>
      </c>
      <c r="D43" s="27">
        <v>3.0849000000000002</v>
      </c>
      <c r="E43" s="27">
        <v>8.5677000000000003</v>
      </c>
      <c r="F43" s="27">
        <v>8.2111999999999998</v>
      </c>
      <c r="G43" s="27">
        <v>9.1374999999999993</v>
      </c>
      <c r="H43" s="27">
        <v>4.1407999999999996</v>
      </c>
      <c r="I43" s="27">
        <v>6.6275000000000004</v>
      </c>
      <c r="J43" s="27">
        <v>6.9649999999999999</v>
      </c>
      <c r="K43" s="27">
        <v>7.7007000000000003</v>
      </c>
      <c r="L43" s="27">
        <v>3.3978999999999999</v>
      </c>
      <c r="M43" s="27">
        <v>7.0941000000000001</v>
      </c>
      <c r="N43" s="27">
        <v>7.5574000000000003</v>
      </c>
      <c r="O43" s="27">
        <v>7.7027999999999999</v>
      </c>
      <c r="P43" s="27">
        <v>-3.7374999999999998</v>
      </c>
      <c r="Q43" s="27">
        <v>-4.0548000000000002</v>
      </c>
      <c r="R43" s="26">
        <v>3.1566000000000001</v>
      </c>
      <c r="S43" s="26">
        <v>2.3224999999999998</v>
      </c>
      <c r="T43" s="26">
        <v>-2.5032000000000001</v>
      </c>
      <c r="U43" s="26">
        <v>-2.4725999999999999</v>
      </c>
      <c r="V43" s="26">
        <v>9.3937000000000008</v>
      </c>
      <c r="W43" s="26">
        <v>1.9771000000000001</v>
      </c>
      <c r="X43" s="26">
        <v>-1.5984</v>
      </c>
      <c r="Y43" s="26">
        <v>-2.1575000000000002</v>
      </c>
      <c r="Z43" s="26">
        <v>6.4080000000000004</v>
      </c>
      <c r="AA43" s="26">
        <v>2.0947</v>
      </c>
      <c r="AB43" s="26">
        <v>0.56259999999999999</v>
      </c>
      <c r="AC43" s="26">
        <v>0.71260000000000001</v>
      </c>
      <c r="AD43" s="26">
        <v>8.2448999999999995</v>
      </c>
      <c r="AE43" s="26">
        <v>1.8965000000000001</v>
      </c>
      <c r="AF43" s="26">
        <v>-0.47810000000000002</v>
      </c>
      <c r="AG43" s="26">
        <v>-2.5491999999999999</v>
      </c>
      <c r="AH43" s="26">
        <v>6.2991999999999999</v>
      </c>
      <c r="AI43" s="26">
        <v>2.1947000000000001</v>
      </c>
      <c r="AJ43" s="26">
        <v>1.3424</v>
      </c>
      <c r="AK43" s="26">
        <v>1.2338</v>
      </c>
      <c r="AL43" s="26">
        <v>7.6818999999999997</v>
      </c>
      <c r="AM43" s="26">
        <v>2.0089999999999999</v>
      </c>
      <c r="AN43" s="26">
        <v>9.2200000000000004E-2</v>
      </c>
      <c r="AO43" s="26">
        <v>6.3109999999999999</v>
      </c>
      <c r="AP43" s="26">
        <v>4.5772000000000004</v>
      </c>
      <c r="AQ43" s="26">
        <v>7.0751999999999997</v>
      </c>
      <c r="AR43" s="26">
        <v>3.4489000000000001</v>
      </c>
      <c r="AS43" s="26">
        <v>-4.4644000000000004</v>
      </c>
      <c r="AT43" s="26">
        <v>8.7995999999999999</v>
      </c>
      <c r="AU43" s="26">
        <v>-1.4739</v>
      </c>
      <c r="AV43" s="27">
        <v>6.8414000000000001</v>
      </c>
      <c r="AW43" s="27">
        <v>-4.9743000000000004</v>
      </c>
      <c r="AX43" s="26">
        <v>-3.7189999999999999</v>
      </c>
      <c r="AY43" s="26">
        <v>5.9721000000000002</v>
      </c>
      <c r="BA43" s="11" t="str">
        <f ca="1">INDIRECT(ADDRESS(1, MATCH(MAX(D43:AY43),D43:AY43,0)+3, 4),TRUE)</f>
        <v>MIOARPW</v>
      </c>
      <c r="BB43" s="11" t="str">
        <f t="shared" ref="BB43" ca="1" si="6">BA43</f>
        <v>MIOARPW</v>
      </c>
      <c r="BC43" s="11"/>
    </row>
    <row r="44" spans="1:55" x14ac:dyDescent="0.3">
      <c r="A44" s="32"/>
      <c r="B44" s="32"/>
      <c r="C44" s="26" t="s">
        <v>82</v>
      </c>
      <c r="D44" s="27">
        <v>-0.71499999999999997</v>
      </c>
      <c r="E44" s="27">
        <v>-0.51370000000000005</v>
      </c>
      <c r="F44" s="27">
        <v>-0.64039999999999997</v>
      </c>
      <c r="G44" s="27">
        <v>-0.85070000000000001</v>
      </c>
      <c r="H44" s="27">
        <v>5.0258000000000003</v>
      </c>
      <c r="I44" s="27">
        <v>2.1783000000000001</v>
      </c>
      <c r="J44" s="27">
        <v>7.8822999999999999</v>
      </c>
      <c r="K44" s="27">
        <v>6.6639999999999997</v>
      </c>
      <c r="L44" s="27">
        <v>4.4164000000000003</v>
      </c>
      <c r="M44" s="27">
        <v>1.9602999999999999</v>
      </c>
      <c r="N44" s="27">
        <v>7.8795999999999999</v>
      </c>
      <c r="O44" s="27">
        <v>6.1878000000000002</v>
      </c>
      <c r="P44" s="27">
        <v>-0.86699999999999999</v>
      </c>
      <c r="Q44" s="27">
        <v>-0.29289999999999999</v>
      </c>
      <c r="R44" s="26">
        <v>-0.77539999999999998</v>
      </c>
      <c r="S44" s="26">
        <v>-0.52410000000000001</v>
      </c>
      <c r="T44" s="26">
        <v>-0.53469999999999995</v>
      </c>
      <c r="U44" s="26">
        <v>-0.8458</v>
      </c>
      <c r="V44" s="26">
        <v>-0.21190000000000001</v>
      </c>
      <c r="W44" s="26">
        <v>-0.67920000000000003</v>
      </c>
      <c r="X44" s="26">
        <v>4.1993999999999998</v>
      </c>
      <c r="Y44" s="26">
        <v>2.1214</v>
      </c>
      <c r="Z44" s="26">
        <v>5.2419000000000002</v>
      </c>
      <c r="AA44" s="26">
        <v>1.4027000000000001</v>
      </c>
      <c r="AB44" s="26">
        <v>6.9824999999999999</v>
      </c>
      <c r="AC44" s="26">
        <v>7.8689999999999998</v>
      </c>
      <c r="AD44" s="26">
        <v>6.4356</v>
      </c>
      <c r="AE44" s="26">
        <v>7.6496000000000004</v>
      </c>
      <c r="AF44" s="26">
        <v>4.4839000000000002</v>
      </c>
      <c r="AG44" s="26">
        <v>2.0297000000000001</v>
      </c>
      <c r="AH44" s="26">
        <v>4.7389999999999999</v>
      </c>
      <c r="AI44" s="26">
        <v>2.1678999999999999</v>
      </c>
      <c r="AJ44" s="26">
        <v>6.6978</v>
      </c>
      <c r="AK44" s="26">
        <v>6.9702999999999999</v>
      </c>
      <c r="AL44" s="26">
        <v>8.4118999999999993</v>
      </c>
      <c r="AM44" s="26">
        <v>7.1764999999999999</v>
      </c>
      <c r="AN44" s="26">
        <v>5.5301999999999998</v>
      </c>
      <c r="AO44" s="26">
        <v>10.968400000000001</v>
      </c>
      <c r="AP44" s="26">
        <v>4.1605999999999996</v>
      </c>
      <c r="AQ44" s="26">
        <v>11.0687</v>
      </c>
      <c r="AR44" s="26">
        <v>11.909800000000001</v>
      </c>
      <c r="AS44" s="26">
        <v>-0.45590000000000003</v>
      </c>
      <c r="AT44" s="26">
        <v>10.0184</v>
      </c>
      <c r="AU44" s="26">
        <v>3.2092000000000001</v>
      </c>
      <c r="AV44" s="27">
        <v>14.218400000000001</v>
      </c>
      <c r="AW44" s="27">
        <v>-2.7606999999999999</v>
      </c>
      <c r="AX44" s="26">
        <v>-7.9899999999999999E-2</v>
      </c>
      <c r="AY44" s="26">
        <v>12.5768</v>
      </c>
      <c r="BA44" s="11" t="str">
        <f ca="1">INDIRECT(ADDRESS(1, MATCH(MAX(D44:AY44),D44:AY44,0)+3, 4),TRUE)</f>
        <v>BCS</v>
      </c>
      <c r="BB44" s="11"/>
      <c r="BC44" s="11" t="str">
        <f t="shared" ref="BC44" ca="1" si="7">BA44</f>
        <v>BCS</v>
      </c>
    </row>
    <row r="45" spans="1:55" x14ac:dyDescent="0.3">
      <c r="A45" s="32"/>
      <c r="B45" s="31" t="s">
        <v>49</v>
      </c>
      <c r="C45" s="26" t="s">
        <v>23</v>
      </c>
      <c r="D45" s="27">
        <v>24.415500000000002</v>
      </c>
      <c r="E45" s="27">
        <v>32.955399999999997</v>
      </c>
      <c r="F45" s="27">
        <v>41.275199999999998</v>
      </c>
      <c r="G45" s="27">
        <v>41.264000000000003</v>
      </c>
      <c r="H45" s="27">
        <v>29.1995</v>
      </c>
      <c r="I45" s="27">
        <v>26.289400000000001</v>
      </c>
      <c r="J45" s="27">
        <v>41.181600000000003</v>
      </c>
      <c r="K45" s="27">
        <v>38.904400000000003</v>
      </c>
      <c r="L45" s="27">
        <v>30.2668</v>
      </c>
      <c r="M45" s="27">
        <v>29.786999999999999</v>
      </c>
      <c r="N45" s="27">
        <v>41.543300000000002</v>
      </c>
      <c r="O45" s="27">
        <v>40.694499999999998</v>
      </c>
      <c r="P45" s="27">
        <v>9.6036000000000001</v>
      </c>
      <c r="Q45" s="27">
        <v>9.2223000000000006</v>
      </c>
      <c r="R45" s="26">
        <v>26.416499999999999</v>
      </c>
      <c r="S45" s="26">
        <v>38.570599999999999</v>
      </c>
      <c r="T45" s="26">
        <v>8.5355000000000008</v>
      </c>
      <c r="U45" s="26">
        <v>9.5467999999999993</v>
      </c>
      <c r="V45" s="26">
        <v>42.628300000000003</v>
      </c>
      <c r="W45" s="26">
        <v>37.100099999999998</v>
      </c>
      <c r="X45" s="26">
        <v>10.786899999999999</v>
      </c>
      <c r="Y45" s="26">
        <v>11.0557</v>
      </c>
      <c r="Z45" s="26">
        <v>32.835299999999997</v>
      </c>
      <c r="AA45" s="26">
        <v>39.478299999999997</v>
      </c>
      <c r="AB45" s="26">
        <v>13.7173</v>
      </c>
      <c r="AC45" s="26">
        <v>16.533899999999999</v>
      </c>
      <c r="AD45" s="26">
        <v>42.426900000000003</v>
      </c>
      <c r="AE45" s="26">
        <v>43.154400000000003</v>
      </c>
      <c r="AF45" s="26">
        <v>12.5762</v>
      </c>
      <c r="AG45" s="26">
        <v>10.705399999999999</v>
      </c>
      <c r="AH45" s="26">
        <v>32.772199999999998</v>
      </c>
      <c r="AI45" s="26">
        <v>36.500599999999999</v>
      </c>
      <c r="AJ45" s="26">
        <v>15.2736</v>
      </c>
      <c r="AK45" s="26">
        <v>14.937799999999999</v>
      </c>
      <c r="AL45" s="26">
        <v>41.813299999999998</v>
      </c>
      <c r="AM45" s="26">
        <v>43.000799999999998</v>
      </c>
      <c r="AN45" s="26">
        <v>11.575699999999999</v>
      </c>
      <c r="AO45" s="26">
        <v>14.9815</v>
      </c>
      <c r="AP45" s="26">
        <v>35.071199999999997</v>
      </c>
      <c r="AQ45" s="26">
        <v>38.314</v>
      </c>
      <c r="AR45" s="26">
        <v>17.532800000000002</v>
      </c>
      <c r="AS45" s="26">
        <v>13.7676</v>
      </c>
      <c r="AT45" s="26">
        <v>43.178400000000003</v>
      </c>
      <c r="AU45" s="26">
        <v>42.096499999999999</v>
      </c>
      <c r="AV45" s="27">
        <v>31.216200000000001</v>
      </c>
      <c r="AW45" s="27">
        <v>26.915099999999999</v>
      </c>
      <c r="AX45" s="26">
        <v>4.7076000000000002</v>
      </c>
      <c r="AY45" s="26">
        <v>31.545999999999999</v>
      </c>
      <c r="BA45" s="11" t="str">
        <f ca="1">INDIRECT(ADDRESS(1, MATCH(MAX(D45:AY45),D45:AY45,0)+3, 4),TRUE)</f>
        <v>NGRPW</v>
      </c>
      <c r="BB45" s="11" t="str">
        <f t="shared" ref="BB45" ca="1" si="8">BA45</f>
        <v>NGRPW</v>
      </c>
      <c r="BC45" s="11"/>
    </row>
    <row r="46" spans="1:55" x14ac:dyDescent="0.3">
      <c r="A46" s="32"/>
      <c r="B46" s="32"/>
      <c r="C46" s="26" t="s">
        <v>82</v>
      </c>
      <c r="D46" s="27">
        <v>21.199200000000001</v>
      </c>
      <c r="E46" s="27">
        <v>21.5548</v>
      </c>
      <c r="F46" s="27">
        <v>18.263400000000001</v>
      </c>
      <c r="G46" s="27">
        <v>16.854700000000001</v>
      </c>
      <c r="H46" s="27">
        <v>21.176100000000002</v>
      </c>
      <c r="I46" s="27">
        <v>17.600899999999999</v>
      </c>
      <c r="J46" s="27">
        <v>20.791599999999999</v>
      </c>
      <c r="K46" s="27">
        <v>20.110800000000001</v>
      </c>
      <c r="L46" s="27">
        <v>18.744199999999999</v>
      </c>
      <c r="M46" s="27">
        <v>20.059999999999999</v>
      </c>
      <c r="N46" s="27">
        <v>20.928799999999999</v>
      </c>
      <c r="O46" s="27">
        <v>22.898499999999999</v>
      </c>
      <c r="P46" s="27">
        <v>20.892299999999999</v>
      </c>
      <c r="Q46" s="27">
        <v>22.492100000000001</v>
      </c>
      <c r="R46" s="26">
        <v>21.598199999999999</v>
      </c>
      <c r="S46" s="26">
        <v>24.3813</v>
      </c>
      <c r="T46" s="26">
        <v>17.537500000000001</v>
      </c>
      <c r="U46" s="26">
        <v>16.921700000000001</v>
      </c>
      <c r="V46" s="26">
        <v>20.652799999999999</v>
      </c>
      <c r="W46" s="26">
        <v>18.310300000000002</v>
      </c>
      <c r="X46" s="26">
        <v>18.798200000000001</v>
      </c>
      <c r="Y46" s="26">
        <v>19.177</v>
      </c>
      <c r="Z46" s="26">
        <v>19.489699999999999</v>
      </c>
      <c r="AA46" s="26">
        <v>18.593800000000002</v>
      </c>
      <c r="AB46" s="26">
        <v>22.900400000000001</v>
      </c>
      <c r="AC46" s="26">
        <v>23.192900000000002</v>
      </c>
      <c r="AD46" s="26">
        <v>22.985299999999999</v>
      </c>
      <c r="AE46" s="26">
        <v>21.548100000000002</v>
      </c>
      <c r="AF46" s="26">
        <v>19.446400000000001</v>
      </c>
      <c r="AG46" s="26">
        <v>19.2818</v>
      </c>
      <c r="AH46" s="26">
        <v>19.116</v>
      </c>
      <c r="AI46" s="26">
        <v>19.142800000000001</v>
      </c>
      <c r="AJ46" s="26">
        <v>21.829699999999999</v>
      </c>
      <c r="AK46" s="26">
        <v>21.994</v>
      </c>
      <c r="AL46" s="26">
        <v>23.512499999999999</v>
      </c>
      <c r="AM46" s="26">
        <v>22.252199999999998</v>
      </c>
      <c r="AN46" s="26">
        <v>21.040299999999998</v>
      </c>
      <c r="AO46" s="26">
        <v>19.88</v>
      </c>
      <c r="AP46" s="26">
        <v>14.659800000000001</v>
      </c>
      <c r="AQ46" s="26">
        <v>13.1304</v>
      </c>
      <c r="AR46" s="26">
        <v>19.668800000000001</v>
      </c>
      <c r="AS46" s="26">
        <v>17.4435</v>
      </c>
      <c r="AT46" s="26">
        <v>19.166</v>
      </c>
      <c r="AU46" s="26">
        <v>25.9709</v>
      </c>
      <c r="AV46" s="27">
        <v>51.001899999999999</v>
      </c>
      <c r="AW46" s="27">
        <v>40.549100000000003</v>
      </c>
      <c r="AX46" s="26">
        <v>8.9870000000000001</v>
      </c>
      <c r="AY46" s="26">
        <v>48.267400000000002</v>
      </c>
      <c r="BA46" s="11" t="str">
        <f ca="1">INDIRECT(ADDRESS(1, MATCH(MAX(D46:AY46),D46:AY46,0)+3, 4),TRUE)</f>
        <v>BCS</v>
      </c>
      <c r="BB46" s="11"/>
      <c r="BC46" s="11" t="str">
        <f t="shared" ref="BC46" ca="1" si="9">BA46</f>
        <v>BCS</v>
      </c>
    </row>
  </sheetData>
  <mergeCells count="80">
    <mergeCell ref="AH1:AH2"/>
    <mergeCell ref="D1:D2"/>
    <mergeCell ref="V1:V2"/>
    <mergeCell ref="X1:X2"/>
    <mergeCell ref="E1:E2"/>
    <mergeCell ref="G1:G2"/>
    <mergeCell ref="AA1:AA2"/>
    <mergeCell ref="A13:A16"/>
    <mergeCell ref="B15:B16"/>
    <mergeCell ref="B8:B9"/>
    <mergeCell ref="F1:F2"/>
    <mergeCell ref="T1:T2"/>
    <mergeCell ref="A4:C4"/>
    <mergeCell ref="A3:C3"/>
    <mergeCell ref="H1:H2"/>
    <mergeCell ref="J1:J2"/>
    <mergeCell ref="L1:L2"/>
    <mergeCell ref="N1:N2"/>
    <mergeCell ref="AJ1:AJ2"/>
    <mergeCell ref="AT1:AT2"/>
    <mergeCell ref="Z1:Z2"/>
    <mergeCell ref="AF1:AF2"/>
    <mergeCell ref="A1:C1"/>
    <mergeCell ref="AL1:AL2"/>
    <mergeCell ref="AN1:AN2"/>
    <mergeCell ref="AP1:AP2"/>
    <mergeCell ref="AR1:AR2"/>
    <mergeCell ref="AD1:AD2"/>
    <mergeCell ref="AB1:AB2"/>
    <mergeCell ref="AG1:AG2"/>
    <mergeCell ref="AI1:AI2"/>
    <mergeCell ref="AK1:AK2"/>
    <mergeCell ref="AM1:AM2"/>
    <mergeCell ref="AO1:AO2"/>
    <mergeCell ref="A7:C7"/>
    <mergeCell ref="A6:C6"/>
    <mergeCell ref="A27:C27"/>
    <mergeCell ref="A28:A31"/>
    <mergeCell ref="B28:B29"/>
    <mergeCell ref="B30:B31"/>
    <mergeCell ref="A23:A26"/>
    <mergeCell ref="B23:B24"/>
    <mergeCell ref="B25:B26"/>
    <mergeCell ref="A17:C17"/>
    <mergeCell ref="A18:A21"/>
    <mergeCell ref="B18:B19"/>
    <mergeCell ref="B20:B21"/>
    <mergeCell ref="B13:B14"/>
    <mergeCell ref="B10:B11"/>
    <mergeCell ref="A8:A11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  <mergeCell ref="AC1:AC2"/>
    <mergeCell ref="AE1:AE2"/>
    <mergeCell ref="I1:I2"/>
    <mergeCell ref="K1:K2"/>
    <mergeCell ref="M1:M2"/>
    <mergeCell ref="O1:O2"/>
    <mergeCell ref="Y1:Y2"/>
    <mergeCell ref="W1:W2"/>
    <mergeCell ref="U1:U2"/>
    <mergeCell ref="P1:P2"/>
    <mergeCell ref="Q1:Q2"/>
    <mergeCell ref="R1:R2"/>
    <mergeCell ref="S1:S2"/>
    <mergeCell ref="AQ1:AQ2"/>
    <mergeCell ref="AY1:AY2"/>
    <mergeCell ref="AW1:AW2"/>
    <mergeCell ref="AU1:AU2"/>
    <mergeCell ref="AS1:AS2"/>
    <mergeCell ref="AX1:AX2"/>
    <mergeCell ref="AV1:AV2"/>
  </mergeCells>
  <phoneticPr fontId="1" type="noConversion"/>
  <conditionalFormatting sqref="BA1:BC7 BA47:BC1048576">
    <cfRule type="containsText" dxfId="491" priority="13" operator="containsText" text="EPW">
      <formula>NOT(ISERROR(SEARCH("EPW",BA1)))</formula>
    </cfRule>
    <cfRule type="containsText" dxfId="490" priority="14" operator="containsText" text="MIOA">
      <formula>NOT(ISERROR(SEARCH("MIOA",BA1)))</formula>
    </cfRule>
    <cfRule type="containsText" dxfId="489" priority="15" operator="containsText" text="DAG">
      <formula>NOT(ISERROR(SEARCH("DAG",BA1)))</formula>
    </cfRule>
  </conditionalFormatting>
  <conditionalFormatting sqref="BA27:BC46 BA8:BC17">
    <cfRule type="containsText" dxfId="488" priority="10" operator="containsText" text="EPW">
      <formula>NOT(ISERROR(SEARCH("EPW",BA8)))</formula>
    </cfRule>
    <cfRule type="containsText" dxfId="487" priority="11" operator="containsText" text="MIOA">
      <formula>NOT(ISERROR(SEARCH("MIOA",BA8)))</formula>
    </cfRule>
    <cfRule type="containsText" dxfId="486" priority="12" operator="containsText" text="DAG">
      <formula>NOT(ISERROR(SEARCH("DAG",BA8)))</formula>
    </cfRule>
  </conditionalFormatting>
  <conditionalFormatting sqref="BA22:BC22">
    <cfRule type="containsText" dxfId="485" priority="7" operator="containsText" text="EPW">
      <formula>NOT(ISERROR(SEARCH("EPW",BA22)))</formula>
    </cfRule>
    <cfRule type="containsText" dxfId="484" priority="8" operator="containsText" text="MIOA">
      <formula>NOT(ISERROR(SEARCH("MIOA",BA22)))</formula>
    </cfRule>
    <cfRule type="containsText" dxfId="483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482" priority="20" rank="1"/>
    <cfRule type="top10" dxfId="481" priority="21" rank="2"/>
    <cfRule type="top10" dxfId="480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479" priority="24" rank="1"/>
    <cfRule type="top10" dxfId="478" priority="25" rank="2"/>
    <cfRule type="top10" dxfId="477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476" priority="28" rank="1"/>
    <cfRule type="top10" dxfId="475" priority="29" rank="2"/>
    <cfRule type="top10" dxfId="474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473" priority="32" rank="1"/>
    <cfRule type="top10" dxfId="472" priority="33" rank="2"/>
    <cfRule type="top10" dxfId="471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470" priority="36" rank="1"/>
    <cfRule type="top10" dxfId="469" priority="37" rank="2"/>
    <cfRule type="top10" dxfId="468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467" priority="40" rank="1"/>
    <cfRule type="top10" dxfId="466" priority="41" rank="2"/>
    <cfRule type="top10" dxfId="465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464" priority="44" rank="1"/>
    <cfRule type="top10" dxfId="463" priority="45" rank="2"/>
    <cfRule type="top10" dxfId="462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461" priority="48" rank="1"/>
    <cfRule type="top10" dxfId="460" priority="49" rank="2"/>
    <cfRule type="top10" dxfId="459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458" priority="52" rank="1"/>
    <cfRule type="top10" dxfId="457" priority="53" rank="2"/>
    <cfRule type="top10" dxfId="456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455" priority="56" rank="1"/>
    <cfRule type="top10" dxfId="454" priority="57" rank="2"/>
    <cfRule type="top10" dxfId="453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452" priority="60" rank="1"/>
    <cfRule type="top10" dxfId="451" priority="61" rank="2"/>
    <cfRule type="top10" dxfId="450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449" priority="64" rank="1"/>
    <cfRule type="top10" dxfId="448" priority="65" rank="2"/>
    <cfRule type="top10" dxfId="447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446" priority="68" rank="1"/>
    <cfRule type="top10" dxfId="445" priority="69" rank="2"/>
    <cfRule type="top10" dxfId="444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443" priority="72" rank="1"/>
    <cfRule type="top10" dxfId="442" priority="73" rank="2"/>
    <cfRule type="top10" dxfId="441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440" priority="76" rank="1"/>
    <cfRule type="top10" dxfId="439" priority="77" rank="2"/>
    <cfRule type="top10" dxfId="438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437" priority="80" rank="1"/>
    <cfRule type="top10" dxfId="436" priority="81" rank="2"/>
    <cfRule type="top10" dxfId="435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434" priority="84" rank="1"/>
    <cfRule type="top10" dxfId="433" priority="85" rank="2"/>
    <cfRule type="top10" dxfId="432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431" priority="88" rank="1"/>
    <cfRule type="top10" dxfId="430" priority="89" rank="2"/>
    <cfRule type="top10" dxfId="429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428" priority="92" rank="1"/>
    <cfRule type="top10" dxfId="427" priority="93" rank="2"/>
    <cfRule type="top10" dxfId="426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425" priority="96" rank="1"/>
    <cfRule type="top10" dxfId="424" priority="97" rank="2"/>
    <cfRule type="top10" dxfId="423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422" priority="100" rank="1"/>
    <cfRule type="top10" dxfId="421" priority="101" rank="2"/>
    <cfRule type="top10" dxfId="420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419" priority="104" rank="1"/>
    <cfRule type="top10" dxfId="418" priority="105" rank="2"/>
    <cfRule type="top10" dxfId="417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416" priority="108" rank="1"/>
    <cfRule type="top10" dxfId="415" priority="109" rank="2"/>
    <cfRule type="top10" dxfId="414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413" priority="112" rank="1"/>
    <cfRule type="top10" dxfId="412" priority="113" rank="2"/>
    <cfRule type="top10" dxfId="411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410" priority="116" rank="1"/>
    <cfRule type="top10" dxfId="409" priority="117" rank="2"/>
    <cfRule type="top10" dxfId="408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407" priority="120" rank="1"/>
    <cfRule type="top10" dxfId="406" priority="121" rank="2"/>
    <cfRule type="top10" dxfId="405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404" priority="124" rank="1"/>
    <cfRule type="top10" dxfId="403" priority="125" rank="2"/>
    <cfRule type="top10" dxfId="402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401" priority="128" rank="1"/>
    <cfRule type="top10" dxfId="400" priority="129" rank="2"/>
    <cfRule type="top10" dxfId="399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398" priority="132" rank="1"/>
    <cfRule type="top10" dxfId="397" priority="133" rank="2"/>
    <cfRule type="top10" dxfId="396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395" priority="136" rank="1"/>
    <cfRule type="top10" dxfId="394" priority="137" rank="2"/>
    <cfRule type="top10" dxfId="393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392" priority="140" rank="1"/>
    <cfRule type="top10" dxfId="391" priority="141" rank="2"/>
    <cfRule type="top10" dxfId="390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389" priority="144" rank="1"/>
    <cfRule type="top10" dxfId="388" priority="145" rank="2"/>
    <cfRule type="top10" dxfId="387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386" priority="148" rank="1"/>
    <cfRule type="top10" dxfId="385" priority="149" rank="2"/>
    <cfRule type="top10" dxfId="384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383" priority="152" rank="1"/>
    <cfRule type="top10" dxfId="382" priority="153" rank="2"/>
    <cfRule type="top10" dxfId="381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380" priority="156" rank="1"/>
    <cfRule type="top10" dxfId="379" priority="157" rank="2"/>
    <cfRule type="top10" dxfId="378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377" priority="160" rank="1"/>
    <cfRule type="top10" dxfId="376" priority="161" rank="2"/>
    <cfRule type="top10" dxfId="375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374" priority="4" operator="containsText" text="EPW">
      <formula>NOT(ISERROR(SEARCH("EPW",BA18)))</formula>
    </cfRule>
    <cfRule type="containsText" dxfId="373" priority="5" operator="containsText" text="MIOA">
      <formula>NOT(ISERROR(SEARCH("MIOA",BA18)))</formula>
    </cfRule>
    <cfRule type="containsText" dxfId="372" priority="6" operator="containsText" text="DAG">
      <formula>NOT(ISERROR(SEARCH("DAG",BA18)))</formula>
    </cfRule>
  </conditionalFormatting>
  <conditionalFormatting sqref="BA23:BC26">
    <cfRule type="containsText" dxfId="371" priority="1" operator="containsText" text="EPW">
      <formula>NOT(ISERROR(SEARCH("EPW",BA23)))</formula>
    </cfRule>
    <cfRule type="containsText" dxfId="370" priority="2" operator="containsText" text="MIOA">
      <formula>NOT(ISERROR(SEARCH("MIOA",BA23)))</formula>
    </cfRule>
    <cfRule type="containsText" dxfId="369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A477-14F6-4E03-8831-22EE171112F1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27" customWidth="1"/>
    <col min="2" max="2" width="8.88671875" style="27" customWidth="1"/>
    <col min="3" max="3" width="8.88671875" style="25" customWidth="1"/>
    <col min="4" max="29" width="8.88671875" style="26" customWidth="1"/>
    <col min="30" max="51" width="8.88671875" style="26"/>
    <col min="52" max="52" width="8.88671875" style="27"/>
    <col min="53" max="55" width="8.88671875" style="10"/>
    <col min="56" max="16384" width="8.88671875" style="27"/>
  </cols>
  <sheetData>
    <row r="1" spans="1:55" ht="16.2" customHeight="1" x14ac:dyDescent="0.3">
      <c r="A1" s="31" t="s">
        <v>79</v>
      </c>
      <c r="B1" s="32"/>
      <c r="C1" s="32"/>
      <c r="D1" s="41" t="str">
        <f t="shared" ref="D1:AM1" si="0">D3&amp;D4&amp;D5&amp;D6</f>
        <v>MIOAEPW</v>
      </c>
      <c r="E1" s="41" t="str">
        <f t="shared" si="0"/>
        <v>MIOADEPW</v>
      </c>
      <c r="F1" s="41" t="str">
        <f t="shared" si="0"/>
        <v>MIOAREPW</v>
      </c>
      <c r="G1" s="41" t="str">
        <f t="shared" si="0"/>
        <v>MIOARDEPW</v>
      </c>
      <c r="H1" s="41" t="str">
        <f t="shared" si="0"/>
        <v>DAG1EPW</v>
      </c>
      <c r="I1" s="41" t="str">
        <f t="shared" si="0"/>
        <v>DAG1DEPW</v>
      </c>
      <c r="J1" s="41" t="str">
        <f t="shared" si="0"/>
        <v>DAG1REPW</v>
      </c>
      <c r="K1" s="41" t="str">
        <f t="shared" si="0"/>
        <v>DAG1RDEPW</v>
      </c>
      <c r="L1" s="41" t="str">
        <f t="shared" si="0"/>
        <v>DAG2EPW</v>
      </c>
      <c r="M1" s="41" t="str">
        <f t="shared" si="0"/>
        <v>DAG2DEPW</v>
      </c>
      <c r="N1" s="41" t="str">
        <f t="shared" si="0"/>
        <v>DAG2REPW</v>
      </c>
      <c r="O1" s="41" t="str">
        <f t="shared" si="0"/>
        <v>DAG2RDEPW</v>
      </c>
      <c r="P1" s="37" t="str">
        <f t="shared" si="0"/>
        <v>MIOA</v>
      </c>
      <c r="Q1" s="37" t="str">
        <f t="shared" si="0"/>
        <v>MIOAD</v>
      </c>
      <c r="R1" s="37" t="str">
        <f t="shared" si="0"/>
        <v>MIOAPW</v>
      </c>
      <c r="S1" s="37" t="str">
        <f t="shared" si="0"/>
        <v>MIOADPW</v>
      </c>
      <c r="T1" s="37" t="str">
        <f t="shared" si="0"/>
        <v>MIOAR</v>
      </c>
      <c r="U1" s="37" t="str">
        <f t="shared" si="0"/>
        <v>MIOARD</v>
      </c>
      <c r="V1" s="37" t="str">
        <f t="shared" si="0"/>
        <v>MIOARPW</v>
      </c>
      <c r="W1" s="37" t="str">
        <f t="shared" si="0"/>
        <v>MIOARDPW</v>
      </c>
      <c r="X1" s="37" t="str">
        <f t="shared" si="0"/>
        <v>DAG1</v>
      </c>
      <c r="Y1" s="37" t="str">
        <f t="shared" si="0"/>
        <v>DAG1D</v>
      </c>
      <c r="Z1" s="37" t="str">
        <f t="shared" si="0"/>
        <v>DAG1PW</v>
      </c>
      <c r="AA1" s="37" t="str">
        <f t="shared" si="0"/>
        <v>DAG1DPW</v>
      </c>
      <c r="AB1" s="37" t="str">
        <f t="shared" si="0"/>
        <v>DAG1R</v>
      </c>
      <c r="AC1" s="37" t="str">
        <f t="shared" si="0"/>
        <v>DAG1RD</v>
      </c>
      <c r="AD1" s="37" t="str">
        <f t="shared" si="0"/>
        <v>DAG1RPW</v>
      </c>
      <c r="AE1" s="37" t="str">
        <f t="shared" si="0"/>
        <v>DAG1RDPW</v>
      </c>
      <c r="AF1" s="37" t="str">
        <f t="shared" si="0"/>
        <v>DAG2</v>
      </c>
      <c r="AG1" s="37" t="str">
        <f t="shared" si="0"/>
        <v>DAG2D</v>
      </c>
      <c r="AH1" s="37" t="str">
        <f t="shared" si="0"/>
        <v>DAG2PW</v>
      </c>
      <c r="AI1" s="37" t="str">
        <f t="shared" si="0"/>
        <v>DAG2DPW</v>
      </c>
      <c r="AJ1" s="37" t="str">
        <f t="shared" si="0"/>
        <v>DAG2R</v>
      </c>
      <c r="AK1" s="37" t="str">
        <f t="shared" si="0"/>
        <v>DAG2RD</v>
      </c>
      <c r="AL1" s="37" t="str">
        <f t="shared" si="0"/>
        <v>DAG2RPW</v>
      </c>
      <c r="AM1" s="37" t="str">
        <f t="shared" si="0"/>
        <v>DAG2RDPW</v>
      </c>
      <c r="AN1" s="34" t="str">
        <f>AN3&amp;AN4&amp;AN5&amp;AN6</f>
        <v>NG</v>
      </c>
      <c r="AO1" s="34" t="str">
        <f t="shared" ref="AO1:AU1" si="1">AO3&amp;AO4&amp;AO5&amp;AO6</f>
        <v>NGD</v>
      </c>
      <c r="AP1" s="34" t="str">
        <f t="shared" si="1"/>
        <v>NGPW</v>
      </c>
      <c r="AQ1" s="34" t="str">
        <f t="shared" si="1"/>
        <v>NGDPW</v>
      </c>
      <c r="AR1" s="34" t="str">
        <f t="shared" si="1"/>
        <v>NGR</v>
      </c>
      <c r="AS1" s="34" t="str">
        <f t="shared" si="1"/>
        <v>NGRD</v>
      </c>
      <c r="AT1" s="34" t="str">
        <f t="shared" si="1"/>
        <v>NGRPW</v>
      </c>
      <c r="AU1" s="34" t="str">
        <f t="shared" si="1"/>
        <v>NGRDPW</v>
      </c>
      <c r="AV1" s="38" t="str">
        <f>AV3&amp;AV4&amp;AV5&amp;AV6</f>
        <v>BCS</v>
      </c>
      <c r="AW1" s="38" t="str">
        <f>AW3&amp;AW4&amp;AW5&amp;AW6</f>
        <v>BCSD</v>
      </c>
      <c r="AX1" s="34" t="str">
        <f>AX3&amp;AX4&amp;AX6</f>
        <v>HD</v>
      </c>
      <c r="AY1" s="34" t="str">
        <f>AY3&amp;AY4&amp;AY6</f>
        <v>Random</v>
      </c>
    </row>
    <row r="2" spans="1:55" x14ac:dyDescent="0.3">
      <c r="A2" s="26"/>
      <c r="B2" s="26" t="s">
        <v>35</v>
      </c>
      <c r="C2" s="26" t="s">
        <v>55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9"/>
      <c r="AX2" s="34"/>
      <c r="AY2" s="31"/>
    </row>
    <row r="3" spans="1:55" x14ac:dyDescent="0.3">
      <c r="A3" s="40" t="s">
        <v>71</v>
      </c>
      <c r="B3" s="40"/>
      <c r="C3" s="40"/>
      <c r="D3" s="28" t="s">
        <v>62</v>
      </c>
      <c r="E3" s="28" t="s">
        <v>62</v>
      </c>
      <c r="F3" s="28" t="s">
        <v>62</v>
      </c>
      <c r="G3" s="28" t="s">
        <v>62</v>
      </c>
      <c r="H3" s="28" t="s">
        <v>66</v>
      </c>
      <c r="I3" s="28" t="s">
        <v>66</v>
      </c>
      <c r="J3" s="28" t="s">
        <v>66</v>
      </c>
      <c r="K3" s="28" t="s">
        <v>66</v>
      </c>
      <c r="L3" s="28" t="s">
        <v>67</v>
      </c>
      <c r="M3" s="28" t="s">
        <v>67</v>
      </c>
      <c r="N3" s="28" t="s">
        <v>67</v>
      </c>
      <c r="O3" s="28" t="s">
        <v>67</v>
      </c>
      <c r="P3" s="28" t="s">
        <v>62</v>
      </c>
      <c r="Q3" s="28" t="s">
        <v>62</v>
      </c>
      <c r="R3" s="28" t="s">
        <v>62</v>
      </c>
      <c r="S3" s="28" t="s">
        <v>62</v>
      </c>
      <c r="T3" s="28" t="s">
        <v>62</v>
      </c>
      <c r="U3" s="28" t="s">
        <v>62</v>
      </c>
      <c r="V3" s="28" t="s">
        <v>62</v>
      </c>
      <c r="W3" s="28" t="s">
        <v>62</v>
      </c>
      <c r="X3" s="28" t="s">
        <v>66</v>
      </c>
      <c r="Y3" s="28" t="s">
        <v>66</v>
      </c>
      <c r="Z3" s="28" t="s">
        <v>78</v>
      </c>
      <c r="AA3" s="28" t="s">
        <v>78</v>
      </c>
      <c r="AB3" s="28" t="s">
        <v>78</v>
      </c>
      <c r="AC3" s="28" t="s">
        <v>78</v>
      </c>
      <c r="AD3" s="28" t="s">
        <v>78</v>
      </c>
      <c r="AE3" s="28" t="s">
        <v>78</v>
      </c>
      <c r="AF3" s="28" t="s">
        <v>67</v>
      </c>
      <c r="AG3" s="28" t="s">
        <v>77</v>
      </c>
      <c r="AH3" s="28" t="s">
        <v>77</v>
      </c>
      <c r="AI3" s="28" t="s">
        <v>77</v>
      </c>
      <c r="AJ3" s="28" t="s">
        <v>77</v>
      </c>
      <c r="AK3" s="28" t="s">
        <v>77</v>
      </c>
      <c r="AL3" s="28" t="s">
        <v>77</v>
      </c>
      <c r="AM3" s="28" t="s">
        <v>77</v>
      </c>
      <c r="AN3" s="28" t="s">
        <v>68</v>
      </c>
      <c r="AO3" s="28" t="s">
        <v>68</v>
      </c>
      <c r="AP3" s="28" t="s">
        <v>68</v>
      </c>
      <c r="AQ3" s="28" t="s">
        <v>68</v>
      </c>
      <c r="AR3" s="28" t="s">
        <v>68</v>
      </c>
      <c r="AS3" s="28" t="s">
        <v>68</v>
      </c>
      <c r="AT3" s="28" t="s">
        <v>68</v>
      </c>
      <c r="AU3" s="28" t="s">
        <v>68</v>
      </c>
      <c r="AV3" s="28" t="s">
        <v>80</v>
      </c>
      <c r="AW3" s="28" t="s">
        <v>80</v>
      </c>
      <c r="AX3" s="28" t="s">
        <v>69</v>
      </c>
      <c r="AY3" s="28" t="s">
        <v>70</v>
      </c>
    </row>
    <row r="4" spans="1:55" x14ac:dyDescent="0.3">
      <c r="A4" s="40" t="s">
        <v>72</v>
      </c>
      <c r="B4" s="40"/>
      <c r="C4" s="40"/>
      <c r="D4" s="28"/>
      <c r="E4" s="28"/>
      <c r="F4" s="28" t="s">
        <v>64</v>
      </c>
      <c r="G4" s="28" t="s">
        <v>64</v>
      </c>
      <c r="H4" s="28"/>
      <c r="I4" s="28"/>
      <c r="J4" s="28" t="s">
        <v>64</v>
      </c>
      <c r="K4" s="28" t="s">
        <v>64</v>
      </c>
      <c r="L4" s="28"/>
      <c r="M4" s="28"/>
      <c r="N4" s="28" t="s">
        <v>64</v>
      </c>
      <c r="O4" s="28" t="s">
        <v>64</v>
      </c>
      <c r="P4" s="28"/>
      <c r="Q4" s="28"/>
      <c r="R4" s="28"/>
      <c r="S4" s="28"/>
      <c r="T4" s="28" t="s">
        <v>64</v>
      </c>
      <c r="U4" s="28" t="s">
        <v>64</v>
      </c>
      <c r="V4" s="28" t="s">
        <v>64</v>
      </c>
      <c r="W4" s="28" t="s">
        <v>64</v>
      </c>
      <c r="X4" s="28"/>
      <c r="Y4" s="28"/>
      <c r="Z4" s="28"/>
      <c r="AA4" s="28"/>
      <c r="AB4" s="28" t="s">
        <v>64</v>
      </c>
      <c r="AC4" s="28" t="s">
        <v>64</v>
      </c>
      <c r="AD4" s="28" t="s">
        <v>64</v>
      </c>
      <c r="AE4" s="28" t="s">
        <v>64</v>
      </c>
      <c r="AF4" s="28"/>
      <c r="AG4" s="28"/>
      <c r="AH4" s="28"/>
      <c r="AI4" s="28"/>
      <c r="AJ4" s="28" t="s">
        <v>64</v>
      </c>
      <c r="AK4" s="28" t="s">
        <v>64</v>
      </c>
      <c r="AL4" s="28" t="s">
        <v>64</v>
      </c>
      <c r="AM4" s="28" t="s">
        <v>64</v>
      </c>
      <c r="AN4" s="28"/>
      <c r="AO4" s="28"/>
      <c r="AP4" s="28"/>
      <c r="AQ4" s="28"/>
      <c r="AR4" s="28" t="s">
        <v>64</v>
      </c>
      <c r="AS4" s="28" t="s">
        <v>64</v>
      </c>
      <c r="AT4" s="28" t="s">
        <v>64</v>
      </c>
      <c r="AU4" s="28" t="s">
        <v>64</v>
      </c>
      <c r="AV4" s="28"/>
      <c r="AW4" s="28"/>
      <c r="AX4" s="28"/>
      <c r="AY4" s="28"/>
    </row>
    <row r="5" spans="1:55" x14ac:dyDescent="0.3">
      <c r="A5" s="28"/>
      <c r="B5" s="28" t="s">
        <v>76</v>
      </c>
      <c r="C5" s="28"/>
      <c r="D5" s="28"/>
      <c r="E5" s="28" t="s">
        <v>76</v>
      </c>
      <c r="F5" s="28"/>
      <c r="G5" s="28" t="s">
        <v>76</v>
      </c>
      <c r="H5" s="28"/>
      <c r="I5" s="28" t="s">
        <v>76</v>
      </c>
      <c r="J5" s="28"/>
      <c r="K5" s="28" t="s">
        <v>76</v>
      </c>
      <c r="L5" s="28"/>
      <c r="M5" s="28" t="s">
        <v>76</v>
      </c>
      <c r="N5" s="28"/>
      <c r="O5" s="28" t="s">
        <v>76</v>
      </c>
      <c r="P5" s="28"/>
      <c r="Q5" s="28" t="s">
        <v>76</v>
      </c>
      <c r="R5" s="28"/>
      <c r="S5" s="28" t="s">
        <v>76</v>
      </c>
      <c r="T5" s="28"/>
      <c r="U5" s="28" t="s">
        <v>76</v>
      </c>
      <c r="V5" s="28"/>
      <c r="W5" s="28" t="s">
        <v>76</v>
      </c>
      <c r="X5" s="28"/>
      <c r="Y5" s="28" t="s">
        <v>76</v>
      </c>
      <c r="Z5" s="28"/>
      <c r="AA5" s="28" t="s">
        <v>76</v>
      </c>
      <c r="AB5" s="28"/>
      <c r="AC5" s="28" t="s">
        <v>76</v>
      </c>
      <c r="AD5" s="28"/>
      <c r="AE5" s="28" t="s">
        <v>76</v>
      </c>
      <c r="AF5" s="28"/>
      <c r="AG5" s="28" t="s">
        <v>76</v>
      </c>
      <c r="AH5" s="28"/>
      <c r="AI5" s="28" t="s">
        <v>76</v>
      </c>
      <c r="AJ5" s="28"/>
      <c r="AK5" s="28" t="s">
        <v>76</v>
      </c>
      <c r="AL5" s="28"/>
      <c r="AM5" s="28" t="s">
        <v>76</v>
      </c>
      <c r="AN5" s="28"/>
      <c r="AO5" s="28" t="s">
        <v>76</v>
      </c>
      <c r="AP5" s="28"/>
      <c r="AQ5" s="28" t="s">
        <v>76</v>
      </c>
      <c r="AR5" s="28"/>
      <c r="AS5" s="28" t="s">
        <v>76</v>
      </c>
      <c r="AT5" s="28"/>
      <c r="AU5" s="28" t="s">
        <v>76</v>
      </c>
      <c r="AV5" s="28"/>
      <c r="AW5" s="28" t="s">
        <v>76</v>
      </c>
      <c r="AX5" s="28"/>
      <c r="AY5" s="28"/>
    </row>
    <row r="6" spans="1:55" x14ac:dyDescent="0.3">
      <c r="A6" s="40" t="s">
        <v>73</v>
      </c>
      <c r="B6" s="40"/>
      <c r="C6" s="40"/>
      <c r="D6" s="28" t="s">
        <v>63</v>
      </c>
      <c r="E6" s="28" t="s">
        <v>63</v>
      </c>
      <c r="F6" s="28" t="s">
        <v>63</v>
      </c>
      <c r="G6" s="28" t="s">
        <v>63</v>
      </c>
      <c r="H6" s="28" t="s">
        <v>63</v>
      </c>
      <c r="I6" s="28" t="s">
        <v>63</v>
      </c>
      <c r="J6" s="28" t="s">
        <v>63</v>
      </c>
      <c r="K6" s="28" t="s">
        <v>63</v>
      </c>
      <c r="L6" s="28" t="s">
        <v>63</v>
      </c>
      <c r="M6" s="28" t="s">
        <v>63</v>
      </c>
      <c r="N6" s="28" t="s">
        <v>63</v>
      </c>
      <c r="O6" s="28" t="s">
        <v>63</v>
      </c>
      <c r="P6" s="28"/>
      <c r="Q6" s="28"/>
      <c r="R6" s="28" t="s">
        <v>65</v>
      </c>
      <c r="S6" s="28" t="s">
        <v>65</v>
      </c>
      <c r="T6" s="28"/>
      <c r="U6" s="28"/>
      <c r="V6" s="28" t="s">
        <v>65</v>
      </c>
      <c r="W6" s="28" t="s">
        <v>65</v>
      </c>
      <c r="X6" s="28"/>
      <c r="Y6" s="28"/>
      <c r="Z6" s="28" t="s">
        <v>65</v>
      </c>
      <c r="AA6" s="28" t="s">
        <v>65</v>
      </c>
      <c r="AB6" s="28"/>
      <c r="AC6" s="28"/>
      <c r="AD6" s="28" t="s">
        <v>65</v>
      </c>
      <c r="AE6" s="28" t="s">
        <v>65</v>
      </c>
      <c r="AF6" s="28"/>
      <c r="AG6" s="28"/>
      <c r="AH6" s="28" t="s">
        <v>65</v>
      </c>
      <c r="AI6" s="28" t="s">
        <v>65</v>
      </c>
      <c r="AJ6" s="28"/>
      <c r="AK6" s="28"/>
      <c r="AL6" s="28" t="s">
        <v>65</v>
      </c>
      <c r="AM6" s="28" t="s">
        <v>65</v>
      </c>
      <c r="AN6" s="28"/>
      <c r="AO6" s="28"/>
      <c r="AP6" s="28" t="s">
        <v>65</v>
      </c>
      <c r="AQ6" s="28" t="s">
        <v>65</v>
      </c>
      <c r="AR6" s="28"/>
      <c r="AS6" s="28"/>
      <c r="AT6" s="28" t="s">
        <v>65</v>
      </c>
      <c r="AU6" s="28" t="s">
        <v>65</v>
      </c>
      <c r="AV6" s="28"/>
      <c r="AW6" s="28"/>
      <c r="AX6" s="28"/>
      <c r="AY6" s="28"/>
    </row>
    <row r="7" spans="1:55" x14ac:dyDescent="0.3">
      <c r="A7" s="35" t="s">
        <v>56</v>
      </c>
      <c r="B7" s="32"/>
      <c r="C7" s="3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B7" s="10" t="s">
        <v>60</v>
      </c>
      <c r="BC7" s="10" t="s">
        <v>61</v>
      </c>
    </row>
    <row r="8" spans="1:55" ht="16.2" customHeight="1" x14ac:dyDescent="0.3">
      <c r="A8" s="36" t="s">
        <v>74</v>
      </c>
      <c r="B8" s="31" t="s">
        <v>36</v>
      </c>
      <c r="C8" s="26" t="s">
        <v>23</v>
      </c>
      <c r="D8" s="27">
        <v>0.65849999999999997</v>
      </c>
      <c r="E8" s="27">
        <v>0.86180000000000001</v>
      </c>
      <c r="F8" s="27">
        <v>0.84930000000000005</v>
      </c>
      <c r="G8" s="27">
        <v>0.90349999999999997</v>
      </c>
      <c r="H8" s="27">
        <v>0.48280000000000001</v>
      </c>
      <c r="I8" s="27">
        <v>0.3392</v>
      </c>
      <c r="J8" s="27">
        <v>0.15229999999999999</v>
      </c>
      <c r="K8" s="27">
        <v>0.4199</v>
      </c>
      <c r="L8" s="27">
        <v>0.45429999999999998</v>
      </c>
      <c r="M8" s="27">
        <v>1.0841000000000001</v>
      </c>
      <c r="N8" s="27">
        <v>1.0425</v>
      </c>
      <c r="O8" s="27">
        <v>1.1029</v>
      </c>
      <c r="P8" s="27">
        <v>-0.47910000000000003</v>
      </c>
      <c r="Q8" s="27">
        <v>-0.46060000000000001</v>
      </c>
      <c r="R8" s="26">
        <v>0.40089999999999998</v>
      </c>
      <c r="S8" s="26">
        <v>-1.78E-2</v>
      </c>
      <c r="T8" s="26">
        <v>-0.48420000000000002</v>
      </c>
      <c r="U8" s="26">
        <v>-0.46129999999999999</v>
      </c>
      <c r="V8" s="26">
        <v>0.54949999999999999</v>
      </c>
      <c r="W8" s="26">
        <v>-5.8999999999999999E-3</v>
      </c>
      <c r="X8" s="26">
        <v>-0.56920000000000004</v>
      </c>
      <c r="Y8" s="26">
        <v>-0.1255</v>
      </c>
      <c r="Z8" s="26">
        <v>0.38419999999999999</v>
      </c>
      <c r="AA8" s="26">
        <v>-0.1067</v>
      </c>
      <c r="AB8" s="26">
        <v>-9.5699999999999993E-2</v>
      </c>
      <c r="AC8" s="26">
        <v>-7.9699999999999993E-2</v>
      </c>
      <c r="AD8" s="26">
        <v>5.8200000000000002E-2</v>
      </c>
      <c r="AE8" s="26">
        <v>1.21E-2</v>
      </c>
      <c r="AF8" s="26">
        <v>-0.47620000000000001</v>
      </c>
      <c r="AG8" s="26">
        <v>-6.5100000000000005E-2</v>
      </c>
      <c r="AH8" s="26">
        <v>0.1313</v>
      </c>
      <c r="AI8" s="26">
        <v>-3.7199999999999997E-2</v>
      </c>
      <c r="AJ8" s="26">
        <v>-9.1499999999999998E-2</v>
      </c>
      <c r="AK8" s="26">
        <v>-4.7800000000000002E-2</v>
      </c>
      <c r="AL8" s="26">
        <v>6.8699999999999997E-2</v>
      </c>
      <c r="AM8" s="26">
        <v>3.1600000000000003E-2</v>
      </c>
      <c r="AN8" s="26">
        <v>-0.3775</v>
      </c>
      <c r="AO8" s="26">
        <v>-0.433</v>
      </c>
      <c r="AP8" s="26">
        <v>0.44400000000000001</v>
      </c>
      <c r="AQ8" s="26">
        <v>2.7000000000000001E-3</v>
      </c>
      <c r="AR8" s="26">
        <v>-0.50060000000000004</v>
      </c>
      <c r="AS8" s="26">
        <v>-0.22750000000000001</v>
      </c>
      <c r="AT8" s="26">
        <v>1.1757</v>
      </c>
      <c r="AU8" s="26">
        <v>-0.21199999999999999</v>
      </c>
      <c r="AV8" s="27">
        <v>-0.90139999999999998</v>
      </c>
      <c r="AW8" s="27">
        <v>-0.91180000000000005</v>
      </c>
      <c r="AX8" s="26">
        <v>-0.50690000000000002</v>
      </c>
      <c r="AY8" s="26">
        <v>-0.50900000000000001</v>
      </c>
      <c r="BA8" s="11" t="str">
        <f ca="1">INDIRECT(ADDRESS(1, MATCH(MAX(D8:AY8),D8:AY8,0)+3, 4),TRUE)</f>
        <v>NGRPW</v>
      </c>
      <c r="BB8" s="11" t="str">
        <f ca="1">BA8</f>
        <v>NGRPW</v>
      </c>
      <c r="BC8" s="11"/>
    </row>
    <row r="9" spans="1:55" x14ac:dyDescent="0.3">
      <c r="A9" s="32"/>
      <c r="B9" s="32"/>
      <c r="C9" s="26" t="s">
        <v>82</v>
      </c>
      <c r="D9" s="27">
        <v>-0.1729</v>
      </c>
      <c r="E9" s="27">
        <v>0.52480000000000004</v>
      </c>
      <c r="F9" s="27">
        <v>0.54559999999999997</v>
      </c>
      <c r="G9" s="27">
        <v>0.53449999999999998</v>
      </c>
      <c r="H9" s="27">
        <v>-0.18190000000000001</v>
      </c>
      <c r="I9" s="27">
        <v>0.67720000000000002</v>
      </c>
      <c r="J9" s="27">
        <v>0.67359999999999998</v>
      </c>
      <c r="K9" s="27">
        <v>0.58750000000000002</v>
      </c>
      <c r="L9" s="27">
        <v>-0.17080000000000001</v>
      </c>
      <c r="M9" s="27">
        <v>0.6119</v>
      </c>
      <c r="N9" s="27">
        <v>0.36259999999999998</v>
      </c>
      <c r="O9" s="27">
        <v>0.70909999999999995</v>
      </c>
      <c r="P9" s="27">
        <v>-0.36520000000000002</v>
      </c>
      <c r="Q9" s="27">
        <v>0.56989999999999996</v>
      </c>
      <c r="R9" s="26">
        <v>-0.14649999999999999</v>
      </c>
      <c r="S9" s="26">
        <v>0.46289999999999998</v>
      </c>
      <c r="T9" s="26">
        <v>0.50800000000000001</v>
      </c>
      <c r="U9" s="26">
        <v>0.58030000000000004</v>
      </c>
      <c r="V9" s="26">
        <v>0.46920000000000001</v>
      </c>
      <c r="W9" s="26">
        <v>0.51849999999999996</v>
      </c>
      <c r="X9" s="26">
        <v>-7.6999999999999999E-2</v>
      </c>
      <c r="Y9" s="26">
        <v>0.61319999999999997</v>
      </c>
      <c r="Z9" s="26">
        <v>-8.1799999999999998E-2</v>
      </c>
      <c r="AA9" s="26">
        <v>0.47160000000000002</v>
      </c>
      <c r="AB9" s="26">
        <v>0.41810000000000003</v>
      </c>
      <c r="AC9" s="26">
        <v>0.59730000000000005</v>
      </c>
      <c r="AD9" s="26">
        <v>0.75700000000000001</v>
      </c>
      <c r="AE9" s="26">
        <v>0.54239999999999999</v>
      </c>
      <c r="AF9" s="26">
        <v>-0.2089</v>
      </c>
      <c r="AG9" s="26">
        <v>0.67779999999999996</v>
      </c>
      <c r="AH9" s="26">
        <v>-8.1100000000000005E-2</v>
      </c>
      <c r="AI9" s="26">
        <v>0.61539999999999995</v>
      </c>
      <c r="AJ9" s="26">
        <v>0.51329999999999998</v>
      </c>
      <c r="AK9" s="26">
        <v>0.53690000000000004</v>
      </c>
      <c r="AL9" s="26">
        <v>0.77090000000000003</v>
      </c>
      <c r="AM9" s="26">
        <v>0.80979999999999996</v>
      </c>
      <c r="AN9" s="26">
        <v>-0.19969999999999999</v>
      </c>
      <c r="AO9" s="26">
        <v>-6.9400000000000003E-2</v>
      </c>
      <c r="AP9" s="26">
        <v>-0.19719999999999999</v>
      </c>
      <c r="AQ9" s="26">
        <v>-0.21609999999999999</v>
      </c>
      <c r="AR9" s="26">
        <v>4.8000000000000001E-2</v>
      </c>
      <c r="AS9" s="26">
        <v>9.4100000000000003E-2</v>
      </c>
      <c r="AT9" s="26">
        <v>0.52890000000000004</v>
      </c>
      <c r="AU9" s="26">
        <v>0.34420000000000001</v>
      </c>
      <c r="AV9" s="27">
        <v>-0.7681</v>
      </c>
      <c r="AW9" s="27">
        <v>-0.79930000000000001</v>
      </c>
      <c r="AX9" s="26">
        <v>-0.30819999999999997</v>
      </c>
      <c r="AY9" s="26">
        <v>-0.28149999999999997</v>
      </c>
      <c r="BA9" s="11" t="str">
        <f ca="1">INDIRECT(ADDRESS(1, MATCH(MAX(D9:AY9),D9:AY9,0)+3, 4),TRUE)</f>
        <v>DAG2RDPW</v>
      </c>
      <c r="BB9" s="11"/>
      <c r="BC9" s="11" t="str">
        <f ca="1">BA9</f>
        <v>DAG2RDPW</v>
      </c>
    </row>
    <row r="10" spans="1:55" x14ac:dyDescent="0.3">
      <c r="A10" s="32"/>
      <c r="B10" s="31" t="s">
        <v>49</v>
      </c>
      <c r="C10" s="26" t="s">
        <v>23</v>
      </c>
      <c r="D10" s="27">
        <v>2.2541000000000002</v>
      </c>
      <c r="E10" s="27">
        <v>1.3045</v>
      </c>
      <c r="F10" s="27">
        <v>2.2446999999999999</v>
      </c>
      <c r="G10" s="27">
        <v>2.7955000000000001</v>
      </c>
      <c r="H10" s="27">
        <v>2.0192999999999999</v>
      </c>
      <c r="I10" s="27">
        <v>1.7952999999999999</v>
      </c>
      <c r="J10" s="27">
        <v>2.7770999999999999</v>
      </c>
      <c r="K10" s="27">
        <v>2.8151000000000002</v>
      </c>
      <c r="L10" s="27">
        <v>1.7521</v>
      </c>
      <c r="M10" s="27">
        <v>1.9453</v>
      </c>
      <c r="N10" s="27">
        <v>2.2574000000000001</v>
      </c>
      <c r="O10" s="27">
        <v>2.1164999999999998</v>
      </c>
      <c r="P10" s="27">
        <v>1.2806</v>
      </c>
      <c r="Q10" s="27">
        <v>1.0477000000000001</v>
      </c>
      <c r="R10" s="26">
        <v>2.0627</v>
      </c>
      <c r="S10" s="26">
        <v>3.3123</v>
      </c>
      <c r="T10" s="26">
        <v>0.58609999999999995</v>
      </c>
      <c r="U10" s="26">
        <v>0.66200000000000003</v>
      </c>
      <c r="V10" s="26">
        <v>2.4921000000000002</v>
      </c>
      <c r="W10" s="26">
        <v>2.8963000000000001</v>
      </c>
      <c r="X10" s="26">
        <v>1.3781000000000001</v>
      </c>
      <c r="Y10" s="26">
        <v>1.2806</v>
      </c>
      <c r="Z10" s="26">
        <v>2.1854</v>
      </c>
      <c r="AA10" s="26">
        <v>3.1570999999999998</v>
      </c>
      <c r="AB10" s="26">
        <v>1.1386000000000001</v>
      </c>
      <c r="AC10" s="26">
        <v>1.4293</v>
      </c>
      <c r="AD10" s="26">
        <v>2.9020000000000001</v>
      </c>
      <c r="AE10" s="26">
        <v>2.7951000000000001</v>
      </c>
      <c r="AF10" s="26">
        <v>1.1884999999999999</v>
      </c>
      <c r="AG10" s="26">
        <v>1.1614</v>
      </c>
      <c r="AH10" s="26">
        <v>1.9146000000000001</v>
      </c>
      <c r="AI10" s="26">
        <v>3.6520000000000001</v>
      </c>
      <c r="AJ10" s="26">
        <v>1.3932</v>
      </c>
      <c r="AK10" s="26">
        <v>1.2633000000000001</v>
      </c>
      <c r="AL10" s="26">
        <v>2.8875000000000002</v>
      </c>
      <c r="AM10" s="26">
        <v>3.2446999999999999</v>
      </c>
      <c r="AN10" s="26">
        <v>1.2481</v>
      </c>
      <c r="AO10" s="26">
        <v>1.1598999999999999</v>
      </c>
      <c r="AP10" s="26">
        <v>2.0916000000000001</v>
      </c>
      <c r="AQ10" s="26">
        <v>1.8647</v>
      </c>
      <c r="AR10" s="26">
        <v>1.0241</v>
      </c>
      <c r="AS10" s="26">
        <v>1.7997000000000001</v>
      </c>
      <c r="AT10" s="26">
        <v>1.8199000000000001</v>
      </c>
      <c r="AU10" s="26">
        <v>1.1616</v>
      </c>
      <c r="AV10" s="27">
        <v>-0.33279999999999998</v>
      </c>
      <c r="AW10" s="27">
        <v>-0.28170000000000001</v>
      </c>
      <c r="AX10" s="26">
        <v>1.1939</v>
      </c>
      <c r="AY10" s="26">
        <v>0.1575</v>
      </c>
      <c r="BA10" s="11" t="str">
        <f ca="1">INDIRECT(ADDRESS(1, MATCH(MAX(D10:AY10),D10:AY10,0)+3, 4),TRUE)</f>
        <v>DAG2DPW</v>
      </c>
      <c r="BB10" s="11" t="str">
        <f ca="1">BA10</f>
        <v>DAG2DPW</v>
      </c>
      <c r="BC10" s="11"/>
    </row>
    <row r="11" spans="1:55" x14ac:dyDescent="0.3">
      <c r="A11" s="32"/>
      <c r="B11" s="32"/>
      <c r="C11" s="26" t="s">
        <v>82</v>
      </c>
      <c r="D11" s="27">
        <v>-3.2000000000000002E-3</v>
      </c>
      <c r="E11" s="27">
        <v>6.7199999999999996E-2</v>
      </c>
      <c r="F11" s="27">
        <v>1.5286999999999999</v>
      </c>
      <c r="G11" s="27">
        <v>1.4637</v>
      </c>
      <c r="H11" s="27">
        <v>-2.4899999999999999E-2</v>
      </c>
      <c r="I11" s="27">
        <v>-3.0300000000000001E-2</v>
      </c>
      <c r="J11" s="27">
        <v>2.9298000000000002</v>
      </c>
      <c r="K11" s="27">
        <v>2.9821</v>
      </c>
      <c r="L11" s="27">
        <v>-5.74E-2</v>
      </c>
      <c r="M11" s="27">
        <v>0.27850000000000003</v>
      </c>
      <c r="N11" s="27">
        <v>3.0057</v>
      </c>
      <c r="O11" s="27">
        <v>3.0870000000000002</v>
      </c>
      <c r="P11" s="27">
        <v>-7.9100000000000004E-2</v>
      </c>
      <c r="Q11" s="27">
        <v>1.84E-2</v>
      </c>
      <c r="R11" s="26">
        <v>8.3400000000000002E-2</v>
      </c>
      <c r="S11" s="26">
        <v>0.16470000000000001</v>
      </c>
      <c r="T11" s="26">
        <v>1.5286999999999999</v>
      </c>
      <c r="U11" s="26">
        <v>1.3662000000000001</v>
      </c>
      <c r="V11" s="26">
        <v>1.4149</v>
      </c>
      <c r="W11" s="26">
        <v>1.4907999999999999</v>
      </c>
      <c r="X11" s="26">
        <v>2.3900000000000001E-2</v>
      </c>
      <c r="Y11" s="26">
        <v>-3.2000000000000002E-3</v>
      </c>
      <c r="Z11" s="26">
        <v>-0.1603</v>
      </c>
      <c r="AA11" s="26">
        <v>-5.1999999999999998E-2</v>
      </c>
      <c r="AB11" s="26">
        <v>2.8721000000000001</v>
      </c>
      <c r="AC11" s="26">
        <v>3.2168999999999999</v>
      </c>
      <c r="AD11" s="26">
        <v>2.9714</v>
      </c>
      <c r="AE11" s="26">
        <v>3.0238</v>
      </c>
      <c r="AF11" s="26">
        <v>5.6399999999999999E-2</v>
      </c>
      <c r="AG11" s="26">
        <v>-6.8199999999999997E-2</v>
      </c>
      <c r="AH11" s="26">
        <v>-8.6E-3</v>
      </c>
      <c r="AI11" s="26">
        <v>-5.74E-2</v>
      </c>
      <c r="AJ11" s="26">
        <v>2.9243999999999999</v>
      </c>
      <c r="AK11" s="26">
        <v>2.8504</v>
      </c>
      <c r="AL11" s="26">
        <v>2.863</v>
      </c>
      <c r="AM11" s="26">
        <v>3.1356999999999999</v>
      </c>
      <c r="AN11" s="26">
        <v>-4.1099999999999998E-2</v>
      </c>
      <c r="AO11" s="26">
        <v>2.7324999999999999</v>
      </c>
      <c r="AP11" s="26">
        <v>-0.1116</v>
      </c>
      <c r="AQ11" s="26">
        <v>-5.74E-2</v>
      </c>
      <c r="AR11" s="26">
        <v>2.1345000000000001</v>
      </c>
      <c r="AS11" s="26">
        <v>2.3380000000000001</v>
      </c>
      <c r="AT11" s="26">
        <v>1.3744000000000001</v>
      </c>
      <c r="AU11" s="26">
        <v>2.3527999999999998</v>
      </c>
      <c r="AV11" s="27">
        <v>-0.1721</v>
      </c>
      <c r="AW11" s="27">
        <v>-0.27629999999999999</v>
      </c>
      <c r="AX11" s="26">
        <v>7.2599999999999998E-2</v>
      </c>
      <c r="AY11" s="26">
        <v>-6.83E-2</v>
      </c>
      <c r="BA11" s="11" t="str">
        <f ca="1">INDIRECT(ADDRESS(1, MATCH(MAX(D11:AY11),D11:AY11,0)+3, 4),TRUE)</f>
        <v>DAG1RD</v>
      </c>
      <c r="BB11" s="11"/>
      <c r="BC11" s="11" t="str">
        <f ca="1">BA11</f>
        <v>DAG1RD</v>
      </c>
    </row>
    <row r="12" spans="1:55" x14ac:dyDescent="0.3">
      <c r="B12" s="26"/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AV12" s="27"/>
      <c r="AW12" s="27"/>
      <c r="BA12" s="11"/>
      <c r="BB12" s="11"/>
      <c r="BC12" s="11"/>
    </row>
    <row r="13" spans="1:55" ht="16.2" customHeight="1" x14ac:dyDescent="0.3">
      <c r="A13" s="43" t="s">
        <v>75</v>
      </c>
      <c r="B13" s="31" t="s">
        <v>36</v>
      </c>
      <c r="C13" s="26" t="s">
        <v>23</v>
      </c>
      <c r="D13" s="27">
        <v>0.58350000000000002</v>
      </c>
      <c r="E13" s="27">
        <v>1.0026999999999999</v>
      </c>
      <c r="F13" s="27">
        <v>0.87990000000000002</v>
      </c>
      <c r="G13" s="27">
        <v>1.0041</v>
      </c>
      <c r="H13" s="27">
        <v>0.42870000000000003</v>
      </c>
      <c r="I13" s="27">
        <v>0.85419999999999996</v>
      </c>
      <c r="J13" s="27">
        <v>0.86040000000000005</v>
      </c>
      <c r="K13" s="27">
        <v>0.74590000000000001</v>
      </c>
      <c r="L13" s="27">
        <v>0.51539999999999997</v>
      </c>
      <c r="M13" s="27">
        <v>1.2438</v>
      </c>
      <c r="N13" s="27">
        <v>1.1194999999999999</v>
      </c>
      <c r="O13" s="27">
        <v>1.1563000000000001</v>
      </c>
      <c r="P13" s="27">
        <v>-0.49509999999999998</v>
      </c>
      <c r="Q13" s="27">
        <v>-0.4446</v>
      </c>
      <c r="R13" s="26">
        <v>0.66059999999999997</v>
      </c>
      <c r="S13" s="26">
        <v>1.2800000000000001E-2</v>
      </c>
      <c r="T13" s="26">
        <v>-0.42730000000000001</v>
      </c>
      <c r="U13" s="26">
        <v>-0.33629999999999999</v>
      </c>
      <c r="V13" s="26">
        <v>0.92500000000000004</v>
      </c>
      <c r="W13" s="26">
        <v>2.5999999999999999E-2</v>
      </c>
      <c r="X13" s="26">
        <v>-0.54359999999999997</v>
      </c>
      <c r="Y13" s="26">
        <v>-5.6800000000000003E-2</v>
      </c>
      <c r="Z13" s="26">
        <v>0.28899999999999998</v>
      </c>
      <c r="AA13" s="26">
        <v>-3.3099999999999997E-2</v>
      </c>
      <c r="AB13" s="26">
        <v>-6.1600000000000002E-2</v>
      </c>
      <c r="AC13" s="26">
        <v>-0.24779999999999999</v>
      </c>
      <c r="AD13" s="26">
        <v>0.2019</v>
      </c>
      <c r="AE13" s="26">
        <v>7.8799999999999995E-2</v>
      </c>
      <c r="AF13" s="26">
        <v>-0.41930000000000001</v>
      </c>
      <c r="AG13" s="26">
        <v>-4.9200000000000001E-2</v>
      </c>
      <c r="AH13" s="26">
        <v>0.43690000000000001</v>
      </c>
      <c r="AI13" s="26">
        <v>5.0299999999999997E-2</v>
      </c>
      <c r="AJ13" s="26">
        <v>-8.1799999999999998E-2</v>
      </c>
      <c r="AK13" s="26">
        <v>-6.2300000000000001E-2</v>
      </c>
      <c r="AL13" s="26">
        <v>4.7699999999999999E-2</v>
      </c>
      <c r="AM13" s="26">
        <v>5.0999999999999997E-2</v>
      </c>
      <c r="AN13" s="26">
        <v>-0.44990000000000002</v>
      </c>
      <c r="AO13" s="26">
        <v>-0.27489999999999998</v>
      </c>
      <c r="AP13" s="26">
        <v>0.45850000000000002</v>
      </c>
      <c r="AQ13" s="26">
        <v>-0.4284</v>
      </c>
      <c r="AR13" s="26">
        <v>-0.22750000000000001</v>
      </c>
      <c r="AS13" s="26">
        <v>4.3299999999999998E-2</v>
      </c>
      <c r="AT13" s="26">
        <v>0.33329999999999999</v>
      </c>
      <c r="AU13" s="26">
        <v>-0.44950000000000001</v>
      </c>
      <c r="AV13" s="27">
        <v>-0.88060000000000005</v>
      </c>
      <c r="AW13" s="27">
        <v>-0.90969999999999995</v>
      </c>
      <c r="AX13" s="26">
        <v>-0.54700000000000004</v>
      </c>
      <c r="AY13" s="26">
        <v>-0.61360000000000003</v>
      </c>
      <c r="BA13" s="11" t="str">
        <f ca="1">INDIRECT(ADDRESS(1, MATCH(MAX(D13:AY13),D13:AY13,0)+3, 4),TRUE)</f>
        <v>DAG2DEPW</v>
      </c>
      <c r="BB13" s="11" t="str">
        <f ca="1">BA13</f>
        <v>DAG2DEPW</v>
      </c>
      <c r="BC13" s="11"/>
    </row>
    <row r="14" spans="1:55" x14ac:dyDescent="0.3">
      <c r="A14" s="32"/>
      <c r="B14" s="32"/>
      <c r="C14" s="26" t="s">
        <v>82</v>
      </c>
      <c r="D14" s="27">
        <v>-0.16250000000000001</v>
      </c>
      <c r="E14" s="27">
        <v>0.4199</v>
      </c>
      <c r="F14" s="27">
        <v>0.58450000000000002</v>
      </c>
      <c r="G14" s="27">
        <v>0.61780000000000002</v>
      </c>
      <c r="H14" s="27">
        <v>-4.7899999999999998E-2</v>
      </c>
      <c r="I14" s="27">
        <v>0.68899999999999995</v>
      </c>
      <c r="J14" s="27">
        <v>0.75760000000000005</v>
      </c>
      <c r="K14" s="27">
        <v>0.57230000000000003</v>
      </c>
      <c r="L14" s="27">
        <v>-7.2099999999999997E-2</v>
      </c>
      <c r="M14" s="27">
        <v>0.81810000000000005</v>
      </c>
      <c r="N14" s="27">
        <v>0.51529999999999998</v>
      </c>
      <c r="O14" s="27">
        <v>0.68269999999999997</v>
      </c>
      <c r="P14" s="27">
        <v>-0.22209999999999999</v>
      </c>
      <c r="Q14" s="27">
        <v>0.41439999999999999</v>
      </c>
      <c r="R14" s="26">
        <v>-0.2291</v>
      </c>
      <c r="S14" s="26">
        <v>0.47960000000000003</v>
      </c>
      <c r="T14" s="26">
        <v>0.497</v>
      </c>
      <c r="U14" s="26">
        <v>0.45669999999999999</v>
      </c>
      <c r="V14" s="26">
        <v>0.60660000000000003</v>
      </c>
      <c r="W14" s="26">
        <v>0.57889999999999997</v>
      </c>
      <c r="X14" s="26">
        <v>-0.1048</v>
      </c>
      <c r="Y14" s="26">
        <v>0.56399999999999995</v>
      </c>
      <c r="Z14" s="26">
        <v>-0.13400000000000001</v>
      </c>
      <c r="AA14" s="26">
        <v>0.51390000000000002</v>
      </c>
      <c r="AB14" s="26">
        <v>0.52649999999999997</v>
      </c>
      <c r="AC14" s="26">
        <v>0.61950000000000005</v>
      </c>
      <c r="AD14" s="26">
        <v>0.43969999999999998</v>
      </c>
      <c r="AE14" s="26">
        <v>0.72919999999999996</v>
      </c>
      <c r="AF14" s="26">
        <v>-5.8299999999999998E-2</v>
      </c>
      <c r="AG14" s="26">
        <v>0.51939999999999997</v>
      </c>
      <c r="AH14" s="26">
        <v>-0.13039999999999999</v>
      </c>
      <c r="AI14" s="26">
        <v>0.61319999999999997</v>
      </c>
      <c r="AJ14" s="26">
        <v>0.7056</v>
      </c>
      <c r="AK14" s="26">
        <v>0.50770000000000004</v>
      </c>
      <c r="AL14" s="26">
        <v>0.51190000000000002</v>
      </c>
      <c r="AM14" s="26">
        <v>0.59940000000000004</v>
      </c>
      <c r="AN14" s="26">
        <v>-2.7699999999999999E-2</v>
      </c>
      <c r="AO14" s="26">
        <v>-3.6900000000000002E-2</v>
      </c>
      <c r="AP14" s="26">
        <v>-0.12839999999999999</v>
      </c>
      <c r="AQ14" s="26">
        <v>-0.1787</v>
      </c>
      <c r="AR14" s="26">
        <v>7.3899999999999993E-2</v>
      </c>
      <c r="AS14" s="26">
        <v>0.33090000000000003</v>
      </c>
      <c r="AT14" s="26">
        <v>0.18509999999999999</v>
      </c>
      <c r="AU14" s="26">
        <v>0.505</v>
      </c>
      <c r="AV14" s="27">
        <v>-0.8639</v>
      </c>
      <c r="AW14" s="27">
        <v>-0.8327</v>
      </c>
      <c r="AX14" s="26">
        <v>-0.1077</v>
      </c>
      <c r="AY14" s="26">
        <v>-0.51719999999999999</v>
      </c>
      <c r="BA14" s="11" t="str">
        <f ca="1">INDIRECT(ADDRESS(1, MATCH(MAX(D14:AY14),D14:AY14,0)+3, 4),TRUE)</f>
        <v>DAG2DEPW</v>
      </c>
      <c r="BB14" s="11"/>
      <c r="BC14" s="11" t="str">
        <f ca="1">BA14</f>
        <v>DAG2DEPW</v>
      </c>
    </row>
    <row r="15" spans="1:55" x14ac:dyDescent="0.3">
      <c r="A15" s="32"/>
      <c r="B15" s="31" t="s">
        <v>49</v>
      </c>
      <c r="C15" s="26" t="s">
        <v>23</v>
      </c>
      <c r="D15" s="27">
        <v>2.3552</v>
      </c>
      <c r="E15" s="27">
        <v>1.5645</v>
      </c>
      <c r="F15" s="27">
        <v>2.9939</v>
      </c>
      <c r="G15" s="27">
        <v>3.2214999999999998</v>
      </c>
      <c r="H15" s="27">
        <v>1.9941</v>
      </c>
      <c r="I15" s="27">
        <v>1.7664</v>
      </c>
      <c r="J15" s="27">
        <v>3.7374000000000001</v>
      </c>
      <c r="K15" s="27">
        <v>3.3923999999999999</v>
      </c>
      <c r="L15" s="27">
        <v>1.9181999999999999</v>
      </c>
      <c r="M15" s="27">
        <v>1.9523999999999999</v>
      </c>
      <c r="N15" s="27">
        <v>2.9613999999999998</v>
      </c>
      <c r="O15" s="27">
        <v>3.3588</v>
      </c>
      <c r="P15" s="27">
        <v>1.3077000000000001</v>
      </c>
      <c r="Q15" s="27">
        <v>1.1343000000000001</v>
      </c>
      <c r="R15" s="26">
        <v>2.2395999999999998</v>
      </c>
      <c r="S15" s="26">
        <v>2.9727999999999999</v>
      </c>
      <c r="T15" s="26">
        <v>0.77029999999999998</v>
      </c>
      <c r="U15" s="26">
        <v>0.61860000000000004</v>
      </c>
      <c r="V15" s="26">
        <v>3.3443000000000001</v>
      </c>
      <c r="W15" s="26">
        <v>2.9175</v>
      </c>
      <c r="X15" s="26">
        <v>1.0964</v>
      </c>
      <c r="Y15" s="26">
        <v>1.1939</v>
      </c>
      <c r="Z15" s="26">
        <v>1.8280000000000001</v>
      </c>
      <c r="AA15" s="26">
        <v>3.5886999999999998</v>
      </c>
      <c r="AB15" s="26">
        <v>1.4709000000000001</v>
      </c>
      <c r="AC15" s="26">
        <v>1.0845</v>
      </c>
      <c r="AD15" s="26">
        <v>2.5895999999999999</v>
      </c>
      <c r="AE15" s="26">
        <v>2.9304999999999999</v>
      </c>
      <c r="AF15" s="26">
        <v>1.3997999999999999</v>
      </c>
      <c r="AG15" s="26">
        <v>1.3781000000000001</v>
      </c>
      <c r="AH15" s="26">
        <v>1.8495999999999999</v>
      </c>
      <c r="AI15" s="26">
        <v>3.8271000000000002</v>
      </c>
      <c r="AJ15" s="26">
        <v>1.2362</v>
      </c>
      <c r="AK15" s="26">
        <v>1.3371999999999999</v>
      </c>
      <c r="AL15" s="26">
        <v>2.8027000000000002</v>
      </c>
      <c r="AM15" s="26">
        <v>2.8816999999999999</v>
      </c>
      <c r="AN15" s="26">
        <v>1.2048000000000001</v>
      </c>
      <c r="AO15" s="26">
        <v>1.1181000000000001</v>
      </c>
      <c r="AP15" s="26">
        <v>2.2252000000000001</v>
      </c>
      <c r="AQ15" s="26">
        <v>1.9554</v>
      </c>
      <c r="AR15" s="26">
        <v>1.5784</v>
      </c>
      <c r="AS15" s="26">
        <v>1.4999</v>
      </c>
      <c r="AT15" s="26">
        <v>2.3849999999999998</v>
      </c>
      <c r="AU15" s="26">
        <v>1.1613</v>
      </c>
      <c r="AV15" s="27">
        <v>-0.42130000000000001</v>
      </c>
      <c r="AW15" s="27">
        <v>-0.30880000000000002</v>
      </c>
      <c r="AX15" s="26">
        <v>1.1506000000000001</v>
      </c>
      <c r="AY15" s="26">
        <v>3.3999999999999998E-3</v>
      </c>
      <c r="BA15" s="11" t="str">
        <f ca="1">INDIRECT(ADDRESS(1, MATCH(MAX(D15:AY15),D15:AY15,0)+3, 4),TRUE)</f>
        <v>DAG2DPW</v>
      </c>
      <c r="BB15" s="11" t="str">
        <f ca="1">BA15</f>
        <v>DAG2DPW</v>
      </c>
      <c r="BC15" s="11"/>
    </row>
    <row r="16" spans="1:55" x14ac:dyDescent="0.3">
      <c r="A16" s="32"/>
      <c r="B16" s="32"/>
      <c r="C16" s="26" t="s">
        <v>82</v>
      </c>
      <c r="D16" s="27">
        <v>2.3900000000000001E-2</v>
      </c>
      <c r="E16" s="27">
        <v>-0.1061</v>
      </c>
      <c r="F16" s="27">
        <v>1.5286999999999999</v>
      </c>
      <c r="G16" s="27">
        <v>1.4582999999999999</v>
      </c>
      <c r="H16" s="27">
        <v>8.3400000000000002E-2</v>
      </c>
      <c r="I16" s="27">
        <v>-0.16569999999999999</v>
      </c>
      <c r="J16" s="27">
        <v>2.7385000000000002</v>
      </c>
      <c r="K16" s="27">
        <v>2.9912000000000001</v>
      </c>
      <c r="L16" s="27">
        <v>-2.4899999999999999E-2</v>
      </c>
      <c r="M16" s="27">
        <v>-0.1603</v>
      </c>
      <c r="N16" s="27">
        <v>2.9622999999999999</v>
      </c>
      <c r="O16" s="27">
        <v>3.1825999999999999</v>
      </c>
      <c r="P16" s="27">
        <v>0.14299999999999999</v>
      </c>
      <c r="Q16" s="27">
        <v>5.6399999999999999E-2</v>
      </c>
      <c r="R16" s="26">
        <v>0.1376</v>
      </c>
      <c r="S16" s="26">
        <v>2.93E-2</v>
      </c>
      <c r="T16" s="26">
        <v>1.5286999999999999</v>
      </c>
      <c r="U16" s="26">
        <v>1.4366000000000001</v>
      </c>
      <c r="V16" s="26">
        <v>1.4528000000000001</v>
      </c>
      <c r="W16" s="26">
        <v>1.4258</v>
      </c>
      <c r="X16" s="26">
        <v>7.8E-2</v>
      </c>
      <c r="Y16" s="26">
        <v>6.7199999999999996E-2</v>
      </c>
      <c r="Z16" s="26">
        <v>-5.74E-2</v>
      </c>
      <c r="AA16" s="26">
        <v>-3.5700000000000003E-2</v>
      </c>
      <c r="AB16" s="26">
        <v>3.0598999999999998</v>
      </c>
      <c r="AC16" s="26">
        <v>3.0815000000000001</v>
      </c>
      <c r="AD16" s="26">
        <v>3.1591999999999998</v>
      </c>
      <c r="AE16" s="26">
        <v>2.9154</v>
      </c>
      <c r="AF16" s="26">
        <v>-0.14410000000000001</v>
      </c>
      <c r="AG16" s="26">
        <v>0.18099999999999999</v>
      </c>
      <c r="AH16" s="26">
        <v>-3.2000000000000002E-3</v>
      </c>
      <c r="AI16" s="26">
        <v>-8.6E-3</v>
      </c>
      <c r="AJ16" s="26">
        <v>2.7690999999999999</v>
      </c>
      <c r="AK16" s="26">
        <v>3.0472000000000001</v>
      </c>
      <c r="AL16" s="26">
        <v>3.1429</v>
      </c>
      <c r="AM16" s="26">
        <v>2.798</v>
      </c>
      <c r="AN16" s="26">
        <v>0.11600000000000001</v>
      </c>
      <c r="AO16" s="26">
        <v>-5.1999999999999998E-2</v>
      </c>
      <c r="AP16" s="26">
        <v>6.7199999999999996E-2</v>
      </c>
      <c r="AQ16" s="26">
        <v>1.0936999999999999</v>
      </c>
      <c r="AR16" s="26">
        <v>2.7502</v>
      </c>
      <c r="AS16" s="26">
        <v>1.9496</v>
      </c>
      <c r="AT16" s="26">
        <v>2.1705999999999999</v>
      </c>
      <c r="AU16" s="26">
        <v>3.0322</v>
      </c>
      <c r="AV16" s="27">
        <v>-7.2700000000000001E-2</v>
      </c>
      <c r="AW16" s="27">
        <v>-0.26550000000000001</v>
      </c>
      <c r="AX16" s="26">
        <v>0.30549999999999999</v>
      </c>
      <c r="AY16" s="26">
        <v>0.69689999999999996</v>
      </c>
      <c r="BA16" s="11" t="str">
        <f ca="1">INDIRECT(ADDRESS(1, MATCH(MAX(D16:AY16),D16:AY16,0)+3, 4),TRUE)</f>
        <v>DAG2RDEPW</v>
      </c>
      <c r="BB16" s="11"/>
      <c r="BC16" s="11" t="str">
        <f ca="1">BA16</f>
        <v>DAG2RDEPW</v>
      </c>
    </row>
    <row r="17" spans="1:55" x14ac:dyDescent="0.3">
      <c r="A17" s="35" t="s">
        <v>57</v>
      </c>
      <c r="B17" s="32"/>
      <c r="C17" s="3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11"/>
      <c r="BB17" s="11"/>
      <c r="BC17" s="11"/>
    </row>
    <row r="18" spans="1:55" ht="16.2" customHeight="1" x14ac:dyDescent="0.3">
      <c r="A18" s="36" t="s">
        <v>74</v>
      </c>
      <c r="B18" s="31" t="s">
        <v>36</v>
      </c>
      <c r="C18" s="26" t="s">
        <v>23</v>
      </c>
      <c r="D18" s="27">
        <v>1.2791999999999999</v>
      </c>
      <c r="E18" s="27">
        <v>1.2092000000000001</v>
      </c>
      <c r="F18" s="27">
        <v>1.8458000000000001</v>
      </c>
      <c r="G18" s="27">
        <v>1.8582000000000001</v>
      </c>
      <c r="H18" s="27">
        <v>0.879</v>
      </c>
      <c r="I18" s="27">
        <v>1.4291</v>
      </c>
      <c r="J18" s="27">
        <v>1.1293</v>
      </c>
      <c r="K18" s="27">
        <v>1.6234</v>
      </c>
      <c r="L18" s="27">
        <v>1.1783999999999999</v>
      </c>
      <c r="M18" s="27">
        <v>1.3991</v>
      </c>
      <c r="N18" s="27">
        <v>1.7887999999999999</v>
      </c>
      <c r="O18" s="27">
        <v>1.8451</v>
      </c>
      <c r="P18" s="27">
        <v>-0.96540000000000004</v>
      </c>
      <c r="Q18" s="27">
        <v>-0.79149999999999998</v>
      </c>
      <c r="R18" s="26">
        <v>0.2571</v>
      </c>
      <c r="S18" s="26">
        <v>-5.8099999999999999E-2</v>
      </c>
      <c r="T18" s="26">
        <v>-0.46429999999999999</v>
      </c>
      <c r="U18" s="26">
        <v>-0.5323</v>
      </c>
      <c r="V18" s="26">
        <v>1.6197999999999999</v>
      </c>
      <c r="W18" s="26">
        <v>4.41E-2</v>
      </c>
      <c r="X18" s="26">
        <v>-0.80910000000000004</v>
      </c>
      <c r="Y18" s="26">
        <v>-0.48409999999999997</v>
      </c>
      <c r="Z18" s="26">
        <v>-5.3499999999999999E-2</v>
      </c>
      <c r="AA18" s="26">
        <v>-6.08E-2</v>
      </c>
      <c r="AB18" s="26">
        <v>-0.20330000000000001</v>
      </c>
      <c r="AC18" s="26">
        <v>-0.25750000000000001</v>
      </c>
      <c r="AD18" s="26">
        <v>0.58109999999999995</v>
      </c>
      <c r="AE18" s="26">
        <v>4.9599999999999998E-2</v>
      </c>
      <c r="AF18" s="26">
        <v>-1.0757000000000001</v>
      </c>
      <c r="AG18" s="26">
        <v>-0.56889999999999996</v>
      </c>
      <c r="AH18" s="26">
        <v>-0.14169999999999999</v>
      </c>
      <c r="AI18" s="26">
        <v>-0.10249999999999999</v>
      </c>
      <c r="AJ18" s="26">
        <v>-0.22559999999999999</v>
      </c>
      <c r="AK18" s="26">
        <v>-0.36030000000000001</v>
      </c>
      <c r="AL18" s="26">
        <v>0.71650000000000003</v>
      </c>
      <c r="AM18" s="26">
        <v>2.3199999999999998E-2</v>
      </c>
      <c r="AN18" s="26">
        <v>-1.2415</v>
      </c>
      <c r="AO18" s="26">
        <v>-0.77780000000000005</v>
      </c>
      <c r="AP18" s="26">
        <v>-3.85E-2</v>
      </c>
      <c r="AQ18" s="26">
        <v>1.6899999999999998E-2</v>
      </c>
      <c r="AR18" s="26">
        <v>-1.2838000000000001</v>
      </c>
      <c r="AS18" s="26">
        <v>-1.2095</v>
      </c>
      <c r="AT18" s="26">
        <v>1.1572</v>
      </c>
      <c r="AU18" s="26">
        <v>-1.1000000000000001</v>
      </c>
      <c r="AV18" s="27">
        <v>-1.6688000000000001</v>
      </c>
      <c r="AW18" s="27">
        <v>-1.7665</v>
      </c>
      <c r="AX18" s="26">
        <v>0.10249999999999999</v>
      </c>
      <c r="AY18" s="26">
        <v>-1.4926999999999999</v>
      </c>
      <c r="BA18" s="11" t="str">
        <f ca="1">INDIRECT(ADDRESS(1, MATCH(MAX(D18:AY18),D18:AY18,0)+3, 4),TRUE)</f>
        <v>MIOARDEPW</v>
      </c>
      <c r="BB18" s="11" t="str">
        <f ca="1">BA18</f>
        <v>MIOARDEPW</v>
      </c>
      <c r="BC18" s="11"/>
    </row>
    <row r="19" spans="1:55" x14ac:dyDescent="0.3">
      <c r="A19" s="32"/>
      <c r="B19" s="32"/>
      <c r="C19" s="26" t="s">
        <v>82</v>
      </c>
      <c r="D19" s="27">
        <v>8.0299999999999996E-2</v>
      </c>
      <c r="E19" s="27">
        <v>2.8400000000000002E-2</v>
      </c>
      <c r="F19" s="27">
        <v>0.41739999999999999</v>
      </c>
      <c r="G19" s="27">
        <v>0.1452</v>
      </c>
      <c r="H19" s="27">
        <v>-8.6900000000000005E-2</v>
      </c>
      <c r="I19" s="27">
        <v>0.76990000000000003</v>
      </c>
      <c r="J19" s="27">
        <v>1.0466</v>
      </c>
      <c r="K19" s="27">
        <v>1.0994999999999999</v>
      </c>
      <c r="L19" s="27">
        <v>-0.18279999999999999</v>
      </c>
      <c r="M19" s="27">
        <v>0.73099999999999998</v>
      </c>
      <c r="N19" s="27">
        <v>1.1125</v>
      </c>
      <c r="O19" s="27">
        <v>1.3439000000000001</v>
      </c>
      <c r="P19" s="27">
        <v>-3.0099999999999998E-2</v>
      </c>
      <c r="Q19" s="27">
        <v>-2.4299999999999999E-2</v>
      </c>
      <c r="R19" s="26">
        <v>8.4500000000000006E-2</v>
      </c>
      <c r="S19" s="26">
        <v>-1.4E-3</v>
      </c>
      <c r="T19" s="26">
        <v>0.34100000000000003</v>
      </c>
      <c r="U19" s="26">
        <v>0.3251</v>
      </c>
      <c r="V19" s="26">
        <v>0.35830000000000001</v>
      </c>
      <c r="W19" s="26">
        <v>0.42430000000000001</v>
      </c>
      <c r="X19" s="26">
        <v>-0.26469999999999999</v>
      </c>
      <c r="Y19" s="26">
        <v>0.81030000000000002</v>
      </c>
      <c r="Z19" s="26">
        <v>-0.25919999999999999</v>
      </c>
      <c r="AA19" s="26">
        <v>0.83460000000000001</v>
      </c>
      <c r="AB19" s="26">
        <v>1.3237000000000001</v>
      </c>
      <c r="AC19" s="26">
        <v>1.6467000000000001</v>
      </c>
      <c r="AD19" s="26">
        <v>1.0946</v>
      </c>
      <c r="AE19" s="26">
        <v>1.4619</v>
      </c>
      <c r="AF19" s="26">
        <v>-5.7099999999999998E-2</v>
      </c>
      <c r="AG19" s="26">
        <v>1.1400999999999999</v>
      </c>
      <c r="AH19" s="26">
        <v>-7.3700000000000002E-2</v>
      </c>
      <c r="AI19" s="26">
        <v>0.80259999999999998</v>
      </c>
      <c r="AJ19" s="26">
        <v>1.1626000000000001</v>
      </c>
      <c r="AK19" s="26">
        <v>1.2444999999999999</v>
      </c>
      <c r="AL19" s="26">
        <v>1.0980000000000001</v>
      </c>
      <c r="AM19" s="26">
        <v>1.0078</v>
      </c>
      <c r="AN19" s="26">
        <v>-0.60829999999999995</v>
      </c>
      <c r="AO19" s="26">
        <v>-0.20799999999999999</v>
      </c>
      <c r="AP19" s="26">
        <v>-0.52480000000000004</v>
      </c>
      <c r="AQ19" s="26">
        <v>-0.32290000000000002</v>
      </c>
      <c r="AR19" s="26">
        <v>-0.60680000000000001</v>
      </c>
      <c r="AS19" s="26">
        <v>-0.26190000000000002</v>
      </c>
      <c r="AT19" s="26">
        <v>1.09E-2</v>
      </c>
      <c r="AU19" s="26">
        <v>0.60019999999999996</v>
      </c>
      <c r="AV19" s="27">
        <v>-1.3015000000000001</v>
      </c>
      <c r="AW19" s="27">
        <v>-1.3992</v>
      </c>
      <c r="AX19" s="26">
        <v>1.2576000000000001</v>
      </c>
      <c r="AY19" s="26">
        <v>-0.8407</v>
      </c>
      <c r="BA19" s="11" t="str">
        <f ca="1">INDIRECT(ADDRESS(1, MATCH(MAX(D19:AY19),D19:AY19,0)+3, 4),TRUE)</f>
        <v>DAG1RD</v>
      </c>
      <c r="BB19" s="11"/>
      <c r="BC19" s="11" t="str">
        <f ca="1">BA19</f>
        <v>DAG1RD</v>
      </c>
    </row>
    <row r="20" spans="1:55" x14ac:dyDescent="0.3">
      <c r="A20" s="32"/>
      <c r="B20" s="31" t="s">
        <v>49</v>
      </c>
      <c r="C20" s="26" t="s">
        <v>23</v>
      </c>
      <c r="D20" s="27">
        <v>4.8136000000000001</v>
      </c>
      <c r="E20" s="27">
        <v>5.6719999999999997</v>
      </c>
      <c r="F20" s="27">
        <v>6.0690999999999997</v>
      </c>
      <c r="G20" s="27">
        <v>5.9138999999999999</v>
      </c>
      <c r="H20" s="27">
        <v>4.7196999999999996</v>
      </c>
      <c r="I20" s="27">
        <v>5.1006999999999998</v>
      </c>
      <c r="J20" s="27">
        <v>4.4752000000000001</v>
      </c>
      <c r="K20" s="27">
        <v>4.5076999999999998</v>
      </c>
      <c r="L20" s="27">
        <v>4.8532999999999999</v>
      </c>
      <c r="M20" s="27">
        <v>4.1474000000000002</v>
      </c>
      <c r="N20" s="27">
        <v>6.0854999999999997</v>
      </c>
      <c r="O20" s="27">
        <v>5.9591000000000003</v>
      </c>
      <c r="P20" s="27">
        <v>3.0333999999999999</v>
      </c>
      <c r="Q20" s="27">
        <v>2.7587999999999999</v>
      </c>
      <c r="R20" s="26">
        <v>4.8822000000000001</v>
      </c>
      <c r="S20" s="26">
        <v>4.6649000000000003</v>
      </c>
      <c r="T20" s="26">
        <v>1.3269</v>
      </c>
      <c r="U20" s="26">
        <v>1.0289999999999999</v>
      </c>
      <c r="V20" s="26">
        <v>5.1326999999999998</v>
      </c>
      <c r="W20" s="26">
        <v>5.3422000000000001</v>
      </c>
      <c r="X20" s="26">
        <v>1.3363</v>
      </c>
      <c r="Y20" s="26">
        <v>1.2909999999999999</v>
      </c>
      <c r="Z20" s="26">
        <v>5.7735000000000003</v>
      </c>
      <c r="AA20" s="26">
        <v>6.3536999999999999</v>
      </c>
      <c r="AB20" s="26">
        <v>3.8287</v>
      </c>
      <c r="AC20" s="26">
        <v>3.6879</v>
      </c>
      <c r="AD20" s="26">
        <v>4.0079000000000002</v>
      </c>
      <c r="AE20" s="26">
        <v>6.6988000000000003</v>
      </c>
      <c r="AF20" s="26">
        <v>1.4121999999999999</v>
      </c>
      <c r="AG20" s="26">
        <v>1.3741000000000001</v>
      </c>
      <c r="AH20" s="26">
        <v>5.6018999999999997</v>
      </c>
      <c r="AI20" s="26">
        <v>6.742</v>
      </c>
      <c r="AJ20" s="26">
        <v>3.8088000000000002</v>
      </c>
      <c r="AK20" s="26">
        <v>3.1896</v>
      </c>
      <c r="AL20" s="26">
        <v>4.3582000000000001</v>
      </c>
      <c r="AM20" s="26">
        <v>6.1173000000000002</v>
      </c>
      <c r="AN20" s="26">
        <v>3.4563999999999999</v>
      </c>
      <c r="AO20" s="26">
        <v>0.3417</v>
      </c>
      <c r="AP20" s="26">
        <v>4.9218999999999999</v>
      </c>
      <c r="AQ20" s="26">
        <v>3.8504</v>
      </c>
      <c r="AR20" s="26">
        <v>0.9375</v>
      </c>
      <c r="AS20" s="26">
        <v>0.88880000000000003</v>
      </c>
      <c r="AT20" s="26">
        <v>4.2750000000000004</v>
      </c>
      <c r="AU20" s="26">
        <v>3.2778</v>
      </c>
      <c r="AV20" s="27">
        <v>-0.35820000000000002</v>
      </c>
      <c r="AW20" s="27">
        <v>0.31929999999999997</v>
      </c>
      <c r="AX20" s="26">
        <v>2.8178000000000001</v>
      </c>
      <c r="AY20" s="26">
        <v>0.1784</v>
      </c>
      <c r="BA20" s="11" t="str">
        <f ca="1">INDIRECT(ADDRESS(1, MATCH(MAX(D20:AY20),D20:AY20,0)+3, 4),TRUE)</f>
        <v>DAG2DPW</v>
      </c>
      <c r="BB20" s="11" t="str">
        <f ca="1">BA20</f>
        <v>DAG2DPW</v>
      </c>
      <c r="BC20" s="11"/>
    </row>
    <row r="21" spans="1:55" x14ac:dyDescent="0.3">
      <c r="A21" s="32"/>
      <c r="B21" s="32"/>
      <c r="C21" s="26" t="s">
        <v>82</v>
      </c>
      <c r="D21" s="27">
        <v>2.3184</v>
      </c>
      <c r="E21" s="27">
        <v>1.7206999999999999</v>
      </c>
      <c r="F21" s="27">
        <v>3.4811000000000001</v>
      </c>
      <c r="G21" s="27">
        <v>3.4577</v>
      </c>
      <c r="H21" s="27">
        <v>1.1160000000000001</v>
      </c>
      <c r="I21" s="27">
        <v>1.1809000000000001</v>
      </c>
      <c r="J21" s="27">
        <v>6.4485999999999999</v>
      </c>
      <c r="K21" s="27">
        <v>6.6905999999999999</v>
      </c>
      <c r="L21" s="27">
        <v>0.61219999999999997</v>
      </c>
      <c r="M21" s="27">
        <v>1.1826000000000001</v>
      </c>
      <c r="N21" s="27">
        <v>6.5514999999999999</v>
      </c>
      <c r="O21" s="27">
        <v>6.5533999999999999</v>
      </c>
      <c r="P21" s="27">
        <v>2.0638000000000001</v>
      </c>
      <c r="Q21" s="27">
        <v>1.8904000000000001</v>
      </c>
      <c r="R21" s="26">
        <v>1.9212</v>
      </c>
      <c r="S21" s="26">
        <v>1.6863999999999999</v>
      </c>
      <c r="T21" s="26">
        <v>3.6111</v>
      </c>
      <c r="U21" s="26">
        <v>3.4016000000000002</v>
      </c>
      <c r="V21" s="26">
        <v>3.4396</v>
      </c>
      <c r="W21" s="26">
        <v>3.4161000000000001</v>
      </c>
      <c r="X21" s="26">
        <v>0.86319999999999997</v>
      </c>
      <c r="Y21" s="26">
        <v>1.1357999999999999</v>
      </c>
      <c r="Z21" s="26">
        <v>0.82699999999999996</v>
      </c>
      <c r="AA21" s="26">
        <v>0.75290000000000001</v>
      </c>
      <c r="AB21" s="26">
        <v>6.6382000000000003</v>
      </c>
      <c r="AC21" s="26">
        <v>6.9180999999999999</v>
      </c>
      <c r="AD21" s="26">
        <v>6.3746</v>
      </c>
      <c r="AE21" s="26">
        <v>6.7248000000000001</v>
      </c>
      <c r="AF21" s="26">
        <v>0.57250000000000001</v>
      </c>
      <c r="AG21" s="26">
        <v>0.76729999999999998</v>
      </c>
      <c r="AH21" s="26">
        <v>0.98409999999999997</v>
      </c>
      <c r="AI21" s="26">
        <v>1.1647000000000001</v>
      </c>
      <c r="AJ21" s="26">
        <v>6.4322999999999997</v>
      </c>
      <c r="AK21" s="26">
        <v>6.8060999999999998</v>
      </c>
      <c r="AL21" s="26">
        <v>6.6074999999999999</v>
      </c>
      <c r="AM21" s="26">
        <v>6.7953000000000001</v>
      </c>
      <c r="AN21" s="26">
        <v>1.5170999999999999</v>
      </c>
      <c r="AO21" s="26">
        <v>2.7848000000000002</v>
      </c>
      <c r="AP21" s="26">
        <v>1.2190000000000001</v>
      </c>
      <c r="AQ21" s="26">
        <v>2.5916000000000001</v>
      </c>
      <c r="AR21" s="26">
        <v>1.2571000000000001</v>
      </c>
      <c r="AS21" s="26">
        <v>1.8963000000000001</v>
      </c>
      <c r="AT21" s="26">
        <v>1.3405</v>
      </c>
      <c r="AU21" s="26">
        <v>1.7382</v>
      </c>
      <c r="AV21" s="27">
        <v>0.69469999999999998</v>
      </c>
      <c r="AW21" s="27">
        <v>0.64439999999999997</v>
      </c>
      <c r="AX21" s="26">
        <v>1.5448</v>
      </c>
      <c r="AY21" s="26">
        <v>1.1535</v>
      </c>
      <c r="BA21" s="11" t="str">
        <f ca="1">INDIRECT(ADDRESS(1, MATCH(MAX(D21:AY21),D21:AY21,0)+3, 4),TRUE)</f>
        <v>DAG1RD</v>
      </c>
      <c r="BB21" s="11"/>
      <c r="BC21" s="11" t="str">
        <f ca="1">BA21</f>
        <v>DAG1RD</v>
      </c>
    </row>
    <row r="22" spans="1:55" x14ac:dyDescent="0.3">
      <c r="B22" s="26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AV22" s="27"/>
      <c r="AW22" s="27"/>
      <c r="BA22" s="11"/>
      <c r="BB22" s="11"/>
      <c r="BC22" s="11"/>
    </row>
    <row r="23" spans="1:55" ht="16.2" customHeight="1" x14ac:dyDescent="0.3">
      <c r="A23" s="43" t="s">
        <v>75</v>
      </c>
      <c r="B23" s="31" t="s">
        <v>36</v>
      </c>
      <c r="C23" s="26" t="s">
        <v>23</v>
      </c>
      <c r="D23" s="27">
        <v>0.32029999999999997</v>
      </c>
      <c r="E23" s="27">
        <v>1.7410000000000001</v>
      </c>
      <c r="F23" s="27">
        <v>1.7049000000000001</v>
      </c>
      <c r="G23" s="27">
        <v>1.6938</v>
      </c>
      <c r="H23" s="27">
        <v>0.39710000000000001</v>
      </c>
      <c r="I23" s="27">
        <v>2.0112000000000001</v>
      </c>
      <c r="J23" s="27">
        <v>1.6398999999999999</v>
      </c>
      <c r="K23" s="27">
        <v>1.7759</v>
      </c>
      <c r="L23" s="27">
        <v>0.54290000000000005</v>
      </c>
      <c r="M23" s="27">
        <v>1.6049</v>
      </c>
      <c r="N23" s="27">
        <v>1.6659999999999999</v>
      </c>
      <c r="O23" s="27">
        <v>1.4654</v>
      </c>
      <c r="P23" s="27">
        <v>-0.98619999999999997</v>
      </c>
      <c r="Q23" s="27">
        <v>-0.88939999999999997</v>
      </c>
      <c r="R23" s="26">
        <v>0.501</v>
      </c>
      <c r="S23" s="26">
        <v>-1.78E-2</v>
      </c>
      <c r="T23" s="26">
        <v>-0.21779999999999999</v>
      </c>
      <c r="U23" s="26">
        <v>-0.27050000000000002</v>
      </c>
      <c r="V23" s="26">
        <v>1.1315999999999999</v>
      </c>
      <c r="W23" s="26">
        <v>2.3999999999999998E-3</v>
      </c>
      <c r="X23" s="26">
        <v>-0.9556</v>
      </c>
      <c r="Y23" s="26">
        <v>-0.42099999999999999</v>
      </c>
      <c r="Z23" s="26">
        <v>-4.07E-2</v>
      </c>
      <c r="AA23" s="26">
        <v>-8.0299999999999996E-2</v>
      </c>
      <c r="AB23" s="26">
        <v>-0.15959999999999999</v>
      </c>
      <c r="AC23" s="26">
        <v>-0.2172</v>
      </c>
      <c r="AD23" s="26">
        <v>0.63600000000000001</v>
      </c>
      <c r="AE23" s="26">
        <v>7.1800000000000003E-2</v>
      </c>
      <c r="AF23" s="26">
        <v>-0.85070000000000001</v>
      </c>
      <c r="AG23" s="26">
        <v>-0.54810000000000003</v>
      </c>
      <c r="AH23" s="26">
        <v>0.18559999999999999</v>
      </c>
      <c r="AI23" s="26">
        <v>-0.13719999999999999</v>
      </c>
      <c r="AJ23" s="26">
        <v>-0.2137</v>
      </c>
      <c r="AK23" s="26">
        <v>-0.38740000000000002</v>
      </c>
      <c r="AL23" s="26">
        <v>0.55330000000000001</v>
      </c>
      <c r="AM23" s="26">
        <v>7.1800000000000003E-2</v>
      </c>
      <c r="AN23" s="26">
        <v>-0.98829999999999996</v>
      </c>
      <c r="AO23" s="26">
        <v>-0.80020000000000002</v>
      </c>
      <c r="AP23" s="26">
        <v>0.27460000000000001</v>
      </c>
      <c r="AQ23" s="26">
        <v>-0.3805</v>
      </c>
      <c r="AR23" s="26">
        <v>-1.0868</v>
      </c>
      <c r="AS23" s="26">
        <v>-0.51700000000000002</v>
      </c>
      <c r="AT23" s="26">
        <v>0.2893</v>
      </c>
      <c r="AU23" s="26">
        <v>-0.43140000000000001</v>
      </c>
      <c r="AV23" s="27">
        <v>-1.7396</v>
      </c>
      <c r="AW23" s="27">
        <v>-1.7768999999999999</v>
      </c>
      <c r="AX23" s="26">
        <v>-0.47060000000000002</v>
      </c>
      <c r="AY23" s="26">
        <v>-1.4710000000000001</v>
      </c>
      <c r="BA23" s="11" t="str">
        <f ca="1">INDIRECT(ADDRESS(1, MATCH(MAX(D23:AY23),D23:AY23,0)+3, 4),TRUE)</f>
        <v>DAG1DEPW</v>
      </c>
      <c r="BB23" s="11" t="str">
        <f ca="1">BA23</f>
        <v>DAG1DEPW</v>
      </c>
      <c r="BC23" s="11"/>
    </row>
    <row r="24" spans="1:55" x14ac:dyDescent="0.3">
      <c r="A24" s="32"/>
      <c r="B24" s="32"/>
      <c r="C24" s="26" t="s">
        <v>82</v>
      </c>
      <c r="D24" s="27">
        <v>-5.5100000000000003E-2</v>
      </c>
      <c r="E24" s="27">
        <v>7.22E-2</v>
      </c>
      <c r="F24" s="27">
        <v>0.39889999999999998</v>
      </c>
      <c r="G24" s="27">
        <v>0.34470000000000001</v>
      </c>
      <c r="H24" s="27">
        <v>-4.3200000000000002E-2</v>
      </c>
      <c r="I24" s="27">
        <v>0.97819999999999996</v>
      </c>
      <c r="J24" s="27">
        <v>1.3529</v>
      </c>
      <c r="K24" s="27">
        <v>1.6002000000000001</v>
      </c>
      <c r="L24" s="27">
        <v>-1.4E-2</v>
      </c>
      <c r="M24" s="27">
        <v>0.80259999999999998</v>
      </c>
      <c r="N24" s="27">
        <v>1.1877</v>
      </c>
      <c r="O24" s="27">
        <v>1.4361999999999999</v>
      </c>
      <c r="P24" s="27">
        <v>-1.9699999999999999E-2</v>
      </c>
      <c r="Q24" s="27">
        <v>3.2000000000000001E-2</v>
      </c>
      <c r="R24" s="26">
        <v>-9.2999999999999992E-3</v>
      </c>
      <c r="S24" s="26">
        <v>-1.3100000000000001E-2</v>
      </c>
      <c r="T24" s="26">
        <v>0.36830000000000002</v>
      </c>
      <c r="U24" s="26">
        <v>0.1017</v>
      </c>
      <c r="V24" s="26">
        <v>0.28079999999999999</v>
      </c>
      <c r="W24" s="26">
        <v>0.2253</v>
      </c>
      <c r="X24" s="26">
        <v>5.3400000000000003E-2</v>
      </c>
      <c r="Y24" s="26">
        <v>0.89639999999999997</v>
      </c>
      <c r="Z24" s="26">
        <v>-0.16270000000000001</v>
      </c>
      <c r="AA24" s="26">
        <v>1.0082</v>
      </c>
      <c r="AB24" s="26">
        <v>1.1910000000000001</v>
      </c>
      <c r="AC24" s="26">
        <v>1.3064</v>
      </c>
      <c r="AD24" s="26">
        <v>1.2605</v>
      </c>
      <c r="AE24" s="26">
        <v>1.1890000000000001</v>
      </c>
      <c r="AF24" s="26">
        <v>-0.2286</v>
      </c>
      <c r="AG24" s="26">
        <v>0.89290000000000003</v>
      </c>
      <c r="AH24" s="26">
        <v>-0.21260000000000001</v>
      </c>
      <c r="AI24" s="26">
        <v>0.71650000000000003</v>
      </c>
      <c r="AJ24" s="26">
        <v>1.048</v>
      </c>
      <c r="AK24" s="26">
        <v>1.4541999999999999</v>
      </c>
      <c r="AL24" s="26">
        <v>1.4106000000000001</v>
      </c>
      <c r="AM24" s="26">
        <v>1.1849000000000001</v>
      </c>
      <c r="AN24" s="26">
        <v>-0.38419999999999999</v>
      </c>
      <c r="AO24" s="26">
        <v>-0.2873</v>
      </c>
      <c r="AP24" s="26">
        <v>-0.15920000000000001</v>
      </c>
      <c r="AQ24" s="26">
        <v>-0.2681</v>
      </c>
      <c r="AR24" s="26">
        <v>2.76E-2</v>
      </c>
      <c r="AS24" s="26">
        <v>0.27729999999999999</v>
      </c>
      <c r="AT24" s="26">
        <v>0.45240000000000002</v>
      </c>
      <c r="AU24" s="26">
        <v>0.1706</v>
      </c>
      <c r="AV24" s="27">
        <v>-1.5570999999999999</v>
      </c>
      <c r="AW24" s="27">
        <v>-1.35</v>
      </c>
      <c r="AX24" s="26">
        <v>0.38400000000000001</v>
      </c>
      <c r="AY24" s="26">
        <v>-1.5528999999999999</v>
      </c>
      <c r="BA24" s="11" t="str">
        <f ca="1">INDIRECT(ADDRESS(1, MATCH(MAX(D24:AY24),D24:AY24,0)+3, 4),TRUE)</f>
        <v>DAG1RDEPW</v>
      </c>
      <c r="BB24" s="11"/>
      <c r="BC24" s="11" t="str">
        <f ca="1">BA24</f>
        <v>DAG1RDEPW</v>
      </c>
    </row>
    <row r="25" spans="1:55" x14ac:dyDescent="0.3">
      <c r="A25" s="32"/>
      <c r="B25" s="31" t="s">
        <v>49</v>
      </c>
      <c r="C25" s="26" t="s">
        <v>23</v>
      </c>
      <c r="D25" s="27">
        <v>4.9326999999999996</v>
      </c>
      <c r="E25" s="27">
        <v>6.1523000000000003</v>
      </c>
      <c r="F25" s="27">
        <v>6.2862</v>
      </c>
      <c r="G25" s="27">
        <v>6.7251000000000003</v>
      </c>
      <c r="H25" s="27">
        <v>5.4923999999999999</v>
      </c>
      <c r="I25" s="27">
        <v>4.5663</v>
      </c>
      <c r="J25" s="27">
        <v>4.7051999999999996</v>
      </c>
      <c r="K25" s="27">
        <v>5.2306999999999997</v>
      </c>
      <c r="L25" s="27">
        <v>4.5896999999999997</v>
      </c>
      <c r="M25" s="27">
        <v>4.8587999999999996</v>
      </c>
      <c r="N25" s="27">
        <v>5.9889999999999999</v>
      </c>
      <c r="O25" s="27">
        <v>6.3032000000000004</v>
      </c>
      <c r="P25" s="27">
        <v>2.7968000000000002</v>
      </c>
      <c r="Q25" s="27">
        <v>2.5223</v>
      </c>
      <c r="R25" s="26">
        <v>4.9941000000000004</v>
      </c>
      <c r="S25" s="26">
        <v>5.2336</v>
      </c>
      <c r="T25" s="26">
        <v>1.2366999999999999</v>
      </c>
      <c r="U25" s="26">
        <v>1.2312000000000001</v>
      </c>
      <c r="V25" s="26">
        <v>5.8821000000000003</v>
      </c>
      <c r="W25" s="26">
        <v>6.3761999999999999</v>
      </c>
      <c r="X25" s="26">
        <v>1.1701999999999999</v>
      </c>
      <c r="Y25" s="26">
        <v>1.6468</v>
      </c>
      <c r="Z25" s="26">
        <v>5.3018999999999998</v>
      </c>
      <c r="AA25" s="26">
        <v>6.8826999999999998</v>
      </c>
      <c r="AB25" s="26">
        <v>3.6337000000000002</v>
      </c>
      <c r="AC25" s="26">
        <v>3.8304999999999998</v>
      </c>
      <c r="AD25" s="26">
        <v>4.8837000000000002</v>
      </c>
      <c r="AE25" s="26">
        <v>6.3448000000000002</v>
      </c>
      <c r="AF25" s="26">
        <v>1.3615999999999999</v>
      </c>
      <c r="AG25" s="26">
        <v>1.3542000000000001</v>
      </c>
      <c r="AH25" s="26">
        <v>5.3669000000000002</v>
      </c>
      <c r="AI25" s="26">
        <v>7.3215000000000003</v>
      </c>
      <c r="AJ25" s="26">
        <v>3.3412000000000002</v>
      </c>
      <c r="AK25" s="26">
        <v>3.4333999999999998</v>
      </c>
      <c r="AL25" s="26">
        <v>4.9340999999999999</v>
      </c>
      <c r="AM25" s="26">
        <v>6.4477000000000002</v>
      </c>
      <c r="AN25" s="26">
        <v>2.2456</v>
      </c>
      <c r="AO25" s="26">
        <v>2.3887</v>
      </c>
      <c r="AP25" s="26">
        <v>4.72</v>
      </c>
      <c r="AQ25" s="26">
        <v>4.6302000000000003</v>
      </c>
      <c r="AR25" s="26">
        <v>2.1231</v>
      </c>
      <c r="AS25" s="26">
        <v>0.84109999999999996</v>
      </c>
      <c r="AT25" s="26">
        <v>5.1002000000000001</v>
      </c>
      <c r="AU25" s="26">
        <v>2.3231999999999999</v>
      </c>
      <c r="AV25" s="27">
        <v>-0.66200000000000003</v>
      </c>
      <c r="AW25" s="27">
        <v>-0.34399999999999997</v>
      </c>
      <c r="AX25" s="26">
        <v>1.2966</v>
      </c>
      <c r="AY25" s="26">
        <v>4.4299999999999999E-2</v>
      </c>
      <c r="BA25" s="11" t="str">
        <f ca="1">INDIRECT(ADDRESS(1, MATCH(MAX(D25:AY25),D25:AY25,0)+3, 4),TRUE)</f>
        <v>DAG2DPW</v>
      </c>
      <c r="BB25" s="11" t="str">
        <f ca="1">BA25</f>
        <v>DAG2DPW</v>
      </c>
      <c r="BC25" s="11"/>
    </row>
    <row r="26" spans="1:55" x14ac:dyDescent="0.3">
      <c r="A26" s="32"/>
      <c r="B26" s="32"/>
      <c r="C26" s="26" t="s">
        <v>82</v>
      </c>
      <c r="D26" s="27">
        <v>1.8452999999999999</v>
      </c>
      <c r="E26" s="27">
        <v>2.2624</v>
      </c>
      <c r="F26" s="27">
        <v>3.7103999999999999</v>
      </c>
      <c r="G26" s="27">
        <v>3.4232999999999998</v>
      </c>
      <c r="H26" s="27">
        <v>0.74580000000000002</v>
      </c>
      <c r="I26" s="27">
        <v>1.0906</v>
      </c>
      <c r="J26" s="27">
        <v>6.2698999999999998</v>
      </c>
      <c r="K26" s="27">
        <v>6.2247000000000003</v>
      </c>
      <c r="L26" s="27">
        <v>1.0907</v>
      </c>
      <c r="M26" s="27">
        <v>1.1194999999999999</v>
      </c>
      <c r="N26" s="27">
        <v>6.2210999999999999</v>
      </c>
      <c r="O26" s="27">
        <v>6.3456000000000001</v>
      </c>
      <c r="P26" s="27">
        <v>1.8290999999999999</v>
      </c>
      <c r="Q26" s="27">
        <v>1.9428000000000001</v>
      </c>
      <c r="R26" s="26">
        <v>1.5130999999999999</v>
      </c>
      <c r="S26" s="26">
        <v>1.7910999999999999</v>
      </c>
      <c r="T26" s="26">
        <v>3.6743999999999999</v>
      </c>
      <c r="U26" s="26">
        <v>3.3582999999999998</v>
      </c>
      <c r="V26" s="26">
        <v>3.6164999999999998</v>
      </c>
      <c r="W26" s="26">
        <v>3.5028000000000001</v>
      </c>
      <c r="X26" s="26">
        <v>0.94079999999999997</v>
      </c>
      <c r="Y26" s="26">
        <v>1.2116</v>
      </c>
      <c r="Z26" s="26">
        <v>0.67359999999999998</v>
      </c>
      <c r="AA26" s="26">
        <v>1.2423</v>
      </c>
      <c r="AB26" s="26">
        <v>6.4884000000000004</v>
      </c>
      <c r="AC26" s="26">
        <v>6.6670999999999996</v>
      </c>
      <c r="AD26" s="26">
        <v>6.6509</v>
      </c>
      <c r="AE26" s="26">
        <v>6.4053000000000004</v>
      </c>
      <c r="AF26" s="26">
        <v>1.2713000000000001</v>
      </c>
      <c r="AG26" s="26">
        <v>1.3380000000000001</v>
      </c>
      <c r="AH26" s="26">
        <v>1.0726</v>
      </c>
      <c r="AI26" s="26">
        <v>0.81969999999999998</v>
      </c>
      <c r="AJ26" s="26">
        <v>6.5750000000000002</v>
      </c>
      <c r="AK26" s="26">
        <v>7.03</v>
      </c>
      <c r="AL26" s="26">
        <v>6.4016999999999999</v>
      </c>
      <c r="AM26" s="26">
        <v>6.3456999999999999</v>
      </c>
      <c r="AN26" s="26">
        <v>0.81010000000000004</v>
      </c>
      <c r="AO26" s="26">
        <v>2.1595</v>
      </c>
      <c r="AP26" s="26">
        <v>1.3438000000000001</v>
      </c>
      <c r="AQ26" s="26">
        <v>0.9496</v>
      </c>
      <c r="AR26" s="26">
        <v>3.3075000000000001</v>
      </c>
      <c r="AS26" s="26">
        <v>2.3633000000000002</v>
      </c>
      <c r="AT26" s="26">
        <v>1.3947000000000001</v>
      </c>
      <c r="AU26" s="26">
        <v>2.8531</v>
      </c>
      <c r="AV26" s="27">
        <v>-0.32969999999999999</v>
      </c>
      <c r="AW26" s="27">
        <v>0.31340000000000001</v>
      </c>
      <c r="AX26" s="26">
        <v>0.74590000000000001</v>
      </c>
      <c r="AY26" s="26">
        <v>2.7328999999999999</v>
      </c>
      <c r="BA26" s="11" t="str">
        <f ca="1">INDIRECT(ADDRESS(1, MATCH(MAX(D26:AY26),D26:AY26,0)+3, 4),TRUE)</f>
        <v>DAG2RD</v>
      </c>
      <c r="BB26" s="11"/>
      <c r="BC26" s="11" t="str">
        <f ca="1">BA26</f>
        <v>DAG2RD</v>
      </c>
    </row>
    <row r="27" spans="1:55" x14ac:dyDescent="0.3">
      <c r="A27" s="35" t="s">
        <v>58</v>
      </c>
      <c r="B27" s="32"/>
      <c r="C27" s="32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11"/>
      <c r="BB27" s="11"/>
      <c r="BC27" s="11"/>
    </row>
    <row r="28" spans="1:55" ht="16.2" customHeight="1" x14ac:dyDescent="0.3">
      <c r="A28" s="36" t="s">
        <v>74</v>
      </c>
      <c r="B28" s="31" t="s">
        <v>36</v>
      </c>
      <c r="C28" s="26" t="s">
        <v>23</v>
      </c>
      <c r="D28" s="27">
        <v>1.4311</v>
      </c>
      <c r="E28" s="27">
        <v>2.0642</v>
      </c>
      <c r="F28" s="27">
        <v>2.6705999999999999</v>
      </c>
      <c r="G28" s="27">
        <v>2.0106999999999999</v>
      </c>
      <c r="H28" s="27">
        <v>1.2895000000000001</v>
      </c>
      <c r="I28" s="27">
        <v>2.5019999999999998</v>
      </c>
      <c r="J28" s="27">
        <v>2.3151000000000002</v>
      </c>
      <c r="K28" s="27">
        <v>2.0287999999999999</v>
      </c>
      <c r="L28" s="27">
        <v>1.5595000000000001</v>
      </c>
      <c r="M28" s="27">
        <v>2.7355999999999998</v>
      </c>
      <c r="N28" s="27">
        <v>2.8933</v>
      </c>
      <c r="O28" s="27">
        <v>2.4321999999999999</v>
      </c>
      <c r="P28" s="27">
        <v>-2.3744000000000001</v>
      </c>
      <c r="Q28" s="27">
        <v>-1.786</v>
      </c>
      <c r="R28" s="26">
        <v>0.1623</v>
      </c>
      <c r="S28" s="26">
        <v>-1.4999999999999999E-2</v>
      </c>
      <c r="T28" s="26">
        <v>-2.1490999999999998</v>
      </c>
      <c r="U28" s="26">
        <v>-1.9845999999999999</v>
      </c>
      <c r="V28" s="26">
        <v>2.0754000000000001</v>
      </c>
      <c r="W28" s="26">
        <v>6.4899999999999999E-2</v>
      </c>
      <c r="X28" s="26">
        <v>-1.8888</v>
      </c>
      <c r="Y28" s="26">
        <v>-9.0300000000000005E-2</v>
      </c>
      <c r="Z28" s="26">
        <v>-0.82450000000000001</v>
      </c>
      <c r="AA28" s="26">
        <v>-5.8099999999999999E-2</v>
      </c>
      <c r="AB28" s="26">
        <v>-0.26550000000000001</v>
      </c>
      <c r="AC28" s="26">
        <v>-1.7600000000000001E-2</v>
      </c>
      <c r="AD28" s="26">
        <v>0.64239999999999997</v>
      </c>
      <c r="AE28" s="26">
        <v>-4.3400000000000001E-2</v>
      </c>
      <c r="AF28" s="26">
        <v>-1.8472</v>
      </c>
      <c r="AG28" s="26">
        <v>1.5900000000000001E-2</v>
      </c>
      <c r="AH28" s="26">
        <v>-0.46160000000000001</v>
      </c>
      <c r="AI28" s="26">
        <v>-5.11E-2</v>
      </c>
      <c r="AJ28" s="26">
        <v>-0.28710000000000002</v>
      </c>
      <c r="AK28" s="26">
        <v>-2.9999999999999997E-4</v>
      </c>
      <c r="AL28" s="26">
        <v>0.57789999999999997</v>
      </c>
      <c r="AM28" s="26">
        <v>5.9299999999999999E-2</v>
      </c>
      <c r="AN28" s="26">
        <v>-2.1686999999999999</v>
      </c>
      <c r="AO28" s="26">
        <v>-1.1888000000000001</v>
      </c>
      <c r="AP28" s="26">
        <v>-0.21529999999999999</v>
      </c>
      <c r="AQ28" s="26">
        <v>0.55659999999999998</v>
      </c>
      <c r="AR28" s="26">
        <v>-2.3323999999999998</v>
      </c>
      <c r="AS28" s="26">
        <v>-1.8704000000000001</v>
      </c>
      <c r="AT28" s="26">
        <v>1.9766999999999999</v>
      </c>
      <c r="AU28" s="26">
        <v>-0.79600000000000004</v>
      </c>
      <c r="AV28" s="27">
        <v>-3.4310999999999998</v>
      </c>
      <c r="AW28" s="27">
        <v>-3.3624999999999998</v>
      </c>
      <c r="AX28" s="26">
        <v>-0.2021</v>
      </c>
      <c r="AY28" s="26">
        <v>-2.7433000000000001</v>
      </c>
      <c r="BA28" s="11" t="str">
        <f ca="1">INDIRECT(ADDRESS(1, MATCH(MAX(D28:AY28),D28:AY28,0)+3, 4),TRUE)</f>
        <v>DAG2REPW</v>
      </c>
      <c r="BB28" s="11" t="str">
        <f ca="1">BA28</f>
        <v>DAG2REPW</v>
      </c>
      <c r="BC28" s="11"/>
    </row>
    <row r="29" spans="1:55" x14ac:dyDescent="0.3">
      <c r="A29" s="32"/>
      <c r="B29" s="32"/>
      <c r="C29" s="26" t="s">
        <v>82</v>
      </c>
      <c r="D29" s="27">
        <v>-0.82669999999999999</v>
      </c>
      <c r="E29" s="27">
        <v>-0.61119999999999997</v>
      </c>
      <c r="F29" s="27">
        <v>-0.63480000000000003</v>
      </c>
      <c r="G29" s="27">
        <v>-0.73480000000000001</v>
      </c>
      <c r="H29" s="27">
        <v>-0.17019999999999999</v>
      </c>
      <c r="I29" s="27">
        <v>2.1999</v>
      </c>
      <c r="J29" s="27">
        <v>2.3081</v>
      </c>
      <c r="K29" s="27">
        <v>2.5581</v>
      </c>
      <c r="L29" s="27">
        <v>-0.26750000000000002</v>
      </c>
      <c r="M29" s="27">
        <v>2.4466000000000001</v>
      </c>
      <c r="N29" s="27">
        <v>2.2989999999999999</v>
      </c>
      <c r="O29" s="27">
        <v>2.4921000000000002</v>
      </c>
      <c r="P29" s="27">
        <v>-1.0079</v>
      </c>
      <c r="Q29" s="27">
        <v>-0.34039999999999998</v>
      </c>
      <c r="R29" s="26">
        <v>-0.73299999999999998</v>
      </c>
      <c r="S29" s="26">
        <v>-0.57779999999999998</v>
      </c>
      <c r="T29" s="26">
        <v>-0.66400000000000003</v>
      </c>
      <c r="U29" s="26">
        <v>-0.6431</v>
      </c>
      <c r="V29" s="26">
        <v>-0.94310000000000005</v>
      </c>
      <c r="W29" s="26">
        <v>-0.67230000000000001</v>
      </c>
      <c r="X29" s="26">
        <v>-0.1091</v>
      </c>
      <c r="Y29" s="26">
        <v>2.6686999999999999</v>
      </c>
      <c r="Z29" s="26">
        <v>-0.26740000000000003</v>
      </c>
      <c r="AA29" s="26">
        <v>2.3472</v>
      </c>
      <c r="AB29" s="26">
        <v>2.6989999999999998</v>
      </c>
      <c r="AC29" s="26">
        <v>2.4594999999999998</v>
      </c>
      <c r="AD29" s="26">
        <v>2.3532999999999999</v>
      </c>
      <c r="AE29" s="26">
        <v>2.4081000000000001</v>
      </c>
      <c r="AF29" s="26">
        <v>-0.51329999999999998</v>
      </c>
      <c r="AG29" s="26">
        <v>2.2193999999999998</v>
      </c>
      <c r="AH29" s="26">
        <v>-0.21609999999999999</v>
      </c>
      <c r="AI29" s="26">
        <v>2.6589999999999998</v>
      </c>
      <c r="AJ29" s="26">
        <v>2.4977</v>
      </c>
      <c r="AK29" s="26">
        <v>2.1998000000000002</v>
      </c>
      <c r="AL29" s="26">
        <v>2.5053000000000001</v>
      </c>
      <c r="AM29" s="26">
        <v>2.4512</v>
      </c>
      <c r="AN29" s="26">
        <v>-1.0939000000000001</v>
      </c>
      <c r="AO29" s="26">
        <v>-5.2699999999999997E-2</v>
      </c>
      <c r="AP29" s="26">
        <v>-1.1014999999999999</v>
      </c>
      <c r="AQ29" s="26">
        <v>-0.45390000000000003</v>
      </c>
      <c r="AR29" s="26">
        <v>-0.37080000000000002</v>
      </c>
      <c r="AS29" s="26">
        <v>-0.31919999999999998</v>
      </c>
      <c r="AT29" s="26">
        <v>-0.67490000000000006</v>
      </c>
      <c r="AU29" s="26">
        <v>8.5800000000000001E-2</v>
      </c>
      <c r="AV29" s="27">
        <v>-2.8006000000000002</v>
      </c>
      <c r="AW29" s="27">
        <v>-3.0430999999999999</v>
      </c>
      <c r="AX29" s="26">
        <v>1.6549</v>
      </c>
      <c r="AY29" s="26">
        <v>-1.8867</v>
      </c>
      <c r="BA29" s="11" t="str">
        <f ca="1">INDIRECT(ADDRESS(1, MATCH(MAX(D29:AY29),D29:AY29,0)+3, 4),TRUE)</f>
        <v>DAG1R</v>
      </c>
      <c r="BB29" s="11"/>
      <c r="BC29" s="11" t="str">
        <f ca="1">BA29</f>
        <v>DAG1R</v>
      </c>
    </row>
    <row r="30" spans="1:55" x14ac:dyDescent="0.3">
      <c r="A30" s="32"/>
      <c r="B30" s="31" t="s">
        <v>49</v>
      </c>
      <c r="C30" s="26" t="s">
        <v>23</v>
      </c>
      <c r="D30" s="27">
        <v>10.195600000000001</v>
      </c>
      <c r="E30" s="27">
        <v>11.047000000000001</v>
      </c>
      <c r="F30" s="27">
        <v>10.051299999999999</v>
      </c>
      <c r="G30" s="27">
        <v>10.047599999999999</v>
      </c>
      <c r="H30" s="27">
        <v>10.440200000000001</v>
      </c>
      <c r="I30" s="27">
        <v>10.2037</v>
      </c>
      <c r="J30" s="27">
        <v>8.7589000000000006</v>
      </c>
      <c r="K30" s="27">
        <v>8.6487999999999996</v>
      </c>
      <c r="L30" s="27">
        <v>10.333600000000001</v>
      </c>
      <c r="M30" s="27">
        <v>9.8605999999999998</v>
      </c>
      <c r="N30" s="27">
        <v>9.5757999999999992</v>
      </c>
      <c r="O30" s="27">
        <v>10.067</v>
      </c>
      <c r="P30" s="27">
        <v>3.3157000000000001</v>
      </c>
      <c r="Q30" s="27">
        <v>2.9744000000000002</v>
      </c>
      <c r="R30" s="26">
        <v>9.1728000000000005</v>
      </c>
      <c r="S30" s="26">
        <v>8.1480999999999995</v>
      </c>
      <c r="T30" s="26">
        <v>2.5354999999999999</v>
      </c>
      <c r="U30" s="26">
        <v>2.2050999999999998</v>
      </c>
      <c r="V30" s="26">
        <v>10.317299999999999</v>
      </c>
      <c r="W30" s="26">
        <v>10.5922</v>
      </c>
      <c r="X30" s="26">
        <v>2.7002000000000002</v>
      </c>
      <c r="Y30" s="26">
        <v>2.9496000000000002</v>
      </c>
      <c r="Z30" s="26">
        <v>7.3551000000000002</v>
      </c>
      <c r="AA30" s="26">
        <v>11.402699999999999</v>
      </c>
      <c r="AB30" s="26">
        <v>7.8985000000000003</v>
      </c>
      <c r="AC30" s="26">
        <v>7.3478000000000003</v>
      </c>
      <c r="AD30" s="26">
        <v>9.4911999999999992</v>
      </c>
      <c r="AE30" s="26">
        <v>11.6112</v>
      </c>
      <c r="AF30" s="26">
        <v>2.6189</v>
      </c>
      <c r="AG30" s="26">
        <v>3.2818999999999998</v>
      </c>
      <c r="AH30" s="26">
        <v>7.0552999999999999</v>
      </c>
      <c r="AI30" s="26">
        <v>11.484</v>
      </c>
      <c r="AJ30" s="26">
        <v>7.6584000000000003</v>
      </c>
      <c r="AK30" s="26">
        <v>7.6239999999999997</v>
      </c>
      <c r="AL30" s="26">
        <v>9.6626999999999992</v>
      </c>
      <c r="AM30" s="26">
        <v>11.755699999999999</v>
      </c>
      <c r="AN30" s="26">
        <v>3.5871</v>
      </c>
      <c r="AO30" s="26">
        <v>3.1211000000000002</v>
      </c>
      <c r="AP30" s="26">
        <v>8.1117000000000008</v>
      </c>
      <c r="AQ30" s="26">
        <v>5.726</v>
      </c>
      <c r="AR30" s="26">
        <v>2.4098000000000002</v>
      </c>
      <c r="AS30" s="26">
        <v>2.1747000000000001</v>
      </c>
      <c r="AT30" s="26">
        <v>8.7269000000000005</v>
      </c>
      <c r="AU30" s="26">
        <v>6.4161999999999999</v>
      </c>
      <c r="AV30" s="27">
        <v>-0.12089999999999999</v>
      </c>
      <c r="AW30" s="27">
        <v>-0.58789999999999998</v>
      </c>
      <c r="AX30" s="26">
        <v>6.5872999999999999</v>
      </c>
      <c r="AY30" s="26">
        <v>-0.17019999999999999</v>
      </c>
      <c r="BA30" s="11" t="str">
        <f ca="1">INDIRECT(ADDRESS(1, MATCH(MAX(D30:AY30),D30:AY30,0)+3, 4),TRUE)</f>
        <v>DAG2RDPW</v>
      </c>
      <c r="BB30" s="11" t="str">
        <f ca="1">BA30</f>
        <v>DAG2RDPW</v>
      </c>
      <c r="BC30" s="11"/>
    </row>
    <row r="31" spans="1:55" x14ac:dyDescent="0.3">
      <c r="A31" s="32"/>
      <c r="B31" s="32"/>
      <c r="C31" s="26" t="s">
        <v>82</v>
      </c>
      <c r="D31" s="27">
        <v>2.6061000000000001</v>
      </c>
      <c r="E31" s="27">
        <v>2.3351999999999999</v>
      </c>
      <c r="F31" s="27">
        <v>4.8106</v>
      </c>
      <c r="G31" s="27">
        <v>5.2548000000000004</v>
      </c>
      <c r="H31" s="27">
        <v>2.859</v>
      </c>
      <c r="I31" s="27">
        <v>2.7671999999999999</v>
      </c>
      <c r="J31" s="27">
        <v>12.453900000000001</v>
      </c>
      <c r="K31" s="27">
        <v>11.818300000000001</v>
      </c>
      <c r="L31" s="27">
        <v>2.5015000000000001</v>
      </c>
      <c r="M31" s="27">
        <v>2.9478</v>
      </c>
      <c r="N31" s="27">
        <v>12.4954</v>
      </c>
      <c r="O31" s="27">
        <v>12.0657</v>
      </c>
      <c r="P31" s="27">
        <v>2.7793999999999999</v>
      </c>
      <c r="Q31" s="27">
        <v>2.3243999999999998</v>
      </c>
      <c r="R31" s="26">
        <v>3.0718999999999999</v>
      </c>
      <c r="S31" s="26">
        <v>2.9472999999999998</v>
      </c>
      <c r="T31" s="26">
        <v>5.1898</v>
      </c>
      <c r="U31" s="26">
        <v>5.0057</v>
      </c>
      <c r="V31" s="26">
        <v>5.0381999999999998</v>
      </c>
      <c r="W31" s="26">
        <v>5.3685999999999998</v>
      </c>
      <c r="X31" s="26">
        <v>2.794</v>
      </c>
      <c r="Y31" s="26">
        <v>3.0832999999999999</v>
      </c>
      <c r="Z31" s="26">
        <v>3.7924000000000002</v>
      </c>
      <c r="AA31" s="26">
        <v>2.4782999999999999</v>
      </c>
      <c r="AB31" s="26">
        <v>12.2029</v>
      </c>
      <c r="AC31" s="26">
        <v>12.629</v>
      </c>
      <c r="AD31" s="26">
        <v>12.6922</v>
      </c>
      <c r="AE31" s="26">
        <v>12.585699999999999</v>
      </c>
      <c r="AF31" s="26">
        <v>3.7113</v>
      </c>
      <c r="AG31" s="26">
        <v>3.1446000000000001</v>
      </c>
      <c r="AH31" s="26">
        <v>2.7524000000000002</v>
      </c>
      <c r="AI31" s="26">
        <v>2.7347000000000001</v>
      </c>
      <c r="AJ31" s="26">
        <v>13.3133</v>
      </c>
      <c r="AK31" s="26">
        <v>11.9321</v>
      </c>
      <c r="AL31" s="26">
        <v>12.5297</v>
      </c>
      <c r="AM31" s="26">
        <v>12.173999999999999</v>
      </c>
      <c r="AN31" s="26">
        <v>3.0779000000000001</v>
      </c>
      <c r="AO31" s="26">
        <v>5.4287000000000001</v>
      </c>
      <c r="AP31" s="26">
        <v>4.9554</v>
      </c>
      <c r="AQ31" s="26">
        <v>5.1060999999999996</v>
      </c>
      <c r="AR31" s="26">
        <v>4.3437000000000001</v>
      </c>
      <c r="AS31" s="26">
        <v>4.8940000000000001</v>
      </c>
      <c r="AT31" s="26">
        <v>4.6063999999999998</v>
      </c>
      <c r="AU31" s="26">
        <v>5.1970000000000001</v>
      </c>
      <c r="AV31" s="27">
        <v>0.64639999999999997</v>
      </c>
      <c r="AW31" s="27">
        <v>-0.99419999999999997</v>
      </c>
      <c r="AX31" s="26">
        <v>8.9550000000000001</v>
      </c>
      <c r="AY31" s="26">
        <v>2.0274999999999999</v>
      </c>
      <c r="BA31" s="11" t="str">
        <f ca="1">INDIRECT(ADDRESS(1, MATCH(MAX(D31:AY31),D31:AY31,0)+3, 4),TRUE)</f>
        <v>DAG2R</v>
      </c>
      <c r="BB31" s="11"/>
      <c r="BC31" s="11" t="str">
        <f ca="1">BA31</f>
        <v>DAG2R</v>
      </c>
    </row>
    <row r="32" spans="1:55" x14ac:dyDescent="0.3">
      <c r="B32" s="2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AV32" s="27"/>
      <c r="AW32" s="27"/>
      <c r="BA32" s="11"/>
      <c r="BB32" s="11"/>
      <c r="BC32" s="11"/>
    </row>
    <row r="33" spans="1:55" ht="16.2" customHeight="1" x14ac:dyDescent="0.3">
      <c r="A33" s="43" t="s">
        <v>75</v>
      </c>
      <c r="B33" s="31" t="s">
        <v>36</v>
      </c>
      <c r="C33" s="26" t="s">
        <v>23</v>
      </c>
      <c r="D33" s="27">
        <v>0.79369999999999996</v>
      </c>
      <c r="E33" s="27">
        <v>1.9834000000000001</v>
      </c>
      <c r="F33" s="27">
        <v>2.8071999999999999</v>
      </c>
      <c r="G33" s="27">
        <v>1.617</v>
      </c>
      <c r="H33" s="27">
        <v>0.62649999999999995</v>
      </c>
      <c r="I33" s="27">
        <v>2.3376000000000001</v>
      </c>
      <c r="J33" s="27">
        <v>2.1823999999999999</v>
      </c>
      <c r="K33" s="27">
        <v>2.2103999999999999</v>
      </c>
      <c r="L33" s="27">
        <v>0.7823</v>
      </c>
      <c r="M33" s="27">
        <v>2.8180000000000001</v>
      </c>
      <c r="N33" s="27">
        <v>2.8843999999999999</v>
      </c>
      <c r="O33" s="27">
        <v>2.5741000000000001</v>
      </c>
      <c r="P33" s="27">
        <v>-2.4035000000000002</v>
      </c>
      <c r="Q33" s="27">
        <v>-1.9818</v>
      </c>
      <c r="R33" s="26">
        <v>0.2868</v>
      </c>
      <c r="S33" s="26">
        <v>-5.2499999999999998E-2</v>
      </c>
      <c r="T33" s="26">
        <v>-1.845</v>
      </c>
      <c r="U33" s="26">
        <v>-2.0283000000000002</v>
      </c>
      <c r="V33" s="26">
        <v>2.5754999999999999</v>
      </c>
      <c r="W33" s="26">
        <v>-1.7100000000000001E-2</v>
      </c>
      <c r="X33" s="26">
        <v>-2.4396</v>
      </c>
      <c r="Y33" s="26">
        <v>-0.33760000000000001</v>
      </c>
      <c r="Z33" s="26">
        <v>-0.37830000000000003</v>
      </c>
      <c r="AA33" s="26">
        <v>-0.1095</v>
      </c>
      <c r="AB33" s="26">
        <v>-0.1399</v>
      </c>
      <c r="AC33" s="26">
        <v>-0.35110000000000002</v>
      </c>
      <c r="AD33" s="26">
        <v>0.75700000000000001</v>
      </c>
      <c r="AE33" s="26">
        <v>-3.3700000000000001E-2</v>
      </c>
      <c r="AF33" s="26">
        <v>-2.4666999999999999</v>
      </c>
      <c r="AG33" s="26">
        <v>-6.4600000000000005E-2</v>
      </c>
      <c r="AH33" s="26">
        <v>-0.21029999999999999</v>
      </c>
      <c r="AI33" s="26">
        <v>-8.1699999999999995E-2</v>
      </c>
      <c r="AJ33" s="26">
        <v>-0.22389999999999999</v>
      </c>
      <c r="AK33" s="26">
        <v>-0.21970000000000001</v>
      </c>
      <c r="AL33" s="26">
        <v>0.64600000000000002</v>
      </c>
      <c r="AM33" s="26">
        <v>-2.5399999999999999E-2</v>
      </c>
      <c r="AN33" s="26">
        <v>-1.9119999999999999</v>
      </c>
      <c r="AO33" s="26">
        <v>-1.0994999999999999</v>
      </c>
      <c r="AP33" s="26">
        <v>0.29899999999999999</v>
      </c>
      <c r="AQ33" s="26">
        <v>0.18559999999999999</v>
      </c>
      <c r="AR33" s="26">
        <v>-1.1573</v>
      </c>
      <c r="AS33" s="26">
        <v>-2.1343000000000001</v>
      </c>
      <c r="AT33" s="26">
        <v>1.2224999999999999</v>
      </c>
      <c r="AU33" s="26">
        <v>-0.88680000000000003</v>
      </c>
      <c r="AV33" s="27">
        <v>-3.3988999999999998</v>
      </c>
      <c r="AW33" s="27">
        <v>-3.4026000000000001</v>
      </c>
      <c r="AX33" s="26">
        <v>-1.9188000000000001</v>
      </c>
      <c r="AY33" s="26">
        <v>-3.1722000000000001</v>
      </c>
      <c r="BA33" s="11" t="str">
        <f ca="1">INDIRECT(ADDRESS(1, MATCH(MAX(D33:AY33),D33:AY33,0)+3, 4),TRUE)</f>
        <v>DAG2REPW</v>
      </c>
      <c r="BB33" s="11" t="str">
        <f t="shared" ref="BB33" ca="1" si="2">BA33</f>
        <v>DAG2REPW</v>
      </c>
      <c r="BC33" s="11"/>
    </row>
    <row r="34" spans="1:55" x14ac:dyDescent="0.3">
      <c r="A34" s="32"/>
      <c r="B34" s="32"/>
      <c r="C34" s="26" t="s">
        <v>82</v>
      </c>
      <c r="D34" s="27">
        <v>-0.78090000000000004</v>
      </c>
      <c r="E34" s="27">
        <v>-0.54659999999999997</v>
      </c>
      <c r="F34" s="27">
        <v>-0.63690000000000002</v>
      </c>
      <c r="G34" s="27">
        <v>-0.77849999999999997</v>
      </c>
      <c r="H34" s="27">
        <v>-1.3106</v>
      </c>
      <c r="I34" s="27">
        <v>2.1896</v>
      </c>
      <c r="J34" s="27">
        <v>2.6213000000000002</v>
      </c>
      <c r="K34" s="27">
        <v>2.4935</v>
      </c>
      <c r="L34" s="27">
        <v>-1.1773</v>
      </c>
      <c r="M34" s="27">
        <v>2.1049000000000002</v>
      </c>
      <c r="N34" s="27">
        <v>2.5310000000000001</v>
      </c>
      <c r="O34" s="27">
        <v>2.8885999999999998</v>
      </c>
      <c r="P34" s="27">
        <v>-0.85170000000000001</v>
      </c>
      <c r="Q34" s="27">
        <v>-0.52159999999999995</v>
      </c>
      <c r="R34" s="26">
        <v>-0.62670000000000003</v>
      </c>
      <c r="S34" s="26">
        <v>-0.65910000000000002</v>
      </c>
      <c r="T34" s="26">
        <v>-0.60150000000000003</v>
      </c>
      <c r="U34" s="26">
        <v>-0.82230000000000003</v>
      </c>
      <c r="V34" s="26">
        <v>-0.69940000000000002</v>
      </c>
      <c r="W34" s="26">
        <v>-0.62649999999999995</v>
      </c>
      <c r="X34" s="26">
        <v>-1.1981999999999999</v>
      </c>
      <c r="Y34" s="26">
        <v>2.6326000000000001</v>
      </c>
      <c r="Z34" s="26">
        <v>-1.2544</v>
      </c>
      <c r="AA34" s="26">
        <v>2.2389000000000001</v>
      </c>
      <c r="AB34" s="26">
        <v>2.6303000000000001</v>
      </c>
      <c r="AC34" s="26">
        <v>2.4636</v>
      </c>
      <c r="AD34" s="26">
        <v>2.4344999999999999</v>
      </c>
      <c r="AE34" s="26">
        <v>2.4255</v>
      </c>
      <c r="AF34" s="26">
        <v>-1.3585</v>
      </c>
      <c r="AG34" s="26">
        <v>2.1333000000000002</v>
      </c>
      <c r="AH34" s="26">
        <v>-1.1044</v>
      </c>
      <c r="AI34" s="26">
        <v>1.8637999999999999</v>
      </c>
      <c r="AJ34" s="26">
        <v>2.4552999999999998</v>
      </c>
      <c r="AK34" s="26">
        <v>2.5615000000000001</v>
      </c>
      <c r="AL34" s="26">
        <v>2.4796</v>
      </c>
      <c r="AM34" s="26">
        <v>2.4824000000000002</v>
      </c>
      <c r="AN34" s="26">
        <v>-1.2038</v>
      </c>
      <c r="AO34" s="26">
        <v>-0.18479999999999999</v>
      </c>
      <c r="AP34" s="26">
        <v>-0.58189999999999997</v>
      </c>
      <c r="AQ34" s="26">
        <v>-0.44219999999999998</v>
      </c>
      <c r="AR34" s="26">
        <v>-0.1976</v>
      </c>
      <c r="AS34" s="26">
        <v>-0.4304</v>
      </c>
      <c r="AT34" s="26">
        <v>-0.51390000000000002</v>
      </c>
      <c r="AU34" s="26">
        <v>-2.6599999999999999E-2</v>
      </c>
      <c r="AV34" s="27">
        <v>-2.4899</v>
      </c>
      <c r="AW34" s="27">
        <v>-3.0095000000000001</v>
      </c>
      <c r="AX34" s="26">
        <v>-0.94</v>
      </c>
      <c r="AY34" s="26">
        <v>-2.9695999999999998</v>
      </c>
      <c r="BA34" s="11" t="str">
        <f ca="1">INDIRECT(ADDRESS(1, MATCH(MAX(D34:AY34),D34:AY34,0)+3, 4),TRUE)</f>
        <v>DAG2RDEPW</v>
      </c>
      <c r="BB34" s="11"/>
      <c r="BC34" s="11" t="str">
        <f t="shared" ref="BC34" ca="1" si="3">BA34</f>
        <v>DAG2RDEPW</v>
      </c>
    </row>
    <row r="35" spans="1:55" x14ac:dyDescent="0.3">
      <c r="A35" s="32"/>
      <c r="B35" s="31" t="s">
        <v>49</v>
      </c>
      <c r="C35" s="26" t="s">
        <v>23</v>
      </c>
      <c r="D35" s="27">
        <v>9.9435000000000002</v>
      </c>
      <c r="E35" s="27">
        <v>10.100300000000001</v>
      </c>
      <c r="F35" s="27">
        <v>11.372</v>
      </c>
      <c r="G35" s="27">
        <v>11.3033</v>
      </c>
      <c r="H35" s="27">
        <v>9.6873000000000005</v>
      </c>
      <c r="I35" s="27">
        <v>9.0442</v>
      </c>
      <c r="J35" s="27">
        <v>8.2871000000000006</v>
      </c>
      <c r="K35" s="27">
        <v>7.7851999999999997</v>
      </c>
      <c r="L35" s="27">
        <v>9.7268000000000008</v>
      </c>
      <c r="M35" s="27">
        <v>10.3766</v>
      </c>
      <c r="N35" s="27">
        <v>11.4443</v>
      </c>
      <c r="O35" s="27">
        <v>11.7568</v>
      </c>
      <c r="P35" s="27">
        <v>3.0015000000000001</v>
      </c>
      <c r="Q35" s="27">
        <v>2.6981000000000002</v>
      </c>
      <c r="R35" s="26">
        <v>10.007</v>
      </c>
      <c r="S35" s="26">
        <v>9.1599000000000004</v>
      </c>
      <c r="T35" s="26">
        <v>2.5354999999999999</v>
      </c>
      <c r="U35" s="26">
        <v>2.4163000000000001</v>
      </c>
      <c r="V35" s="26">
        <v>10.447800000000001</v>
      </c>
      <c r="W35" s="26">
        <v>10.5466</v>
      </c>
      <c r="X35" s="26">
        <v>1.5616000000000001</v>
      </c>
      <c r="Y35" s="26">
        <v>1.6103000000000001</v>
      </c>
      <c r="Z35" s="26">
        <v>7.4977</v>
      </c>
      <c r="AA35" s="26">
        <v>12.433999999999999</v>
      </c>
      <c r="AB35" s="26">
        <v>7.6619999999999999</v>
      </c>
      <c r="AC35" s="26">
        <v>7.6710000000000003</v>
      </c>
      <c r="AD35" s="26">
        <v>8.5016999999999996</v>
      </c>
      <c r="AE35" s="26">
        <v>10.953799999999999</v>
      </c>
      <c r="AF35" s="26">
        <v>1.5074000000000001</v>
      </c>
      <c r="AG35" s="26">
        <v>1.8866000000000001</v>
      </c>
      <c r="AH35" s="26">
        <v>7.8930999999999996</v>
      </c>
      <c r="AI35" s="26">
        <v>11.6266</v>
      </c>
      <c r="AJ35" s="26">
        <v>7.1980000000000004</v>
      </c>
      <c r="AK35" s="26">
        <v>7.4164000000000003</v>
      </c>
      <c r="AL35" s="26">
        <v>9.0921000000000003</v>
      </c>
      <c r="AM35" s="26">
        <v>11.8117</v>
      </c>
      <c r="AN35" s="26">
        <v>2.3854000000000002</v>
      </c>
      <c r="AO35" s="26">
        <v>3.5567000000000002</v>
      </c>
      <c r="AP35" s="26">
        <v>7.4326999999999996</v>
      </c>
      <c r="AQ35" s="26">
        <v>8.3314000000000004</v>
      </c>
      <c r="AR35" s="26">
        <v>2.7566999999999999</v>
      </c>
      <c r="AS35" s="26">
        <v>1.3872</v>
      </c>
      <c r="AT35" s="26">
        <v>10.013400000000001</v>
      </c>
      <c r="AU35" s="26">
        <v>7.1374000000000004</v>
      </c>
      <c r="AV35" s="27">
        <v>-0.1119</v>
      </c>
      <c r="AW35" s="27">
        <v>-0.77470000000000006</v>
      </c>
      <c r="AX35" s="26">
        <v>2.9752000000000001</v>
      </c>
      <c r="AY35" s="26">
        <v>1.1431</v>
      </c>
      <c r="BA35" s="11" t="str">
        <f ca="1">INDIRECT(ADDRESS(1, MATCH(MAX(D35:AY35),D35:AY35,0)+3, 4),TRUE)</f>
        <v>DAG1DPW</v>
      </c>
      <c r="BB35" s="11" t="str">
        <f t="shared" ref="BB35" ca="1" si="4">BA35</f>
        <v>DAG1DPW</v>
      </c>
      <c r="BC35" s="11"/>
    </row>
    <row r="36" spans="1:55" x14ac:dyDescent="0.3">
      <c r="A36" s="32"/>
      <c r="B36" s="32"/>
      <c r="C36" s="26" t="s">
        <v>82</v>
      </c>
      <c r="D36" s="27">
        <v>2.4651999999999998</v>
      </c>
      <c r="E36" s="27">
        <v>2.9094000000000002</v>
      </c>
      <c r="F36" s="27">
        <v>5.1844000000000001</v>
      </c>
      <c r="G36" s="27">
        <v>4.9298000000000002</v>
      </c>
      <c r="H36" s="27">
        <v>1.9733000000000001</v>
      </c>
      <c r="I36" s="27">
        <v>2.4390999999999998</v>
      </c>
      <c r="J36" s="27">
        <v>12.517099999999999</v>
      </c>
      <c r="K36" s="27">
        <v>11.302</v>
      </c>
      <c r="L36" s="27">
        <v>2.4771000000000001</v>
      </c>
      <c r="M36" s="27">
        <v>2.1086999999999998</v>
      </c>
      <c r="N36" s="27">
        <v>13.297000000000001</v>
      </c>
      <c r="O36" s="27">
        <v>12.193899999999999</v>
      </c>
      <c r="P36" s="27">
        <v>2.9472999999999998</v>
      </c>
      <c r="Q36" s="27">
        <v>2.7686000000000002</v>
      </c>
      <c r="R36" s="26">
        <v>2.3405999999999998</v>
      </c>
      <c r="S36" s="26">
        <v>2.7902</v>
      </c>
      <c r="T36" s="26">
        <v>5.1032000000000002</v>
      </c>
      <c r="U36" s="26">
        <v>4.9569000000000001</v>
      </c>
      <c r="V36" s="26">
        <v>5.2873000000000001</v>
      </c>
      <c r="W36" s="26">
        <v>5.1627000000000001</v>
      </c>
      <c r="X36" s="26">
        <v>1.7837000000000001</v>
      </c>
      <c r="Y36" s="26">
        <v>2.5312000000000001</v>
      </c>
      <c r="Z36" s="26">
        <v>2.0924999999999998</v>
      </c>
      <c r="AA36" s="26">
        <v>2.0112000000000001</v>
      </c>
      <c r="AB36" s="26">
        <v>11.455399999999999</v>
      </c>
      <c r="AC36" s="26">
        <v>12.062099999999999</v>
      </c>
      <c r="AD36" s="26">
        <v>12.5189</v>
      </c>
      <c r="AE36" s="26">
        <v>12.1271</v>
      </c>
      <c r="AF36" s="26">
        <v>2.0329000000000002</v>
      </c>
      <c r="AG36" s="26">
        <v>1.9191</v>
      </c>
      <c r="AH36" s="26">
        <v>2.3795999999999999</v>
      </c>
      <c r="AI36" s="26">
        <v>2.3795999999999999</v>
      </c>
      <c r="AJ36" s="26">
        <v>12.2011</v>
      </c>
      <c r="AK36" s="26">
        <v>12.2859</v>
      </c>
      <c r="AL36" s="26">
        <v>12.6074</v>
      </c>
      <c r="AM36" s="26">
        <v>11.8689</v>
      </c>
      <c r="AN36" s="26">
        <v>1.1829000000000001</v>
      </c>
      <c r="AO36" s="26">
        <v>2.3488000000000002</v>
      </c>
      <c r="AP36" s="26">
        <v>2.1695000000000002</v>
      </c>
      <c r="AQ36" s="26">
        <v>3.1154999999999999</v>
      </c>
      <c r="AR36" s="26">
        <v>5.8948999999999998</v>
      </c>
      <c r="AS36" s="26">
        <v>4.9732000000000003</v>
      </c>
      <c r="AT36" s="26">
        <v>4.2882999999999996</v>
      </c>
      <c r="AU36" s="26">
        <v>6.6624999999999996</v>
      </c>
      <c r="AV36" s="27">
        <v>0.251</v>
      </c>
      <c r="AW36" s="27">
        <v>-0.87760000000000005</v>
      </c>
      <c r="AX36" s="26">
        <v>3.992</v>
      </c>
      <c r="AY36" s="26">
        <v>5.2998000000000003</v>
      </c>
      <c r="BA36" s="11" t="str">
        <f ca="1">INDIRECT(ADDRESS(1, MATCH(MAX(D36:AY36),D36:AY36,0)+3, 4),TRUE)</f>
        <v>DAG2REPW</v>
      </c>
      <c r="BB36" s="11"/>
      <c r="BC36" s="11" t="str">
        <f t="shared" ref="BC36" ca="1" si="5">BA36</f>
        <v>DAG2REPW</v>
      </c>
    </row>
    <row r="37" spans="1:55" x14ac:dyDescent="0.3">
      <c r="A37" s="35" t="s">
        <v>59</v>
      </c>
      <c r="B37" s="32"/>
      <c r="C37" s="32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11"/>
      <c r="BB37" s="11"/>
      <c r="BC37" s="11"/>
    </row>
    <row r="38" spans="1:55" ht="16.2" customHeight="1" x14ac:dyDescent="0.3">
      <c r="A38" s="36" t="s">
        <v>74</v>
      </c>
      <c r="B38" s="31" t="s">
        <v>36</v>
      </c>
      <c r="C38" s="26" t="s">
        <v>23</v>
      </c>
      <c r="D38" s="27">
        <v>0.94140000000000001</v>
      </c>
      <c r="E38" s="27">
        <v>1.8116000000000001</v>
      </c>
      <c r="F38" s="27">
        <v>3.2483</v>
      </c>
      <c r="G38" s="27">
        <v>1.5596000000000001</v>
      </c>
      <c r="H38" s="27">
        <v>0.93589999999999995</v>
      </c>
      <c r="I38" s="27">
        <v>3.0072000000000001</v>
      </c>
      <c r="J38" s="27">
        <v>2.8405</v>
      </c>
      <c r="K38" s="27">
        <v>2.3506</v>
      </c>
      <c r="L38" s="27">
        <v>0.86040000000000005</v>
      </c>
      <c r="M38" s="27">
        <v>3.5846</v>
      </c>
      <c r="N38" s="27">
        <v>3.3637999999999999</v>
      </c>
      <c r="O38" s="27">
        <v>3.7732000000000001</v>
      </c>
      <c r="P38" s="27">
        <v>-3.9230999999999998</v>
      </c>
      <c r="Q38" s="27">
        <v>-4.3173000000000004</v>
      </c>
      <c r="R38" s="26">
        <v>-7.3000000000000001E-3</v>
      </c>
      <c r="S38" s="26">
        <v>-9.4000000000000004E-3</v>
      </c>
      <c r="T38" s="26">
        <v>-3.5219999999999998</v>
      </c>
      <c r="U38" s="26">
        <v>-3.4068000000000001</v>
      </c>
      <c r="V38" s="26">
        <v>2.7361</v>
      </c>
      <c r="W38" s="26">
        <v>-2.9600000000000001E-2</v>
      </c>
      <c r="X38" s="26">
        <v>-3.4769999999999999</v>
      </c>
      <c r="Y38" s="26">
        <v>-1.1692</v>
      </c>
      <c r="Z38" s="26">
        <v>-0.53080000000000005</v>
      </c>
      <c r="AA38" s="26">
        <v>-4.6899999999999997E-2</v>
      </c>
      <c r="AB38" s="26">
        <v>-0.5091</v>
      </c>
      <c r="AC38" s="26">
        <v>-2.0199999999999999E-2</v>
      </c>
      <c r="AD38" s="26">
        <v>0.20399999999999999</v>
      </c>
      <c r="AE38" s="26">
        <v>2.3999999999999998E-3</v>
      </c>
      <c r="AF38" s="26">
        <v>-3.6762999999999999</v>
      </c>
      <c r="AG38" s="26">
        <v>-0.98929999999999996</v>
      </c>
      <c r="AH38" s="26">
        <v>-0.82530000000000003</v>
      </c>
      <c r="AI38" s="26">
        <v>-4.9700000000000001E-2</v>
      </c>
      <c r="AJ38" s="26">
        <v>-4.8800000000000003E-2</v>
      </c>
      <c r="AK38" s="26">
        <v>4.0899999999999999E-2</v>
      </c>
      <c r="AL38" s="26">
        <v>0.56930000000000003</v>
      </c>
      <c r="AM38" s="26">
        <v>2.5999999999999999E-2</v>
      </c>
      <c r="AN38" s="26">
        <v>-4.1513</v>
      </c>
      <c r="AO38" s="26">
        <v>-1.6157999999999999</v>
      </c>
      <c r="AP38" s="26">
        <v>-0.75449999999999995</v>
      </c>
      <c r="AQ38" s="26">
        <v>-0.14149999999999999</v>
      </c>
      <c r="AR38" s="26">
        <v>-3.6103000000000001</v>
      </c>
      <c r="AS38" s="26">
        <v>-4.2893999999999997</v>
      </c>
      <c r="AT38" s="26">
        <v>2.7583000000000002</v>
      </c>
      <c r="AU38" s="26">
        <v>-1.7770999999999999</v>
      </c>
      <c r="AV38" s="27">
        <v>-6.4214000000000002</v>
      </c>
      <c r="AW38" s="27">
        <v>-6.9555999999999996</v>
      </c>
      <c r="AX38" s="26">
        <v>-2.282</v>
      </c>
      <c r="AY38" s="26">
        <v>-5.9736000000000002</v>
      </c>
      <c r="BA38" s="11" t="str">
        <f ca="1">INDIRECT(ADDRESS(1, MATCH(MAX(D38:AY38),D38:AY38,0)+3, 4),TRUE)</f>
        <v>DAG2RDEPW</v>
      </c>
      <c r="BB38" s="11" t="str">
        <f ca="1">BA38</f>
        <v>DAG2RDEPW</v>
      </c>
      <c r="BC38" s="11"/>
    </row>
    <row r="39" spans="1:55" x14ac:dyDescent="0.3">
      <c r="A39" s="32"/>
      <c r="B39" s="32"/>
      <c r="C39" s="26" t="s">
        <v>82</v>
      </c>
      <c r="D39" s="27">
        <v>-1.6507000000000001</v>
      </c>
      <c r="E39" s="27">
        <v>-1.9802</v>
      </c>
      <c r="F39" s="27">
        <v>-0.5091</v>
      </c>
      <c r="G39" s="27">
        <v>-0.49869999999999998</v>
      </c>
      <c r="H39" s="27">
        <v>-0.80840000000000001</v>
      </c>
      <c r="I39" s="27">
        <v>2.6273</v>
      </c>
      <c r="J39" s="27">
        <v>4.1475</v>
      </c>
      <c r="K39" s="27">
        <v>4.1303000000000001</v>
      </c>
      <c r="L39" s="27">
        <v>-0.69450000000000001</v>
      </c>
      <c r="M39" s="27">
        <v>2.7176</v>
      </c>
      <c r="N39" s="27">
        <v>3.8045</v>
      </c>
      <c r="O39" s="27">
        <v>4.3365</v>
      </c>
      <c r="P39" s="27">
        <v>-1.9236</v>
      </c>
      <c r="Q39" s="27">
        <v>-1.9136</v>
      </c>
      <c r="R39" s="26">
        <v>-1.8208</v>
      </c>
      <c r="S39" s="26">
        <v>-1.7094</v>
      </c>
      <c r="T39" s="26">
        <v>-0.61950000000000005</v>
      </c>
      <c r="U39" s="26">
        <v>-0.63959999999999995</v>
      </c>
      <c r="V39" s="26">
        <v>-0.32779999999999998</v>
      </c>
      <c r="W39" s="26">
        <v>-0.5181</v>
      </c>
      <c r="X39" s="26">
        <v>-1.0589999999999999</v>
      </c>
      <c r="Y39" s="26">
        <v>2.6911999999999998</v>
      </c>
      <c r="Z39" s="26">
        <v>-0.82220000000000004</v>
      </c>
      <c r="AA39" s="26">
        <v>2.4550000000000001</v>
      </c>
      <c r="AB39" s="26">
        <v>3.9699</v>
      </c>
      <c r="AC39" s="26">
        <v>4.0983000000000001</v>
      </c>
      <c r="AD39" s="26">
        <v>3.8108</v>
      </c>
      <c r="AE39" s="26">
        <v>4.0335999999999999</v>
      </c>
      <c r="AF39" s="26">
        <v>-0.57220000000000004</v>
      </c>
      <c r="AG39" s="26">
        <v>2.3342000000000001</v>
      </c>
      <c r="AH39" s="26">
        <v>-1.1472</v>
      </c>
      <c r="AI39" s="26">
        <v>2.5112999999999999</v>
      </c>
      <c r="AJ39" s="26">
        <v>4.1725000000000003</v>
      </c>
      <c r="AK39" s="26">
        <v>4.0567000000000002</v>
      </c>
      <c r="AL39" s="26">
        <v>4.2850000000000001</v>
      </c>
      <c r="AM39" s="26">
        <v>4.3113999999999999</v>
      </c>
      <c r="AN39" s="26">
        <v>-1.6223000000000001</v>
      </c>
      <c r="AO39" s="26">
        <v>0.35439999999999999</v>
      </c>
      <c r="AP39" s="26">
        <v>-2.4056000000000002</v>
      </c>
      <c r="AQ39" s="26">
        <v>-0.31819999999999998</v>
      </c>
      <c r="AR39" s="26">
        <v>-1.0237000000000001</v>
      </c>
      <c r="AS39" s="26">
        <v>-2.2606000000000002</v>
      </c>
      <c r="AT39" s="26">
        <v>-1.5821000000000001</v>
      </c>
      <c r="AU39" s="26">
        <v>-1.5772999999999999</v>
      </c>
      <c r="AV39" s="27">
        <v>-4.7801</v>
      </c>
      <c r="AW39" s="27">
        <v>-6.2653999999999996</v>
      </c>
      <c r="AX39" s="26">
        <v>0.99419999999999997</v>
      </c>
      <c r="AY39" s="26">
        <v>-5.0910000000000002</v>
      </c>
      <c r="BA39" s="11" t="str">
        <f ca="1">INDIRECT(ADDRESS(1, MATCH(MAX(D39:AY39),D39:AY39,0)+3, 4),TRUE)</f>
        <v>DAG2RDEPW</v>
      </c>
      <c r="BB39" s="11"/>
      <c r="BC39" s="11" t="str">
        <f ca="1">BA39</f>
        <v>DAG2RDEPW</v>
      </c>
    </row>
    <row r="40" spans="1:55" x14ac:dyDescent="0.3">
      <c r="A40" s="32"/>
      <c r="B40" s="31" t="s">
        <v>49</v>
      </c>
      <c r="C40" s="26" t="s">
        <v>23</v>
      </c>
      <c r="D40" s="27">
        <v>17.811399999999999</v>
      </c>
      <c r="E40" s="27">
        <v>18.172899999999998</v>
      </c>
      <c r="F40" s="27">
        <v>18.134399999999999</v>
      </c>
      <c r="G40" s="27">
        <v>18.058499999999999</v>
      </c>
      <c r="H40" s="27">
        <v>17.444800000000001</v>
      </c>
      <c r="I40" s="27">
        <v>17.825800000000001</v>
      </c>
      <c r="J40" s="27">
        <v>18.329999999999998</v>
      </c>
      <c r="K40" s="27">
        <v>18.924199999999999</v>
      </c>
      <c r="L40" s="27">
        <v>17.412400000000002</v>
      </c>
      <c r="M40" s="27">
        <v>16.630400000000002</v>
      </c>
      <c r="N40" s="27">
        <v>16.642499999999998</v>
      </c>
      <c r="O40" s="27">
        <v>17.177099999999999</v>
      </c>
      <c r="P40" s="27">
        <v>6.1131000000000002</v>
      </c>
      <c r="Q40" s="27">
        <v>5.6881000000000004</v>
      </c>
      <c r="R40" s="26">
        <v>16.110600000000002</v>
      </c>
      <c r="S40" s="26">
        <v>16.636900000000001</v>
      </c>
      <c r="T40" s="26">
        <v>7.0907999999999998</v>
      </c>
      <c r="U40" s="26">
        <v>7.3164999999999996</v>
      </c>
      <c r="V40" s="26">
        <v>17.655899999999999</v>
      </c>
      <c r="W40" s="26">
        <v>18.998100000000001</v>
      </c>
      <c r="X40" s="26">
        <v>5.4561999999999999</v>
      </c>
      <c r="Y40" s="26">
        <v>5.5568</v>
      </c>
      <c r="Z40" s="26">
        <v>11.357699999999999</v>
      </c>
      <c r="AA40" s="26">
        <v>18.249199999999998</v>
      </c>
      <c r="AB40" s="26">
        <v>16.103100000000001</v>
      </c>
      <c r="AC40" s="26">
        <v>15.5687</v>
      </c>
      <c r="AD40" s="26">
        <v>16.277999999999999</v>
      </c>
      <c r="AE40" s="26">
        <v>20.418099999999999</v>
      </c>
      <c r="AF40" s="26">
        <v>5.4923999999999999</v>
      </c>
      <c r="AG40" s="26">
        <v>5.9539</v>
      </c>
      <c r="AH40" s="26">
        <v>12.4068</v>
      </c>
      <c r="AI40" s="26">
        <v>18.7639</v>
      </c>
      <c r="AJ40" s="26">
        <v>15.473100000000001</v>
      </c>
      <c r="AK40" s="26">
        <v>15.9117</v>
      </c>
      <c r="AL40" s="26">
        <v>16.1479</v>
      </c>
      <c r="AM40" s="26">
        <v>19.4682</v>
      </c>
      <c r="AN40" s="26">
        <v>5.7196999999999996</v>
      </c>
      <c r="AO40" s="26">
        <v>5.3278999999999996</v>
      </c>
      <c r="AP40" s="26">
        <v>15.964700000000001</v>
      </c>
      <c r="AQ40" s="26">
        <v>12.042400000000001</v>
      </c>
      <c r="AR40" s="26">
        <v>5.8106999999999998</v>
      </c>
      <c r="AS40" s="26">
        <v>4.9500999999999999</v>
      </c>
      <c r="AT40" s="26">
        <v>17.178000000000001</v>
      </c>
      <c r="AU40" s="26">
        <v>11.7973</v>
      </c>
      <c r="AV40" s="27">
        <v>0.43580000000000002</v>
      </c>
      <c r="AW40" s="27">
        <v>0.37940000000000002</v>
      </c>
      <c r="AX40" s="26">
        <v>7.5395000000000003</v>
      </c>
      <c r="AY40" s="26">
        <v>1.0624</v>
      </c>
      <c r="BA40" s="11" t="str">
        <f ca="1">INDIRECT(ADDRESS(1, MATCH(MAX(D40:AY40),D40:AY40,0)+3, 4),TRUE)</f>
        <v>DAG1RDPW</v>
      </c>
      <c r="BB40" s="11" t="str">
        <f ca="1">BA40</f>
        <v>DAG1RDPW</v>
      </c>
      <c r="BC40" s="11"/>
    </row>
    <row r="41" spans="1:55" x14ac:dyDescent="0.3">
      <c r="A41" s="32"/>
      <c r="B41" s="32"/>
      <c r="C41" s="26" t="s">
        <v>82</v>
      </c>
      <c r="D41" s="27">
        <v>6.5537000000000001</v>
      </c>
      <c r="E41" s="27">
        <v>6.5872999999999999</v>
      </c>
      <c r="F41" s="27">
        <v>11.4262</v>
      </c>
      <c r="G41" s="27">
        <v>10.913399999999999</v>
      </c>
      <c r="H41" s="27">
        <v>8.3523999999999994</v>
      </c>
      <c r="I41" s="27">
        <v>9.8016000000000005</v>
      </c>
      <c r="J41" s="27">
        <v>23.2225</v>
      </c>
      <c r="K41" s="27">
        <v>23.294599999999999</v>
      </c>
      <c r="L41" s="27">
        <v>7.8034999999999997</v>
      </c>
      <c r="M41" s="27">
        <v>8.8301999999999996</v>
      </c>
      <c r="N41" s="27">
        <v>22.5273</v>
      </c>
      <c r="O41" s="27">
        <v>23.392099999999999</v>
      </c>
      <c r="P41" s="27">
        <v>6.1204000000000001</v>
      </c>
      <c r="Q41" s="27">
        <v>7.0315000000000003</v>
      </c>
      <c r="R41" s="26">
        <v>6.0138999999999996</v>
      </c>
      <c r="S41" s="26">
        <v>6.8526999999999996</v>
      </c>
      <c r="T41" s="26">
        <v>11.359400000000001</v>
      </c>
      <c r="U41" s="26">
        <v>11.475</v>
      </c>
      <c r="V41" s="26">
        <v>11.3088</v>
      </c>
      <c r="W41" s="26">
        <v>11.1065</v>
      </c>
      <c r="X41" s="26">
        <v>8.0779999999999994</v>
      </c>
      <c r="Y41" s="26">
        <v>9.1677999999999997</v>
      </c>
      <c r="Z41" s="26">
        <v>8.6738999999999997</v>
      </c>
      <c r="AA41" s="26">
        <v>9.0775000000000006</v>
      </c>
      <c r="AB41" s="26">
        <v>23.148499999999999</v>
      </c>
      <c r="AC41" s="26">
        <v>24.619900000000001</v>
      </c>
      <c r="AD41" s="26">
        <v>24.415900000000001</v>
      </c>
      <c r="AE41" s="26">
        <v>23.988</v>
      </c>
      <c r="AF41" s="26">
        <v>8.1952999999999996</v>
      </c>
      <c r="AG41" s="26">
        <v>10.4679</v>
      </c>
      <c r="AH41" s="26">
        <v>8.4263999999999992</v>
      </c>
      <c r="AI41" s="26">
        <v>9.5921000000000003</v>
      </c>
      <c r="AJ41" s="26">
        <v>23.198899999999998</v>
      </c>
      <c r="AK41" s="26">
        <v>23.404900000000001</v>
      </c>
      <c r="AL41" s="26">
        <v>23.587199999999999</v>
      </c>
      <c r="AM41" s="26">
        <v>23.764099999999999</v>
      </c>
      <c r="AN41" s="26">
        <v>6.9476000000000004</v>
      </c>
      <c r="AO41" s="26">
        <v>7.1208999999999998</v>
      </c>
      <c r="AP41" s="26">
        <v>8.7786000000000008</v>
      </c>
      <c r="AQ41" s="26">
        <v>6.7438000000000002</v>
      </c>
      <c r="AR41" s="26">
        <v>7.9268999999999998</v>
      </c>
      <c r="AS41" s="26">
        <v>8.1189999999999998</v>
      </c>
      <c r="AT41" s="26">
        <v>8.8082999999999991</v>
      </c>
      <c r="AU41" s="26">
        <v>8.1478000000000002</v>
      </c>
      <c r="AV41" s="27">
        <v>2.3967000000000001</v>
      </c>
      <c r="AW41" s="27">
        <v>2.0044</v>
      </c>
      <c r="AX41" s="26">
        <v>11.7905</v>
      </c>
      <c r="AY41" s="26">
        <v>3.7222</v>
      </c>
      <c r="BA41" s="11" t="str">
        <f ca="1">INDIRECT(ADDRESS(1, MATCH(MAX(D41:AY41),D41:AY41,0)+3, 4),TRUE)</f>
        <v>DAG1RD</v>
      </c>
      <c r="BB41" s="11"/>
      <c r="BC41" s="11" t="str">
        <f ca="1">BA41</f>
        <v>DAG1RD</v>
      </c>
    </row>
    <row r="42" spans="1:55" x14ac:dyDescent="0.3">
      <c r="B42" s="26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AV42" s="27"/>
      <c r="AW42" s="27"/>
      <c r="BA42" s="11"/>
      <c r="BB42" s="11"/>
      <c r="BC42" s="11"/>
    </row>
    <row r="43" spans="1:55" ht="16.2" customHeight="1" x14ac:dyDescent="0.3">
      <c r="A43" s="43" t="s">
        <v>75</v>
      </c>
      <c r="B43" s="31" t="s">
        <v>36</v>
      </c>
      <c r="C43" s="26" t="s">
        <v>23</v>
      </c>
      <c r="D43" s="27">
        <v>0.67710000000000004</v>
      </c>
      <c r="E43" s="27">
        <v>2.0333999999999999</v>
      </c>
      <c r="F43" s="27">
        <v>3.3687999999999998</v>
      </c>
      <c r="G43" s="27">
        <v>1.9382999999999999</v>
      </c>
      <c r="H43" s="27">
        <v>0.31009999999999999</v>
      </c>
      <c r="I43" s="27">
        <v>2.0758999999999999</v>
      </c>
      <c r="J43" s="27">
        <v>2.7765</v>
      </c>
      <c r="K43" s="27">
        <v>2.4510999999999998</v>
      </c>
      <c r="L43" s="27">
        <v>3.0599999999999999E-2</v>
      </c>
      <c r="M43" s="27">
        <v>3.7991000000000001</v>
      </c>
      <c r="N43" s="27">
        <v>3.4788999999999999</v>
      </c>
      <c r="O43" s="27">
        <v>3.379</v>
      </c>
      <c r="P43" s="27">
        <v>-3.9426000000000001</v>
      </c>
      <c r="Q43" s="27">
        <v>-4.2027999999999999</v>
      </c>
      <c r="R43" s="26">
        <v>0.53620000000000001</v>
      </c>
      <c r="S43" s="26">
        <v>0.1295</v>
      </c>
      <c r="T43" s="26">
        <v>-3.7909999999999999</v>
      </c>
      <c r="U43" s="26">
        <v>-4.0609999999999999</v>
      </c>
      <c r="V43" s="26">
        <v>2.7953999999999999</v>
      </c>
      <c r="W43" s="26">
        <v>1.0699999999999999E-2</v>
      </c>
      <c r="X43" s="26">
        <v>-4.3811</v>
      </c>
      <c r="Y43" s="26">
        <v>0.46800000000000003</v>
      </c>
      <c r="Z43" s="26">
        <v>-0.11840000000000001</v>
      </c>
      <c r="AA43" s="26">
        <v>-3.3099999999999997E-2</v>
      </c>
      <c r="AB43" s="26">
        <v>0.65980000000000005</v>
      </c>
      <c r="AC43" s="26">
        <v>0.37509999999999999</v>
      </c>
      <c r="AD43" s="26">
        <v>0.92630000000000001</v>
      </c>
      <c r="AE43" s="26">
        <v>-1.5699999999999999E-2</v>
      </c>
      <c r="AF43" s="26">
        <v>-4.2506000000000004</v>
      </c>
      <c r="AG43" s="26">
        <v>0.1076</v>
      </c>
      <c r="AH43" s="26">
        <v>-6.4899999999999999E-2</v>
      </c>
      <c r="AI43" s="26">
        <v>-7.1999999999999995E-2</v>
      </c>
      <c r="AJ43" s="26">
        <v>0.24529999999999999</v>
      </c>
      <c r="AK43" s="26">
        <v>0.33279999999999998</v>
      </c>
      <c r="AL43" s="26">
        <v>0.93130000000000002</v>
      </c>
      <c r="AM43" s="26">
        <v>5.1999999999999998E-3</v>
      </c>
      <c r="AN43" s="26">
        <v>-4.3048000000000002</v>
      </c>
      <c r="AO43" s="26">
        <v>-2.2665999999999999</v>
      </c>
      <c r="AP43" s="26">
        <v>5.3400000000000003E-2</v>
      </c>
      <c r="AQ43" s="26">
        <v>-0.66120000000000001</v>
      </c>
      <c r="AR43" s="26">
        <v>-2.9401000000000002</v>
      </c>
      <c r="AS43" s="26">
        <v>-3.9357000000000002</v>
      </c>
      <c r="AT43" s="26">
        <v>0.54759999999999998</v>
      </c>
      <c r="AU43" s="26">
        <v>-1.4034</v>
      </c>
      <c r="AV43" s="27">
        <v>-5.7293000000000003</v>
      </c>
      <c r="AW43" s="27">
        <v>-6.9938000000000002</v>
      </c>
      <c r="AX43" s="26">
        <v>-4.7286999999999999</v>
      </c>
      <c r="AY43" s="26">
        <v>-5.8216999999999999</v>
      </c>
      <c r="BA43" s="11" t="str">
        <f ca="1">INDIRECT(ADDRESS(1, MATCH(MAX(D43:AY43),D43:AY43,0)+3, 4),TRUE)</f>
        <v>DAG2DEPW</v>
      </c>
      <c r="BB43" s="11" t="str">
        <f t="shared" ref="BB43" ca="1" si="6">BA43</f>
        <v>DAG2DEPW</v>
      </c>
      <c r="BC43" s="11"/>
    </row>
    <row r="44" spans="1:55" x14ac:dyDescent="0.3">
      <c r="A44" s="32"/>
      <c r="B44" s="32"/>
      <c r="C44" s="26" t="s">
        <v>82</v>
      </c>
      <c r="D44" s="27">
        <v>-1.9013</v>
      </c>
      <c r="E44" s="27">
        <v>-1.8948</v>
      </c>
      <c r="F44" s="27">
        <v>-1.6537999999999999</v>
      </c>
      <c r="G44" s="27">
        <v>-1.8572</v>
      </c>
      <c r="H44" s="27">
        <v>-2.7648000000000001</v>
      </c>
      <c r="I44" s="27">
        <v>4.0376000000000003</v>
      </c>
      <c r="J44" s="27">
        <v>4.0122</v>
      </c>
      <c r="K44" s="27">
        <v>3.9773000000000001</v>
      </c>
      <c r="L44" s="27">
        <v>-2.7953000000000001</v>
      </c>
      <c r="M44" s="27">
        <v>3.8612000000000002</v>
      </c>
      <c r="N44" s="27">
        <v>4.0239000000000003</v>
      </c>
      <c r="O44" s="27">
        <v>4.0170000000000003</v>
      </c>
      <c r="P44" s="27">
        <v>-1.7986</v>
      </c>
      <c r="Q44" s="27">
        <v>-2.0655999999999999</v>
      </c>
      <c r="R44" s="26">
        <v>-1.7055</v>
      </c>
      <c r="S44" s="26">
        <v>-2.1448</v>
      </c>
      <c r="T44" s="26">
        <v>-1.7266999999999999</v>
      </c>
      <c r="U44" s="26">
        <v>-1.8183</v>
      </c>
      <c r="V44" s="26">
        <v>-1.8412999999999999</v>
      </c>
      <c r="W44" s="26">
        <v>-1.6892</v>
      </c>
      <c r="X44" s="26">
        <v>-2.9051</v>
      </c>
      <c r="Y44" s="26">
        <v>3.9319999999999999</v>
      </c>
      <c r="Z44" s="26">
        <v>-2.6987999999999999</v>
      </c>
      <c r="AA44" s="26">
        <v>4.1938000000000004</v>
      </c>
      <c r="AB44" s="26">
        <v>3.9024000000000001</v>
      </c>
      <c r="AC44" s="26">
        <v>3.9460999999999999</v>
      </c>
      <c r="AD44" s="26">
        <v>3.7662</v>
      </c>
      <c r="AE44" s="26">
        <v>3.6467999999999998</v>
      </c>
      <c r="AF44" s="26">
        <v>-2.5724</v>
      </c>
      <c r="AG44" s="26">
        <v>3.95</v>
      </c>
      <c r="AH44" s="26">
        <v>-2.7625999999999999</v>
      </c>
      <c r="AI44" s="26">
        <v>4.0271999999999997</v>
      </c>
      <c r="AJ44" s="26">
        <v>3.9842</v>
      </c>
      <c r="AK44" s="26">
        <v>3.7635000000000001</v>
      </c>
      <c r="AL44" s="26">
        <v>3.9607000000000001</v>
      </c>
      <c r="AM44" s="26">
        <v>3.6501999999999999</v>
      </c>
      <c r="AN44" s="26">
        <v>-2.5646</v>
      </c>
      <c r="AO44" s="26">
        <v>9.7799999999999998E-2</v>
      </c>
      <c r="AP44" s="26">
        <v>-2.0333999999999999</v>
      </c>
      <c r="AQ44" s="26">
        <v>-0.33539999999999998</v>
      </c>
      <c r="AR44" s="26">
        <v>-1.0707</v>
      </c>
      <c r="AS44" s="26">
        <v>-2.0617000000000001</v>
      </c>
      <c r="AT44" s="26">
        <v>-2.2654999999999998</v>
      </c>
      <c r="AU44" s="26">
        <v>-2.3580000000000001</v>
      </c>
      <c r="AV44" s="27">
        <v>-4.6097999999999999</v>
      </c>
      <c r="AW44" s="27">
        <v>-6.4981</v>
      </c>
      <c r="AX44" s="26">
        <v>-3.2017000000000002</v>
      </c>
      <c r="AY44" s="26">
        <v>-4.1082999999999998</v>
      </c>
      <c r="BA44" s="11" t="str">
        <f ca="1">INDIRECT(ADDRESS(1, MATCH(MAX(D44:AY44),D44:AY44,0)+3, 4),TRUE)</f>
        <v>DAG1DPW</v>
      </c>
      <c r="BB44" s="11"/>
      <c r="BC44" s="11" t="str">
        <f t="shared" ref="BC44" ca="1" si="7">BA44</f>
        <v>DAG1DPW</v>
      </c>
    </row>
    <row r="45" spans="1:55" x14ac:dyDescent="0.3">
      <c r="A45" s="32"/>
      <c r="B45" s="31" t="s">
        <v>49</v>
      </c>
      <c r="C45" s="26" t="s">
        <v>23</v>
      </c>
      <c r="D45" s="27">
        <v>16.014900000000001</v>
      </c>
      <c r="E45" s="27">
        <v>17.9909</v>
      </c>
      <c r="F45" s="27">
        <v>20.7074</v>
      </c>
      <c r="G45" s="27">
        <v>19.952500000000001</v>
      </c>
      <c r="H45" s="27">
        <v>15.235200000000001</v>
      </c>
      <c r="I45" s="27">
        <v>16.613700000000001</v>
      </c>
      <c r="J45" s="27">
        <v>18.3935</v>
      </c>
      <c r="K45" s="27">
        <v>17.905799999999999</v>
      </c>
      <c r="L45" s="27">
        <v>16.534400000000002</v>
      </c>
      <c r="M45" s="27">
        <v>16.517900000000001</v>
      </c>
      <c r="N45" s="27">
        <v>20.587800000000001</v>
      </c>
      <c r="O45" s="27">
        <v>20.192299999999999</v>
      </c>
      <c r="P45" s="27">
        <v>6.2396000000000003</v>
      </c>
      <c r="Q45" s="27">
        <v>5.7638999999999996</v>
      </c>
      <c r="R45" s="26">
        <v>16.7334</v>
      </c>
      <c r="S45" s="26">
        <v>16.903199999999998</v>
      </c>
      <c r="T45" s="26">
        <v>6.4206000000000003</v>
      </c>
      <c r="U45" s="26">
        <v>6.7835000000000001</v>
      </c>
      <c r="V45" s="26">
        <v>18.841699999999999</v>
      </c>
      <c r="W45" s="26">
        <v>18.730499999999999</v>
      </c>
      <c r="X45" s="26">
        <v>6.3913000000000002</v>
      </c>
      <c r="Y45" s="26">
        <v>5.7394999999999996</v>
      </c>
      <c r="Z45" s="26">
        <v>15.107200000000001</v>
      </c>
      <c r="AA45" s="26">
        <v>20.132200000000001</v>
      </c>
      <c r="AB45" s="26">
        <v>16.140999999999998</v>
      </c>
      <c r="AC45" s="26">
        <v>14.5341</v>
      </c>
      <c r="AD45" s="26">
        <v>16.102799999999998</v>
      </c>
      <c r="AE45" s="26">
        <v>20.7378</v>
      </c>
      <c r="AF45" s="26">
        <v>6.3227000000000002</v>
      </c>
      <c r="AG45" s="26">
        <v>6.2667000000000002</v>
      </c>
      <c r="AH45" s="26">
        <v>14.780099999999999</v>
      </c>
      <c r="AI45" s="26">
        <v>20.258700000000001</v>
      </c>
      <c r="AJ45" s="26">
        <v>14.6044</v>
      </c>
      <c r="AK45" s="26">
        <v>15.032400000000001</v>
      </c>
      <c r="AL45" s="26">
        <v>16.377300000000002</v>
      </c>
      <c r="AM45" s="26">
        <v>19.336300000000001</v>
      </c>
      <c r="AN45" s="26">
        <v>5.3517000000000001</v>
      </c>
      <c r="AO45" s="26">
        <v>4.1729000000000003</v>
      </c>
      <c r="AP45" s="26">
        <v>16.208100000000002</v>
      </c>
      <c r="AQ45" s="26">
        <v>14.589399999999999</v>
      </c>
      <c r="AR45" s="26">
        <v>5.6771000000000003</v>
      </c>
      <c r="AS45" s="26">
        <v>4.3665000000000003</v>
      </c>
      <c r="AT45" s="26">
        <v>17.621099999999998</v>
      </c>
      <c r="AU45" s="26">
        <v>12.986000000000001</v>
      </c>
      <c r="AV45" s="27">
        <v>0.61280000000000001</v>
      </c>
      <c r="AW45" s="27">
        <v>6.4799999999999996E-2</v>
      </c>
      <c r="AX45" s="26">
        <v>4.2201000000000004</v>
      </c>
      <c r="AY45" s="26">
        <v>3.4497</v>
      </c>
      <c r="BA45" s="11" t="str">
        <f ca="1">INDIRECT(ADDRESS(1, MATCH(MAX(D45:AY45),D45:AY45,0)+3, 4),TRUE)</f>
        <v>DAG1RDPW</v>
      </c>
      <c r="BB45" s="11" t="str">
        <f t="shared" ref="BB45" ca="1" si="8">BA45</f>
        <v>DAG1RDPW</v>
      </c>
      <c r="BC45" s="11"/>
    </row>
    <row r="46" spans="1:55" x14ac:dyDescent="0.3">
      <c r="A46" s="32"/>
      <c r="B46" s="32"/>
      <c r="C46" s="26" t="s">
        <v>82</v>
      </c>
      <c r="D46" s="27">
        <v>6.8587999999999996</v>
      </c>
      <c r="E46" s="27">
        <v>6.7011000000000003</v>
      </c>
      <c r="F46" s="27">
        <v>9.6039999999999992</v>
      </c>
      <c r="G46" s="27">
        <v>10.069800000000001</v>
      </c>
      <c r="H46" s="27">
        <v>7.3464999999999998</v>
      </c>
      <c r="I46" s="27">
        <v>7.5757000000000003</v>
      </c>
      <c r="J46" s="27">
        <v>23.0868</v>
      </c>
      <c r="K46" s="27">
        <v>23.836200000000002</v>
      </c>
      <c r="L46" s="27">
        <v>7.4096000000000002</v>
      </c>
      <c r="M46" s="27">
        <v>7.0015000000000001</v>
      </c>
      <c r="N46" s="27">
        <v>23.2925</v>
      </c>
      <c r="O46" s="27">
        <v>24.4681</v>
      </c>
      <c r="P46" s="27">
        <v>6.0011999999999999</v>
      </c>
      <c r="Q46" s="27">
        <v>7.1452999999999998</v>
      </c>
      <c r="R46" s="26">
        <v>6.5229999999999997</v>
      </c>
      <c r="S46" s="26">
        <v>7.0803000000000003</v>
      </c>
      <c r="T46" s="26">
        <v>10.313599999999999</v>
      </c>
      <c r="U46" s="26">
        <v>10.6693</v>
      </c>
      <c r="V46" s="26">
        <v>10.3064</v>
      </c>
      <c r="W46" s="26">
        <v>9.7520000000000007</v>
      </c>
      <c r="X46" s="26">
        <v>7.2271999999999998</v>
      </c>
      <c r="Y46" s="26">
        <v>7.1984000000000004</v>
      </c>
      <c r="Z46" s="26">
        <v>7.8249000000000004</v>
      </c>
      <c r="AA46" s="26">
        <v>7.0395000000000003</v>
      </c>
      <c r="AB46" s="26">
        <v>23.435199999999998</v>
      </c>
      <c r="AC46" s="26">
        <v>23.121099999999998</v>
      </c>
      <c r="AD46" s="26">
        <v>24.139399999999998</v>
      </c>
      <c r="AE46" s="26">
        <v>24.19</v>
      </c>
      <c r="AF46" s="26">
        <v>7.2380000000000004</v>
      </c>
      <c r="AG46" s="26">
        <v>7.2759999999999998</v>
      </c>
      <c r="AH46" s="26">
        <v>7.7725999999999997</v>
      </c>
      <c r="AI46" s="26">
        <v>7.1189999999999998</v>
      </c>
      <c r="AJ46" s="26">
        <v>23.8324</v>
      </c>
      <c r="AK46" s="26">
        <v>23.848700000000001</v>
      </c>
      <c r="AL46" s="26">
        <v>23.6935</v>
      </c>
      <c r="AM46" s="26">
        <v>23.937100000000001</v>
      </c>
      <c r="AN46" s="26">
        <v>5.6387999999999998</v>
      </c>
      <c r="AO46" s="26">
        <v>7.1794000000000002</v>
      </c>
      <c r="AP46" s="26">
        <v>7.665</v>
      </c>
      <c r="AQ46" s="26">
        <v>5.8018000000000001</v>
      </c>
      <c r="AR46" s="26">
        <v>7.8186</v>
      </c>
      <c r="AS46" s="26">
        <v>9.9116999999999997</v>
      </c>
      <c r="AT46" s="26">
        <v>9.7683</v>
      </c>
      <c r="AU46" s="26">
        <v>8.4579000000000004</v>
      </c>
      <c r="AV46" s="27">
        <v>1.6366000000000001</v>
      </c>
      <c r="AW46" s="27">
        <v>1.502</v>
      </c>
      <c r="AX46" s="26">
        <v>3.7216999999999998</v>
      </c>
      <c r="AY46" s="26">
        <v>7.0031999999999996</v>
      </c>
      <c r="BA46" s="11" t="str">
        <f ca="1">INDIRECT(ADDRESS(1, MATCH(MAX(D46:AY46),D46:AY46,0)+3, 4),TRUE)</f>
        <v>DAG2RDEPW</v>
      </c>
      <c r="BB46" s="11"/>
      <c r="BC46" s="11" t="str">
        <f t="shared" ref="BC46" ca="1" si="9">BA46</f>
        <v>DAG2RDEPW</v>
      </c>
    </row>
  </sheetData>
  <mergeCells count="80">
    <mergeCell ref="A6:C6"/>
    <mergeCell ref="Y1:Y2"/>
    <mergeCell ref="Z1:Z2"/>
    <mergeCell ref="AA1:AA2"/>
    <mergeCell ref="I1:I2"/>
    <mergeCell ref="J1:J2"/>
    <mergeCell ref="K1:K2"/>
    <mergeCell ref="L1:L2"/>
    <mergeCell ref="M1:M2"/>
    <mergeCell ref="AB1:AB2"/>
    <mergeCell ref="O1:O2"/>
    <mergeCell ref="T1:T2"/>
    <mergeCell ref="U1:U2"/>
    <mergeCell ref="V1:V2"/>
    <mergeCell ref="W1:W2"/>
    <mergeCell ref="X1:X2"/>
    <mergeCell ref="S1:S2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A13:A16"/>
    <mergeCell ref="B13:B14"/>
    <mergeCell ref="B15:B16"/>
    <mergeCell ref="A17:C17"/>
    <mergeCell ref="A18:A21"/>
    <mergeCell ref="B18:B19"/>
    <mergeCell ref="B20:B21"/>
    <mergeCell ref="A33:A36"/>
    <mergeCell ref="B33:B34"/>
    <mergeCell ref="B35:B36"/>
    <mergeCell ref="A37:C37"/>
    <mergeCell ref="A38:A41"/>
    <mergeCell ref="B38:B39"/>
    <mergeCell ref="B40:B41"/>
    <mergeCell ref="A43:A46"/>
    <mergeCell ref="B43:B44"/>
    <mergeCell ref="B45:B46"/>
    <mergeCell ref="AM1:AM2"/>
    <mergeCell ref="AN1:AN2"/>
    <mergeCell ref="A7:C7"/>
    <mergeCell ref="A8:A11"/>
    <mergeCell ref="B8:B9"/>
    <mergeCell ref="B10:B11"/>
    <mergeCell ref="B23:B24"/>
    <mergeCell ref="B25:B26"/>
    <mergeCell ref="A27:C27"/>
    <mergeCell ref="A28:A31"/>
    <mergeCell ref="B28:B29"/>
    <mergeCell ref="B30:B31"/>
    <mergeCell ref="A23:A26"/>
    <mergeCell ref="AO1:AO2"/>
    <mergeCell ref="AP1:AP2"/>
    <mergeCell ref="AG1:AG2"/>
    <mergeCell ref="AH1:AH2"/>
    <mergeCell ref="AI1:AI2"/>
    <mergeCell ref="AJ1:AJ2"/>
    <mergeCell ref="AK1:AK2"/>
    <mergeCell ref="AL1:AL2"/>
    <mergeCell ref="AV1:AV2"/>
    <mergeCell ref="AW1:AW2"/>
    <mergeCell ref="AX1:AX2"/>
    <mergeCell ref="AY1:AY2"/>
    <mergeCell ref="AQ1:AQ2"/>
    <mergeCell ref="AR1:AR2"/>
    <mergeCell ref="AS1:AS2"/>
    <mergeCell ref="AT1:AT2"/>
    <mergeCell ref="AU1:AU2"/>
  </mergeCells>
  <phoneticPr fontId="1" type="noConversion"/>
  <conditionalFormatting sqref="BA1:BC7 BA47:BC1048576">
    <cfRule type="containsText" dxfId="368" priority="13" operator="containsText" text="EPW">
      <formula>NOT(ISERROR(SEARCH("EPW",BA1)))</formula>
    </cfRule>
    <cfRule type="containsText" dxfId="367" priority="14" operator="containsText" text="MIOA">
      <formula>NOT(ISERROR(SEARCH("MIOA",BA1)))</formula>
    </cfRule>
    <cfRule type="containsText" dxfId="366" priority="15" operator="containsText" text="DAG">
      <formula>NOT(ISERROR(SEARCH("DAG",BA1)))</formula>
    </cfRule>
  </conditionalFormatting>
  <conditionalFormatting sqref="BA27:BC46 BA8:BC17">
    <cfRule type="containsText" dxfId="365" priority="10" operator="containsText" text="EPW">
      <formula>NOT(ISERROR(SEARCH("EPW",BA8)))</formula>
    </cfRule>
    <cfRule type="containsText" dxfId="364" priority="11" operator="containsText" text="MIOA">
      <formula>NOT(ISERROR(SEARCH("MIOA",BA8)))</formula>
    </cfRule>
    <cfRule type="containsText" dxfId="363" priority="12" operator="containsText" text="DAG">
      <formula>NOT(ISERROR(SEARCH("DAG",BA8)))</formula>
    </cfRule>
  </conditionalFormatting>
  <conditionalFormatting sqref="BA22:BC22">
    <cfRule type="containsText" dxfId="362" priority="7" operator="containsText" text="EPW">
      <formula>NOT(ISERROR(SEARCH("EPW",BA22)))</formula>
    </cfRule>
    <cfRule type="containsText" dxfId="361" priority="8" operator="containsText" text="MIOA">
      <formula>NOT(ISERROR(SEARCH("MIOA",BA22)))</formula>
    </cfRule>
    <cfRule type="containsText" dxfId="360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359" priority="20" rank="1"/>
    <cfRule type="top10" dxfId="358" priority="21" rank="2"/>
    <cfRule type="top10" dxfId="357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356" priority="24" rank="1"/>
    <cfRule type="top10" dxfId="355" priority="25" rank="2"/>
    <cfRule type="top10" dxfId="354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353" priority="28" rank="1"/>
    <cfRule type="top10" dxfId="352" priority="29" rank="2"/>
    <cfRule type="top10" dxfId="351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350" priority="32" rank="1"/>
    <cfRule type="top10" dxfId="349" priority="33" rank="2"/>
    <cfRule type="top10" dxfId="348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347" priority="36" rank="1"/>
    <cfRule type="top10" dxfId="346" priority="37" rank="2"/>
    <cfRule type="top10" dxfId="345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344" priority="40" rank="1"/>
    <cfRule type="top10" dxfId="343" priority="41" rank="2"/>
    <cfRule type="top10" dxfId="342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341" priority="44" rank="1"/>
    <cfRule type="top10" dxfId="340" priority="45" rank="2"/>
    <cfRule type="top10" dxfId="339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338" priority="48" rank="1"/>
    <cfRule type="top10" dxfId="337" priority="49" rank="2"/>
    <cfRule type="top10" dxfId="336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335" priority="52" rank="1"/>
    <cfRule type="top10" dxfId="334" priority="53" rank="2"/>
    <cfRule type="top10" dxfId="333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332" priority="56" rank="1"/>
    <cfRule type="top10" dxfId="331" priority="57" rank="2"/>
    <cfRule type="top10" dxfId="330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329" priority="60" rank="1"/>
    <cfRule type="top10" dxfId="328" priority="61" rank="2"/>
    <cfRule type="top10" dxfId="327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326" priority="64" rank="1"/>
    <cfRule type="top10" dxfId="325" priority="65" rank="2"/>
    <cfRule type="top10" dxfId="324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323" priority="68" rank="1"/>
    <cfRule type="top10" dxfId="322" priority="69" rank="2"/>
    <cfRule type="top10" dxfId="321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320" priority="72" rank="1"/>
    <cfRule type="top10" dxfId="319" priority="73" rank="2"/>
    <cfRule type="top10" dxfId="318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317" priority="76" rank="1"/>
    <cfRule type="top10" dxfId="316" priority="77" rank="2"/>
    <cfRule type="top10" dxfId="315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314" priority="80" rank="1"/>
    <cfRule type="top10" dxfId="313" priority="81" rank="2"/>
    <cfRule type="top10" dxfId="312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311" priority="84" rank="1"/>
    <cfRule type="top10" dxfId="310" priority="85" rank="2"/>
    <cfRule type="top10" dxfId="309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308" priority="88" rank="1"/>
    <cfRule type="top10" dxfId="307" priority="89" rank="2"/>
    <cfRule type="top10" dxfId="306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305" priority="92" rank="1"/>
    <cfRule type="top10" dxfId="304" priority="93" rank="2"/>
    <cfRule type="top10" dxfId="303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302" priority="96" rank="1"/>
    <cfRule type="top10" dxfId="301" priority="97" rank="2"/>
    <cfRule type="top10" dxfId="300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299" priority="100" rank="1"/>
    <cfRule type="top10" dxfId="298" priority="101" rank="2"/>
    <cfRule type="top10" dxfId="297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296" priority="104" rank="1"/>
    <cfRule type="top10" dxfId="295" priority="105" rank="2"/>
    <cfRule type="top10" dxfId="294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293" priority="108" rank="1"/>
    <cfRule type="top10" dxfId="292" priority="109" rank="2"/>
    <cfRule type="top10" dxfId="291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290" priority="112" rank="1"/>
    <cfRule type="top10" dxfId="289" priority="113" rank="2"/>
    <cfRule type="top10" dxfId="288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287" priority="116" rank="1"/>
    <cfRule type="top10" dxfId="286" priority="117" rank="2"/>
    <cfRule type="top10" dxfId="285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284" priority="120" rank="1"/>
    <cfRule type="top10" dxfId="283" priority="121" rank="2"/>
    <cfRule type="top10" dxfId="282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281" priority="124" rank="1"/>
    <cfRule type="top10" dxfId="280" priority="125" rank="2"/>
    <cfRule type="top10" dxfId="279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278" priority="128" rank="1"/>
    <cfRule type="top10" dxfId="277" priority="129" rank="2"/>
    <cfRule type="top10" dxfId="276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275" priority="132" rank="1"/>
    <cfRule type="top10" dxfId="274" priority="133" rank="2"/>
    <cfRule type="top10" dxfId="273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272" priority="136" rank="1"/>
    <cfRule type="top10" dxfId="271" priority="137" rank="2"/>
    <cfRule type="top10" dxfId="270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269" priority="140" rank="1"/>
    <cfRule type="top10" dxfId="268" priority="141" rank="2"/>
    <cfRule type="top10" dxfId="267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266" priority="144" rank="1"/>
    <cfRule type="top10" dxfId="265" priority="145" rank="2"/>
    <cfRule type="top10" dxfId="264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263" priority="148" rank="1"/>
    <cfRule type="top10" dxfId="262" priority="149" rank="2"/>
    <cfRule type="top10" dxfId="261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260" priority="152" rank="1"/>
    <cfRule type="top10" dxfId="259" priority="153" rank="2"/>
    <cfRule type="top10" dxfId="258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257" priority="156" rank="1"/>
    <cfRule type="top10" dxfId="256" priority="157" rank="2"/>
    <cfRule type="top10" dxfId="255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254" priority="160" rank="1"/>
    <cfRule type="top10" dxfId="253" priority="161" rank="2"/>
    <cfRule type="top10" dxfId="252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251" priority="4" operator="containsText" text="EPW">
      <formula>NOT(ISERROR(SEARCH("EPW",BA18)))</formula>
    </cfRule>
    <cfRule type="containsText" dxfId="250" priority="5" operator="containsText" text="MIOA">
      <formula>NOT(ISERROR(SEARCH("MIOA",BA18)))</formula>
    </cfRule>
    <cfRule type="containsText" dxfId="249" priority="6" operator="containsText" text="DAG">
      <formula>NOT(ISERROR(SEARCH("DAG",BA18)))</formula>
    </cfRule>
  </conditionalFormatting>
  <conditionalFormatting sqref="BA23:BC26">
    <cfRule type="containsText" dxfId="248" priority="1" operator="containsText" text="EPW">
      <formula>NOT(ISERROR(SEARCH("EPW",BA23)))</formula>
    </cfRule>
    <cfRule type="containsText" dxfId="247" priority="2" operator="containsText" text="MIOA">
      <formula>NOT(ISERROR(SEARCH("MIOA",BA23)))</formula>
    </cfRule>
    <cfRule type="containsText" dxfId="246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80DE-E73D-4A29-AB3E-3FB51F608868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27" customWidth="1"/>
    <col min="2" max="2" width="8.88671875" style="27" customWidth="1"/>
    <col min="3" max="3" width="8.88671875" style="25" customWidth="1"/>
    <col min="4" max="29" width="8.88671875" style="26" customWidth="1"/>
    <col min="30" max="51" width="8.88671875" style="26"/>
    <col min="52" max="52" width="8.88671875" style="27"/>
    <col min="53" max="55" width="8.88671875" style="10"/>
    <col min="56" max="16384" width="8.88671875" style="27"/>
  </cols>
  <sheetData>
    <row r="1" spans="1:55" ht="16.2" customHeight="1" x14ac:dyDescent="0.3">
      <c r="A1" s="31" t="s">
        <v>79</v>
      </c>
      <c r="B1" s="32"/>
      <c r="C1" s="32"/>
      <c r="D1" s="41" t="str">
        <f t="shared" ref="D1:AM1" si="0">D3&amp;D4&amp;D5&amp;D6</f>
        <v>MIOAEPW</v>
      </c>
      <c r="E1" s="41" t="str">
        <f t="shared" si="0"/>
        <v>MIOADEPW</v>
      </c>
      <c r="F1" s="41" t="str">
        <f t="shared" si="0"/>
        <v>MIOAREPW</v>
      </c>
      <c r="G1" s="41" t="str">
        <f t="shared" si="0"/>
        <v>MIOARDEPW</v>
      </c>
      <c r="H1" s="41" t="str">
        <f t="shared" si="0"/>
        <v>DAG1EPW</v>
      </c>
      <c r="I1" s="41" t="str">
        <f t="shared" si="0"/>
        <v>DAG1DEPW</v>
      </c>
      <c r="J1" s="41" t="str">
        <f t="shared" si="0"/>
        <v>DAG1REPW</v>
      </c>
      <c r="K1" s="41" t="str">
        <f t="shared" si="0"/>
        <v>DAG1RDEPW</v>
      </c>
      <c r="L1" s="41" t="str">
        <f t="shared" si="0"/>
        <v>DAG2EPW</v>
      </c>
      <c r="M1" s="41" t="str">
        <f t="shared" si="0"/>
        <v>DAG2DEPW</v>
      </c>
      <c r="N1" s="41" t="str">
        <f t="shared" si="0"/>
        <v>DAG2REPW</v>
      </c>
      <c r="O1" s="41" t="str">
        <f t="shared" si="0"/>
        <v>DAG2RDEPW</v>
      </c>
      <c r="P1" s="37" t="str">
        <f t="shared" si="0"/>
        <v>MIOA</v>
      </c>
      <c r="Q1" s="37" t="str">
        <f t="shared" si="0"/>
        <v>MIOAD</v>
      </c>
      <c r="R1" s="37" t="str">
        <f t="shared" si="0"/>
        <v>MIOAPW</v>
      </c>
      <c r="S1" s="37" t="str">
        <f t="shared" si="0"/>
        <v>MIOADPW</v>
      </c>
      <c r="T1" s="37" t="str">
        <f t="shared" si="0"/>
        <v>MIOAR</v>
      </c>
      <c r="U1" s="37" t="str">
        <f t="shared" si="0"/>
        <v>MIOARD</v>
      </c>
      <c r="V1" s="37" t="str">
        <f t="shared" si="0"/>
        <v>MIOARPW</v>
      </c>
      <c r="W1" s="37" t="str">
        <f t="shared" si="0"/>
        <v>MIOARDPW</v>
      </c>
      <c r="X1" s="37" t="str">
        <f t="shared" si="0"/>
        <v>DAG1</v>
      </c>
      <c r="Y1" s="37" t="str">
        <f t="shared" si="0"/>
        <v>DAG1D</v>
      </c>
      <c r="Z1" s="37" t="str">
        <f t="shared" si="0"/>
        <v>DAG1PW</v>
      </c>
      <c r="AA1" s="37" t="str">
        <f t="shared" si="0"/>
        <v>DAG1DPW</v>
      </c>
      <c r="AB1" s="37" t="str">
        <f t="shared" si="0"/>
        <v>DAG1R</v>
      </c>
      <c r="AC1" s="37" t="str">
        <f t="shared" si="0"/>
        <v>DAG1RD</v>
      </c>
      <c r="AD1" s="37" t="str">
        <f t="shared" si="0"/>
        <v>DAG1RPW</v>
      </c>
      <c r="AE1" s="37" t="str">
        <f t="shared" si="0"/>
        <v>DAG1RDPW</v>
      </c>
      <c r="AF1" s="37" t="str">
        <f t="shared" si="0"/>
        <v>DAG2</v>
      </c>
      <c r="AG1" s="37" t="str">
        <f t="shared" si="0"/>
        <v>DAG2D</v>
      </c>
      <c r="AH1" s="37" t="str">
        <f t="shared" si="0"/>
        <v>DAG2PW</v>
      </c>
      <c r="AI1" s="37" t="str">
        <f t="shared" si="0"/>
        <v>DAG2DPW</v>
      </c>
      <c r="AJ1" s="37" t="str">
        <f t="shared" si="0"/>
        <v>DAG2R</v>
      </c>
      <c r="AK1" s="37" t="str">
        <f t="shared" si="0"/>
        <v>DAG2RD</v>
      </c>
      <c r="AL1" s="37" t="str">
        <f t="shared" si="0"/>
        <v>DAG2RPW</v>
      </c>
      <c r="AM1" s="37" t="str">
        <f t="shared" si="0"/>
        <v>DAG2RDPW</v>
      </c>
      <c r="AN1" s="34" t="str">
        <f>AN3&amp;AN4&amp;AN5&amp;AN6</f>
        <v>NG</v>
      </c>
      <c r="AO1" s="34" t="str">
        <f t="shared" ref="AO1:AU1" si="1">AO3&amp;AO4&amp;AO5&amp;AO6</f>
        <v>NGD</v>
      </c>
      <c r="AP1" s="34" t="str">
        <f t="shared" si="1"/>
        <v>NGPW</v>
      </c>
      <c r="AQ1" s="34" t="str">
        <f t="shared" si="1"/>
        <v>NGDPW</v>
      </c>
      <c r="AR1" s="34" t="str">
        <f t="shared" si="1"/>
        <v>NGR</v>
      </c>
      <c r="AS1" s="34" t="str">
        <f t="shared" si="1"/>
        <v>NGRD</v>
      </c>
      <c r="AT1" s="34" t="str">
        <f t="shared" si="1"/>
        <v>NGRPW</v>
      </c>
      <c r="AU1" s="34" t="str">
        <f t="shared" si="1"/>
        <v>NGRDPW</v>
      </c>
      <c r="AV1" s="38" t="str">
        <f>AV3&amp;AV4&amp;AV5&amp;AV6</f>
        <v>BCS</v>
      </c>
      <c r="AW1" s="38" t="str">
        <f>AW3&amp;AW4&amp;AW5&amp;AW6</f>
        <v>BCSD</v>
      </c>
      <c r="AX1" s="34" t="str">
        <f>AX3&amp;AX4&amp;AX6</f>
        <v>HD</v>
      </c>
      <c r="AY1" s="34" t="str">
        <f>AY3&amp;AY4&amp;AY6</f>
        <v>Random</v>
      </c>
    </row>
    <row r="2" spans="1:55" x14ac:dyDescent="0.3">
      <c r="A2" s="26"/>
      <c r="B2" s="26" t="s">
        <v>35</v>
      </c>
      <c r="C2" s="26" t="s">
        <v>55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9"/>
      <c r="AX2" s="34"/>
      <c r="AY2" s="31"/>
    </row>
    <row r="3" spans="1:55" x14ac:dyDescent="0.3">
      <c r="A3" s="40" t="s">
        <v>71</v>
      </c>
      <c r="B3" s="40"/>
      <c r="C3" s="40"/>
      <c r="D3" s="28" t="s">
        <v>62</v>
      </c>
      <c r="E3" s="28" t="s">
        <v>62</v>
      </c>
      <c r="F3" s="28" t="s">
        <v>62</v>
      </c>
      <c r="G3" s="28" t="s">
        <v>62</v>
      </c>
      <c r="H3" s="28" t="s">
        <v>66</v>
      </c>
      <c r="I3" s="28" t="s">
        <v>66</v>
      </c>
      <c r="J3" s="28" t="s">
        <v>66</v>
      </c>
      <c r="K3" s="28" t="s">
        <v>66</v>
      </c>
      <c r="L3" s="28" t="s">
        <v>67</v>
      </c>
      <c r="M3" s="28" t="s">
        <v>67</v>
      </c>
      <c r="N3" s="28" t="s">
        <v>67</v>
      </c>
      <c r="O3" s="28" t="s">
        <v>67</v>
      </c>
      <c r="P3" s="28" t="s">
        <v>62</v>
      </c>
      <c r="Q3" s="28" t="s">
        <v>62</v>
      </c>
      <c r="R3" s="28" t="s">
        <v>62</v>
      </c>
      <c r="S3" s="28" t="s">
        <v>62</v>
      </c>
      <c r="T3" s="28" t="s">
        <v>62</v>
      </c>
      <c r="U3" s="28" t="s">
        <v>62</v>
      </c>
      <c r="V3" s="28" t="s">
        <v>62</v>
      </c>
      <c r="W3" s="28" t="s">
        <v>62</v>
      </c>
      <c r="X3" s="28" t="s">
        <v>66</v>
      </c>
      <c r="Y3" s="28" t="s">
        <v>66</v>
      </c>
      <c r="Z3" s="28" t="s">
        <v>78</v>
      </c>
      <c r="AA3" s="28" t="s">
        <v>78</v>
      </c>
      <c r="AB3" s="28" t="s">
        <v>78</v>
      </c>
      <c r="AC3" s="28" t="s">
        <v>78</v>
      </c>
      <c r="AD3" s="28" t="s">
        <v>78</v>
      </c>
      <c r="AE3" s="28" t="s">
        <v>78</v>
      </c>
      <c r="AF3" s="28" t="s">
        <v>67</v>
      </c>
      <c r="AG3" s="28" t="s">
        <v>77</v>
      </c>
      <c r="AH3" s="28" t="s">
        <v>77</v>
      </c>
      <c r="AI3" s="28" t="s">
        <v>77</v>
      </c>
      <c r="AJ3" s="28" t="s">
        <v>77</v>
      </c>
      <c r="AK3" s="28" t="s">
        <v>77</v>
      </c>
      <c r="AL3" s="28" t="s">
        <v>77</v>
      </c>
      <c r="AM3" s="28" t="s">
        <v>77</v>
      </c>
      <c r="AN3" s="28" t="s">
        <v>68</v>
      </c>
      <c r="AO3" s="28" t="s">
        <v>68</v>
      </c>
      <c r="AP3" s="28" t="s">
        <v>68</v>
      </c>
      <c r="AQ3" s="28" t="s">
        <v>68</v>
      </c>
      <c r="AR3" s="28" t="s">
        <v>68</v>
      </c>
      <c r="AS3" s="28" t="s">
        <v>68</v>
      </c>
      <c r="AT3" s="28" t="s">
        <v>68</v>
      </c>
      <c r="AU3" s="28" t="s">
        <v>68</v>
      </c>
      <c r="AV3" s="28" t="s">
        <v>80</v>
      </c>
      <c r="AW3" s="28" t="s">
        <v>80</v>
      </c>
      <c r="AX3" s="28" t="s">
        <v>69</v>
      </c>
      <c r="AY3" s="28" t="s">
        <v>70</v>
      </c>
    </row>
    <row r="4" spans="1:55" x14ac:dyDescent="0.3">
      <c r="A4" s="40" t="s">
        <v>72</v>
      </c>
      <c r="B4" s="40"/>
      <c r="C4" s="40"/>
      <c r="D4" s="28"/>
      <c r="E4" s="28"/>
      <c r="F4" s="28" t="s">
        <v>64</v>
      </c>
      <c r="G4" s="28" t="s">
        <v>64</v>
      </c>
      <c r="H4" s="28"/>
      <c r="I4" s="28"/>
      <c r="J4" s="28" t="s">
        <v>64</v>
      </c>
      <c r="K4" s="28" t="s">
        <v>64</v>
      </c>
      <c r="L4" s="28"/>
      <c r="M4" s="28"/>
      <c r="N4" s="28" t="s">
        <v>64</v>
      </c>
      <c r="O4" s="28" t="s">
        <v>64</v>
      </c>
      <c r="P4" s="28"/>
      <c r="Q4" s="28"/>
      <c r="R4" s="28"/>
      <c r="S4" s="28"/>
      <c r="T4" s="28" t="s">
        <v>64</v>
      </c>
      <c r="U4" s="28" t="s">
        <v>64</v>
      </c>
      <c r="V4" s="28" t="s">
        <v>64</v>
      </c>
      <c r="W4" s="28" t="s">
        <v>64</v>
      </c>
      <c r="X4" s="28"/>
      <c r="Y4" s="28"/>
      <c r="Z4" s="28"/>
      <c r="AA4" s="28"/>
      <c r="AB4" s="28" t="s">
        <v>64</v>
      </c>
      <c r="AC4" s="28" t="s">
        <v>64</v>
      </c>
      <c r="AD4" s="28" t="s">
        <v>64</v>
      </c>
      <c r="AE4" s="28" t="s">
        <v>64</v>
      </c>
      <c r="AF4" s="28"/>
      <c r="AG4" s="28"/>
      <c r="AH4" s="28"/>
      <c r="AI4" s="28"/>
      <c r="AJ4" s="28" t="s">
        <v>64</v>
      </c>
      <c r="AK4" s="28" t="s">
        <v>64</v>
      </c>
      <c r="AL4" s="28" t="s">
        <v>64</v>
      </c>
      <c r="AM4" s="28" t="s">
        <v>64</v>
      </c>
      <c r="AN4" s="28"/>
      <c r="AO4" s="28"/>
      <c r="AP4" s="28"/>
      <c r="AQ4" s="28"/>
      <c r="AR4" s="28" t="s">
        <v>64</v>
      </c>
      <c r="AS4" s="28" t="s">
        <v>64</v>
      </c>
      <c r="AT4" s="28" t="s">
        <v>64</v>
      </c>
      <c r="AU4" s="28" t="s">
        <v>64</v>
      </c>
      <c r="AV4" s="28"/>
      <c r="AW4" s="28"/>
      <c r="AX4" s="28"/>
      <c r="AY4" s="28"/>
    </row>
    <row r="5" spans="1:55" x14ac:dyDescent="0.3">
      <c r="A5" s="28"/>
      <c r="B5" s="28" t="s">
        <v>76</v>
      </c>
      <c r="C5" s="28"/>
      <c r="D5" s="28"/>
      <c r="E5" s="28" t="s">
        <v>76</v>
      </c>
      <c r="F5" s="28"/>
      <c r="G5" s="28" t="s">
        <v>76</v>
      </c>
      <c r="H5" s="28"/>
      <c r="I5" s="28" t="s">
        <v>76</v>
      </c>
      <c r="J5" s="28"/>
      <c r="K5" s="28" t="s">
        <v>76</v>
      </c>
      <c r="L5" s="28"/>
      <c r="M5" s="28" t="s">
        <v>76</v>
      </c>
      <c r="N5" s="28"/>
      <c r="O5" s="28" t="s">
        <v>76</v>
      </c>
      <c r="P5" s="28"/>
      <c r="Q5" s="28" t="s">
        <v>76</v>
      </c>
      <c r="R5" s="28"/>
      <c r="S5" s="28" t="s">
        <v>76</v>
      </c>
      <c r="T5" s="28"/>
      <c r="U5" s="28" t="s">
        <v>76</v>
      </c>
      <c r="V5" s="28"/>
      <c r="W5" s="28" t="s">
        <v>76</v>
      </c>
      <c r="X5" s="28"/>
      <c r="Y5" s="28" t="s">
        <v>76</v>
      </c>
      <c r="Z5" s="28"/>
      <c r="AA5" s="28" t="s">
        <v>76</v>
      </c>
      <c r="AB5" s="28"/>
      <c r="AC5" s="28" t="s">
        <v>76</v>
      </c>
      <c r="AD5" s="28"/>
      <c r="AE5" s="28" t="s">
        <v>76</v>
      </c>
      <c r="AF5" s="28"/>
      <c r="AG5" s="28" t="s">
        <v>76</v>
      </c>
      <c r="AH5" s="28"/>
      <c r="AI5" s="28" t="s">
        <v>76</v>
      </c>
      <c r="AJ5" s="28"/>
      <c r="AK5" s="28" t="s">
        <v>76</v>
      </c>
      <c r="AL5" s="28"/>
      <c r="AM5" s="28" t="s">
        <v>76</v>
      </c>
      <c r="AN5" s="28"/>
      <c r="AO5" s="28" t="s">
        <v>76</v>
      </c>
      <c r="AP5" s="28"/>
      <c r="AQ5" s="28" t="s">
        <v>76</v>
      </c>
      <c r="AR5" s="28"/>
      <c r="AS5" s="28" t="s">
        <v>76</v>
      </c>
      <c r="AT5" s="28"/>
      <c r="AU5" s="28" t="s">
        <v>76</v>
      </c>
      <c r="AV5" s="28"/>
      <c r="AW5" s="28" t="s">
        <v>76</v>
      </c>
      <c r="AX5" s="28"/>
      <c r="AY5" s="28"/>
    </row>
    <row r="6" spans="1:55" x14ac:dyDescent="0.3">
      <c r="A6" s="40" t="s">
        <v>73</v>
      </c>
      <c r="B6" s="40"/>
      <c r="C6" s="40"/>
      <c r="D6" s="28" t="s">
        <v>63</v>
      </c>
      <c r="E6" s="28" t="s">
        <v>63</v>
      </c>
      <c r="F6" s="28" t="s">
        <v>63</v>
      </c>
      <c r="G6" s="28" t="s">
        <v>63</v>
      </c>
      <c r="H6" s="28" t="s">
        <v>63</v>
      </c>
      <c r="I6" s="28" t="s">
        <v>63</v>
      </c>
      <c r="J6" s="28" t="s">
        <v>63</v>
      </c>
      <c r="K6" s="28" t="s">
        <v>63</v>
      </c>
      <c r="L6" s="28" t="s">
        <v>63</v>
      </c>
      <c r="M6" s="28" t="s">
        <v>63</v>
      </c>
      <c r="N6" s="28" t="s">
        <v>63</v>
      </c>
      <c r="O6" s="28" t="s">
        <v>63</v>
      </c>
      <c r="P6" s="28"/>
      <c r="Q6" s="28"/>
      <c r="R6" s="28" t="s">
        <v>65</v>
      </c>
      <c r="S6" s="28" t="s">
        <v>65</v>
      </c>
      <c r="T6" s="28"/>
      <c r="U6" s="28"/>
      <c r="V6" s="28" t="s">
        <v>65</v>
      </c>
      <c r="W6" s="28" t="s">
        <v>65</v>
      </c>
      <c r="X6" s="28"/>
      <c r="Y6" s="28"/>
      <c r="Z6" s="28" t="s">
        <v>65</v>
      </c>
      <c r="AA6" s="28" t="s">
        <v>65</v>
      </c>
      <c r="AB6" s="28"/>
      <c r="AC6" s="28"/>
      <c r="AD6" s="28" t="s">
        <v>65</v>
      </c>
      <c r="AE6" s="28" t="s">
        <v>65</v>
      </c>
      <c r="AF6" s="28"/>
      <c r="AG6" s="28"/>
      <c r="AH6" s="28" t="s">
        <v>65</v>
      </c>
      <c r="AI6" s="28" t="s">
        <v>65</v>
      </c>
      <c r="AJ6" s="28"/>
      <c r="AK6" s="28"/>
      <c r="AL6" s="28" t="s">
        <v>65</v>
      </c>
      <c r="AM6" s="28" t="s">
        <v>65</v>
      </c>
      <c r="AN6" s="28"/>
      <c r="AO6" s="28"/>
      <c r="AP6" s="28" t="s">
        <v>65</v>
      </c>
      <c r="AQ6" s="28" t="s">
        <v>65</v>
      </c>
      <c r="AR6" s="28"/>
      <c r="AS6" s="28"/>
      <c r="AT6" s="28" t="s">
        <v>65</v>
      </c>
      <c r="AU6" s="28" t="s">
        <v>65</v>
      </c>
      <c r="AV6" s="28"/>
      <c r="AW6" s="28"/>
      <c r="AX6" s="28"/>
      <c r="AY6" s="28"/>
    </row>
    <row r="7" spans="1:55" x14ac:dyDescent="0.3">
      <c r="A7" s="35" t="s">
        <v>56</v>
      </c>
      <c r="B7" s="32"/>
      <c r="C7" s="3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B7" s="10" t="s">
        <v>60</v>
      </c>
      <c r="BC7" s="10" t="s">
        <v>61</v>
      </c>
    </row>
    <row r="8" spans="1:55" ht="16.2" customHeight="1" x14ac:dyDescent="0.3">
      <c r="A8" s="36" t="s">
        <v>74</v>
      </c>
      <c r="B8" s="31" t="s">
        <v>36</v>
      </c>
      <c r="C8" s="26" t="s">
        <v>23</v>
      </c>
      <c r="D8" s="27">
        <v>13.9064</v>
      </c>
      <c r="E8" s="27">
        <v>12.998900000000001</v>
      </c>
      <c r="F8" s="27">
        <v>12.720599999999999</v>
      </c>
      <c r="G8" s="27">
        <v>12.518700000000001</v>
      </c>
      <c r="H8" s="27">
        <v>13.396100000000001</v>
      </c>
      <c r="I8" s="27">
        <v>12.7387</v>
      </c>
      <c r="J8" s="27">
        <v>12.4937</v>
      </c>
      <c r="K8" s="27">
        <v>12.447900000000001</v>
      </c>
      <c r="L8" s="27">
        <v>13.897399999999999</v>
      </c>
      <c r="M8" s="27">
        <v>12.5707</v>
      </c>
      <c r="N8" s="27">
        <v>12.098800000000001</v>
      </c>
      <c r="O8" s="27">
        <v>12.200799999999999</v>
      </c>
      <c r="P8" s="27">
        <v>-0.1399</v>
      </c>
      <c r="Q8" s="27">
        <v>-0.2419</v>
      </c>
      <c r="R8" s="26">
        <v>4.0808999999999997</v>
      </c>
      <c r="S8" s="26">
        <v>13.789400000000001</v>
      </c>
      <c r="T8" s="26">
        <v>12.2555</v>
      </c>
      <c r="U8" s="26">
        <v>12.5359</v>
      </c>
      <c r="V8" s="26">
        <v>13.1669</v>
      </c>
      <c r="W8" s="26">
        <v>12.323</v>
      </c>
      <c r="X8" s="26">
        <v>-0.26069999999999999</v>
      </c>
      <c r="Y8" s="26">
        <v>12.470499999999999</v>
      </c>
      <c r="Z8" s="26">
        <v>14.4148</v>
      </c>
      <c r="AA8" s="26">
        <v>13.3864</v>
      </c>
      <c r="AB8" s="26">
        <v>11.802099999999999</v>
      </c>
      <c r="AC8" s="26">
        <v>11.5968</v>
      </c>
      <c r="AD8" s="26">
        <v>13.6281</v>
      </c>
      <c r="AE8" s="26">
        <v>13.1632</v>
      </c>
      <c r="AF8" s="26">
        <v>-0.1857</v>
      </c>
      <c r="AG8" s="26">
        <v>11.407999999999999</v>
      </c>
      <c r="AH8" s="26">
        <v>13.8461</v>
      </c>
      <c r="AI8" s="26">
        <v>13.4191</v>
      </c>
      <c r="AJ8" s="26">
        <v>12.003399999999999</v>
      </c>
      <c r="AK8" s="26">
        <v>12.114599999999999</v>
      </c>
      <c r="AL8" s="26">
        <v>13.478999999999999</v>
      </c>
      <c r="AM8" s="26">
        <v>13.445</v>
      </c>
      <c r="AN8" s="26">
        <v>-0.29189999999999999</v>
      </c>
      <c r="AO8" s="26">
        <v>13.461499999999999</v>
      </c>
      <c r="AP8" s="26">
        <v>11.6898</v>
      </c>
      <c r="AQ8" s="26">
        <v>12.9358</v>
      </c>
      <c r="AR8" s="26">
        <v>12.7371</v>
      </c>
      <c r="AS8" s="26">
        <v>12.4361</v>
      </c>
      <c r="AT8" s="26">
        <v>13.79</v>
      </c>
      <c r="AU8" s="26">
        <v>12.4199</v>
      </c>
      <c r="AV8" s="27">
        <v>6.0083000000000002</v>
      </c>
      <c r="AW8" s="27">
        <v>5.0690999999999997</v>
      </c>
      <c r="AX8" s="26">
        <v>12.024800000000001</v>
      </c>
      <c r="AY8" s="26">
        <v>6.7629999999999999</v>
      </c>
      <c r="BA8" s="11" t="str">
        <f ca="1">INDIRECT(ADDRESS(1, MATCH(MAX(D8:AY8),D8:AY8,0)+3, 4),TRUE)</f>
        <v>DAG1PW</v>
      </c>
      <c r="BB8" s="11" t="str">
        <f ca="1">BA8</f>
        <v>DAG1PW</v>
      </c>
      <c r="BC8" s="11"/>
    </row>
    <row r="9" spans="1:55" x14ac:dyDescent="0.3">
      <c r="A9" s="32"/>
      <c r="B9" s="32"/>
      <c r="C9" s="26" t="s">
        <v>82</v>
      </c>
      <c r="D9" s="27">
        <v>1.262</v>
      </c>
      <c r="E9" s="27">
        <v>1.2557</v>
      </c>
      <c r="F9" s="27">
        <v>20.932400000000001</v>
      </c>
      <c r="G9" s="27">
        <v>20.515599999999999</v>
      </c>
      <c r="H9" s="27">
        <v>1.2202999999999999</v>
      </c>
      <c r="I9" s="27">
        <v>20.7651</v>
      </c>
      <c r="J9" s="27">
        <v>21.0427</v>
      </c>
      <c r="K9" s="27">
        <v>20.411100000000001</v>
      </c>
      <c r="L9" s="27">
        <v>1.4827999999999999</v>
      </c>
      <c r="M9" s="27">
        <v>20.467300000000002</v>
      </c>
      <c r="N9" s="27">
        <v>20.450399999999998</v>
      </c>
      <c r="O9" s="27">
        <v>20.970099999999999</v>
      </c>
      <c r="P9" s="27">
        <v>1.5682</v>
      </c>
      <c r="Q9" s="27">
        <v>1.2099</v>
      </c>
      <c r="R9" s="26">
        <v>1.2682</v>
      </c>
      <c r="S9" s="26">
        <v>0.96619999999999995</v>
      </c>
      <c r="T9" s="26">
        <v>21.1492</v>
      </c>
      <c r="U9" s="26">
        <v>20.736799999999999</v>
      </c>
      <c r="V9" s="26">
        <v>20.427099999999999</v>
      </c>
      <c r="W9" s="26">
        <v>20.8809</v>
      </c>
      <c r="X9" s="26">
        <v>1.5786</v>
      </c>
      <c r="Y9" s="26">
        <v>21.474399999999999</v>
      </c>
      <c r="Z9" s="26">
        <v>1.4202999999999999</v>
      </c>
      <c r="AA9" s="26">
        <v>20.99</v>
      </c>
      <c r="AB9" s="26">
        <v>21.483599999999999</v>
      </c>
      <c r="AC9" s="26">
        <v>19.5395</v>
      </c>
      <c r="AD9" s="26">
        <v>20.055599999999998</v>
      </c>
      <c r="AE9" s="26">
        <v>21.183299999999999</v>
      </c>
      <c r="AF9" s="26">
        <v>1.6869000000000001</v>
      </c>
      <c r="AG9" s="26">
        <v>21.0671</v>
      </c>
      <c r="AH9" s="26">
        <v>1.2202999999999999</v>
      </c>
      <c r="AI9" s="26">
        <v>21.435300000000002</v>
      </c>
      <c r="AJ9" s="26">
        <v>21.387499999999999</v>
      </c>
      <c r="AK9" s="26">
        <v>19.668800000000001</v>
      </c>
      <c r="AL9" s="26">
        <v>21.8752</v>
      </c>
      <c r="AM9" s="26">
        <v>20.562000000000001</v>
      </c>
      <c r="AN9" s="26">
        <v>1.0994999999999999</v>
      </c>
      <c r="AO9" s="26">
        <v>20.3355</v>
      </c>
      <c r="AP9" s="26">
        <v>1.4370000000000001</v>
      </c>
      <c r="AQ9" s="26">
        <v>17.762499999999999</v>
      </c>
      <c r="AR9" s="26">
        <v>19.437999999999999</v>
      </c>
      <c r="AS9" s="26">
        <v>21.068300000000001</v>
      </c>
      <c r="AT9" s="26">
        <v>20.928599999999999</v>
      </c>
      <c r="AU9" s="26">
        <v>21.364699999999999</v>
      </c>
      <c r="AV9" s="27">
        <v>9.8704999999999998</v>
      </c>
      <c r="AW9" s="27">
        <v>9.0775000000000006</v>
      </c>
      <c r="AX9" s="26">
        <v>20.299499999999998</v>
      </c>
      <c r="AY9" s="26">
        <v>11.9023</v>
      </c>
      <c r="BA9" s="11" t="str">
        <f ca="1">INDIRECT(ADDRESS(1, MATCH(MAX(D9:AY9),D9:AY9,0)+3, 4),TRUE)</f>
        <v>DAG2RPW</v>
      </c>
      <c r="BB9" s="11"/>
      <c r="BC9" s="11" t="str">
        <f ca="1">BA9</f>
        <v>DAG2RPW</v>
      </c>
    </row>
    <row r="10" spans="1:55" x14ac:dyDescent="0.3">
      <c r="A10" s="32"/>
      <c r="B10" s="31" t="s">
        <v>49</v>
      </c>
      <c r="C10" s="26" t="s">
        <v>23</v>
      </c>
      <c r="D10" s="27">
        <v>44.3108</v>
      </c>
      <c r="E10" s="27">
        <v>43.489600000000003</v>
      </c>
      <c r="F10" s="27">
        <v>35.7667</v>
      </c>
      <c r="G10" s="27">
        <v>36.066499999999998</v>
      </c>
      <c r="H10" s="27">
        <v>44.755400000000002</v>
      </c>
      <c r="I10" s="27">
        <v>46.008000000000003</v>
      </c>
      <c r="J10" s="27">
        <v>38.203000000000003</v>
      </c>
      <c r="K10" s="27">
        <v>37.186199999999999</v>
      </c>
      <c r="L10" s="27">
        <v>44.466200000000001</v>
      </c>
      <c r="M10" s="27">
        <v>43.249000000000002</v>
      </c>
      <c r="N10" s="27">
        <v>37.007399999999997</v>
      </c>
      <c r="O10" s="27">
        <v>36.328299999999999</v>
      </c>
      <c r="P10" s="27">
        <v>2.6044</v>
      </c>
      <c r="Q10" s="27">
        <v>2.5068999999999999</v>
      </c>
      <c r="R10" s="26">
        <v>17.697900000000001</v>
      </c>
      <c r="S10" s="26">
        <v>46.095500000000001</v>
      </c>
      <c r="T10" s="26">
        <v>40.719299999999997</v>
      </c>
      <c r="U10" s="26">
        <v>41.114899999999999</v>
      </c>
      <c r="V10" s="26">
        <v>37.4968</v>
      </c>
      <c r="W10" s="26">
        <v>36.234400000000001</v>
      </c>
      <c r="X10" s="26">
        <v>2.4744000000000002</v>
      </c>
      <c r="Y10" s="26">
        <v>2.5935999999999999</v>
      </c>
      <c r="Z10" s="26">
        <v>44.564100000000003</v>
      </c>
      <c r="AA10" s="26">
        <v>44.1738</v>
      </c>
      <c r="AB10" s="26">
        <v>42.222000000000001</v>
      </c>
      <c r="AC10" s="26">
        <v>42.366599999999998</v>
      </c>
      <c r="AD10" s="26">
        <v>40.903100000000002</v>
      </c>
      <c r="AE10" s="26">
        <v>42.790100000000002</v>
      </c>
      <c r="AF10" s="26">
        <v>2.5935999999999999</v>
      </c>
      <c r="AG10" s="26">
        <v>3.0160999999999998</v>
      </c>
      <c r="AH10" s="26">
        <v>44.246299999999998</v>
      </c>
      <c r="AI10" s="26">
        <v>44.520200000000003</v>
      </c>
      <c r="AJ10" s="26">
        <v>40.562600000000003</v>
      </c>
      <c r="AK10" s="26">
        <v>43.793599999999998</v>
      </c>
      <c r="AL10" s="26">
        <v>42.14</v>
      </c>
      <c r="AM10" s="26">
        <v>41.571100000000001</v>
      </c>
      <c r="AN10" s="26">
        <v>41.434699999999999</v>
      </c>
      <c r="AO10" s="26">
        <v>2.5882000000000001</v>
      </c>
      <c r="AP10" s="26">
        <v>39.941499999999998</v>
      </c>
      <c r="AQ10" s="26">
        <v>41.093699999999998</v>
      </c>
      <c r="AR10" s="26">
        <v>41.7179</v>
      </c>
      <c r="AS10" s="26">
        <v>42.427599999999998</v>
      </c>
      <c r="AT10" s="26">
        <v>41.9741</v>
      </c>
      <c r="AU10" s="26">
        <v>41.098700000000001</v>
      </c>
      <c r="AV10" s="27">
        <v>17.5258</v>
      </c>
      <c r="AW10" s="27">
        <v>18.594899999999999</v>
      </c>
      <c r="AX10" s="26">
        <v>41.756300000000003</v>
      </c>
      <c r="AY10" s="26">
        <v>4.0366</v>
      </c>
      <c r="BA10" s="11" t="str">
        <f ca="1">INDIRECT(ADDRESS(1, MATCH(MAX(D10:AY10),D10:AY10,0)+3, 4),TRUE)</f>
        <v>MIOADPW</v>
      </c>
      <c r="BB10" s="11" t="str">
        <f ca="1">BA10</f>
        <v>MIOADPW</v>
      </c>
      <c r="BC10" s="11"/>
    </row>
    <row r="11" spans="1:55" x14ac:dyDescent="0.3">
      <c r="A11" s="32"/>
      <c r="B11" s="32"/>
      <c r="C11" s="26" t="s">
        <v>82</v>
      </c>
      <c r="D11" s="27">
        <v>2.8157000000000001</v>
      </c>
      <c r="E11" s="27">
        <v>2.9077999999999999</v>
      </c>
      <c r="F11" s="27">
        <v>54.078200000000002</v>
      </c>
      <c r="G11" s="27">
        <v>56.870699999999999</v>
      </c>
      <c r="H11" s="27">
        <v>2.7724000000000002</v>
      </c>
      <c r="I11" s="27">
        <v>3.1516000000000002</v>
      </c>
      <c r="J11" s="27">
        <v>58.84</v>
      </c>
      <c r="K11" s="27">
        <v>57.347000000000001</v>
      </c>
      <c r="L11" s="27">
        <v>3.2111999999999998</v>
      </c>
      <c r="M11" s="27">
        <v>2.6585999999999999</v>
      </c>
      <c r="N11" s="27">
        <v>56.362900000000003</v>
      </c>
      <c r="O11" s="27">
        <v>55.038800000000002</v>
      </c>
      <c r="P11" s="27">
        <v>2.8157000000000001</v>
      </c>
      <c r="Q11" s="27">
        <v>2.7290000000000001</v>
      </c>
      <c r="R11" s="26">
        <v>3.222</v>
      </c>
      <c r="S11" s="26">
        <v>3.1516000000000002</v>
      </c>
      <c r="T11" s="26">
        <v>57.545400000000001</v>
      </c>
      <c r="U11" s="26">
        <v>59.4831</v>
      </c>
      <c r="V11" s="26">
        <v>56.061599999999999</v>
      </c>
      <c r="W11" s="26">
        <v>54.533200000000001</v>
      </c>
      <c r="X11" s="26">
        <v>3.1623999999999999</v>
      </c>
      <c r="Y11" s="26">
        <v>2.5449000000000002</v>
      </c>
      <c r="Z11" s="26">
        <v>2.9891000000000001</v>
      </c>
      <c r="AA11" s="26">
        <v>2.6911</v>
      </c>
      <c r="AB11" s="26">
        <v>57.253100000000003</v>
      </c>
      <c r="AC11" s="26">
        <v>56.194600000000001</v>
      </c>
      <c r="AD11" s="26">
        <v>55.523000000000003</v>
      </c>
      <c r="AE11" s="26">
        <v>55.470999999999997</v>
      </c>
      <c r="AF11" s="26">
        <v>2.4039999999999999</v>
      </c>
      <c r="AG11" s="26">
        <v>2.2523</v>
      </c>
      <c r="AH11" s="26">
        <v>2.6044</v>
      </c>
      <c r="AI11" s="26">
        <v>2.7399</v>
      </c>
      <c r="AJ11" s="26">
        <v>57.426400000000001</v>
      </c>
      <c r="AK11" s="26">
        <v>57.464100000000002</v>
      </c>
      <c r="AL11" s="26">
        <v>55.670900000000003</v>
      </c>
      <c r="AM11" s="26">
        <v>58.2881</v>
      </c>
      <c r="AN11" s="26">
        <v>54.959499999999998</v>
      </c>
      <c r="AO11" s="26">
        <v>2.7561</v>
      </c>
      <c r="AP11" s="26">
        <v>3.8287</v>
      </c>
      <c r="AQ11" s="26">
        <v>3.3249</v>
      </c>
      <c r="AR11" s="26">
        <v>57.493400000000001</v>
      </c>
      <c r="AS11" s="26">
        <v>54.331299999999999</v>
      </c>
      <c r="AT11" s="26">
        <v>57.844999999999999</v>
      </c>
      <c r="AU11" s="26">
        <v>55.277799999999999</v>
      </c>
      <c r="AV11" s="27">
        <v>23.8932</v>
      </c>
      <c r="AW11" s="27">
        <v>25.7042</v>
      </c>
      <c r="AX11" s="26">
        <v>57.338200000000001</v>
      </c>
      <c r="AY11" s="26">
        <v>8.8805999999999994</v>
      </c>
      <c r="BA11" s="11" t="str">
        <f ca="1">INDIRECT(ADDRESS(1, MATCH(MAX(D11:AY11),D11:AY11,0)+3, 4),TRUE)</f>
        <v>MIOARD</v>
      </c>
      <c r="BB11" s="11"/>
      <c r="BC11" s="11" t="str">
        <f ca="1">BA11</f>
        <v>MIOARD</v>
      </c>
    </row>
    <row r="12" spans="1:55" x14ac:dyDescent="0.3">
      <c r="B12" s="26"/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AV12" s="27"/>
      <c r="AW12" s="27"/>
      <c r="BA12" s="11"/>
      <c r="BB12" s="11"/>
      <c r="BC12" s="11"/>
    </row>
    <row r="13" spans="1:55" ht="16.2" customHeight="1" x14ac:dyDescent="0.3">
      <c r="A13" s="43" t="s">
        <v>75</v>
      </c>
      <c r="B13" s="31" t="s">
        <v>36</v>
      </c>
      <c r="C13" s="26" t="s">
        <v>23</v>
      </c>
      <c r="D13" s="27">
        <v>3.5712000000000002</v>
      </c>
      <c r="E13" s="27">
        <v>12.79</v>
      </c>
      <c r="F13" s="27">
        <v>12.5603</v>
      </c>
      <c r="G13" s="27">
        <v>13.1835</v>
      </c>
      <c r="H13" s="27">
        <v>3.6905999999999999</v>
      </c>
      <c r="I13" s="27">
        <v>12.472899999999999</v>
      </c>
      <c r="J13" s="27">
        <v>12.6027</v>
      </c>
      <c r="K13" s="27">
        <v>12.289</v>
      </c>
      <c r="L13" s="27">
        <v>3.6850999999999998</v>
      </c>
      <c r="M13" s="27">
        <v>12.3223</v>
      </c>
      <c r="N13" s="27">
        <v>12.1425</v>
      </c>
      <c r="O13" s="27">
        <v>12.456899999999999</v>
      </c>
      <c r="P13" s="27">
        <v>-0.23780000000000001</v>
      </c>
      <c r="Q13" s="27">
        <v>-0.2253</v>
      </c>
      <c r="R13" s="26">
        <v>3.5419999999999998</v>
      </c>
      <c r="S13" s="26">
        <v>2.6419000000000001</v>
      </c>
      <c r="T13" s="26">
        <v>10.715299999999999</v>
      </c>
      <c r="U13" s="26">
        <v>9.4837000000000007</v>
      </c>
      <c r="V13" s="26">
        <v>12.974600000000001</v>
      </c>
      <c r="W13" s="26">
        <v>12.0905</v>
      </c>
      <c r="X13" s="26">
        <v>-0.26279999999999998</v>
      </c>
      <c r="Y13" s="26">
        <v>-0.43149999999999999</v>
      </c>
      <c r="Z13" s="26">
        <v>3.6934</v>
      </c>
      <c r="AA13" s="26">
        <v>1.7724</v>
      </c>
      <c r="AB13" s="26">
        <v>10.522500000000001</v>
      </c>
      <c r="AC13" s="26">
        <v>9.0504999999999995</v>
      </c>
      <c r="AD13" s="26">
        <v>12.2515</v>
      </c>
      <c r="AE13" s="26">
        <v>12.273</v>
      </c>
      <c r="AF13" s="26">
        <v>-0.23150000000000001</v>
      </c>
      <c r="AG13" s="26">
        <v>-0.12529999999999999</v>
      </c>
      <c r="AH13" s="26">
        <v>4.2018000000000004</v>
      </c>
      <c r="AI13" s="26">
        <v>2.5224000000000002</v>
      </c>
      <c r="AJ13" s="26">
        <v>9.3678000000000008</v>
      </c>
      <c r="AK13" s="26">
        <v>9.7882999999999996</v>
      </c>
      <c r="AL13" s="26">
        <v>12.247999999999999</v>
      </c>
      <c r="AM13" s="26">
        <v>12.2348</v>
      </c>
      <c r="AN13" s="26">
        <v>-0.16900000000000001</v>
      </c>
      <c r="AO13" s="26">
        <v>12.475</v>
      </c>
      <c r="AP13" s="26">
        <v>3.1724999999999999</v>
      </c>
      <c r="AQ13" s="26">
        <v>12.7324</v>
      </c>
      <c r="AR13" s="26">
        <v>10.235799999999999</v>
      </c>
      <c r="AS13" s="26">
        <v>3.0586000000000002</v>
      </c>
      <c r="AT13" s="26">
        <v>13.0823</v>
      </c>
      <c r="AU13" s="26">
        <v>3.6392000000000002</v>
      </c>
      <c r="AV13" s="27">
        <v>6.8784999999999998</v>
      </c>
      <c r="AW13" s="27">
        <v>0.98760000000000003</v>
      </c>
      <c r="AX13" s="26">
        <v>-0.46479999999999999</v>
      </c>
      <c r="AY13" s="26">
        <v>-1.3911</v>
      </c>
      <c r="BA13" s="11" t="str">
        <f ca="1">INDIRECT(ADDRESS(1, MATCH(MAX(D13:AY13),D13:AY13,0)+3, 4),TRUE)</f>
        <v>MIOARDEPW</v>
      </c>
      <c r="BB13" s="11" t="str">
        <f ca="1">BA13</f>
        <v>MIOARDEPW</v>
      </c>
      <c r="BC13" s="11"/>
    </row>
    <row r="14" spans="1:55" x14ac:dyDescent="0.3">
      <c r="A14" s="32"/>
      <c r="B14" s="32"/>
      <c r="C14" s="26" t="s">
        <v>82</v>
      </c>
      <c r="D14" s="27">
        <v>1.6786000000000001</v>
      </c>
      <c r="E14" s="27">
        <v>1.3828</v>
      </c>
      <c r="F14" s="27">
        <v>18.496300000000002</v>
      </c>
      <c r="G14" s="27">
        <v>19.166899999999998</v>
      </c>
      <c r="H14" s="27">
        <v>1.4139999999999999</v>
      </c>
      <c r="I14" s="27">
        <v>1.5452999999999999</v>
      </c>
      <c r="J14" s="27">
        <v>19.1738</v>
      </c>
      <c r="K14" s="27">
        <v>19.502300000000002</v>
      </c>
      <c r="L14" s="27">
        <v>1.5389999999999999</v>
      </c>
      <c r="M14" s="27">
        <v>1.1099000000000001</v>
      </c>
      <c r="N14" s="27">
        <v>19.1525</v>
      </c>
      <c r="O14" s="27">
        <v>19.468599999999999</v>
      </c>
      <c r="P14" s="27">
        <v>1.0578000000000001</v>
      </c>
      <c r="Q14" s="27">
        <v>1.4036</v>
      </c>
      <c r="R14" s="26">
        <v>1.5828</v>
      </c>
      <c r="S14" s="26">
        <v>1.4202999999999999</v>
      </c>
      <c r="T14" s="26">
        <v>18.056899999999999</v>
      </c>
      <c r="U14" s="26">
        <v>18.501899999999999</v>
      </c>
      <c r="V14" s="26">
        <v>18.183299999999999</v>
      </c>
      <c r="W14" s="26">
        <v>18.493500000000001</v>
      </c>
      <c r="X14" s="26">
        <v>1.3620000000000001</v>
      </c>
      <c r="Y14" s="26">
        <v>1.6453</v>
      </c>
      <c r="Z14" s="26">
        <v>1.2370000000000001</v>
      </c>
      <c r="AA14" s="26">
        <v>1.3535999999999999</v>
      </c>
      <c r="AB14" s="26">
        <v>18.803899999999999</v>
      </c>
      <c r="AC14" s="26">
        <v>18.2057</v>
      </c>
      <c r="AD14" s="26">
        <v>18.609300000000001</v>
      </c>
      <c r="AE14" s="26">
        <v>18.270299999999999</v>
      </c>
      <c r="AF14" s="26">
        <v>1.3995</v>
      </c>
      <c r="AG14" s="26">
        <v>0.94950000000000001</v>
      </c>
      <c r="AH14" s="26">
        <v>1.1077999999999999</v>
      </c>
      <c r="AI14" s="26">
        <v>1.0307999999999999</v>
      </c>
      <c r="AJ14" s="26">
        <v>18.721</v>
      </c>
      <c r="AK14" s="26">
        <v>18.7697</v>
      </c>
      <c r="AL14" s="26">
        <v>18.9787</v>
      </c>
      <c r="AM14" s="26">
        <v>17.639199999999999</v>
      </c>
      <c r="AN14" s="26">
        <v>1.4911000000000001</v>
      </c>
      <c r="AO14" s="26">
        <v>17.497399999999999</v>
      </c>
      <c r="AP14" s="26">
        <v>1.0432999999999999</v>
      </c>
      <c r="AQ14" s="26">
        <v>17.646000000000001</v>
      </c>
      <c r="AR14" s="26">
        <v>19.0943</v>
      </c>
      <c r="AS14" s="26">
        <v>9.2230000000000008</v>
      </c>
      <c r="AT14" s="26">
        <v>17.373100000000001</v>
      </c>
      <c r="AU14" s="26">
        <v>10.037000000000001</v>
      </c>
      <c r="AV14" s="27">
        <v>15.175599999999999</v>
      </c>
      <c r="AW14" s="27">
        <v>5.0434999999999999</v>
      </c>
      <c r="AX14" s="26">
        <v>1.1453</v>
      </c>
      <c r="AY14" s="26">
        <v>0.38990000000000002</v>
      </c>
      <c r="BA14" s="11" t="str">
        <f ca="1">INDIRECT(ADDRESS(1, MATCH(MAX(D14:AY14),D14:AY14,0)+3, 4),TRUE)</f>
        <v>DAG1RDEPW</v>
      </c>
      <c r="BB14" s="11"/>
      <c r="BC14" s="11" t="str">
        <f ca="1">BA14</f>
        <v>DAG1RDEPW</v>
      </c>
    </row>
    <row r="15" spans="1:55" x14ac:dyDescent="0.3">
      <c r="A15" s="32"/>
      <c r="B15" s="31" t="s">
        <v>49</v>
      </c>
      <c r="C15" s="26" t="s">
        <v>23</v>
      </c>
      <c r="D15" s="27">
        <v>19.2362</v>
      </c>
      <c r="E15" s="27">
        <v>18.181799999999999</v>
      </c>
      <c r="F15" s="27">
        <v>37.005600000000001</v>
      </c>
      <c r="G15" s="27">
        <v>37.249400000000001</v>
      </c>
      <c r="H15" s="27">
        <v>18.304600000000001</v>
      </c>
      <c r="I15" s="27">
        <v>20.124500000000001</v>
      </c>
      <c r="J15" s="27">
        <v>36.097200000000001</v>
      </c>
      <c r="K15" s="27">
        <v>36.584800000000001</v>
      </c>
      <c r="L15" s="27">
        <v>17.831499999999998</v>
      </c>
      <c r="M15" s="27">
        <v>17.477599999999999</v>
      </c>
      <c r="N15" s="27">
        <v>36.281399999999998</v>
      </c>
      <c r="O15" s="27">
        <v>36.573999999999998</v>
      </c>
      <c r="P15" s="27">
        <v>2.7507000000000001</v>
      </c>
      <c r="Q15" s="27">
        <v>3.2273999999999998</v>
      </c>
      <c r="R15" s="26">
        <v>17.813500000000001</v>
      </c>
      <c r="S15" s="26">
        <v>16.080200000000001</v>
      </c>
      <c r="T15" s="26">
        <v>33.7836</v>
      </c>
      <c r="U15" s="26">
        <v>33.929900000000004</v>
      </c>
      <c r="V15" s="26">
        <v>37.020000000000003</v>
      </c>
      <c r="W15" s="26">
        <v>36.615499999999997</v>
      </c>
      <c r="X15" s="26">
        <v>2.5177999999999998</v>
      </c>
      <c r="Y15" s="26">
        <v>2.5556999999999999</v>
      </c>
      <c r="Z15" s="26">
        <v>18.604299999999999</v>
      </c>
      <c r="AA15" s="26">
        <v>19.517800000000001</v>
      </c>
      <c r="AB15" s="26">
        <v>30.915800000000001</v>
      </c>
      <c r="AC15" s="26">
        <v>31.9358</v>
      </c>
      <c r="AD15" s="26">
        <v>37.142800000000001</v>
      </c>
      <c r="AE15" s="26">
        <v>38.818800000000003</v>
      </c>
      <c r="AF15" s="26">
        <v>2.9403000000000001</v>
      </c>
      <c r="AG15" s="26">
        <v>2.6695000000000002</v>
      </c>
      <c r="AH15" s="26">
        <v>18.5898</v>
      </c>
      <c r="AI15" s="26">
        <v>17.362100000000002</v>
      </c>
      <c r="AJ15" s="26">
        <v>31.934100000000001</v>
      </c>
      <c r="AK15" s="26">
        <v>32.985399999999998</v>
      </c>
      <c r="AL15" s="26">
        <v>37.424599999999998</v>
      </c>
      <c r="AM15" s="26">
        <v>37.280099999999997</v>
      </c>
      <c r="AN15" s="26">
        <v>2.8319999999999999</v>
      </c>
      <c r="AO15" s="26">
        <v>2.9241000000000001</v>
      </c>
      <c r="AP15" s="26">
        <v>33.841000000000001</v>
      </c>
      <c r="AQ15" s="26">
        <v>28.880299999999998</v>
      </c>
      <c r="AR15" s="26">
        <v>35.264400000000002</v>
      </c>
      <c r="AS15" s="26">
        <v>32.607100000000003</v>
      </c>
      <c r="AT15" s="26">
        <v>36.291899999999998</v>
      </c>
      <c r="AU15" s="26">
        <v>36.914900000000003</v>
      </c>
      <c r="AV15" s="27">
        <v>18.7441</v>
      </c>
      <c r="AW15" s="27">
        <v>0.49719999999999998</v>
      </c>
      <c r="AX15" s="26">
        <v>2.8048999999999999</v>
      </c>
      <c r="AY15" s="26">
        <v>34.348300000000002</v>
      </c>
      <c r="BA15" s="11" t="str">
        <f ca="1">INDIRECT(ADDRESS(1, MATCH(MAX(D15:AY15),D15:AY15,0)+3, 4),TRUE)</f>
        <v>DAG1RDPW</v>
      </c>
      <c r="BB15" s="11" t="str">
        <f ca="1">BA15</f>
        <v>DAG1RDPW</v>
      </c>
      <c r="BC15" s="11"/>
    </row>
    <row r="16" spans="1:55" x14ac:dyDescent="0.3">
      <c r="A16" s="32"/>
      <c r="B16" s="32"/>
      <c r="C16" s="26" t="s">
        <v>82</v>
      </c>
      <c r="D16" s="27">
        <v>2.5232000000000001</v>
      </c>
      <c r="E16" s="27">
        <v>2.6153</v>
      </c>
      <c r="F16" s="27">
        <v>47.997799999999998</v>
      </c>
      <c r="G16" s="27">
        <v>50.810899999999997</v>
      </c>
      <c r="H16" s="27">
        <v>3.1191</v>
      </c>
      <c r="I16" s="27">
        <v>3.0920000000000001</v>
      </c>
      <c r="J16" s="27">
        <v>50.356099999999998</v>
      </c>
      <c r="K16" s="27">
        <v>49.663400000000003</v>
      </c>
      <c r="L16" s="27">
        <v>2.9727999999999999</v>
      </c>
      <c r="M16" s="27">
        <v>3.2490999999999999</v>
      </c>
      <c r="N16" s="27">
        <v>50.386899999999997</v>
      </c>
      <c r="O16" s="27">
        <v>49.350200000000001</v>
      </c>
      <c r="P16" s="27">
        <v>2.3553000000000002</v>
      </c>
      <c r="Q16" s="27">
        <v>2.5394000000000001</v>
      </c>
      <c r="R16" s="26">
        <v>2.6532</v>
      </c>
      <c r="S16" s="26">
        <v>2.5611000000000002</v>
      </c>
      <c r="T16" s="26">
        <v>48.6205</v>
      </c>
      <c r="U16" s="26">
        <v>47.302</v>
      </c>
      <c r="V16" s="26">
        <v>53.6721</v>
      </c>
      <c r="W16" s="26">
        <v>51.251600000000003</v>
      </c>
      <c r="X16" s="26">
        <v>3.3195000000000001</v>
      </c>
      <c r="Y16" s="26">
        <v>2.8481999999999998</v>
      </c>
      <c r="Z16" s="26">
        <v>2.3715000000000002</v>
      </c>
      <c r="AA16" s="26">
        <v>2.8102999999999998</v>
      </c>
      <c r="AB16" s="26">
        <v>50.64</v>
      </c>
      <c r="AC16" s="26">
        <v>50.564</v>
      </c>
      <c r="AD16" s="26">
        <v>50.030999999999999</v>
      </c>
      <c r="AE16" s="26">
        <v>49.023600000000002</v>
      </c>
      <c r="AF16" s="26">
        <v>2.5665</v>
      </c>
      <c r="AG16" s="26">
        <v>2.9674</v>
      </c>
      <c r="AH16" s="26">
        <v>2.3715000000000002</v>
      </c>
      <c r="AI16" s="26">
        <v>3.1894999999999998</v>
      </c>
      <c r="AJ16" s="26">
        <v>51.000500000000002</v>
      </c>
      <c r="AK16" s="26">
        <v>48.252299999999998</v>
      </c>
      <c r="AL16" s="26">
        <v>53.437199999999997</v>
      </c>
      <c r="AM16" s="26">
        <v>49.012099999999997</v>
      </c>
      <c r="AN16" s="26">
        <v>1.9543999999999999</v>
      </c>
      <c r="AO16" s="26">
        <v>3.0106999999999999</v>
      </c>
      <c r="AP16" s="26">
        <v>2.5068999999999999</v>
      </c>
      <c r="AQ16" s="26">
        <v>2.9782000000000002</v>
      </c>
      <c r="AR16" s="26">
        <v>50.2759</v>
      </c>
      <c r="AS16" s="26">
        <v>48.958500000000001</v>
      </c>
      <c r="AT16" s="26">
        <v>50.381900000000002</v>
      </c>
      <c r="AU16" s="26">
        <v>51.271999999999998</v>
      </c>
      <c r="AV16" s="27">
        <v>33.7303</v>
      </c>
      <c r="AW16" s="27">
        <v>1.2773000000000001</v>
      </c>
      <c r="AX16" s="26">
        <v>2.8536000000000001</v>
      </c>
      <c r="AY16" s="26">
        <v>50.838700000000003</v>
      </c>
      <c r="BA16" s="11" t="str">
        <f ca="1">INDIRECT(ADDRESS(1, MATCH(MAX(D16:AY16),D16:AY16,0)+3, 4),TRUE)</f>
        <v>MIOARPW</v>
      </c>
      <c r="BB16" s="11"/>
      <c r="BC16" s="11" t="str">
        <f ca="1">BA16</f>
        <v>MIOARPW</v>
      </c>
    </row>
    <row r="17" spans="1:55" x14ac:dyDescent="0.3">
      <c r="A17" s="35" t="s">
        <v>57</v>
      </c>
      <c r="B17" s="32"/>
      <c r="C17" s="3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11"/>
      <c r="BB17" s="11"/>
      <c r="BC17" s="11"/>
    </row>
    <row r="18" spans="1:55" ht="16.2" customHeight="1" x14ac:dyDescent="0.3">
      <c r="A18" s="36" t="s">
        <v>74</v>
      </c>
      <c r="B18" s="31" t="s">
        <v>36</v>
      </c>
      <c r="C18" s="26" t="s">
        <v>23</v>
      </c>
      <c r="D18" s="27">
        <v>13.3498</v>
      </c>
      <c r="E18" s="27">
        <v>12.1859</v>
      </c>
      <c r="F18" s="27">
        <v>11.9771</v>
      </c>
      <c r="G18" s="27">
        <v>12.498200000000001</v>
      </c>
      <c r="H18" s="27">
        <v>10.738799999999999</v>
      </c>
      <c r="I18" s="27">
        <v>13.0425</v>
      </c>
      <c r="J18" s="27">
        <v>12.283099999999999</v>
      </c>
      <c r="K18" s="27">
        <v>12.432399999999999</v>
      </c>
      <c r="L18" s="27">
        <v>10.2483</v>
      </c>
      <c r="M18" s="27">
        <v>12.662800000000001</v>
      </c>
      <c r="N18" s="27">
        <v>12.9209</v>
      </c>
      <c r="O18" s="27">
        <v>12.3948</v>
      </c>
      <c r="P18" s="27">
        <v>8.6402999999999999</v>
      </c>
      <c r="Q18" s="27">
        <v>8.1928000000000001</v>
      </c>
      <c r="R18" s="26">
        <v>12.6867</v>
      </c>
      <c r="S18" s="26">
        <v>13.7151</v>
      </c>
      <c r="T18" s="26">
        <v>12.690899999999999</v>
      </c>
      <c r="U18" s="26">
        <v>12.746600000000001</v>
      </c>
      <c r="V18" s="26">
        <v>13.237500000000001</v>
      </c>
      <c r="W18" s="26">
        <v>12.2401</v>
      </c>
      <c r="X18" s="26">
        <v>2.0068999999999999</v>
      </c>
      <c r="Y18" s="26">
        <v>1.7748999999999999</v>
      </c>
      <c r="Z18" s="26">
        <v>11.743499999999999</v>
      </c>
      <c r="AA18" s="26">
        <v>13.107900000000001</v>
      </c>
      <c r="AB18" s="26">
        <v>12.922700000000001</v>
      </c>
      <c r="AC18" s="26">
        <v>12.565200000000001</v>
      </c>
      <c r="AD18" s="26">
        <v>13.906700000000001</v>
      </c>
      <c r="AE18" s="26">
        <v>14.3453</v>
      </c>
      <c r="AF18" s="26">
        <v>1.9235</v>
      </c>
      <c r="AG18" s="26">
        <v>1.9388000000000001</v>
      </c>
      <c r="AH18" s="26">
        <v>12.8226</v>
      </c>
      <c r="AI18" s="26">
        <v>12.323700000000001</v>
      </c>
      <c r="AJ18" s="26">
        <v>12.7911</v>
      </c>
      <c r="AK18" s="26">
        <v>12.6203</v>
      </c>
      <c r="AL18" s="26">
        <v>13.7319</v>
      </c>
      <c r="AM18" s="26">
        <v>13.9869</v>
      </c>
      <c r="AN18" s="26">
        <v>1.6103000000000001</v>
      </c>
      <c r="AO18" s="26">
        <v>12.263</v>
      </c>
      <c r="AP18" s="26">
        <v>12.825699999999999</v>
      </c>
      <c r="AQ18" s="26">
        <v>11.262</v>
      </c>
      <c r="AR18" s="26">
        <v>11.522399999999999</v>
      </c>
      <c r="AS18" s="26">
        <v>13.2163</v>
      </c>
      <c r="AT18" s="26">
        <v>13.221500000000001</v>
      </c>
      <c r="AU18" s="26">
        <v>12.932499999999999</v>
      </c>
      <c r="AV18" s="27">
        <v>9.6141000000000005</v>
      </c>
      <c r="AW18" s="27">
        <v>10.5588</v>
      </c>
      <c r="AX18" s="26">
        <v>12.4247</v>
      </c>
      <c r="AY18" s="26">
        <v>6.4501999999999997</v>
      </c>
      <c r="BA18" s="11" t="str">
        <f ca="1">INDIRECT(ADDRESS(1, MATCH(MAX(D18:AY18),D18:AY18,0)+3, 4),TRUE)</f>
        <v>DAG1RDPW</v>
      </c>
      <c r="BB18" s="11" t="str">
        <f ca="1">BA18</f>
        <v>DAG1RDPW</v>
      </c>
      <c r="BC18" s="11"/>
    </row>
    <row r="19" spans="1:55" x14ac:dyDescent="0.3">
      <c r="A19" s="32"/>
      <c r="B19" s="32"/>
      <c r="C19" s="26" t="s">
        <v>82</v>
      </c>
      <c r="D19" s="27">
        <v>14.6381</v>
      </c>
      <c r="E19" s="27">
        <v>15.814399999999999</v>
      </c>
      <c r="F19" s="27">
        <v>21.128399999999999</v>
      </c>
      <c r="G19" s="27">
        <v>21.259799999999998</v>
      </c>
      <c r="H19" s="27">
        <v>6.1679000000000004</v>
      </c>
      <c r="I19" s="27">
        <v>6.1394000000000002</v>
      </c>
      <c r="J19" s="27">
        <v>21.3218</v>
      </c>
      <c r="K19" s="27">
        <v>21.2393</v>
      </c>
      <c r="L19" s="27">
        <v>5.8254999999999999</v>
      </c>
      <c r="M19" s="27">
        <v>6.7332000000000001</v>
      </c>
      <c r="N19" s="27">
        <v>21.001799999999999</v>
      </c>
      <c r="O19" s="27">
        <v>20.525300000000001</v>
      </c>
      <c r="P19" s="27">
        <v>15.589</v>
      </c>
      <c r="Q19" s="27">
        <v>14.8066</v>
      </c>
      <c r="R19" s="26">
        <v>13.7858</v>
      </c>
      <c r="S19" s="26">
        <v>15.1927</v>
      </c>
      <c r="T19" s="26">
        <v>21.153700000000001</v>
      </c>
      <c r="U19" s="26">
        <v>20.766999999999999</v>
      </c>
      <c r="V19" s="26">
        <v>21.266300000000001</v>
      </c>
      <c r="W19" s="26">
        <v>21.6629</v>
      </c>
      <c r="X19" s="26">
        <v>6.4047999999999998</v>
      </c>
      <c r="Y19" s="26">
        <v>6.8019999999999996</v>
      </c>
      <c r="Z19" s="26">
        <v>6.6360000000000001</v>
      </c>
      <c r="AA19" s="26">
        <v>6.6060999999999996</v>
      </c>
      <c r="AB19" s="26">
        <v>21.572600000000001</v>
      </c>
      <c r="AC19" s="26">
        <v>21.779299999999999</v>
      </c>
      <c r="AD19" s="26">
        <v>21.4086</v>
      </c>
      <c r="AE19" s="26">
        <v>20.9815</v>
      </c>
      <c r="AF19" s="26">
        <v>6.3033999999999999</v>
      </c>
      <c r="AG19" s="26">
        <v>5.4615999999999998</v>
      </c>
      <c r="AH19" s="26">
        <v>6.9574999999999996</v>
      </c>
      <c r="AI19" s="26">
        <v>6.7888000000000002</v>
      </c>
      <c r="AJ19" s="26">
        <v>22.028099999999998</v>
      </c>
      <c r="AK19" s="26">
        <v>21.706199999999999</v>
      </c>
      <c r="AL19" s="26">
        <v>21.077500000000001</v>
      </c>
      <c r="AM19" s="26">
        <v>21.242599999999999</v>
      </c>
      <c r="AN19" s="26">
        <v>6.0006000000000004</v>
      </c>
      <c r="AO19" s="26">
        <v>18.135100000000001</v>
      </c>
      <c r="AP19" s="26">
        <v>6.8240999999999996</v>
      </c>
      <c r="AQ19" s="26">
        <v>17.4755</v>
      </c>
      <c r="AR19" s="26">
        <v>20.700900000000001</v>
      </c>
      <c r="AS19" s="26">
        <v>21.311</v>
      </c>
      <c r="AT19" s="26">
        <v>19.900099999999998</v>
      </c>
      <c r="AU19" s="26">
        <v>20.742999999999999</v>
      </c>
      <c r="AV19" s="27">
        <v>17.454499999999999</v>
      </c>
      <c r="AW19" s="27">
        <v>17.813400000000001</v>
      </c>
      <c r="AX19" s="26">
        <v>20.955200000000001</v>
      </c>
      <c r="AY19" s="26">
        <v>14.8254</v>
      </c>
      <c r="BA19" s="11" t="str">
        <f ca="1">INDIRECT(ADDRESS(1, MATCH(MAX(D19:AY19),D19:AY19,0)+3, 4),TRUE)</f>
        <v>DAG2R</v>
      </c>
      <c r="BB19" s="11"/>
      <c r="BC19" s="11" t="str">
        <f ca="1">BA19</f>
        <v>DAG2R</v>
      </c>
    </row>
    <row r="20" spans="1:55" x14ac:dyDescent="0.3">
      <c r="A20" s="32"/>
      <c r="B20" s="31" t="s">
        <v>49</v>
      </c>
      <c r="C20" s="26" t="s">
        <v>23</v>
      </c>
      <c r="D20" s="27">
        <v>46.015500000000003</v>
      </c>
      <c r="E20" s="27">
        <v>48.076799999999999</v>
      </c>
      <c r="F20" s="27">
        <v>40.236800000000002</v>
      </c>
      <c r="G20" s="27">
        <v>40.213500000000003</v>
      </c>
      <c r="H20" s="27">
        <v>39.740499999999997</v>
      </c>
      <c r="I20" s="27">
        <v>47.118099999999998</v>
      </c>
      <c r="J20" s="27">
        <v>40.881599999999999</v>
      </c>
      <c r="K20" s="27">
        <v>39.649900000000002</v>
      </c>
      <c r="L20" s="27">
        <v>41.472099999999998</v>
      </c>
      <c r="M20" s="27">
        <v>46.204599999999999</v>
      </c>
      <c r="N20" s="27">
        <v>38.719900000000003</v>
      </c>
      <c r="O20" s="27">
        <v>40.2117</v>
      </c>
      <c r="P20" s="27">
        <v>33.088999999999999</v>
      </c>
      <c r="Q20" s="27">
        <v>31.945799999999998</v>
      </c>
      <c r="R20" s="26">
        <v>46.723500000000001</v>
      </c>
      <c r="S20" s="26">
        <v>47.7164</v>
      </c>
      <c r="T20" s="26">
        <v>43.445700000000002</v>
      </c>
      <c r="U20" s="26">
        <v>42.494199999999999</v>
      </c>
      <c r="V20" s="26">
        <v>40.934899999999999</v>
      </c>
      <c r="W20" s="26">
        <v>41.451599999999999</v>
      </c>
      <c r="X20" s="26">
        <v>15.7371</v>
      </c>
      <c r="Y20" s="26">
        <v>16.473800000000001</v>
      </c>
      <c r="Z20" s="26">
        <v>43.9589</v>
      </c>
      <c r="AA20" s="26">
        <v>44.985999999999997</v>
      </c>
      <c r="AB20" s="26">
        <v>44.354100000000003</v>
      </c>
      <c r="AC20" s="26">
        <v>46.053600000000003</v>
      </c>
      <c r="AD20" s="26">
        <v>43.959000000000003</v>
      </c>
      <c r="AE20" s="26">
        <v>45.069400000000002</v>
      </c>
      <c r="AF20" s="26">
        <v>15.2262</v>
      </c>
      <c r="AG20" s="26">
        <v>15.403</v>
      </c>
      <c r="AH20" s="26">
        <v>46.438099999999999</v>
      </c>
      <c r="AI20" s="26">
        <v>45.765999999999998</v>
      </c>
      <c r="AJ20" s="26">
        <v>45.311</v>
      </c>
      <c r="AK20" s="26">
        <v>43.942599999999999</v>
      </c>
      <c r="AL20" s="26">
        <v>44.583599999999997</v>
      </c>
      <c r="AM20" s="26">
        <v>43.027099999999997</v>
      </c>
      <c r="AN20" s="26">
        <v>16.540600000000001</v>
      </c>
      <c r="AO20" s="26">
        <v>17.8352</v>
      </c>
      <c r="AP20" s="26">
        <v>43.512700000000002</v>
      </c>
      <c r="AQ20" s="26">
        <v>46.218800000000002</v>
      </c>
      <c r="AR20" s="26">
        <v>42.363900000000001</v>
      </c>
      <c r="AS20" s="26">
        <v>43.8142</v>
      </c>
      <c r="AT20" s="26">
        <v>45.575299999999999</v>
      </c>
      <c r="AU20" s="26">
        <v>45.502800000000001</v>
      </c>
      <c r="AV20" s="27">
        <v>32.661999999999999</v>
      </c>
      <c r="AW20" s="27">
        <v>36.470799999999997</v>
      </c>
      <c r="AX20" s="26">
        <v>44.128700000000002</v>
      </c>
      <c r="AY20" s="26">
        <v>9.7500000000000003E-2</v>
      </c>
      <c r="BA20" s="11" t="str">
        <f ca="1">INDIRECT(ADDRESS(1, MATCH(MAX(D20:AY20),D20:AY20,0)+3, 4),TRUE)</f>
        <v>MIOADEPW</v>
      </c>
      <c r="BB20" s="11" t="str">
        <f ca="1">BA20</f>
        <v>MIOADEPW</v>
      </c>
      <c r="BC20" s="11"/>
    </row>
    <row r="21" spans="1:55" x14ac:dyDescent="0.3">
      <c r="A21" s="32"/>
      <c r="B21" s="32"/>
      <c r="C21" s="26" t="s">
        <v>82</v>
      </c>
      <c r="D21" s="27">
        <v>48.275300000000001</v>
      </c>
      <c r="E21" s="27">
        <v>47.247799999999998</v>
      </c>
      <c r="F21" s="27">
        <v>62.893300000000004</v>
      </c>
      <c r="G21" s="27">
        <v>61.762700000000002</v>
      </c>
      <c r="H21" s="27">
        <v>21.305399999999999</v>
      </c>
      <c r="I21" s="27">
        <v>21.924600000000002</v>
      </c>
      <c r="J21" s="27">
        <v>63.351799999999997</v>
      </c>
      <c r="K21" s="27">
        <v>62.528700000000001</v>
      </c>
      <c r="L21" s="27">
        <v>21.698899999999998</v>
      </c>
      <c r="M21" s="27">
        <v>22.220700000000001</v>
      </c>
      <c r="N21" s="27">
        <v>63.169699999999999</v>
      </c>
      <c r="O21" s="27">
        <v>61.963099999999997</v>
      </c>
      <c r="P21" s="27">
        <v>47.805700000000002</v>
      </c>
      <c r="Q21" s="27">
        <v>49.026699999999998</v>
      </c>
      <c r="R21" s="26">
        <v>49.279499999999999</v>
      </c>
      <c r="S21" s="26">
        <v>48.479399999999998</v>
      </c>
      <c r="T21" s="26">
        <v>62.552</v>
      </c>
      <c r="U21" s="26">
        <v>61.999400000000001</v>
      </c>
      <c r="V21" s="26">
        <v>61.4343</v>
      </c>
      <c r="W21" s="26">
        <v>61.881999999999998</v>
      </c>
      <c r="X21" s="26">
        <v>21.872299999999999</v>
      </c>
      <c r="Y21" s="26">
        <v>22.5656</v>
      </c>
      <c r="Z21" s="26">
        <v>22.412099999999999</v>
      </c>
      <c r="AA21" s="26">
        <v>23.390599999999999</v>
      </c>
      <c r="AB21" s="26">
        <v>61.706800000000001</v>
      </c>
      <c r="AC21" s="26">
        <v>61.632800000000003</v>
      </c>
      <c r="AD21" s="26">
        <v>61.925400000000003</v>
      </c>
      <c r="AE21" s="26">
        <v>61.744599999999998</v>
      </c>
      <c r="AF21" s="26">
        <v>19.631599999999999</v>
      </c>
      <c r="AG21" s="26">
        <v>22.260400000000001</v>
      </c>
      <c r="AH21" s="26">
        <v>21.738600000000002</v>
      </c>
      <c r="AI21" s="26">
        <v>21.4497</v>
      </c>
      <c r="AJ21" s="26">
        <v>61.468800000000002</v>
      </c>
      <c r="AK21" s="26">
        <v>60.744500000000002</v>
      </c>
      <c r="AL21" s="26">
        <v>64.115399999999994</v>
      </c>
      <c r="AM21" s="26">
        <v>63.718299999999999</v>
      </c>
      <c r="AN21" s="26">
        <v>23.6037</v>
      </c>
      <c r="AO21" s="26">
        <v>22.695599999999999</v>
      </c>
      <c r="AP21" s="26">
        <v>22.7804</v>
      </c>
      <c r="AQ21" s="26">
        <v>25.882300000000001</v>
      </c>
      <c r="AR21" s="26">
        <v>58.6096</v>
      </c>
      <c r="AS21" s="26">
        <v>59.446100000000001</v>
      </c>
      <c r="AT21" s="26">
        <v>59.718699999999998</v>
      </c>
      <c r="AU21" s="26">
        <v>60.069499999999998</v>
      </c>
      <c r="AV21" s="27">
        <v>49.5276</v>
      </c>
      <c r="AW21" s="27">
        <v>48.399000000000001</v>
      </c>
      <c r="AX21" s="26">
        <v>61.7684</v>
      </c>
      <c r="AY21" s="26">
        <v>-0.37369999999999998</v>
      </c>
      <c r="BA21" s="11" t="str">
        <f ca="1">INDIRECT(ADDRESS(1, MATCH(MAX(D21:AY21),D21:AY21,0)+3, 4),TRUE)</f>
        <v>DAG2RPW</v>
      </c>
      <c r="BB21" s="11"/>
      <c r="BC21" s="11" t="str">
        <f ca="1">BA21</f>
        <v>DAG2RPW</v>
      </c>
    </row>
    <row r="22" spans="1:55" x14ac:dyDescent="0.3">
      <c r="B22" s="26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AV22" s="27"/>
      <c r="AW22" s="27"/>
      <c r="BA22" s="11"/>
      <c r="BB22" s="11"/>
      <c r="BC22" s="11"/>
    </row>
    <row r="23" spans="1:55" ht="16.2" customHeight="1" x14ac:dyDescent="0.3">
      <c r="A23" s="43" t="s">
        <v>75</v>
      </c>
      <c r="B23" s="31" t="s">
        <v>36</v>
      </c>
      <c r="C23" s="26" t="s">
        <v>23</v>
      </c>
      <c r="D23" s="27">
        <v>9.1285000000000007</v>
      </c>
      <c r="E23" s="27">
        <v>11.376200000000001</v>
      </c>
      <c r="F23" s="27">
        <v>11.8651</v>
      </c>
      <c r="G23" s="27">
        <v>12.045199999999999</v>
      </c>
      <c r="H23" s="27">
        <v>8.0440000000000005</v>
      </c>
      <c r="I23" s="27">
        <v>11.443099999999999</v>
      </c>
      <c r="J23" s="27">
        <v>11.6249</v>
      </c>
      <c r="K23" s="27">
        <v>11.434799999999999</v>
      </c>
      <c r="L23" s="27">
        <v>8.4353999999999996</v>
      </c>
      <c r="M23" s="27">
        <v>11.634</v>
      </c>
      <c r="N23" s="27">
        <v>11.526400000000001</v>
      </c>
      <c r="O23" s="27">
        <v>11.5465</v>
      </c>
      <c r="P23" s="27">
        <v>5.5834000000000001</v>
      </c>
      <c r="Q23" s="27">
        <v>5.5548000000000002</v>
      </c>
      <c r="R23" s="26">
        <v>9.4811999999999994</v>
      </c>
      <c r="S23" s="26">
        <v>1.8974</v>
      </c>
      <c r="T23" s="26">
        <v>10.959099999999999</v>
      </c>
      <c r="U23" s="26">
        <v>10.7867</v>
      </c>
      <c r="V23" s="26">
        <v>11.441700000000001</v>
      </c>
      <c r="W23" s="26">
        <v>11.7464</v>
      </c>
      <c r="X23" s="26">
        <v>5.3418000000000001</v>
      </c>
      <c r="Y23" s="26">
        <v>0.74980000000000002</v>
      </c>
      <c r="Z23" s="26">
        <v>10.460800000000001</v>
      </c>
      <c r="AA23" s="26">
        <v>1.7667999999999999</v>
      </c>
      <c r="AB23" s="26">
        <v>10.166600000000001</v>
      </c>
      <c r="AC23" s="26">
        <v>10.298299999999999</v>
      </c>
      <c r="AD23" s="26">
        <v>11.987299999999999</v>
      </c>
      <c r="AE23" s="26">
        <v>12.9329</v>
      </c>
      <c r="AF23" s="26">
        <v>4.5491999999999999</v>
      </c>
      <c r="AG23" s="26">
        <v>0.69</v>
      </c>
      <c r="AH23" s="26">
        <v>9.7779000000000007</v>
      </c>
      <c r="AI23" s="26">
        <v>2.1627000000000001</v>
      </c>
      <c r="AJ23" s="26">
        <v>10.5517</v>
      </c>
      <c r="AK23" s="26">
        <v>10.226800000000001</v>
      </c>
      <c r="AL23" s="26">
        <v>12.010300000000001</v>
      </c>
      <c r="AM23" s="26">
        <v>13.0405</v>
      </c>
      <c r="AN23" s="26">
        <v>7.2614000000000001</v>
      </c>
      <c r="AO23" s="26">
        <v>11.3383</v>
      </c>
      <c r="AP23" s="26">
        <v>9.6196000000000002</v>
      </c>
      <c r="AQ23" s="26">
        <v>11.4854</v>
      </c>
      <c r="AR23" s="26">
        <v>8.5683000000000007</v>
      </c>
      <c r="AS23" s="26">
        <v>7.1573000000000002</v>
      </c>
      <c r="AT23" s="26">
        <v>11.9101</v>
      </c>
      <c r="AU23" s="26">
        <v>9.1508000000000003</v>
      </c>
      <c r="AV23" s="27">
        <v>9.7941000000000003</v>
      </c>
      <c r="AW23" s="27">
        <v>3.8391000000000002</v>
      </c>
      <c r="AX23" s="26">
        <v>5.7968999999999999</v>
      </c>
      <c r="AY23" s="26">
        <v>4.9310999999999998</v>
      </c>
      <c r="BA23" s="11" t="str">
        <f ca="1">INDIRECT(ADDRESS(1, MATCH(MAX(D23:AY23),D23:AY23,0)+3, 4),TRUE)</f>
        <v>DAG2RDPW</v>
      </c>
      <c r="BB23" s="11" t="str">
        <f ca="1">BA23</f>
        <v>DAG2RDPW</v>
      </c>
      <c r="BC23" s="11"/>
    </row>
    <row r="24" spans="1:55" x14ac:dyDescent="0.3">
      <c r="A24" s="32"/>
      <c r="B24" s="32"/>
      <c r="C24" s="26" t="s">
        <v>82</v>
      </c>
      <c r="D24" s="27">
        <v>11.356199999999999</v>
      </c>
      <c r="E24" s="27">
        <v>12.037000000000001</v>
      </c>
      <c r="F24" s="27">
        <v>17.776299999999999</v>
      </c>
      <c r="G24" s="27">
        <v>17.416599999999999</v>
      </c>
      <c r="H24" s="27">
        <v>12.874700000000001</v>
      </c>
      <c r="I24" s="27">
        <v>3.706</v>
      </c>
      <c r="J24" s="27">
        <v>18.403099999999998</v>
      </c>
      <c r="K24" s="27">
        <v>17.962599999999998</v>
      </c>
      <c r="L24" s="27">
        <v>12.418699999999999</v>
      </c>
      <c r="M24" s="27">
        <v>4.1539000000000001</v>
      </c>
      <c r="N24" s="27">
        <v>18.4467</v>
      </c>
      <c r="O24" s="27">
        <v>18.156500000000001</v>
      </c>
      <c r="P24" s="27">
        <v>13.1966</v>
      </c>
      <c r="Q24" s="27">
        <v>11.7761</v>
      </c>
      <c r="R24" s="26">
        <v>12.238300000000001</v>
      </c>
      <c r="S24" s="26">
        <v>12.0105</v>
      </c>
      <c r="T24" s="26">
        <v>18.009899999999998</v>
      </c>
      <c r="U24" s="26">
        <v>17.1525</v>
      </c>
      <c r="V24" s="26">
        <v>17.931899999999999</v>
      </c>
      <c r="W24" s="26">
        <v>17.483499999999999</v>
      </c>
      <c r="X24" s="26">
        <v>12.868499999999999</v>
      </c>
      <c r="Y24" s="26">
        <v>4.7587999999999999</v>
      </c>
      <c r="Z24" s="26">
        <v>11.618600000000001</v>
      </c>
      <c r="AA24" s="26">
        <v>4.2760999999999996</v>
      </c>
      <c r="AB24" s="26">
        <v>18.205200000000001</v>
      </c>
      <c r="AC24" s="26">
        <v>18.2773</v>
      </c>
      <c r="AD24" s="26">
        <v>18.130099999999999</v>
      </c>
      <c r="AE24" s="26">
        <v>18.408200000000001</v>
      </c>
      <c r="AF24" s="26">
        <v>12.8233</v>
      </c>
      <c r="AG24" s="26">
        <v>3.7989999999999999</v>
      </c>
      <c r="AH24" s="26">
        <v>11.852499999999999</v>
      </c>
      <c r="AI24" s="26">
        <v>4.6677</v>
      </c>
      <c r="AJ24" s="26">
        <v>17.319700000000001</v>
      </c>
      <c r="AK24" s="26">
        <v>17.976900000000001</v>
      </c>
      <c r="AL24" s="26">
        <v>17.635100000000001</v>
      </c>
      <c r="AM24" s="26">
        <v>18.379100000000001</v>
      </c>
      <c r="AN24" s="26">
        <v>13.6785</v>
      </c>
      <c r="AO24" s="26">
        <v>15.646000000000001</v>
      </c>
      <c r="AP24" s="26">
        <v>11.919</v>
      </c>
      <c r="AQ24" s="26">
        <v>15.3399</v>
      </c>
      <c r="AR24" s="26">
        <v>17.395900000000001</v>
      </c>
      <c r="AS24" s="26">
        <v>16.5364</v>
      </c>
      <c r="AT24" s="26">
        <v>16.280200000000001</v>
      </c>
      <c r="AU24" s="26">
        <v>17.180199999999999</v>
      </c>
      <c r="AV24" s="27">
        <v>17.5608</v>
      </c>
      <c r="AW24" s="27">
        <v>13.668799999999999</v>
      </c>
      <c r="AX24" s="26">
        <v>13.414899999999999</v>
      </c>
      <c r="AY24" s="26">
        <v>13.596</v>
      </c>
      <c r="BA24" s="11" t="str">
        <f ca="1">INDIRECT(ADDRESS(1, MATCH(MAX(D24:AY24),D24:AY24,0)+3, 4),TRUE)</f>
        <v>DAG2REPW</v>
      </c>
      <c r="BB24" s="11"/>
      <c r="BC24" s="11" t="str">
        <f ca="1">BA24</f>
        <v>DAG2REPW</v>
      </c>
    </row>
    <row r="25" spans="1:55" x14ac:dyDescent="0.3">
      <c r="A25" s="32"/>
      <c r="B25" s="31" t="s">
        <v>49</v>
      </c>
      <c r="C25" s="26" t="s">
        <v>23</v>
      </c>
      <c r="D25" s="27">
        <v>33.957799999999999</v>
      </c>
      <c r="E25" s="27">
        <v>35.848399999999998</v>
      </c>
      <c r="F25" s="27">
        <v>38.941200000000002</v>
      </c>
      <c r="G25" s="27">
        <v>38.720799999999997</v>
      </c>
      <c r="H25" s="27">
        <v>34.382300000000001</v>
      </c>
      <c r="I25" s="27">
        <v>34.869500000000002</v>
      </c>
      <c r="J25" s="27">
        <v>37.492800000000003</v>
      </c>
      <c r="K25" s="27">
        <v>38.3795</v>
      </c>
      <c r="L25" s="27">
        <v>33.979500000000002</v>
      </c>
      <c r="M25" s="27">
        <v>34.058799999999998</v>
      </c>
      <c r="N25" s="27">
        <v>38.552900000000001</v>
      </c>
      <c r="O25" s="27">
        <v>38.890599999999999</v>
      </c>
      <c r="P25" s="27">
        <v>22.2529</v>
      </c>
      <c r="Q25" s="27">
        <v>23.4468</v>
      </c>
      <c r="R25" s="26">
        <v>33.495600000000003</v>
      </c>
      <c r="S25" s="26">
        <v>36.412100000000002</v>
      </c>
      <c r="T25" s="26">
        <v>29.217500000000001</v>
      </c>
      <c r="U25" s="26">
        <v>29.952300000000001</v>
      </c>
      <c r="V25" s="26">
        <v>40.048200000000001</v>
      </c>
      <c r="W25" s="26">
        <v>39.128999999999998</v>
      </c>
      <c r="X25" s="26">
        <v>24.768699999999999</v>
      </c>
      <c r="Y25" s="26">
        <v>24.4617</v>
      </c>
      <c r="Z25" s="26">
        <v>38.125799999999998</v>
      </c>
      <c r="AA25" s="26">
        <v>39.494500000000002</v>
      </c>
      <c r="AB25" s="26">
        <v>36.755099999999999</v>
      </c>
      <c r="AC25" s="26">
        <v>36.8887</v>
      </c>
      <c r="AD25" s="26">
        <v>40.100700000000003</v>
      </c>
      <c r="AE25" s="26">
        <v>40.052</v>
      </c>
      <c r="AF25" s="26">
        <v>24.151</v>
      </c>
      <c r="AG25" s="26">
        <v>25.436900000000001</v>
      </c>
      <c r="AH25" s="26">
        <v>36.507800000000003</v>
      </c>
      <c r="AI25" s="26">
        <v>39.701799999999999</v>
      </c>
      <c r="AJ25" s="26">
        <v>35.926400000000001</v>
      </c>
      <c r="AK25" s="26">
        <v>38.411299999999997</v>
      </c>
      <c r="AL25" s="26">
        <v>39.6023</v>
      </c>
      <c r="AM25" s="26">
        <v>39.900300000000001</v>
      </c>
      <c r="AN25" s="26">
        <v>24.790500000000002</v>
      </c>
      <c r="AO25" s="26">
        <v>25.411899999999999</v>
      </c>
      <c r="AP25" s="26">
        <v>35.613399999999999</v>
      </c>
      <c r="AQ25" s="26">
        <v>19.418099999999999</v>
      </c>
      <c r="AR25" s="26">
        <v>40.601399999999998</v>
      </c>
      <c r="AS25" s="26">
        <v>38.7361</v>
      </c>
      <c r="AT25" s="26">
        <v>37.866399999999999</v>
      </c>
      <c r="AU25" s="26">
        <v>37.645400000000002</v>
      </c>
      <c r="AV25" s="27">
        <v>31.305099999999999</v>
      </c>
      <c r="AW25" s="27">
        <v>28.419699999999999</v>
      </c>
      <c r="AX25" s="26">
        <v>28.738499999999998</v>
      </c>
      <c r="AY25" s="26">
        <v>19.82</v>
      </c>
      <c r="BA25" s="11" t="str">
        <f ca="1">INDIRECT(ADDRESS(1, MATCH(MAX(D25:AY25),D25:AY25,0)+3, 4),TRUE)</f>
        <v>NGR</v>
      </c>
      <c r="BB25" s="11" t="str">
        <f ca="1">BA25</f>
        <v>NGR</v>
      </c>
      <c r="BC25" s="11"/>
    </row>
    <row r="26" spans="1:55" x14ac:dyDescent="0.3">
      <c r="A26" s="32"/>
      <c r="B26" s="32"/>
      <c r="C26" s="26" t="s">
        <v>82</v>
      </c>
      <c r="D26" s="27">
        <v>40.2134</v>
      </c>
      <c r="E26" s="27">
        <v>42.048299999999998</v>
      </c>
      <c r="F26" s="27">
        <v>51.003599999999999</v>
      </c>
      <c r="G26" s="27">
        <v>51.411700000000003</v>
      </c>
      <c r="H26" s="27">
        <v>42.543300000000002</v>
      </c>
      <c r="I26" s="27">
        <v>39.321199999999997</v>
      </c>
      <c r="J26" s="27">
        <v>53.591299999999997</v>
      </c>
      <c r="K26" s="27">
        <v>55.987299999999998</v>
      </c>
      <c r="L26" s="27">
        <v>36.984299999999998</v>
      </c>
      <c r="M26" s="27">
        <v>41.575200000000002</v>
      </c>
      <c r="N26" s="27">
        <v>56.086599999999997</v>
      </c>
      <c r="O26" s="27">
        <v>54.165500000000002</v>
      </c>
      <c r="P26" s="27">
        <v>40.625300000000003</v>
      </c>
      <c r="Q26" s="27">
        <v>43.466099999999997</v>
      </c>
      <c r="R26" s="26">
        <v>40.246000000000002</v>
      </c>
      <c r="S26" s="26">
        <v>41.118200000000002</v>
      </c>
      <c r="T26" s="26">
        <v>51.117400000000004</v>
      </c>
      <c r="U26" s="26">
        <v>52.154000000000003</v>
      </c>
      <c r="V26" s="26">
        <v>51.780200000000001</v>
      </c>
      <c r="W26" s="26">
        <v>49.206499999999998</v>
      </c>
      <c r="X26" s="26">
        <v>41.755699999999997</v>
      </c>
      <c r="Y26" s="26">
        <v>40.415700000000001</v>
      </c>
      <c r="Z26" s="26">
        <v>41.7592</v>
      </c>
      <c r="AA26" s="26">
        <v>40.355899999999998</v>
      </c>
      <c r="AB26" s="26">
        <v>55.078800000000001</v>
      </c>
      <c r="AC26" s="26">
        <v>55.4512</v>
      </c>
      <c r="AD26" s="26">
        <v>54.378500000000003</v>
      </c>
      <c r="AE26" s="26">
        <v>56.144300000000001</v>
      </c>
      <c r="AF26" s="26">
        <v>40.834499999999998</v>
      </c>
      <c r="AG26" s="26">
        <v>38.862499999999997</v>
      </c>
      <c r="AH26" s="26">
        <v>41.017000000000003</v>
      </c>
      <c r="AI26" s="26">
        <v>39.4604</v>
      </c>
      <c r="AJ26" s="26">
        <v>55.075200000000002</v>
      </c>
      <c r="AK26" s="26">
        <v>56.97</v>
      </c>
      <c r="AL26" s="26">
        <v>56.789200000000001</v>
      </c>
      <c r="AM26" s="26">
        <v>57.246099999999998</v>
      </c>
      <c r="AN26" s="26">
        <v>38.277700000000003</v>
      </c>
      <c r="AO26" s="26">
        <v>44.154299999999999</v>
      </c>
      <c r="AP26" s="26">
        <v>43.314500000000002</v>
      </c>
      <c r="AQ26" s="26">
        <v>40.020299999999999</v>
      </c>
      <c r="AR26" s="26">
        <v>58.965200000000003</v>
      </c>
      <c r="AS26" s="26">
        <v>56.908099999999997</v>
      </c>
      <c r="AT26" s="26">
        <v>55.1875</v>
      </c>
      <c r="AU26" s="26">
        <v>51.583300000000001</v>
      </c>
      <c r="AV26" s="27">
        <v>49.195799999999998</v>
      </c>
      <c r="AW26" s="27">
        <v>47.649799999999999</v>
      </c>
      <c r="AX26" s="26">
        <v>41.174199999999999</v>
      </c>
      <c r="AY26" s="26">
        <v>39.918599999999998</v>
      </c>
      <c r="BA26" s="11" t="str">
        <f ca="1">INDIRECT(ADDRESS(1, MATCH(MAX(D26:AY26),D26:AY26,0)+3, 4),TRUE)</f>
        <v>NGR</v>
      </c>
      <c r="BB26" s="11"/>
      <c r="BC26" s="11" t="str">
        <f ca="1">BA26</f>
        <v>NGR</v>
      </c>
    </row>
    <row r="27" spans="1:55" x14ac:dyDescent="0.3">
      <c r="A27" s="35" t="s">
        <v>58</v>
      </c>
      <c r="B27" s="32"/>
      <c r="C27" s="32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11"/>
      <c r="BB27" s="11"/>
      <c r="BC27" s="11"/>
    </row>
    <row r="28" spans="1:55" ht="16.2" customHeight="1" x14ac:dyDescent="0.3">
      <c r="A28" s="36" t="s">
        <v>74</v>
      </c>
      <c r="B28" s="31" t="s">
        <v>36</v>
      </c>
      <c r="C28" s="26" t="s">
        <v>23</v>
      </c>
      <c r="D28" s="27">
        <v>12.441700000000001</v>
      </c>
      <c r="E28" s="27">
        <v>12.267799999999999</v>
      </c>
      <c r="F28" s="27">
        <v>10.7845</v>
      </c>
      <c r="G28" s="27">
        <v>12.0291</v>
      </c>
      <c r="H28" s="27">
        <v>10.866</v>
      </c>
      <c r="I28" s="27">
        <v>13.214399999999999</v>
      </c>
      <c r="J28" s="27">
        <v>11.6919</v>
      </c>
      <c r="K28" s="27">
        <v>12.518599999999999</v>
      </c>
      <c r="L28" s="27">
        <v>10.3226</v>
      </c>
      <c r="M28" s="27">
        <v>12.728300000000001</v>
      </c>
      <c r="N28" s="27">
        <v>11.8162</v>
      </c>
      <c r="O28" s="27">
        <v>12.330399999999999</v>
      </c>
      <c r="P28" s="27">
        <v>-1.9159999999999999</v>
      </c>
      <c r="Q28" s="27">
        <v>1.0698000000000001</v>
      </c>
      <c r="R28" s="26">
        <v>12.2799</v>
      </c>
      <c r="S28" s="26">
        <v>13.463800000000001</v>
      </c>
      <c r="T28" s="26">
        <v>10.0787</v>
      </c>
      <c r="U28" s="26">
        <v>9.8889999999999993</v>
      </c>
      <c r="V28" s="26">
        <v>12.3308</v>
      </c>
      <c r="W28" s="26">
        <v>12.030099999999999</v>
      </c>
      <c r="X28" s="26">
        <v>1.4073</v>
      </c>
      <c r="Y28" s="26">
        <v>8.1920000000000002</v>
      </c>
      <c r="Z28" s="26">
        <v>12.2653</v>
      </c>
      <c r="AA28" s="26">
        <v>13.180899999999999</v>
      </c>
      <c r="AB28" s="26">
        <v>10.8428</v>
      </c>
      <c r="AC28" s="26">
        <v>11.9975</v>
      </c>
      <c r="AD28" s="26">
        <v>12.231999999999999</v>
      </c>
      <c r="AE28" s="26">
        <v>14.6137</v>
      </c>
      <c r="AF28" s="26">
        <v>1.6781999999999999</v>
      </c>
      <c r="AG28" s="26">
        <v>8.0126000000000008</v>
      </c>
      <c r="AH28" s="26">
        <v>12.1861</v>
      </c>
      <c r="AI28" s="26">
        <v>13.6015</v>
      </c>
      <c r="AJ28" s="26">
        <v>11.099</v>
      </c>
      <c r="AK28" s="26">
        <v>11.601000000000001</v>
      </c>
      <c r="AL28" s="26">
        <v>12.2342</v>
      </c>
      <c r="AM28" s="26">
        <v>14.067299999999999</v>
      </c>
      <c r="AN28" s="26">
        <v>-0.48709999999999998</v>
      </c>
      <c r="AO28" s="26">
        <v>9.8322000000000003</v>
      </c>
      <c r="AP28" s="26">
        <v>11.586499999999999</v>
      </c>
      <c r="AQ28" s="26">
        <v>9.2037999999999993</v>
      </c>
      <c r="AR28" s="26">
        <v>9.375</v>
      </c>
      <c r="AS28" s="26">
        <v>12.316000000000001</v>
      </c>
      <c r="AT28" s="26">
        <v>12.194000000000001</v>
      </c>
      <c r="AU28" s="26">
        <v>11.379</v>
      </c>
      <c r="AV28" s="27">
        <v>8.6780000000000008</v>
      </c>
      <c r="AW28" s="27">
        <v>9.6363000000000003</v>
      </c>
      <c r="AX28" s="26">
        <v>10.479200000000001</v>
      </c>
      <c r="AY28" s="26">
        <v>5.1032000000000002</v>
      </c>
      <c r="BA28" s="11" t="str">
        <f ca="1">INDIRECT(ADDRESS(1, MATCH(MAX(D28:AY28),D28:AY28,0)+3, 4),TRUE)</f>
        <v>DAG1RDPW</v>
      </c>
      <c r="BB28" s="11" t="str">
        <f ca="1">BA28</f>
        <v>DAG1RDPW</v>
      </c>
      <c r="BC28" s="11"/>
    </row>
    <row r="29" spans="1:55" x14ac:dyDescent="0.3">
      <c r="A29" s="32"/>
      <c r="B29" s="32"/>
      <c r="C29" s="26" t="s">
        <v>82</v>
      </c>
      <c r="D29" s="27">
        <v>2.0344000000000002</v>
      </c>
      <c r="E29" s="27">
        <v>5.5517000000000003</v>
      </c>
      <c r="F29" s="27">
        <v>18.537600000000001</v>
      </c>
      <c r="G29" s="27">
        <v>18.1114</v>
      </c>
      <c r="H29" s="27">
        <v>5.7870999999999997</v>
      </c>
      <c r="I29" s="27">
        <v>17.277200000000001</v>
      </c>
      <c r="J29" s="27">
        <v>19.7456</v>
      </c>
      <c r="K29" s="27">
        <v>20.4346</v>
      </c>
      <c r="L29" s="27">
        <v>5.3712</v>
      </c>
      <c r="M29" s="27">
        <v>16.838100000000001</v>
      </c>
      <c r="N29" s="27">
        <v>19.614100000000001</v>
      </c>
      <c r="O29" s="27">
        <v>20.0228</v>
      </c>
      <c r="P29" s="27">
        <v>1.9724999999999999</v>
      </c>
      <c r="Q29" s="27">
        <v>5.9516</v>
      </c>
      <c r="R29" s="26">
        <v>2.1837</v>
      </c>
      <c r="S29" s="26">
        <v>5.1738999999999997</v>
      </c>
      <c r="T29" s="26">
        <v>19.177800000000001</v>
      </c>
      <c r="U29" s="26">
        <v>19.0261</v>
      </c>
      <c r="V29" s="26">
        <v>18.8904</v>
      </c>
      <c r="W29" s="26">
        <v>19.634399999999999</v>
      </c>
      <c r="X29" s="26">
        <v>4.8323</v>
      </c>
      <c r="Y29" s="26">
        <v>16.755500000000001</v>
      </c>
      <c r="Z29" s="26">
        <v>5.7808999999999999</v>
      </c>
      <c r="AA29" s="26">
        <v>17.8416</v>
      </c>
      <c r="AB29" s="26">
        <v>19.97</v>
      </c>
      <c r="AC29" s="26">
        <v>19.805700000000002</v>
      </c>
      <c r="AD29" s="26">
        <v>20.113700000000001</v>
      </c>
      <c r="AE29" s="26">
        <v>20.084299999999999</v>
      </c>
      <c r="AF29" s="26">
        <v>5.3197999999999999</v>
      </c>
      <c r="AG29" s="26">
        <v>15.948700000000001</v>
      </c>
      <c r="AH29" s="26">
        <v>5.8419999999999996</v>
      </c>
      <c r="AI29" s="26">
        <v>16.543099999999999</v>
      </c>
      <c r="AJ29" s="26">
        <v>20.283799999999999</v>
      </c>
      <c r="AK29" s="26">
        <v>19.773399999999999</v>
      </c>
      <c r="AL29" s="26">
        <v>19.8019</v>
      </c>
      <c r="AM29" s="26">
        <v>19.9054</v>
      </c>
      <c r="AN29" s="26">
        <v>5.0114000000000001</v>
      </c>
      <c r="AO29" s="26">
        <v>14.868600000000001</v>
      </c>
      <c r="AP29" s="26">
        <v>15.203900000000001</v>
      </c>
      <c r="AQ29" s="26">
        <v>14.320600000000001</v>
      </c>
      <c r="AR29" s="26">
        <v>17.352699999999999</v>
      </c>
      <c r="AS29" s="26">
        <v>19.541599999999999</v>
      </c>
      <c r="AT29" s="26">
        <v>18.891100000000002</v>
      </c>
      <c r="AU29" s="26">
        <v>19.7288</v>
      </c>
      <c r="AV29" s="27">
        <v>16.572800000000001</v>
      </c>
      <c r="AW29" s="27">
        <v>16.920500000000001</v>
      </c>
      <c r="AX29" s="26">
        <v>18.787299999999998</v>
      </c>
      <c r="AY29" s="26">
        <v>11.822900000000001</v>
      </c>
      <c r="BA29" s="11" t="str">
        <f ca="1">INDIRECT(ADDRESS(1, MATCH(MAX(D29:AY29),D29:AY29,0)+3, 4),TRUE)</f>
        <v>DAG1RDEPW</v>
      </c>
      <c r="BB29" s="11"/>
      <c r="BC29" s="11" t="str">
        <f ca="1">BA29</f>
        <v>DAG1RDEPW</v>
      </c>
    </row>
    <row r="30" spans="1:55" x14ac:dyDescent="0.3">
      <c r="A30" s="32"/>
      <c r="B30" s="31" t="s">
        <v>49</v>
      </c>
      <c r="C30" s="26" t="s">
        <v>23</v>
      </c>
      <c r="D30" s="27">
        <v>49.870600000000003</v>
      </c>
      <c r="E30" s="27">
        <v>50.456299999999999</v>
      </c>
      <c r="F30" s="27">
        <v>45.120600000000003</v>
      </c>
      <c r="G30" s="27">
        <v>44.835299999999997</v>
      </c>
      <c r="H30" s="27">
        <v>45.859699999999997</v>
      </c>
      <c r="I30" s="27">
        <v>49.631999999999998</v>
      </c>
      <c r="J30" s="27">
        <v>46.342599999999997</v>
      </c>
      <c r="K30" s="27">
        <v>47.2453</v>
      </c>
      <c r="L30" s="27">
        <v>45.477200000000003</v>
      </c>
      <c r="M30" s="27">
        <v>49.516399999999997</v>
      </c>
      <c r="N30" s="27">
        <v>46.037300000000002</v>
      </c>
      <c r="O30" s="27">
        <v>46.969299999999997</v>
      </c>
      <c r="P30" s="27">
        <v>10.4964</v>
      </c>
      <c r="Q30" s="27">
        <v>10.146000000000001</v>
      </c>
      <c r="R30" s="26">
        <v>48.018000000000001</v>
      </c>
      <c r="S30" s="26">
        <v>49.506300000000003</v>
      </c>
      <c r="T30" s="26">
        <v>46.465699999999998</v>
      </c>
      <c r="U30" s="26">
        <v>44.844000000000001</v>
      </c>
      <c r="V30" s="26">
        <v>48.165700000000001</v>
      </c>
      <c r="W30" s="26">
        <v>48.651699999999998</v>
      </c>
      <c r="X30" s="26">
        <v>20.1157</v>
      </c>
      <c r="Y30" s="26">
        <v>20.247499999999999</v>
      </c>
      <c r="Z30" s="26">
        <v>47.575800000000001</v>
      </c>
      <c r="AA30" s="26">
        <v>50.1631</v>
      </c>
      <c r="AB30" s="26">
        <v>49.350999999999999</v>
      </c>
      <c r="AC30" s="26">
        <v>46.263300000000001</v>
      </c>
      <c r="AD30" s="26">
        <v>46.607700000000001</v>
      </c>
      <c r="AE30" s="26">
        <v>46.759399999999999</v>
      </c>
      <c r="AF30" s="26">
        <v>21.372399999999999</v>
      </c>
      <c r="AG30" s="26">
        <v>20.1753</v>
      </c>
      <c r="AH30" s="26">
        <v>48.511400000000002</v>
      </c>
      <c r="AI30" s="26">
        <v>49.488</v>
      </c>
      <c r="AJ30" s="26">
        <v>47.128500000000003</v>
      </c>
      <c r="AK30" s="26">
        <v>47.680599999999998</v>
      </c>
      <c r="AL30" s="26">
        <v>47.533999999999999</v>
      </c>
      <c r="AM30" s="26">
        <v>47.396799999999999</v>
      </c>
      <c r="AN30" s="26">
        <v>32.680900000000001</v>
      </c>
      <c r="AO30" s="26">
        <v>20.686299999999999</v>
      </c>
      <c r="AP30" s="26">
        <v>44.825299999999999</v>
      </c>
      <c r="AQ30" s="26">
        <v>46.05</v>
      </c>
      <c r="AR30" s="26">
        <v>49.738700000000001</v>
      </c>
      <c r="AS30" s="26">
        <v>49.838900000000002</v>
      </c>
      <c r="AT30" s="26">
        <v>46.889299999999999</v>
      </c>
      <c r="AU30" s="26">
        <v>46.657499999999999</v>
      </c>
      <c r="AV30" s="27">
        <v>37.282899999999998</v>
      </c>
      <c r="AW30" s="27">
        <v>39.238599999999998</v>
      </c>
      <c r="AX30" s="26">
        <v>43.191899999999997</v>
      </c>
      <c r="AY30" s="26">
        <v>14.166399999999999</v>
      </c>
      <c r="BA30" s="11" t="str">
        <f ca="1">INDIRECT(ADDRESS(1, MATCH(MAX(D30:AY30),D30:AY30,0)+3, 4),TRUE)</f>
        <v>MIOADEPW</v>
      </c>
      <c r="BB30" s="11" t="str">
        <f ca="1">BA30</f>
        <v>MIOADEPW</v>
      </c>
      <c r="BC30" s="11"/>
    </row>
    <row r="31" spans="1:55" x14ac:dyDescent="0.3">
      <c r="A31" s="32"/>
      <c r="B31" s="32"/>
      <c r="C31" s="26" t="s">
        <v>82</v>
      </c>
      <c r="D31" s="27">
        <v>15.797499999999999</v>
      </c>
      <c r="E31" s="27">
        <v>16.591999999999999</v>
      </c>
      <c r="F31" s="27">
        <v>64.8</v>
      </c>
      <c r="G31" s="27">
        <v>64.153599999999997</v>
      </c>
      <c r="H31" s="27">
        <v>28.0274</v>
      </c>
      <c r="I31" s="27">
        <v>28.529399999999999</v>
      </c>
      <c r="J31" s="27">
        <v>68.523600000000002</v>
      </c>
      <c r="K31" s="27">
        <v>67.938400000000001</v>
      </c>
      <c r="L31" s="27">
        <v>30.009799999999998</v>
      </c>
      <c r="M31" s="27">
        <v>29.715499999999999</v>
      </c>
      <c r="N31" s="27">
        <v>65.975999999999999</v>
      </c>
      <c r="O31" s="27">
        <v>68.101100000000002</v>
      </c>
      <c r="P31" s="27">
        <v>15.8264</v>
      </c>
      <c r="Q31" s="27">
        <v>15.0951</v>
      </c>
      <c r="R31" s="26">
        <v>16.5215</v>
      </c>
      <c r="S31" s="26">
        <v>15.6061</v>
      </c>
      <c r="T31" s="26">
        <v>63.989800000000002</v>
      </c>
      <c r="U31" s="26">
        <v>65.971999999999994</v>
      </c>
      <c r="V31" s="26">
        <v>63.490900000000003</v>
      </c>
      <c r="W31" s="26">
        <v>64.050899999999999</v>
      </c>
      <c r="X31" s="26">
        <v>29.841999999999999</v>
      </c>
      <c r="Y31" s="26">
        <v>30.7682</v>
      </c>
      <c r="Z31" s="26">
        <v>29.757200000000001</v>
      </c>
      <c r="AA31" s="26">
        <v>29.6632</v>
      </c>
      <c r="AB31" s="26">
        <v>67.656800000000004</v>
      </c>
      <c r="AC31" s="26">
        <v>67.855599999999995</v>
      </c>
      <c r="AD31" s="26">
        <v>65.665400000000005</v>
      </c>
      <c r="AE31" s="26">
        <v>67.160300000000007</v>
      </c>
      <c r="AF31" s="26">
        <v>30.744800000000001</v>
      </c>
      <c r="AG31" s="26">
        <v>29.551300000000001</v>
      </c>
      <c r="AH31" s="26">
        <v>29.186599999999999</v>
      </c>
      <c r="AI31" s="26">
        <v>29.4953</v>
      </c>
      <c r="AJ31" s="26">
        <v>66.649199999999993</v>
      </c>
      <c r="AK31" s="26">
        <v>65.968699999999998</v>
      </c>
      <c r="AL31" s="26">
        <v>68.376000000000005</v>
      </c>
      <c r="AM31" s="26">
        <v>66.035200000000003</v>
      </c>
      <c r="AN31" s="26">
        <v>51.629800000000003</v>
      </c>
      <c r="AO31" s="26">
        <v>30.01</v>
      </c>
      <c r="AP31" s="26">
        <v>55.744900000000001</v>
      </c>
      <c r="AQ31" s="26">
        <v>51.413600000000002</v>
      </c>
      <c r="AR31" s="26">
        <v>64.168999999999997</v>
      </c>
      <c r="AS31" s="26">
        <v>64.396199999999993</v>
      </c>
      <c r="AT31" s="26">
        <v>64.022900000000007</v>
      </c>
      <c r="AU31" s="26">
        <v>61.638399999999997</v>
      </c>
      <c r="AV31" s="27">
        <v>54.732100000000003</v>
      </c>
      <c r="AW31" s="27">
        <v>55.295499999999997</v>
      </c>
      <c r="AX31" s="26">
        <v>65.170500000000004</v>
      </c>
      <c r="AY31" s="26">
        <v>22.410299999999999</v>
      </c>
      <c r="BA31" s="11" t="str">
        <f ca="1">INDIRECT(ADDRESS(1, MATCH(MAX(D31:AY31),D31:AY31,0)+3, 4),TRUE)</f>
        <v>DAG1REPW</v>
      </c>
      <c r="BB31" s="11"/>
      <c r="BC31" s="11" t="str">
        <f ca="1">BA31</f>
        <v>DAG1REPW</v>
      </c>
    </row>
    <row r="32" spans="1:55" x14ac:dyDescent="0.3">
      <c r="B32" s="2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AV32" s="27"/>
      <c r="AW32" s="27"/>
      <c r="BA32" s="11"/>
      <c r="BB32" s="11"/>
      <c r="BC32" s="11"/>
    </row>
    <row r="33" spans="1:55" ht="16.2" customHeight="1" x14ac:dyDescent="0.3">
      <c r="A33" s="43" t="s">
        <v>75</v>
      </c>
      <c r="B33" s="31" t="s">
        <v>36</v>
      </c>
      <c r="C33" s="26" t="s">
        <v>23</v>
      </c>
      <c r="D33" s="27">
        <v>4.1269999999999998</v>
      </c>
      <c r="E33" s="27">
        <v>11.7898</v>
      </c>
      <c r="F33" s="27">
        <v>8.5786999999999995</v>
      </c>
      <c r="G33" s="27">
        <v>11.593400000000001</v>
      </c>
      <c r="H33" s="27">
        <v>3.5171999999999999</v>
      </c>
      <c r="I33" s="27">
        <v>9.7802000000000007</v>
      </c>
      <c r="J33" s="27">
        <v>8.7324000000000002</v>
      </c>
      <c r="K33" s="27">
        <v>9.6815999999999995</v>
      </c>
      <c r="L33" s="27">
        <v>3.6839</v>
      </c>
      <c r="M33" s="27">
        <v>10.1031</v>
      </c>
      <c r="N33" s="27">
        <v>8.6137999999999995</v>
      </c>
      <c r="O33" s="27">
        <v>9.6662999999999997</v>
      </c>
      <c r="P33" s="27">
        <v>-2.5882999999999998</v>
      </c>
      <c r="Q33" s="27">
        <v>-2.6945000000000001</v>
      </c>
      <c r="R33" s="26">
        <v>3.5796999999999999</v>
      </c>
      <c r="S33" s="26">
        <v>2.2016</v>
      </c>
      <c r="T33" s="26">
        <v>5.4413</v>
      </c>
      <c r="U33" s="26">
        <v>5.1715999999999998</v>
      </c>
      <c r="V33" s="26">
        <v>8.1734000000000009</v>
      </c>
      <c r="W33" s="26">
        <v>10.5298</v>
      </c>
      <c r="X33" s="26">
        <v>2.5249000000000001</v>
      </c>
      <c r="Y33" s="26">
        <v>-0.23710000000000001</v>
      </c>
      <c r="Z33" s="26">
        <v>7.4603000000000002</v>
      </c>
      <c r="AA33" s="26">
        <v>1.9127000000000001</v>
      </c>
      <c r="AB33" s="26">
        <v>7.6894999999999998</v>
      </c>
      <c r="AC33" s="26">
        <v>7.2244000000000002</v>
      </c>
      <c r="AD33" s="26">
        <v>10.1808</v>
      </c>
      <c r="AE33" s="26">
        <v>12.8087</v>
      </c>
      <c r="AF33" s="26">
        <v>2.4489999999999998</v>
      </c>
      <c r="AG33" s="26">
        <v>-0.44419999999999998</v>
      </c>
      <c r="AH33" s="26">
        <v>7.2920999999999996</v>
      </c>
      <c r="AI33" s="26">
        <v>2.3919000000000001</v>
      </c>
      <c r="AJ33" s="26">
        <v>7.0487000000000002</v>
      </c>
      <c r="AK33" s="26">
        <v>6.9965999999999999</v>
      </c>
      <c r="AL33" s="26">
        <v>10.1508</v>
      </c>
      <c r="AM33" s="26">
        <v>12.9788</v>
      </c>
      <c r="AN33" s="26">
        <v>3.2848999999999999</v>
      </c>
      <c r="AO33" s="26">
        <v>8.3407</v>
      </c>
      <c r="AP33" s="26">
        <v>5.7862</v>
      </c>
      <c r="AQ33" s="26">
        <v>7.8846999999999996</v>
      </c>
      <c r="AR33" s="26">
        <v>8.6174999999999997</v>
      </c>
      <c r="AS33" s="26">
        <v>3.4436</v>
      </c>
      <c r="AT33" s="26">
        <v>10.379300000000001</v>
      </c>
      <c r="AU33" s="26">
        <v>7.2416999999999998</v>
      </c>
      <c r="AV33" s="27">
        <v>7.1265000000000001</v>
      </c>
      <c r="AW33" s="27">
        <v>-3.4500000000000003E-2</v>
      </c>
      <c r="AX33" s="26">
        <v>-1.6792</v>
      </c>
      <c r="AY33" s="26">
        <v>2.9430999999999998</v>
      </c>
      <c r="BA33" s="11" t="str">
        <f ca="1">INDIRECT(ADDRESS(1, MATCH(MAX(D33:AY33),D33:AY33,0)+3, 4),TRUE)</f>
        <v>DAG2RDPW</v>
      </c>
      <c r="BB33" s="11" t="str">
        <f t="shared" ref="BB33" ca="1" si="2">BA33</f>
        <v>DAG2RDPW</v>
      </c>
      <c r="BC33" s="11"/>
    </row>
    <row r="34" spans="1:55" x14ac:dyDescent="0.3">
      <c r="A34" s="32"/>
      <c r="B34" s="32"/>
      <c r="C34" s="26" t="s">
        <v>82</v>
      </c>
      <c r="D34" s="27">
        <v>1.4905999999999999</v>
      </c>
      <c r="E34" s="27">
        <v>1.2995000000000001</v>
      </c>
      <c r="F34" s="27">
        <v>11.888400000000001</v>
      </c>
      <c r="G34" s="27">
        <v>12.131600000000001</v>
      </c>
      <c r="H34" s="27">
        <v>8.9464000000000006</v>
      </c>
      <c r="I34" s="27">
        <v>4.1967999999999996</v>
      </c>
      <c r="J34" s="27">
        <v>15.118600000000001</v>
      </c>
      <c r="K34" s="27">
        <v>15.210100000000001</v>
      </c>
      <c r="L34" s="27">
        <v>8.0277999999999992</v>
      </c>
      <c r="M34" s="27">
        <v>4.2272999999999996</v>
      </c>
      <c r="N34" s="27">
        <v>14.4925</v>
      </c>
      <c r="O34" s="27">
        <v>15.3856</v>
      </c>
      <c r="P34" s="27">
        <v>1.1488</v>
      </c>
      <c r="Q34" s="27">
        <v>1.3086</v>
      </c>
      <c r="R34" s="26">
        <v>0.94679999999999997</v>
      </c>
      <c r="S34" s="26">
        <v>1.1059000000000001</v>
      </c>
      <c r="T34" s="26">
        <v>12.0158</v>
      </c>
      <c r="U34" s="26">
        <v>11.055099999999999</v>
      </c>
      <c r="V34" s="26">
        <v>11.0571</v>
      </c>
      <c r="W34" s="26">
        <v>11.877000000000001</v>
      </c>
      <c r="X34" s="26">
        <v>7.8300999999999998</v>
      </c>
      <c r="Y34" s="26">
        <v>4.4070999999999998</v>
      </c>
      <c r="Z34" s="26">
        <v>8.5770999999999997</v>
      </c>
      <c r="AA34" s="26">
        <v>4.4002999999999997</v>
      </c>
      <c r="AB34" s="26">
        <v>15.450200000000001</v>
      </c>
      <c r="AC34" s="26">
        <v>14.851900000000001</v>
      </c>
      <c r="AD34" s="26">
        <v>15.165100000000001</v>
      </c>
      <c r="AE34" s="26">
        <v>14.916600000000001</v>
      </c>
      <c r="AF34" s="26">
        <v>8.3902000000000001</v>
      </c>
      <c r="AG34" s="26">
        <v>4.7621000000000002</v>
      </c>
      <c r="AH34" s="26">
        <v>7.5282</v>
      </c>
      <c r="AI34" s="26">
        <v>4.3517000000000001</v>
      </c>
      <c r="AJ34" s="26">
        <v>15.2607</v>
      </c>
      <c r="AK34" s="26">
        <v>15.430199999999999</v>
      </c>
      <c r="AL34" s="26">
        <v>14.7561</v>
      </c>
      <c r="AM34" s="26">
        <v>15.8348</v>
      </c>
      <c r="AN34" s="26">
        <v>10.106299999999999</v>
      </c>
      <c r="AO34" s="26">
        <v>12.5817</v>
      </c>
      <c r="AP34" s="26">
        <v>9.2972000000000001</v>
      </c>
      <c r="AQ34" s="26">
        <v>12.1126</v>
      </c>
      <c r="AR34" s="26">
        <v>16.0703</v>
      </c>
      <c r="AS34" s="26">
        <v>8.0855999999999995</v>
      </c>
      <c r="AT34" s="26">
        <v>13.9838</v>
      </c>
      <c r="AU34" s="26">
        <v>6.7386999999999997</v>
      </c>
      <c r="AV34" s="27">
        <v>15.9087</v>
      </c>
      <c r="AW34" s="27">
        <v>5.8076999999999996</v>
      </c>
      <c r="AX34" s="26">
        <v>0.88560000000000005</v>
      </c>
      <c r="AY34" s="26">
        <v>11.5184</v>
      </c>
      <c r="BA34" s="11" t="str">
        <f ca="1">INDIRECT(ADDRESS(1, MATCH(MAX(D34:AY34),D34:AY34,0)+3, 4),TRUE)</f>
        <v>NGR</v>
      </c>
      <c r="BB34" s="11"/>
      <c r="BC34" s="11" t="str">
        <f t="shared" ref="BC34" ca="1" si="3">BA34</f>
        <v>NGR</v>
      </c>
    </row>
    <row r="35" spans="1:55" x14ac:dyDescent="0.3">
      <c r="A35" s="32"/>
      <c r="B35" s="31" t="s">
        <v>49</v>
      </c>
      <c r="C35" s="26" t="s">
        <v>23</v>
      </c>
      <c r="D35" s="27">
        <v>27.334599999999998</v>
      </c>
      <c r="E35" s="27">
        <v>42.7089</v>
      </c>
      <c r="F35" s="27">
        <v>37.128100000000003</v>
      </c>
      <c r="G35" s="27">
        <v>37.196800000000003</v>
      </c>
      <c r="H35" s="27">
        <v>25.485700000000001</v>
      </c>
      <c r="I35" s="27">
        <v>37.836500000000001</v>
      </c>
      <c r="J35" s="27">
        <v>37.779499999999999</v>
      </c>
      <c r="K35" s="27">
        <v>38.351999999999997</v>
      </c>
      <c r="L35" s="27">
        <v>26.251300000000001</v>
      </c>
      <c r="M35" s="27">
        <v>37.957799999999999</v>
      </c>
      <c r="N35" s="27">
        <v>37.743400000000001</v>
      </c>
      <c r="O35" s="27">
        <v>37.752400000000002</v>
      </c>
      <c r="P35" s="27">
        <v>8.7721</v>
      </c>
      <c r="Q35" s="27">
        <v>8.4741999999999997</v>
      </c>
      <c r="R35" s="26">
        <v>27.305700000000002</v>
      </c>
      <c r="S35" s="26">
        <v>39.063400000000001</v>
      </c>
      <c r="T35" s="26">
        <v>30.7469</v>
      </c>
      <c r="U35" s="26">
        <v>31.688800000000001</v>
      </c>
      <c r="V35" s="26">
        <v>37.009</v>
      </c>
      <c r="W35" s="26">
        <v>37.865000000000002</v>
      </c>
      <c r="X35" s="26">
        <v>24.2501</v>
      </c>
      <c r="Y35" s="26">
        <v>21.425799999999999</v>
      </c>
      <c r="Z35" s="26">
        <v>34.781599999999997</v>
      </c>
      <c r="AA35" s="26">
        <v>39.789400000000001</v>
      </c>
      <c r="AB35" s="26">
        <v>36.8658</v>
      </c>
      <c r="AC35" s="26">
        <v>35.8889</v>
      </c>
      <c r="AD35" s="26">
        <v>41.5593</v>
      </c>
      <c r="AE35" s="26">
        <v>39.536799999999999</v>
      </c>
      <c r="AF35" s="26">
        <v>23.7088</v>
      </c>
      <c r="AG35" s="26">
        <v>25.796299999999999</v>
      </c>
      <c r="AH35" s="26">
        <v>36.988700000000001</v>
      </c>
      <c r="AI35" s="26">
        <v>39.4298</v>
      </c>
      <c r="AJ35" s="26">
        <v>37.582999999999998</v>
      </c>
      <c r="AK35" s="26">
        <v>37.113399999999999</v>
      </c>
      <c r="AL35" s="26">
        <v>41.209000000000003</v>
      </c>
      <c r="AM35" s="26">
        <v>40.215899999999998</v>
      </c>
      <c r="AN35" s="26">
        <v>26.625299999999999</v>
      </c>
      <c r="AO35" s="26">
        <v>20.979600000000001</v>
      </c>
      <c r="AP35" s="26">
        <v>39.002200000000002</v>
      </c>
      <c r="AQ35" s="26">
        <v>39.688400000000001</v>
      </c>
      <c r="AR35" s="26">
        <v>36.504800000000003</v>
      </c>
      <c r="AS35" s="26">
        <v>36.857199999999999</v>
      </c>
      <c r="AT35" s="26">
        <v>39.702599999999997</v>
      </c>
      <c r="AU35" s="26">
        <v>40.747799999999998</v>
      </c>
      <c r="AV35" s="27">
        <v>38.736600000000003</v>
      </c>
      <c r="AW35" s="27">
        <v>33.114600000000003</v>
      </c>
      <c r="AX35" s="26">
        <v>8.7683999999999997</v>
      </c>
      <c r="AY35" s="26">
        <v>33.009599999999999</v>
      </c>
      <c r="BA35" s="11" t="str">
        <f ca="1">INDIRECT(ADDRESS(1, MATCH(MAX(D35:AY35),D35:AY35,0)+3, 4),TRUE)</f>
        <v>MIOADEPW</v>
      </c>
      <c r="BB35" s="11" t="str">
        <f t="shared" ref="BB35" ca="1" si="4">BA35</f>
        <v>MIOADEPW</v>
      </c>
      <c r="BC35" s="11"/>
    </row>
    <row r="36" spans="1:55" x14ac:dyDescent="0.3">
      <c r="A36" s="32"/>
      <c r="B36" s="32"/>
      <c r="C36" s="26" t="s">
        <v>82</v>
      </c>
      <c r="D36" s="27">
        <v>12.8149</v>
      </c>
      <c r="E36" s="27">
        <v>12.6036</v>
      </c>
      <c r="F36" s="27">
        <v>47.318399999999997</v>
      </c>
      <c r="G36" s="27">
        <v>48.349699999999999</v>
      </c>
      <c r="H36" s="27">
        <v>36.363599999999998</v>
      </c>
      <c r="I36" s="27">
        <v>39.2224</v>
      </c>
      <c r="J36" s="27">
        <v>56.043799999999997</v>
      </c>
      <c r="K36" s="27">
        <v>57.311399999999999</v>
      </c>
      <c r="L36" s="27">
        <v>37.456400000000002</v>
      </c>
      <c r="M36" s="27">
        <v>37.058900000000001</v>
      </c>
      <c r="N36" s="27">
        <v>55.494399999999999</v>
      </c>
      <c r="O36" s="27">
        <v>55.660899999999998</v>
      </c>
      <c r="P36" s="27">
        <v>11.944599999999999</v>
      </c>
      <c r="Q36" s="27">
        <v>12.526</v>
      </c>
      <c r="R36" s="26">
        <v>11.751300000000001</v>
      </c>
      <c r="S36" s="26">
        <v>11.7369</v>
      </c>
      <c r="T36" s="26">
        <v>44.535600000000002</v>
      </c>
      <c r="U36" s="26">
        <v>47.943600000000004</v>
      </c>
      <c r="V36" s="26">
        <v>48.701599999999999</v>
      </c>
      <c r="W36" s="26">
        <v>44.782899999999998</v>
      </c>
      <c r="X36" s="26">
        <v>39.173499999999997</v>
      </c>
      <c r="Y36" s="26">
        <v>34.828299999999999</v>
      </c>
      <c r="Z36" s="26">
        <v>34.875900000000001</v>
      </c>
      <c r="AA36" s="26">
        <v>38.881100000000004</v>
      </c>
      <c r="AB36" s="26">
        <v>55.0899</v>
      </c>
      <c r="AC36" s="26">
        <v>54.284799999999997</v>
      </c>
      <c r="AD36" s="26">
        <v>54.613599999999998</v>
      </c>
      <c r="AE36" s="26">
        <v>55.848599999999998</v>
      </c>
      <c r="AF36" s="26">
        <v>37.997999999999998</v>
      </c>
      <c r="AG36" s="26">
        <v>39.780500000000004</v>
      </c>
      <c r="AH36" s="26">
        <v>37.187100000000001</v>
      </c>
      <c r="AI36" s="26">
        <v>40.811599999999999</v>
      </c>
      <c r="AJ36" s="26">
        <v>55.037199999999999</v>
      </c>
      <c r="AK36" s="26">
        <v>54.963700000000003</v>
      </c>
      <c r="AL36" s="26">
        <v>53.768099999999997</v>
      </c>
      <c r="AM36" s="26">
        <v>53.873100000000001</v>
      </c>
      <c r="AN36" s="26">
        <v>41.719900000000003</v>
      </c>
      <c r="AO36" s="26">
        <v>42.430500000000002</v>
      </c>
      <c r="AP36" s="26">
        <v>39.010199999999998</v>
      </c>
      <c r="AQ36" s="26">
        <v>40.057499999999997</v>
      </c>
      <c r="AR36" s="26">
        <v>57.048499999999997</v>
      </c>
      <c r="AS36" s="26">
        <v>55.302</v>
      </c>
      <c r="AT36" s="26">
        <v>54.0608</v>
      </c>
      <c r="AU36" s="26">
        <v>55.106999999999999</v>
      </c>
      <c r="AV36" s="27">
        <v>52.023499999999999</v>
      </c>
      <c r="AW36" s="27">
        <v>52.354399999999998</v>
      </c>
      <c r="AX36" s="26">
        <v>14.3874</v>
      </c>
      <c r="AY36" s="26">
        <v>49.8705</v>
      </c>
      <c r="BA36" s="11" t="str">
        <f ca="1">INDIRECT(ADDRESS(1, MATCH(MAX(D36:AY36),D36:AY36,0)+3, 4),TRUE)</f>
        <v>DAG1RDEPW</v>
      </c>
      <c r="BB36" s="11"/>
      <c r="BC36" s="11" t="str">
        <f t="shared" ref="BC36" ca="1" si="5">BA36</f>
        <v>DAG1RDEPW</v>
      </c>
    </row>
    <row r="37" spans="1:55" x14ac:dyDescent="0.3">
      <c r="A37" s="35" t="s">
        <v>59</v>
      </c>
      <c r="B37" s="32"/>
      <c r="C37" s="32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11"/>
      <c r="BB37" s="11"/>
      <c r="BC37" s="11"/>
    </row>
    <row r="38" spans="1:55" ht="16.2" customHeight="1" x14ac:dyDescent="0.3">
      <c r="A38" s="36" t="s">
        <v>74</v>
      </c>
      <c r="B38" s="31" t="s">
        <v>36</v>
      </c>
      <c r="C38" s="26" t="s">
        <v>23</v>
      </c>
      <c r="D38" s="27">
        <v>7.6840000000000002</v>
      </c>
      <c r="E38" s="27">
        <v>12.317</v>
      </c>
      <c r="F38" s="27">
        <v>7.4657999999999998</v>
      </c>
      <c r="G38" s="27">
        <v>12.438599999999999</v>
      </c>
      <c r="H38" s="27">
        <v>5.9497</v>
      </c>
      <c r="I38" s="27">
        <v>8.2271000000000001</v>
      </c>
      <c r="J38" s="27">
        <v>6.8150000000000004</v>
      </c>
      <c r="K38" s="27">
        <v>8.7657000000000007</v>
      </c>
      <c r="L38" s="27">
        <v>6.1688999999999998</v>
      </c>
      <c r="M38" s="27">
        <v>8.2321000000000009</v>
      </c>
      <c r="N38" s="27">
        <v>7.0087999999999999</v>
      </c>
      <c r="O38" s="27">
        <v>7.8726000000000003</v>
      </c>
      <c r="P38" s="27">
        <v>-2.8458999999999999</v>
      </c>
      <c r="Q38" s="27">
        <v>1.0625</v>
      </c>
      <c r="R38" s="26">
        <v>7.7397</v>
      </c>
      <c r="S38" s="26">
        <v>13.3119</v>
      </c>
      <c r="T38" s="26">
        <v>6.5176999999999996</v>
      </c>
      <c r="U38" s="26">
        <v>6.5624000000000002</v>
      </c>
      <c r="V38" s="26">
        <v>8.3308999999999997</v>
      </c>
      <c r="W38" s="26">
        <v>11.975300000000001</v>
      </c>
      <c r="X38" s="26">
        <v>2.1897000000000002</v>
      </c>
      <c r="Y38" s="26">
        <v>7.351</v>
      </c>
      <c r="Z38" s="26">
        <v>7.7796000000000003</v>
      </c>
      <c r="AA38" s="26">
        <v>13.1046</v>
      </c>
      <c r="AB38" s="26">
        <v>6.2478999999999996</v>
      </c>
      <c r="AC38" s="26">
        <v>5.9036</v>
      </c>
      <c r="AD38" s="26">
        <v>8.5990000000000002</v>
      </c>
      <c r="AE38" s="26">
        <v>14.3908</v>
      </c>
      <c r="AF38" s="26">
        <v>2.1648000000000001</v>
      </c>
      <c r="AG38" s="26">
        <v>7.6059000000000001</v>
      </c>
      <c r="AH38" s="26">
        <v>6.8121</v>
      </c>
      <c r="AI38" s="26">
        <v>12.3111</v>
      </c>
      <c r="AJ38" s="26">
        <v>6.4067999999999996</v>
      </c>
      <c r="AK38" s="26">
        <v>6.2826000000000004</v>
      </c>
      <c r="AL38" s="26">
        <v>8.3280999999999992</v>
      </c>
      <c r="AM38" s="26">
        <v>13.895300000000001</v>
      </c>
      <c r="AN38" s="26">
        <v>-1.5015000000000001</v>
      </c>
      <c r="AO38" s="26">
        <v>5.1307999999999998</v>
      </c>
      <c r="AP38" s="26">
        <v>5.8287000000000004</v>
      </c>
      <c r="AQ38" s="26">
        <v>5.1317000000000004</v>
      </c>
      <c r="AR38" s="26">
        <v>4.0529000000000002</v>
      </c>
      <c r="AS38" s="26">
        <v>6.6695000000000002</v>
      </c>
      <c r="AT38" s="26">
        <v>6.8684000000000003</v>
      </c>
      <c r="AU38" s="26">
        <v>6.5651000000000002</v>
      </c>
      <c r="AV38" s="27">
        <v>3.8401999999999998</v>
      </c>
      <c r="AW38" s="27">
        <v>3.8188</v>
      </c>
      <c r="AX38" s="26">
        <v>7.9170999999999996</v>
      </c>
      <c r="AY38" s="26">
        <v>-0.36159999999999998</v>
      </c>
      <c r="BA38" s="11" t="str">
        <f ca="1">INDIRECT(ADDRESS(1, MATCH(MAX(D38:AY38),D38:AY38,0)+3, 4),TRUE)</f>
        <v>DAG1RDPW</v>
      </c>
      <c r="BB38" s="11" t="str">
        <f ca="1">BA38</f>
        <v>DAG1RDPW</v>
      </c>
      <c r="BC38" s="11"/>
    </row>
    <row r="39" spans="1:55" x14ac:dyDescent="0.3">
      <c r="A39" s="32"/>
      <c r="B39" s="32"/>
      <c r="C39" s="26" t="s">
        <v>82</v>
      </c>
      <c r="D39" s="27">
        <v>2.7768999999999999</v>
      </c>
      <c r="E39" s="27">
        <v>8.6647999999999996</v>
      </c>
      <c r="F39" s="27">
        <v>14.481199999999999</v>
      </c>
      <c r="G39" s="27">
        <v>14.6623</v>
      </c>
      <c r="H39" s="27">
        <v>10.0702</v>
      </c>
      <c r="I39" s="27">
        <v>15.390700000000001</v>
      </c>
      <c r="J39" s="27">
        <v>14.0238</v>
      </c>
      <c r="K39" s="27">
        <v>13.891</v>
      </c>
      <c r="L39" s="27">
        <v>9.5878999999999994</v>
      </c>
      <c r="M39" s="27">
        <v>15.617000000000001</v>
      </c>
      <c r="N39" s="27">
        <v>14.468</v>
      </c>
      <c r="O39" s="27">
        <v>14.438599999999999</v>
      </c>
      <c r="P39" s="27">
        <v>2.2892999999999999</v>
      </c>
      <c r="Q39" s="27">
        <v>9.3971999999999998</v>
      </c>
      <c r="R39" s="26">
        <v>2.1560000000000001</v>
      </c>
      <c r="S39" s="26">
        <v>9.1012000000000004</v>
      </c>
      <c r="T39" s="26">
        <v>14.191800000000001</v>
      </c>
      <c r="U39" s="26">
        <v>14.036899999999999</v>
      </c>
      <c r="V39" s="26">
        <v>14.3803</v>
      </c>
      <c r="W39" s="26">
        <v>14.036</v>
      </c>
      <c r="X39" s="26">
        <v>9.3614999999999995</v>
      </c>
      <c r="Y39" s="26">
        <v>15.3089</v>
      </c>
      <c r="Z39" s="26">
        <v>9.7576999999999998</v>
      </c>
      <c r="AA39" s="26">
        <v>15.646800000000001</v>
      </c>
      <c r="AB39" s="26">
        <v>14.3812</v>
      </c>
      <c r="AC39" s="26">
        <v>14.333500000000001</v>
      </c>
      <c r="AD39" s="26">
        <v>14.020300000000001</v>
      </c>
      <c r="AE39" s="26">
        <v>14.6569</v>
      </c>
      <c r="AF39" s="26">
        <v>9.6171000000000006</v>
      </c>
      <c r="AG39" s="26">
        <v>14.7973</v>
      </c>
      <c r="AH39" s="26">
        <v>9.2462999999999997</v>
      </c>
      <c r="AI39" s="26">
        <v>15.3401</v>
      </c>
      <c r="AJ39" s="26">
        <v>14.2447</v>
      </c>
      <c r="AK39" s="26">
        <v>14.0258</v>
      </c>
      <c r="AL39" s="26">
        <v>13.778499999999999</v>
      </c>
      <c r="AM39" s="26">
        <v>14.3246</v>
      </c>
      <c r="AN39" s="26">
        <v>6.0940000000000003</v>
      </c>
      <c r="AO39" s="26">
        <v>9.9902999999999995</v>
      </c>
      <c r="AP39" s="26">
        <v>9.6981000000000002</v>
      </c>
      <c r="AQ39" s="26">
        <v>8.0493000000000006</v>
      </c>
      <c r="AR39" s="26">
        <v>12.2233</v>
      </c>
      <c r="AS39" s="26">
        <v>14.4742</v>
      </c>
      <c r="AT39" s="26">
        <v>13.130100000000001</v>
      </c>
      <c r="AU39" s="26">
        <v>14.314500000000001</v>
      </c>
      <c r="AV39" s="27">
        <v>11.779400000000001</v>
      </c>
      <c r="AW39" s="27">
        <v>10.9041</v>
      </c>
      <c r="AX39" s="26">
        <v>15.6265</v>
      </c>
      <c r="AY39" s="26">
        <v>7.1792999999999996</v>
      </c>
      <c r="BA39" s="11" t="str">
        <f ca="1">INDIRECT(ADDRESS(1, MATCH(MAX(D39:AY39),D39:AY39,0)+3, 4),TRUE)</f>
        <v>DAG1DPW</v>
      </c>
      <c r="BB39" s="11"/>
      <c r="BC39" s="11" t="str">
        <f ca="1">BA39</f>
        <v>DAG1DPW</v>
      </c>
    </row>
    <row r="40" spans="1:55" x14ac:dyDescent="0.3">
      <c r="A40" s="32"/>
      <c r="B40" s="31" t="s">
        <v>49</v>
      </c>
      <c r="C40" s="26" t="s">
        <v>23</v>
      </c>
      <c r="D40" s="27">
        <v>55.037599999999998</v>
      </c>
      <c r="E40" s="27">
        <v>54.867699999999999</v>
      </c>
      <c r="F40" s="27">
        <v>49.068600000000004</v>
      </c>
      <c r="G40" s="27">
        <v>49.832299999999996</v>
      </c>
      <c r="H40" s="27">
        <v>45.473100000000002</v>
      </c>
      <c r="I40" s="27">
        <v>49.486499999999999</v>
      </c>
      <c r="J40" s="27">
        <v>49.186599999999999</v>
      </c>
      <c r="K40" s="27">
        <v>49.302199999999999</v>
      </c>
      <c r="L40" s="27">
        <v>45.6539</v>
      </c>
      <c r="M40" s="27">
        <v>46.549900000000001</v>
      </c>
      <c r="N40" s="27">
        <v>47.844799999999999</v>
      </c>
      <c r="O40" s="27">
        <v>48.143000000000001</v>
      </c>
      <c r="P40" s="27">
        <v>22.8447</v>
      </c>
      <c r="Q40" s="27">
        <v>24.097899999999999</v>
      </c>
      <c r="R40" s="26">
        <v>51.306399999999996</v>
      </c>
      <c r="S40" s="26">
        <v>53.840299999999999</v>
      </c>
      <c r="T40" s="26">
        <v>50.319899999999997</v>
      </c>
      <c r="U40" s="26">
        <v>48.9223</v>
      </c>
      <c r="V40" s="26">
        <v>53.697600000000001</v>
      </c>
      <c r="W40" s="26">
        <v>54.371099999999998</v>
      </c>
      <c r="X40" s="26">
        <v>37.559199999999997</v>
      </c>
      <c r="Y40" s="26">
        <v>37.819400000000002</v>
      </c>
      <c r="Z40" s="26">
        <v>49.258800000000001</v>
      </c>
      <c r="AA40" s="26">
        <v>54.055</v>
      </c>
      <c r="AB40" s="26">
        <v>48.463000000000001</v>
      </c>
      <c r="AC40" s="26">
        <v>48.535499999999999</v>
      </c>
      <c r="AD40" s="26">
        <v>51.784100000000002</v>
      </c>
      <c r="AE40" s="26">
        <v>50.906500000000001</v>
      </c>
      <c r="AF40" s="26">
        <v>35.2729</v>
      </c>
      <c r="AG40" s="26">
        <v>37.927199999999999</v>
      </c>
      <c r="AH40" s="26">
        <v>50.7376</v>
      </c>
      <c r="AI40" s="26">
        <v>53.582299999999996</v>
      </c>
      <c r="AJ40" s="26">
        <v>49.808799999999998</v>
      </c>
      <c r="AK40" s="26">
        <v>50.059600000000003</v>
      </c>
      <c r="AL40" s="26">
        <v>52.445</v>
      </c>
      <c r="AM40" s="26">
        <v>50.991599999999998</v>
      </c>
      <c r="AN40" s="26">
        <v>34.030500000000004</v>
      </c>
      <c r="AO40" s="26">
        <v>39.690100000000001</v>
      </c>
      <c r="AP40" s="26">
        <v>47.468000000000004</v>
      </c>
      <c r="AQ40" s="26">
        <v>47.541200000000003</v>
      </c>
      <c r="AR40" s="26">
        <v>46.920400000000001</v>
      </c>
      <c r="AS40" s="26">
        <v>47.527900000000002</v>
      </c>
      <c r="AT40" s="26">
        <v>49.792400000000001</v>
      </c>
      <c r="AU40" s="26">
        <v>49.2896</v>
      </c>
      <c r="AV40" s="27">
        <v>40.748199999999997</v>
      </c>
      <c r="AW40" s="27">
        <v>42.003100000000003</v>
      </c>
      <c r="AX40" s="26">
        <v>49.6004</v>
      </c>
      <c r="AY40" s="26">
        <v>24.2561</v>
      </c>
      <c r="BA40" s="11" t="str">
        <f ca="1">INDIRECT(ADDRESS(1, MATCH(MAX(D40:AY40),D40:AY40,0)+3, 4),TRUE)</f>
        <v>MIOAEPW</v>
      </c>
      <c r="BB40" s="11" t="str">
        <f ca="1">BA40</f>
        <v>MIOAEPW</v>
      </c>
      <c r="BC40" s="11"/>
    </row>
    <row r="41" spans="1:55" x14ac:dyDescent="0.3">
      <c r="A41" s="32"/>
      <c r="B41" s="32"/>
      <c r="C41" s="26" t="s">
        <v>82</v>
      </c>
      <c r="D41" s="27">
        <v>35.283099999999997</v>
      </c>
      <c r="E41" s="27">
        <v>33.354900000000001</v>
      </c>
      <c r="F41" s="27">
        <v>67.785399999999996</v>
      </c>
      <c r="G41" s="27">
        <v>68.327299999999994</v>
      </c>
      <c r="H41" s="27">
        <v>56.237900000000003</v>
      </c>
      <c r="I41" s="27">
        <v>56.061399999999999</v>
      </c>
      <c r="J41" s="27">
        <v>67.608199999999997</v>
      </c>
      <c r="K41" s="27">
        <v>68.068600000000004</v>
      </c>
      <c r="L41" s="27">
        <v>55.537100000000002</v>
      </c>
      <c r="M41" s="27">
        <v>56.281300000000002</v>
      </c>
      <c r="N41" s="27">
        <v>67.926199999999994</v>
      </c>
      <c r="O41" s="27">
        <v>67.232600000000005</v>
      </c>
      <c r="P41" s="27">
        <v>34.837299999999999</v>
      </c>
      <c r="Q41" s="27">
        <v>35.438400000000001</v>
      </c>
      <c r="R41" s="26">
        <v>36.104700000000001</v>
      </c>
      <c r="S41" s="26">
        <v>35.373399999999997</v>
      </c>
      <c r="T41" s="26">
        <v>67.870099999999994</v>
      </c>
      <c r="U41" s="26">
        <v>67.043400000000005</v>
      </c>
      <c r="V41" s="26">
        <v>69.175799999999995</v>
      </c>
      <c r="W41" s="26">
        <v>67.046700000000001</v>
      </c>
      <c r="X41" s="26">
        <v>55.244599999999998</v>
      </c>
      <c r="Y41" s="26">
        <v>55.862200000000001</v>
      </c>
      <c r="Z41" s="26">
        <v>54.993499999999997</v>
      </c>
      <c r="AA41" s="26">
        <v>54.191800000000001</v>
      </c>
      <c r="AB41" s="26">
        <v>67.355500000000006</v>
      </c>
      <c r="AC41" s="26">
        <v>66.986999999999995</v>
      </c>
      <c r="AD41" s="26">
        <v>67.232600000000005</v>
      </c>
      <c r="AE41" s="26">
        <v>66.644000000000005</v>
      </c>
      <c r="AF41" s="26">
        <v>54.8476</v>
      </c>
      <c r="AG41" s="26">
        <v>54.959499999999998</v>
      </c>
      <c r="AH41" s="26">
        <v>57.659199999999998</v>
      </c>
      <c r="AI41" s="26">
        <v>54.945300000000003</v>
      </c>
      <c r="AJ41" s="26">
        <v>66.633300000000006</v>
      </c>
      <c r="AK41" s="26">
        <v>67.158100000000005</v>
      </c>
      <c r="AL41" s="26">
        <v>67.839500000000001</v>
      </c>
      <c r="AM41" s="26">
        <v>65.258899999999997</v>
      </c>
      <c r="AN41" s="26">
        <v>52.0428</v>
      </c>
      <c r="AO41" s="26">
        <v>55.537500000000001</v>
      </c>
      <c r="AP41" s="26">
        <v>52.473700000000001</v>
      </c>
      <c r="AQ41" s="26">
        <v>56.6051</v>
      </c>
      <c r="AR41" s="26">
        <v>59.395200000000003</v>
      </c>
      <c r="AS41" s="26">
        <v>63.166699999999999</v>
      </c>
      <c r="AT41" s="26">
        <v>64.522499999999994</v>
      </c>
      <c r="AU41" s="26">
        <v>63.783999999999999</v>
      </c>
      <c r="AV41" s="27">
        <v>57.777700000000003</v>
      </c>
      <c r="AW41" s="27">
        <v>57.972900000000003</v>
      </c>
      <c r="AX41" s="26">
        <v>70.305700000000002</v>
      </c>
      <c r="AY41" s="26">
        <v>41.477800000000002</v>
      </c>
      <c r="BA41" s="11" t="str">
        <f ca="1">INDIRECT(ADDRESS(1, MATCH(MAX(D41:AY41),D41:AY41,0)+3, 4),TRUE)</f>
        <v>HD</v>
      </c>
      <c r="BB41" s="11"/>
      <c r="BC41" s="11" t="str">
        <f ca="1">BA41</f>
        <v>HD</v>
      </c>
    </row>
    <row r="42" spans="1:55" x14ac:dyDescent="0.3">
      <c r="B42" s="26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AV42" s="27"/>
      <c r="AW42" s="27"/>
      <c r="BA42" s="11"/>
      <c r="BB42" s="11"/>
      <c r="BC42" s="11"/>
    </row>
    <row r="43" spans="1:55" ht="16.2" customHeight="1" x14ac:dyDescent="0.3">
      <c r="A43" s="43" t="s">
        <v>75</v>
      </c>
      <c r="B43" s="31" t="s">
        <v>36</v>
      </c>
      <c r="C43" s="26" t="s">
        <v>23</v>
      </c>
      <c r="D43" s="27">
        <v>0.16089999999999999</v>
      </c>
      <c r="E43" s="27">
        <v>11.7065</v>
      </c>
      <c r="F43" s="27">
        <v>2.6591999999999998</v>
      </c>
      <c r="G43" s="27">
        <v>11.9223</v>
      </c>
      <c r="H43" s="27">
        <v>7.6300000000000007E-2</v>
      </c>
      <c r="I43" s="27">
        <v>3.5366</v>
      </c>
      <c r="J43" s="27">
        <v>3.1873</v>
      </c>
      <c r="K43" s="27">
        <v>2.9836999999999998</v>
      </c>
      <c r="L43" s="27">
        <v>0.23400000000000001</v>
      </c>
      <c r="M43" s="27">
        <v>6.9523000000000001</v>
      </c>
      <c r="N43" s="27">
        <v>3.3151000000000002</v>
      </c>
      <c r="O43" s="27">
        <v>6.4545000000000003</v>
      </c>
      <c r="P43" s="27">
        <v>-8.1075999999999997</v>
      </c>
      <c r="Q43" s="27">
        <v>-6.3338000000000001</v>
      </c>
      <c r="R43" s="26">
        <v>-0.35060000000000002</v>
      </c>
      <c r="S43" s="26">
        <v>2.7572000000000001</v>
      </c>
      <c r="T43" s="26">
        <v>-1.9442999999999999</v>
      </c>
      <c r="U43" s="26">
        <v>-1.3285</v>
      </c>
      <c r="V43" s="26">
        <v>3.2854000000000001</v>
      </c>
      <c r="W43" s="26">
        <v>10.6013</v>
      </c>
      <c r="X43" s="26">
        <v>-6.0456000000000003</v>
      </c>
      <c r="Y43" s="26">
        <v>0.02</v>
      </c>
      <c r="Z43" s="26">
        <v>2.3948</v>
      </c>
      <c r="AA43" s="26">
        <v>2.2848999999999999</v>
      </c>
      <c r="AB43" s="26">
        <v>0.91120000000000001</v>
      </c>
      <c r="AC43" s="26">
        <v>0.65080000000000005</v>
      </c>
      <c r="AD43" s="26">
        <v>3.7483</v>
      </c>
      <c r="AE43" s="26">
        <v>13.146800000000001</v>
      </c>
      <c r="AF43" s="26">
        <v>-5.9282000000000004</v>
      </c>
      <c r="AG43" s="26">
        <v>0.36699999999999999</v>
      </c>
      <c r="AH43" s="26">
        <v>2.2656999999999998</v>
      </c>
      <c r="AI43" s="26">
        <v>2.4668999999999999</v>
      </c>
      <c r="AJ43" s="26">
        <v>0.85089999999999999</v>
      </c>
      <c r="AK43" s="26">
        <v>1.0245</v>
      </c>
      <c r="AL43" s="26">
        <v>4.1162000000000001</v>
      </c>
      <c r="AM43" s="26">
        <v>12.635199999999999</v>
      </c>
      <c r="AN43" s="26">
        <v>-3.7587000000000002</v>
      </c>
      <c r="AO43" s="26">
        <v>2.6179999999999999</v>
      </c>
      <c r="AP43" s="26">
        <v>1.9809000000000001</v>
      </c>
      <c r="AQ43" s="26">
        <v>2.2454000000000001</v>
      </c>
      <c r="AR43" s="26">
        <v>2.4207999999999998</v>
      </c>
      <c r="AS43" s="26">
        <v>-1.6823999999999999</v>
      </c>
      <c r="AT43" s="26">
        <v>4.2743000000000002</v>
      </c>
      <c r="AU43" s="26">
        <v>3.4022999999999999</v>
      </c>
      <c r="AV43" s="27">
        <v>1.9652000000000001</v>
      </c>
      <c r="AW43" s="27">
        <v>-1.5042</v>
      </c>
      <c r="AX43" s="26">
        <v>-7.6105</v>
      </c>
      <c r="AY43" s="26">
        <v>-3.9571999999999998</v>
      </c>
      <c r="BA43" s="11" t="str">
        <f ca="1">INDIRECT(ADDRESS(1, MATCH(MAX(D43:AY43),D43:AY43,0)+3, 4),TRUE)</f>
        <v>DAG1RDPW</v>
      </c>
      <c r="BB43" s="11" t="str">
        <f t="shared" ref="BB43" ca="1" si="6">BA43</f>
        <v>DAG1RDPW</v>
      </c>
      <c r="BC43" s="11"/>
    </row>
    <row r="44" spans="1:55" x14ac:dyDescent="0.3">
      <c r="A44" s="32"/>
      <c r="B44" s="32"/>
      <c r="C44" s="26" t="s">
        <v>82</v>
      </c>
      <c r="D44" s="27">
        <v>-3.5853999999999999</v>
      </c>
      <c r="E44" s="27">
        <v>-1.7877000000000001</v>
      </c>
      <c r="F44" s="27">
        <v>4.67</v>
      </c>
      <c r="G44" s="27">
        <v>4.7458999999999998</v>
      </c>
      <c r="H44" s="27">
        <v>-1.3843000000000001</v>
      </c>
      <c r="I44" s="27">
        <v>7.0411999999999999</v>
      </c>
      <c r="J44" s="27">
        <v>8.5103000000000009</v>
      </c>
      <c r="K44" s="27">
        <v>8.1902000000000008</v>
      </c>
      <c r="L44" s="27">
        <v>-1.4515</v>
      </c>
      <c r="M44" s="27">
        <v>7.3935000000000004</v>
      </c>
      <c r="N44" s="27">
        <v>8.3124000000000002</v>
      </c>
      <c r="O44" s="27">
        <v>8.2075999999999993</v>
      </c>
      <c r="P44" s="27">
        <v>-3.9977999999999998</v>
      </c>
      <c r="Q44" s="27">
        <v>-1.6711</v>
      </c>
      <c r="R44" s="26">
        <v>-3.7839999999999998</v>
      </c>
      <c r="S44" s="26">
        <v>-2.3029999999999999</v>
      </c>
      <c r="T44" s="26">
        <v>4.4245999999999999</v>
      </c>
      <c r="U44" s="26">
        <v>4.4882</v>
      </c>
      <c r="V44" s="26">
        <v>5.1345999999999998</v>
      </c>
      <c r="W44" s="26">
        <v>5.0122999999999998</v>
      </c>
      <c r="X44" s="26">
        <v>-1.3057000000000001</v>
      </c>
      <c r="Y44" s="26">
        <v>6.9665999999999997</v>
      </c>
      <c r="Z44" s="26">
        <v>-1.2959000000000001</v>
      </c>
      <c r="AA44" s="26">
        <v>7.1738999999999997</v>
      </c>
      <c r="AB44" s="26">
        <v>7.6435000000000004</v>
      </c>
      <c r="AC44" s="26">
        <v>8.3111999999999995</v>
      </c>
      <c r="AD44" s="26">
        <v>8.5879999999999992</v>
      </c>
      <c r="AE44" s="26">
        <v>8.3938000000000006</v>
      </c>
      <c r="AF44" s="26">
        <v>-1.2987</v>
      </c>
      <c r="AG44" s="26">
        <v>7.7263999999999999</v>
      </c>
      <c r="AH44" s="26">
        <v>-1.4500999999999999</v>
      </c>
      <c r="AI44" s="26">
        <v>7.2123999999999997</v>
      </c>
      <c r="AJ44" s="26">
        <v>8.2838999999999992</v>
      </c>
      <c r="AK44" s="26">
        <v>7.8097000000000003</v>
      </c>
      <c r="AL44" s="26">
        <v>7.8384999999999998</v>
      </c>
      <c r="AM44" s="26">
        <v>8.3665000000000003</v>
      </c>
      <c r="AN44" s="26">
        <v>0.49070000000000003</v>
      </c>
      <c r="AO44" s="26">
        <v>7.1723999999999997</v>
      </c>
      <c r="AP44" s="26">
        <v>-0.88029999999999997</v>
      </c>
      <c r="AQ44" s="26">
        <v>5.6009000000000002</v>
      </c>
      <c r="AR44" s="26">
        <v>9.0814000000000004</v>
      </c>
      <c r="AS44" s="26">
        <v>5.1676000000000002</v>
      </c>
      <c r="AT44" s="26">
        <v>8.9403000000000006</v>
      </c>
      <c r="AU44" s="26">
        <v>3.1850000000000001</v>
      </c>
      <c r="AV44" s="27">
        <v>9.3756000000000004</v>
      </c>
      <c r="AW44" s="27">
        <v>4.3539000000000003</v>
      </c>
      <c r="AX44" s="26">
        <v>-4.4999000000000002</v>
      </c>
      <c r="AY44" s="26">
        <v>4.4364999999999997</v>
      </c>
      <c r="BA44" s="11" t="str">
        <f ca="1">INDIRECT(ADDRESS(1, MATCH(MAX(D44:AY44),D44:AY44,0)+3, 4),TRUE)</f>
        <v>BCS</v>
      </c>
      <c r="BB44" s="11"/>
      <c r="BC44" s="11" t="str">
        <f t="shared" ref="BC44" ca="1" si="7">BA44</f>
        <v>BCS</v>
      </c>
    </row>
    <row r="45" spans="1:55" x14ac:dyDescent="0.3">
      <c r="A45" s="32"/>
      <c r="B45" s="31" t="s">
        <v>49</v>
      </c>
      <c r="C45" s="26" t="s">
        <v>23</v>
      </c>
      <c r="D45" s="27">
        <v>32.482999999999997</v>
      </c>
      <c r="E45" s="27">
        <v>42.4968</v>
      </c>
      <c r="F45" s="27">
        <v>35.378900000000002</v>
      </c>
      <c r="G45" s="27">
        <v>35.537799999999997</v>
      </c>
      <c r="H45" s="27">
        <v>32.664999999999999</v>
      </c>
      <c r="I45" s="27">
        <v>38.009599999999999</v>
      </c>
      <c r="J45" s="27">
        <v>38.362699999999997</v>
      </c>
      <c r="K45" s="27">
        <v>38.138800000000003</v>
      </c>
      <c r="L45" s="27">
        <v>31.296600000000002</v>
      </c>
      <c r="M45" s="27">
        <v>37.3977</v>
      </c>
      <c r="N45" s="27">
        <v>39.359499999999997</v>
      </c>
      <c r="O45" s="27">
        <v>39.077800000000003</v>
      </c>
      <c r="P45" s="27">
        <v>8.0747</v>
      </c>
      <c r="Q45" s="27">
        <v>7.5239000000000003</v>
      </c>
      <c r="R45" s="26">
        <v>33.286299999999997</v>
      </c>
      <c r="S45" s="26">
        <v>44.372500000000002</v>
      </c>
      <c r="T45" s="26">
        <v>26.295999999999999</v>
      </c>
      <c r="U45" s="26">
        <v>27.758800000000001</v>
      </c>
      <c r="V45" s="26">
        <v>38.534199999999998</v>
      </c>
      <c r="W45" s="26">
        <v>38.0306</v>
      </c>
      <c r="X45" s="26">
        <v>13.1874</v>
      </c>
      <c r="Y45" s="26">
        <v>19.804400000000001</v>
      </c>
      <c r="Z45" s="26">
        <v>36.113</v>
      </c>
      <c r="AA45" s="26">
        <v>38.9724</v>
      </c>
      <c r="AB45" s="26">
        <v>33.398899999999998</v>
      </c>
      <c r="AC45" s="26">
        <v>32.927799999999998</v>
      </c>
      <c r="AD45" s="26">
        <v>38.954599999999999</v>
      </c>
      <c r="AE45" s="26">
        <v>40.097999999999999</v>
      </c>
      <c r="AF45" s="26">
        <v>12.5663</v>
      </c>
      <c r="AG45" s="26">
        <v>19.784300000000002</v>
      </c>
      <c r="AH45" s="26">
        <v>36.782800000000002</v>
      </c>
      <c r="AI45" s="26">
        <v>38.309600000000003</v>
      </c>
      <c r="AJ45" s="26">
        <v>33.252600000000001</v>
      </c>
      <c r="AK45" s="26">
        <v>33.0886</v>
      </c>
      <c r="AL45" s="26">
        <v>38.501399999999997</v>
      </c>
      <c r="AM45" s="26">
        <v>40.569099999999999</v>
      </c>
      <c r="AN45" s="26">
        <v>19.080200000000001</v>
      </c>
      <c r="AO45" s="26">
        <v>26.872800000000002</v>
      </c>
      <c r="AP45" s="26">
        <v>39.489800000000002</v>
      </c>
      <c r="AQ45" s="26">
        <v>42.431899999999999</v>
      </c>
      <c r="AR45" s="26">
        <v>36.7714</v>
      </c>
      <c r="AS45" s="26">
        <v>36.894100000000002</v>
      </c>
      <c r="AT45" s="26">
        <v>41.1492</v>
      </c>
      <c r="AU45" s="26">
        <v>40.996499999999997</v>
      </c>
      <c r="AV45" s="27">
        <v>39.65</v>
      </c>
      <c r="AW45" s="27">
        <v>36.401699999999998</v>
      </c>
      <c r="AX45" s="26">
        <v>7.7333999999999996</v>
      </c>
      <c r="AY45" s="26">
        <v>35.018599999999999</v>
      </c>
      <c r="BA45" s="11" t="str">
        <f ca="1">INDIRECT(ADDRESS(1, MATCH(MAX(D45:AY45),D45:AY45,0)+3, 4),TRUE)</f>
        <v>MIOADPW</v>
      </c>
      <c r="BB45" s="11" t="str">
        <f t="shared" ref="BB45" ca="1" si="8">BA45</f>
        <v>MIOADPW</v>
      </c>
      <c r="BC45" s="11"/>
    </row>
    <row r="46" spans="1:55" x14ac:dyDescent="0.3">
      <c r="A46" s="32"/>
      <c r="B46" s="32"/>
      <c r="C46" s="26" t="s">
        <v>82</v>
      </c>
      <c r="D46" s="27">
        <v>13.4392</v>
      </c>
      <c r="E46" s="27">
        <v>15.001099999999999</v>
      </c>
      <c r="F46" s="27">
        <v>41.190199999999997</v>
      </c>
      <c r="G46" s="27">
        <v>43.616799999999998</v>
      </c>
      <c r="H46" s="27">
        <v>23.751999999999999</v>
      </c>
      <c r="I46" s="27">
        <v>33.110599999999998</v>
      </c>
      <c r="J46" s="27">
        <v>49.5336</v>
      </c>
      <c r="K46" s="27">
        <v>48.448300000000003</v>
      </c>
      <c r="L46" s="27">
        <v>24.1798</v>
      </c>
      <c r="M46" s="27">
        <v>33.388399999999997</v>
      </c>
      <c r="N46" s="27">
        <v>49.66</v>
      </c>
      <c r="O46" s="27">
        <v>49.607900000000001</v>
      </c>
      <c r="P46" s="27">
        <v>14.2464</v>
      </c>
      <c r="Q46" s="27">
        <v>13.7227</v>
      </c>
      <c r="R46" s="26">
        <v>14.6707</v>
      </c>
      <c r="S46" s="26">
        <v>14.445</v>
      </c>
      <c r="T46" s="26">
        <v>43.019199999999998</v>
      </c>
      <c r="U46" s="26">
        <v>44.762</v>
      </c>
      <c r="V46" s="26">
        <v>42.398099999999999</v>
      </c>
      <c r="W46" s="26">
        <v>42.3369</v>
      </c>
      <c r="X46" s="26">
        <v>22.491700000000002</v>
      </c>
      <c r="Y46" s="26">
        <v>35.048299999999998</v>
      </c>
      <c r="Z46" s="26">
        <v>23.062200000000001</v>
      </c>
      <c r="AA46" s="26">
        <v>33.262300000000003</v>
      </c>
      <c r="AB46" s="26">
        <v>49.618699999999997</v>
      </c>
      <c r="AC46" s="26">
        <v>49.1599</v>
      </c>
      <c r="AD46" s="26">
        <v>48.731999999999999</v>
      </c>
      <c r="AE46" s="26">
        <v>49.290100000000002</v>
      </c>
      <c r="AF46" s="26">
        <v>23.547899999999998</v>
      </c>
      <c r="AG46" s="26">
        <v>33.531300000000002</v>
      </c>
      <c r="AH46" s="26">
        <v>23.241</v>
      </c>
      <c r="AI46" s="26">
        <v>34.927199999999999</v>
      </c>
      <c r="AJ46" s="26">
        <v>49.7592</v>
      </c>
      <c r="AK46" s="26">
        <v>49.354999999999997</v>
      </c>
      <c r="AL46" s="26">
        <v>48.836599999999997</v>
      </c>
      <c r="AM46" s="26">
        <v>49.337000000000003</v>
      </c>
      <c r="AN46" s="26">
        <v>34.885800000000003</v>
      </c>
      <c r="AO46" s="26">
        <v>44.763500000000001</v>
      </c>
      <c r="AP46" s="26">
        <v>20.389399999999998</v>
      </c>
      <c r="AQ46" s="26">
        <v>37.691400000000002</v>
      </c>
      <c r="AR46" s="26">
        <v>56.476500000000001</v>
      </c>
      <c r="AS46" s="26">
        <v>49.5443</v>
      </c>
      <c r="AT46" s="26">
        <v>52.898499999999999</v>
      </c>
      <c r="AU46" s="26">
        <v>52.301900000000003</v>
      </c>
      <c r="AV46" s="27">
        <v>54.086799999999997</v>
      </c>
      <c r="AW46" s="27">
        <v>51.853099999999998</v>
      </c>
      <c r="AX46" s="26">
        <v>12.4335</v>
      </c>
      <c r="AY46" s="26">
        <v>51.499299999999998</v>
      </c>
      <c r="BA46" s="11" t="str">
        <f ca="1">INDIRECT(ADDRESS(1, MATCH(MAX(D46:AY46),D46:AY46,0)+3, 4),TRUE)</f>
        <v>NGR</v>
      </c>
      <c r="BB46" s="11"/>
      <c r="BC46" s="11" t="str">
        <f t="shared" ref="BC46" ca="1" si="9">BA46</f>
        <v>NGR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23:A26"/>
    <mergeCell ref="B23:B24"/>
    <mergeCell ref="B25:B26"/>
    <mergeCell ref="A27:C27"/>
    <mergeCell ref="A28:A3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AW1:AW2"/>
    <mergeCell ref="AX1:AX2"/>
    <mergeCell ref="AY1:AY2"/>
    <mergeCell ref="AQ1:AQ2"/>
    <mergeCell ref="AR1:AR2"/>
    <mergeCell ref="AS1:AS2"/>
    <mergeCell ref="AT1:AT2"/>
    <mergeCell ref="AU1:AU2"/>
  </mergeCells>
  <phoneticPr fontId="1" type="noConversion"/>
  <conditionalFormatting sqref="BA1:BC7 BA47:BC1048576">
    <cfRule type="containsText" dxfId="245" priority="13" operator="containsText" text="EPW">
      <formula>NOT(ISERROR(SEARCH("EPW",BA1)))</formula>
    </cfRule>
    <cfRule type="containsText" dxfId="244" priority="14" operator="containsText" text="MIOA">
      <formula>NOT(ISERROR(SEARCH("MIOA",BA1)))</formula>
    </cfRule>
    <cfRule type="containsText" dxfId="243" priority="15" operator="containsText" text="DAG">
      <formula>NOT(ISERROR(SEARCH("DAG",BA1)))</formula>
    </cfRule>
  </conditionalFormatting>
  <conditionalFormatting sqref="BA27:BC46 BA8:BC17">
    <cfRule type="containsText" dxfId="242" priority="10" operator="containsText" text="EPW">
      <formula>NOT(ISERROR(SEARCH("EPW",BA8)))</formula>
    </cfRule>
    <cfRule type="containsText" dxfId="241" priority="11" operator="containsText" text="MIOA">
      <formula>NOT(ISERROR(SEARCH("MIOA",BA8)))</formula>
    </cfRule>
    <cfRule type="containsText" dxfId="240" priority="12" operator="containsText" text="DAG">
      <formula>NOT(ISERROR(SEARCH("DAG",BA8)))</formula>
    </cfRule>
  </conditionalFormatting>
  <conditionalFormatting sqref="BA22:BC22">
    <cfRule type="containsText" dxfId="239" priority="7" operator="containsText" text="EPW">
      <formula>NOT(ISERROR(SEARCH("EPW",BA22)))</formula>
    </cfRule>
    <cfRule type="containsText" dxfId="238" priority="8" operator="containsText" text="MIOA">
      <formula>NOT(ISERROR(SEARCH("MIOA",BA22)))</formula>
    </cfRule>
    <cfRule type="containsText" dxfId="237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236" priority="20" rank="1"/>
    <cfRule type="top10" dxfId="235" priority="21" rank="2"/>
    <cfRule type="top10" dxfId="234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233" priority="24" rank="1"/>
    <cfRule type="top10" dxfId="232" priority="25" rank="2"/>
    <cfRule type="top10" dxfId="231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230" priority="28" rank="1"/>
    <cfRule type="top10" dxfId="229" priority="29" rank="2"/>
    <cfRule type="top10" dxfId="228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227" priority="32" rank="1"/>
    <cfRule type="top10" dxfId="226" priority="33" rank="2"/>
    <cfRule type="top10" dxfId="225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224" priority="36" rank="1"/>
    <cfRule type="top10" dxfId="223" priority="37" rank="2"/>
    <cfRule type="top10" dxfId="222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221" priority="40" rank="1"/>
    <cfRule type="top10" dxfId="220" priority="41" rank="2"/>
    <cfRule type="top10" dxfId="219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218" priority="44" rank="1"/>
    <cfRule type="top10" dxfId="217" priority="45" rank="2"/>
    <cfRule type="top10" dxfId="216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215" priority="48" rank="1"/>
    <cfRule type="top10" dxfId="214" priority="49" rank="2"/>
    <cfRule type="top10" dxfId="213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212" priority="52" rank="1"/>
    <cfRule type="top10" dxfId="211" priority="53" rank="2"/>
    <cfRule type="top10" dxfId="210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209" priority="56" rank="1"/>
    <cfRule type="top10" dxfId="208" priority="57" rank="2"/>
    <cfRule type="top10" dxfId="207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206" priority="60" rank="1"/>
    <cfRule type="top10" dxfId="205" priority="61" rank="2"/>
    <cfRule type="top10" dxfId="204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203" priority="64" rank="1"/>
    <cfRule type="top10" dxfId="202" priority="65" rank="2"/>
    <cfRule type="top10" dxfId="201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200" priority="68" rank="1"/>
    <cfRule type="top10" dxfId="199" priority="69" rank="2"/>
    <cfRule type="top10" dxfId="198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197" priority="72" rank="1"/>
    <cfRule type="top10" dxfId="196" priority="73" rank="2"/>
    <cfRule type="top10" dxfId="195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194" priority="76" rank="1"/>
    <cfRule type="top10" dxfId="193" priority="77" rank="2"/>
    <cfRule type="top10" dxfId="192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191" priority="80" rank="1"/>
    <cfRule type="top10" dxfId="190" priority="81" rank="2"/>
    <cfRule type="top10" dxfId="189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188" priority="84" rank="1"/>
    <cfRule type="top10" dxfId="187" priority="85" rank="2"/>
    <cfRule type="top10" dxfId="186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185" priority="88" rank="1"/>
    <cfRule type="top10" dxfId="184" priority="89" rank="2"/>
    <cfRule type="top10" dxfId="183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182" priority="92" rank="1"/>
    <cfRule type="top10" dxfId="181" priority="93" rank="2"/>
    <cfRule type="top10" dxfId="180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179" priority="96" rank="1"/>
    <cfRule type="top10" dxfId="178" priority="97" rank="2"/>
    <cfRule type="top10" dxfId="177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176" priority="100" rank="1"/>
    <cfRule type="top10" dxfId="175" priority="101" rank="2"/>
    <cfRule type="top10" dxfId="174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173" priority="104" rank="1"/>
    <cfRule type="top10" dxfId="172" priority="105" rank="2"/>
    <cfRule type="top10" dxfId="171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170" priority="108" rank="1"/>
    <cfRule type="top10" dxfId="169" priority="109" rank="2"/>
    <cfRule type="top10" dxfId="168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167" priority="112" rank="1"/>
    <cfRule type="top10" dxfId="166" priority="113" rank="2"/>
    <cfRule type="top10" dxfId="165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164" priority="116" rank="1"/>
    <cfRule type="top10" dxfId="163" priority="117" rank="2"/>
    <cfRule type="top10" dxfId="162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161" priority="120" rank="1"/>
    <cfRule type="top10" dxfId="160" priority="121" rank="2"/>
    <cfRule type="top10" dxfId="159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158" priority="124" rank="1"/>
    <cfRule type="top10" dxfId="157" priority="125" rank="2"/>
    <cfRule type="top10" dxfId="156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155" priority="128" rank="1"/>
    <cfRule type="top10" dxfId="154" priority="129" rank="2"/>
    <cfRule type="top10" dxfId="153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152" priority="132" rank="1"/>
    <cfRule type="top10" dxfId="151" priority="133" rank="2"/>
    <cfRule type="top10" dxfId="150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149" priority="136" rank="1"/>
    <cfRule type="top10" dxfId="148" priority="137" rank="2"/>
    <cfRule type="top10" dxfId="147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146" priority="140" rank="1"/>
    <cfRule type="top10" dxfId="145" priority="141" rank="2"/>
    <cfRule type="top10" dxfId="144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143" priority="144" rank="1"/>
    <cfRule type="top10" dxfId="142" priority="145" rank="2"/>
    <cfRule type="top10" dxfId="141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140" priority="148" rank="1"/>
    <cfRule type="top10" dxfId="139" priority="149" rank="2"/>
    <cfRule type="top10" dxfId="138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137" priority="152" rank="1"/>
    <cfRule type="top10" dxfId="136" priority="153" rank="2"/>
    <cfRule type="top10" dxfId="135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134" priority="156" rank="1"/>
    <cfRule type="top10" dxfId="133" priority="157" rank="2"/>
    <cfRule type="top10" dxfId="132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131" priority="160" rank="1"/>
    <cfRule type="top10" dxfId="130" priority="161" rank="2"/>
    <cfRule type="top10" dxfId="129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128" priority="4" operator="containsText" text="EPW">
      <formula>NOT(ISERROR(SEARCH("EPW",BA18)))</formula>
    </cfRule>
    <cfRule type="containsText" dxfId="127" priority="5" operator="containsText" text="MIOA">
      <formula>NOT(ISERROR(SEARCH("MIOA",BA18)))</formula>
    </cfRule>
    <cfRule type="containsText" dxfId="126" priority="6" operator="containsText" text="DAG">
      <formula>NOT(ISERROR(SEARCH("DAG",BA18)))</formula>
    </cfRule>
  </conditionalFormatting>
  <conditionalFormatting sqref="BA23:BC26">
    <cfRule type="containsText" dxfId="125" priority="1" operator="containsText" text="EPW">
      <formula>NOT(ISERROR(SEARCH("EPW",BA23)))</formula>
    </cfRule>
    <cfRule type="containsText" dxfId="124" priority="2" operator="containsText" text="MIOA">
      <formula>NOT(ISERROR(SEARCH("MIOA",BA23)))</formula>
    </cfRule>
    <cfRule type="containsText" dxfId="123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EB45-2849-4CF7-A67A-A0B2CA70FE9C}">
  <dimension ref="A1:BC46"/>
  <sheetViews>
    <sheetView zoomScaleNormal="100" workbookViewId="0">
      <pane xSplit="3" ySplit="2" topLeftCell="D3" activePane="bottomRight" state="frozen"/>
      <selection activeCell="E7" sqref="E7:AC55"/>
      <selection pane="topRight" activeCell="E7" sqref="E7:AC55"/>
      <selection pane="bottomLeft" activeCell="E7" sqref="E7:AC55"/>
      <selection pane="bottomRight" activeCell="C2" sqref="A1:XFD1048576"/>
    </sheetView>
  </sheetViews>
  <sheetFormatPr defaultColWidth="8.88671875" defaultRowHeight="16.2" x14ac:dyDescent="0.3"/>
  <cols>
    <col min="1" max="1" width="8.109375" style="27" customWidth="1"/>
    <col min="2" max="2" width="8.88671875" style="27" customWidth="1"/>
    <col min="3" max="3" width="8.88671875" style="25" customWidth="1"/>
    <col min="4" max="29" width="8.88671875" style="26" customWidth="1"/>
    <col min="30" max="51" width="8.88671875" style="26"/>
    <col min="52" max="52" width="8.88671875" style="27"/>
    <col min="53" max="55" width="8.88671875" style="10"/>
    <col min="56" max="16384" width="8.88671875" style="27"/>
  </cols>
  <sheetData>
    <row r="1" spans="1:55" ht="16.2" customHeight="1" x14ac:dyDescent="0.3">
      <c r="A1" s="31" t="s">
        <v>79</v>
      </c>
      <c r="B1" s="32"/>
      <c r="C1" s="32"/>
      <c r="D1" s="41" t="str">
        <f t="shared" ref="D1:AM1" si="0">D3&amp;D4&amp;D5&amp;D6</f>
        <v>MIOAEPW</v>
      </c>
      <c r="E1" s="41" t="str">
        <f t="shared" si="0"/>
        <v>MIOADEPW</v>
      </c>
      <c r="F1" s="41" t="str">
        <f t="shared" si="0"/>
        <v>MIOAREPW</v>
      </c>
      <c r="G1" s="41" t="str">
        <f t="shared" si="0"/>
        <v>MIOARDEPW</v>
      </c>
      <c r="H1" s="41" t="str">
        <f t="shared" si="0"/>
        <v>DAG1EPW</v>
      </c>
      <c r="I1" s="41" t="str">
        <f t="shared" si="0"/>
        <v>DAG1DEPW</v>
      </c>
      <c r="J1" s="41" t="str">
        <f t="shared" si="0"/>
        <v>DAG1REPW</v>
      </c>
      <c r="K1" s="41" t="str">
        <f t="shared" si="0"/>
        <v>DAG1RDEPW</v>
      </c>
      <c r="L1" s="41" t="str">
        <f t="shared" si="0"/>
        <v>DAG2EPW</v>
      </c>
      <c r="M1" s="41" t="str">
        <f t="shared" si="0"/>
        <v>DAG2DEPW</v>
      </c>
      <c r="N1" s="41" t="str">
        <f t="shared" si="0"/>
        <v>DAG2REPW</v>
      </c>
      <c r="O1" s="41" t="str">
        <f t="shared" si="0"/>
        <v>DAG2RDEPW</v>
      </c>
      <c r="P1" s="37" t="str">
        <f t="shared" si="0"/>
        <v>MIOA</v>
      </c>
      <c r="Q1" s="37" t="str">
        <f t="shared" si="0"/>
        <v>MIOAD</v>
      </c>
      <c r="R1" s="37" t="str">
        <f t="shared" si="0"/>
        <v>MIOAPW</v>
      </c>
      <c r="S1" s="37" t="str">
        <f t="shared" si="0"/>
        <v>MIOADPW</v>
      </c>
      <c r="T1" s="37" t="str">
        <f t="shared" si="0"/>
        <v>MIOAR</v>
      </c>
      <c r="U1" s="37" t="str">
        <f t="shared" si="0"/>
        <v>MIOARD</v>
      </c>
      <c r="V1" s="37" t="str">
        <f t="shared" si="0"/>
        <v>MIOARPW</v>
      </c>
      <c r="W1" s="37" t="str">
        <f t="shared" si="0"/>
        <v>MIOARDPW</v>
      </c>
      <c r="X1" s="37" t="str">
        <f t="shared" si="0"/>
        <v>DAG1</v>
      </c>
      <c r="Y1" s="37" t="str">
        <f t="shared" si="0"/>
        <v>DAG1D</v>
      </c>
      <c r="Z1" s="37" t="str">
        <f t="shared" si="0"/>
        <v>DAG1PW</v>
      </c>
      <c r="AA1" s="37" t="str">
        <f t="shared" si="0"/>
        <v>DAG1DPW</v>
      </c>
      <c r="AB1" s="37" t="str">
        <f t="shared" si="0"/>
        <v>DAG1R</v>
      </c>
      <c r="AC1" s="37" t="str">
        <f t="shared" si="0"/>
        <v>DAG1RD</v>
      </c>
      <c r="AD1" s="37" t="str">
        <f t="shared" si="0"/>
        <v>DAG1RPW</v>
      </c>
      <c r="AE1" s="37" t="str">
        <f t="shared" si="0"/>
        <v>DAG1RDPW</v>
      </c>
      <c r="AF1" s="37" t="str">
        <f t="shared" si="0"/>
        <v>DAG2</v>
      </c>
      <c r="AG1" s="37" t="str">
        <f t="shared" si="0"/>
        <v>DAG2D</v>
      </c>
      <c r="AH1" s="37" t="str">
        <f t="shared" si="0"/>
        <v>DAG2PW</v>
      </c>
      <c r="AI1" s="37" t="str">
        <f t="shared" si="0"/>
        <v>DAG2DPW</v>
      </c>
      <c r="AJ1" s="37" t="str">
        <f t="shared" si="0"/>
        <v>DAG2R</v>
      </c>
      <c r="AK1" s="37" t="str">
        <f t="shared" si="0"/>
        <v>DAG2RD</v>
      </c>
      <c r="AL1" s="37" t="str">
        <f t="shared" si="0"/>
        <v>DAG2RPW</v>
      </c>
      <c r="AM1" s="37" t="str">
        <f t="shared" si="0"/>
        <v>DAG2RDPW</v>
      </c>
      <c r="AN1" s="34" t="str">
        <f>AN3&amp;AN4&amp;AN5&amp;AN6</f>
        <v>NG</v>
      </c>
      <c r="AO1" s="34" t="str">
        <f t="shared" ref="AO1:AU1" si="1">AO3&amp;AO4&amp;AO5&amp;AO6</f>
        <v>NGD</v>
      </c>
      <c r="AP1" s="34" t="str">
        <f t="shared" si="1"/>
        <v>NGPW</v>
      </c>
      <c r="AQ1" s="34" t="str">
        <f t="shared" si="1"/>
        <v>NGDPW</v>
      </c>
      <c r="AR1" s="34" t="str">
        <f t="shared" si="1"/>
        <v>NGR</v>
      </c>
      <c r="AS1" s="34" t="str">
        <f t="shared" si="1"/>
        <v>NGRD</v>
      </c>
      <c r="AT1" s="34" t="str">
        <f t="shared" si="1"/>
        <v>NGRPW</v>
      </c>
      <c r="AU1" s="34" t="str">
        <f t="shared" si="1"/>
        <v>NGRDPW</v>
      </c>
      <c r="AV1" s="38" t="str">
        <f>AV3&amp;AV4&amp;AV5&amp;AV6</f>
        <v>BCS</v>
      </c>
      <c r="AW1" s="38" t="str">
        <f>AW3&amp;AW4&amp;AW5&amp;AW6</f>
        <v>BCSD</v>
      </c>
      <c r="AX1" s="34" t="str">
        <f>AX3&amp;AX4&amp;AX6</f>
        <v>HD</v>
      </c>
      <c r="AY1" s="34" t="str">
        <f>AY3&amp;AY4&amp;AY6</f>
        <v>Random</v>
      </c>
    </row>
    <row r="2" spans="1:55" x14ac:dyDescent="0.3">
      <c r="A2" s="26"/>
      <c r="B2" s="26" t="s">
        <v>35</v>
      </c>
      <c r="C2" s="26" t="s">
        <v>55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9"/>
      <c r="AW2" s="39"/>
      <c r="AX2" s="34"/>
      <c r="AY2" s="31"/>
    </row>
    <row r="3" spans="1:55" x14ac:dyDescent="0.3">
      <c r="A3" s="40" t="s">
        <v>71</v>
      </c>
      <c r="B3" s="40"/>
      <c r="C3" s="40"/>
      <c r="D3" s="28" t="s">
        <v>62</v>
      </c>
      <c r="E3" s="28" t="s">
        <v>62</v>
      </c>
      <c r="F3" s="28" t="s">
        <v>62</v>
      </c>
      <c r="G3" s="28" t="s">
        <v>62</v>
      </c>
      <c r="H3" s="28" t="s">
        <v>66</v>
      </c>
      <c r="I3" s="28" t="s">
        <v>66</v>
      </c>
      <c r="J3" s="28" t="s">
        <v>66</v>
      </c>
      <c r="K3" s="28" t="s">
        <v>66</v>
      </c>
      <c r="L3" s="28" t="s">
        <v>67</v>
      </c>
      <c r="M3" s="28" t="s">
        <v>67</v>
      </c>
      <c r="N3" s="28" t="s">
        <v>67</v>
      </c>
      <c r="O3" s="28" t="s">
        <v>67</v>
      </c>
      <c r="P3" s="28" t="s">
        <v>62</v>
      </c>
      <c r="Q3" s="28" t="s">
        <v>62</v>
      </c>
      <c r="R3" s="28" t="s">
        <v>62</v>
      </c>
      <c r="S3" s="28" t="s">
        <v>62</v>
      </c>
      <c r="T3" s="28" t="s">
        <v>62</v>
      </c>
      <c r="U3" s="28" t="s">
        <v>62</v>
      </c>
      <c r="V3" s="28" t="s">
        <v>62</v>
      </c>
      <c r="W3" s="28" t="s">
        <v>62</v>
      </c>
      <c r="X3" s="28" t="s">
        <v>66</v>
      </c>
      <c r="Y3" s="28" t="s">
        <v>66</v>
      </c>
      <c r="Z3" s="28" t="s">
        <v>78</v>
      </c>
      <c r="AA3" s="28" t="s">
        <v>78</v>
      </c>
      <c r="AB3" s="28" t="s">
        <v>78</v>
      </c>
      <c r="AC3" s="28" t="s">
        <v>78</v>
      </c>
      <c r="AD3" s="28" t="s">
        <v>78</v>
      </c>
      <c r="AE3" s="28" t="s">
        <v>78</v>
      </c>
      <c r="AF3" s="28" t="s">
        <v>67</v>
      </c>
      <c r="AG3" s="28" t="s">
        <v>77</v>
      </c>
      <c r="AH3" s="28" t="s">
        <v>77</v>
      </c>
      <c r="AI3" s="28" t="s">
        <v>77</v>
      </c>
      <c r="AJ3" s="28" t="s">
        <v>77</v>
      </c>
      <c r="AK3" s="28" t="s">
        <v>77</v>
      </c>
      <c r="AL3" s="28" t="s">
        <v>77</v>
      </c>
      <c r="AM3" s="28" t="s">
        <v>77</v>
      </c>
      <c r="AN3" s="28" t="s">
        <v>68</v>
      </c>
      <c r="AO3" s="28" t="s">
        <v>68</v>
      </c>
      <c r="AP3" s="28" t="s">
        <v>68</v>
      </c>
      <c r="AQ3" s="28" t="s">
        <v>68</v>
      </c>
      <c r="AR3" s="28" t="s">
        <v>68</v>
      </c>
      <c r="AS3" s="28" t="s">
        <v>68</v>
      </c>
      <c r="AT3" s="28" t="s">
        <v>68</v>
      </c>
      <c r="AU3" s="28" t="s">
        <v>68</v>
      </c>
      <c r="AV3" s="28" t="s">
        <v>80</v>
      </c>
      <c r="AW3" s="28" t="s">
        <v>80</v>
      </c>
      <c r="AX3" s="28" t="s">
        <v>69</v>
      </c>
      <c r="AY3" s="28" t="s">
        <v>70</v>
      </c>
    </row>
    <row r="4" spans="1:55" x14ac:dyDescent="0.3">
      <c r="A4" s="40" t="s">
        <v>72</v>
      </c>
      <c r="B4" s="40"/>
      <c r="C4" s="40"/>
      <c r="D4" s="28"/>
      <c r="E4" s="28"/>
      <c r="F4" s="28" t="s">
        <v>64</v>
      </c>
      <c r="G4" s="28" t="s">
        <v>64</v>
      </c>
      <c r="H4" s="28"/>
      <c r="I4" s="28"/>
      <c r="J4" s="28" t="s">
        <v>64</v>
      </c>
      <c r="K4" s="28" t="s">
        <v>64</v>
      </c>
      <c r="L4" s="28"/>
      <c r="M4" s="28"/>
      <c r="N4" s="28" t="s">
        <v>64</v>
      </c>
      <c r="O4" s="28" t="s">
        <v>64</v>
      </c>
      <c r="P4" s="28"/>
      <c r="Q4" s="28"/>
      <c r="R4" s="28"/>
      <c r="S4" s="28"/>
      <c r="T4" s="28" t="s">
        <v>64</v>
      </c>
      <c r="U4" s="28" t="s">
        <v>64</v>
      </c>
      <c r="V4" s="28" t="s">
        <v>64</v>
      </c>
      <c r="W4" s="28" t="s">
        <v>64</v>
      </c>
      <c r="X4" s="28"/>
      <c r="Y4" s="28"/>
      <c r="Z4" s="28"/>
      <c r="AA4" s="28"/>
      <c r="AB4" s="28" t="s">
        <v>64</v>
      </c>
      <c r="AC4" s="28" t="s">
        <v>64</v>
      </c>
      <c r="AD4" s="28" t="s">
        <v>64</v>
      </c>
      <c r="AE4" s="28" t="s">
        <v>64</v>
      </c>
      <c r="AF4" s="28"/>
      <c r="AG4" s="28"/>
      <c r="AH4" s="28"/>
      <c r="AI4" s="28"/>
      <c r="AJ4" s="28" t="s">
        <v>64</v>
      </c>
      <c r="AK4" s="28" t="s">
        <v>64</v>
      </c>
      <c r="AL4" s="28" t="s">
        <v>64</v>
      </c>
      <c r="AM4" s="28" t="s">
        <v>64</v>
      </c>
      <c r="AN4" s="28"/>
      <c r="AO4" s="28"/>
      <c r="AP4" s="28"/>
      <c r="AQ4" s="28"/>
      <c r="AR4" s="28" t="s">
        <v>64</v>
      </c>
      <c r="AS4" s="28" t="s">
        <v>64</v>
      </c>
      <c r="AT4" s="28" t="s">
        <v>64</v>
      </c>
      <c r="AU4" s="28" t="s">
        <v>64</v>
      </c>
      <c r="AV4" s="28"/>
      <c r="AW4" s="28"/>
      <c r="AX4" s="28"/>
      <c r="AY4" s="28"/>
    </row>
    <row r="5" spans="1:55" x14ac:dyDescent="0.3">
      <c r="A5" s="28"/>
      <c r="B5" s="28" t="s">
        <v>76</v>
      </c>
      <c r="C5" s="28"/>
      <c r="D5" s="28"/>
      <c r="E5" s="28" t="s">
        <v>76</v>
      </c>
      <c r="F5" s="28"/>
      <c r="G5" s="28" t="s">
        <v>76</v>
      </c>
      <c r="H5" s="28"/>
      <c r="I5" s="28" t="s">
        <v>76</v>
      </c>
      <c r="J5" s="28"/>
      <c r="K5" s="28" t="s">
        <v>76</v>
      </c>
      <c r="L5" s="28"/>
      <c r="M5" s="28" t="s">
        <v>76</v>
      </c>
      <c r="N5" s="28"/>
      <c r="O5" s="28" t="s">
        <v>76</v>
      </c>
      <c r="P5" s="28"/>
      <c r="Q5" s="28" t="s">
        <v>76</v>
      </c>
      <c r="R5" s="28"/>
      <c r="S5" s="28" t="s">
        <v>76</v>
      </c>
      <c r="T5" s="28"/>
      <c r="U5" s="28" t="s">
        <v>76</v>
      </c>
      <c r="V5" s="28"/>
      <c r="W5" s="28" t="s">
        <v>76</v>
      </c>
      <c r="X5" s="28"/>
      <c r="Y5" s="28" t="s">
        <v>76</v>
      </c>
      <c r="Z5" s="28"/>
      <c r="AA5" s="28" t="s">
        <v>76</v>
      </c>
      <c r="AB5" s="28"/>
      <c r="AC5" s="28" t="s">
        <v>76</v>
      </c>
      <c r="AD5" s="28"/>
      <c r="AE5" s="28" t="s">
        <v>76</v>
      </c>
      <c r="AF5" s="28"/>
      <c r="AG5" s="28" t="s">
        <v>76</v>
      </c>
      <c r="AH5" s="28"/>
      <c r="AI5" s="28" t="s">
        <v>76</v>
      </c>
      <c r="AJ5" s="28"/>
      <c r="AK5" s="28" t="s">
        <v>76</v>
      </c>
      <c r="AL5" s="28"/>
      <c r="AM5" s="28" t="s">
        <v>76</v>
      </c>
      <c r="AN5" s="28"/>
      <c r="AO5" s="28" t="s">
        <v>76</v>
      </c>
      <c r="AP5" s="28"/>
      <c r="AQ5" s="28" t="s">
        <v>76</v>
      </c>
      <c r="AR5" s="28"/>
      <c r="AS5" s="28" t="s">
        <v>76</v>
      </c>
      <c r="AT5" s="28"/>
      <c r="AU5" s="28" t="s">
        <v>76</v>
      </c>
      <c r="AV5" s="28"/>
      <c r="AW5" s="28" t="s">
        <v>76</v>
      </c>
      <c r="AX5" s="28"/>
      <c r="AY5" s="28"/>
    </row>
    <row r="6" spans="1:55" x14ac:dyDescent="0.3">
      <c r="A6" s="40" t="s">
        <v>73</v>
      </c>
      <c r="B6" s="40"/>
      <c r="C6" s="40"/>
      <c r="D6" s="28" t="s">
        <v>63</v>
      </c>
      <c r="E6" s="28" t="s">
        <v>63</v>
      </c>
      <c r="F6" s="28" t="s">
        <v>63</v>
      </c>
      <c r="G6" s="28" t="s">
        <v>63</v>
      </c>
      <c r="H6" s="28" t="s">
        <v>63</v>
      </c>
      <c r="I6" s="28" t="s">
        <v>63</v>
      </c>
      <c r="J6" s="28" t="s">
        <v>63</v>
      </c>
      <c r="K6" s="28" t="s">
        <v>63</v>
      </c>
      <c r="L6" s="28" t="s">
        <v>63</v>
      </c>
      <c r="M6" s="28" t="s">
        <v>63</v>
      </c>
      <c r="N6" s="28" t="s">
        <v>63</v>
      </c>
      <c r="O6" s="28" t="s">
        <v>63</v>
      </c>
      <c r="P6" s="28"/>
      <c r="Q6" s="28"/>
      <c r="R6" s="28" t="s">
        <v>65</v>
      </c>
      <c r="S6" s="28" t="s">
        <v>65</v>
      </c>
      <c r="T6" s="28"/>
      <c r="U6" s="28"/>
      <c r="V6" s="28" t="s">
        <v>65</v>
      </c>
      <c r="W6" s="28" t="s">
        <v>65</v>
      </c>
      <c r="X6" s="28"/>
      <c r="Y6" s="28"/>
      <c r="Z6" s="28" t="s">
        <v>65</v>
      </c>
      <c r="AA6" s="28" t="s">
        <v>65</v>
      </c>
      <c r="AB6" s="28"/>
      <c r="AC6" s="28"/>
      <c r="AD6" s="28" t="s">
        <v>65</v>
      </c>
      <c r="AE6" s="28" t="s">
        <v>65</v>
      </c>
      <c r="AF6" s="28"/>
      <c r="AG6" s="28"/>
      <c r="AH6" s="28" t="s">
        <v>65</v>
      </c>
      <c r="AI6" s="28" t="s">
        <v>65</v>
      </c>
      <c r="AJ6" s="28"/>
      <c r="AK6" s="28"/>
      <c r="AL6" s="28" t="s">
        <v>65</v>
      </c>
      <c r="AM6" s="28" t="s">
        <v>65</v>
      </c>
      <c r="AN6" s="28"/>
      <c r="AO6" s="28"/>
      <c r="AP6" s="28" t="s">
        <v>65</v>
      </c>
      <c r="AQ6" s="28" t="s">
        <v>65</v>
      </c>
      <c r="AR6" s="28"/>
      <c r="AS6" s="28"/>
      <c r="AT6" s="28" t="s">
        <v>65</v>
      </c>
      <c r="AU6" s="28" t="s">
        <v>65</v>
      </c>
      <c r="AV6" s="28"/>
      <c r="AW6" s="28"/>
      <c r="AX6" s="28"/>
      <c r="AY6" s="28"/>
    </row>
    <row r="7" spans="1:55" x14ac:dyDescent="0.3">
      <c r="A7" s="35" t="s">
        <v>56</v>
      </c>
      <c r="B7" s="32"/>
      <c r="C7" s="3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B7" s="10" t="s">
        <v>60</v>
      </c>
      <c r="BC7" s="10" t="s">
        <v>61</v>
      </c>
    </row>
    <row r="8" spans="1:55" ht="16.2" customHeight="1" x14ac:dyDescent="0.3">
      <c r="A8" s="36" t="s">
        <v>74</v>
      </c>
      <c r="B8" s="31" t="s">
        <v>36</v>
      </c>
      <c r="C8" s="26" t="s">
        <v>23</v>
      </c>
      <c r="D8" s="27">
        <v>0.75290000000000001</v>
      </c>
      <c r="E8" s="27">
        <v>3.0289000000000001</v>
      </c>
      <c r="F8" s="27">
        <v>3.2364000000000002</v>
      </c>
      <c r="G8" s="27">
        <v>3.6423999999999999</v>
      </c>
      <c r="H8" s="27">
        <v>0.61399999999999999</v>
      </c>
      <c r="I8" s="27">
        <v>3.0739999999999998</v>
      </c>
      <c r="J8" s="27">
        <v>3.1816</v>
      </c>
      <c r="K8" s="27">
        <v>3.2038000000000002</v>
      </c>
      <c r="L8" s="27">
        <v>0.78069999999999995</v>
      </c>
      <c r="M8" s="27">
        <v>3.3128000000000002</v>
      </c>
      <c r="N8" s="27">
        <v>3.1732999999999998</v>
      </c>
      <c r="O8" s="27">
        <v>2.9948999999999999</v>
      </c>
      <c r="P8" s="27">
        <v>-0.93769999999999998</v>
      </c>
      <c r="Q8" s="27">
        <v>-0.95430000000000004</v>
      </c>
      <c r="R8" s="26">
        <v>0.55840000000000001</v>
      </c>
      <c r="S8" s="26">
        <v>0.34449999999999997</v>
      </c>
      <c r="T8" s="26">
        <v>0.54449999999999998</v>
      </c>
      <c r="U8" s="26">
        <v>0.69710000000000005</v>
      </c>
      <c r="V8" s="26">
        <v>3.0935000000000001</v>
      </c>
      <c r="W8" s="26">
        <v>3.2822</v>
      </c>
      <c r="X8" s="26">
        <v>-0.79390000000000005</v>
      </c>
      <c r="Y8" s="26">
        <v>0.4763</v>
      </c>
      <c r="Z8" s="26">
        <v>0.4909</v>
      </c>
      <c r="AA8" s="26">
        <v>0.32779999999999998</v>
      </c>
      <c r="AB8" s="26">
        <v>0.78459999999999996</v>
      </c>
      <c r="AC8" s="26">
        <v>0.5665</v>
      </c>
      <c r="AD8" s="26">
        <v>2.8199000000000001</v>
      </c>
      <c r="AE8" s="26">
        <v>1.0671999999999999</v>
      </c>
      <c r="AF8" s="26">
        <v>-0.84189999999999998</v>
      </c>
      <c r="AG8" s="26">
        <v>0.38200000000000001</v>
      </c>
      <c r="AH8" s="26">
        <v>0.46810000000000002</v>
      </c>
      <c r="AI8" s="26">
        <v>0.22359999999999999</v>
      </c>
      <c r="AJ8" s="26">
        <v>0.55700000000000005</v>
      </c>
      <c r="AK8" s="26">
        <v>0.8831</v>
      </c>
      <c r="AL8" s="26">
        <v>2.2570000000000001</v>
      </c>
      <c r="AM8" s="26">
        <v>1.0407999999999999</v>
      </c>
      <c r="AN8" s="26">
        <v>-0.99390000000000001</v>
      </c>
      <c r="AO8" s="26">
        <v>2.7776999999999998</v>
      </c>
      <c r="AP8" s="26">
        <v>0.65569999999999995</v>
      </c>
      <c r="AQ8" s="26">
        <v>3.2183999999999999</v>
      </c>
      <c r="AR8" s="26">
        <v>0.7228</v>
      </c>
      <c r="AS8" s="26">
        <v>0.51529999999999998</v>
      </c>
      <c r="AT8" s="26">
        <v>3.1983000000000001</v>
      </c>
      <c r="AU8" s="26">
        <v>0.54369999999999996</v>
      </c>
      <c r="AV8" s="27">
        <v>-1.0585</v>
      </c>
      <c r="AW8" s="27">
        <v>-1.1051</v>
      </c>
      <c r="AX8" s="26">
        <v>0.61050000000000004</v>
      </c>
      <c r="AY8" s="26">
        <v>-1.4147000000000001</v>
      </c>
      <c r="BA8" s="11" t="str">
        <f ca="1">INDIRECT(ADDRESS(1, MATCH(MAX(D8:AY8),D8:AY8,0)+3, 4),TRUE)</f>
        <v>MIOARDEPW</v>
      </c>
      <c r="BB8" s="11" t="str">
        <f ca="1">BA8</f>
        <v>MIOARDEPW</v>
      </c>
      <c r="BC8" s="11"/>
    </row>
    <row r="9" spans="1:55" x14ac:dyDescent="0.3">
      <c r="A9" s="32"/>
      <c r="B9" s="32"/>
      <c r="C9" s="26" t="s">
        <v>82</v>
      </c>
      <c r="D9" s="27">
        <v>7.2599999999999998E-2</v>
      </c>
      <c r="E9" s="27">
        <v>3.09E-2</v>
      </c>
      <c r="F9" s="27">
        <v>2.0426000000000002</v>
      </c>
      <c r="G9" s="27">
        <v>1.7384999999999999</v>
      </c>
      <c r="H9" s="27">
        <v>-0.37319999999999998</v>
      </c>
      <c r="I9" s="27">
        <v>1.4753000000000001</v>
      </c>
      <c r="J9" s="27">
        <v>1.5317000000000001</v>
      </c>
      <c r="K9" s="27">
        <v>1.8163</v>
      </c>
      <c r="L9" s="27">
        <v>-0.25440000000000002</v>
      </c>
      <c r="M9" s="27">
        <v>1.6025</v>
      </c>
      <c r="N9" s="27">
        <v>2.0448</v>
      </c>
      <c r="O9" s="27">
        <v>1.5317000000000001</v>
      </c>
      <c r="P9" s="27">
        <v>4.1300000000000003E-2</v>
      </c>
      <c r="Q9" s="27">
        <v>2.6800000000000001E-2</v>
      </c>
      <c r="R9" s="26">
        <v>-2.3999999999999998E-3</v>
      </c>
      <c r="S9" s="26">
        <v>-3.5700000000000003E-2</v>
      </c>
      <c r="T9" s="26">
        <v>1.9975000000000001</v>
      </c>
      <c r="U9" s="26">
        <v>1.6919999999999999</v>
      </c>
      <c r="V9" s="26">
        <v>1.7351000000000001</v>
      </c>
      <c r="W9" s="26">
        <v>1.8030999999999999</v>
      </c>
      <c r="X9" s="26">
        <v>-0.21279999999999999</v>
      </c>
      <c r="Y9" s="26">
        <v>1.4962</v>
      </c>
      <c r="Z9" s="26">
        <v>-0.3357</v>
      </c>
      <c r="AA9" s="26">
        <v>1.9702999999999999</v>
      </c>
      <c r="AB9" s="26">
        <v>1.9350000000000001</v>
      </c>
      <c r="AC9" s="26">
        <v>1.5637000000000001</v>
      </c>
      <c r="AD9" s="26">
        <v>1.7497</v>
      </c>
      <c r="AE9" s="26">
        <v>1.6600999999999999</v>
      </c>
      <c r="AF9" s="26">
        <v>-0.21279999999999999</v>
      </c>
      <c r="AG9" s="26">
        <v>1.5740000000000001</v>
      </c>
      <c r="AH9" s="26">
        <v>-0.33779999999999999</v>
      </c>
      <c r="AI9" s="26">
        <v>1.4906999999999999</v>
      </c>
      <c r="AJ9" s="26">
        <v>1.4233</v>
      </c>
      <c r="AK9" s="26">
        <v>1.9085000000000001</v>
      </c>
      <c r="AL9" s="26">
        <v>1.5018</v>
      </c>
      <c r="AM9" s="26">
        <v>1.8246</v>
      </c>
      <c r="AN9" s="26">
        <v>-0.13569999999999999</v>
      </c>
      <c r="AO9" s="26">
        <v>4.7077</v>
      </c>
      <c r="AP9" s="26">
        <v>-0.26279999999999998</v>
      </c>
      <c r="AQ9" s="26">
        <v>4.5785999999999998</v>
      </c>
      <c r="AR9" s="26">
        <v>1.3852</v>
      </c>
      <c r="AS9" s="26">
        <v>1.9321999999999999</v>
      </c>
      <c r="AT9" s="26">
        <v>1.8453999999999999</v>
      </c>
      <c r="AU9" s="26">
        <v>1.4658</v>
      </c>
      <c r="AV9" s="27">
        <v>-1.0085999999999999</v>
      </c>
      <c r="AW9" s="27">
        <v>-0.86970000000000003</v>
      </c>
      <c r="AX9" s="26">
        <v>1.8448</v>
      </c>
      <c r="AY9" s="26">
        <v>-1.246</v>
      </c>
      <c r="BA9" s="11" t="str">
        <f ca="1">INDIRECT(ADDRESS(1, MATCH(MAX(D9:AY9),D9:AY9,0)+3, 4),TRUE)</f>
        <v>NGD</v>
      </c>
      <c r="BB9" s="11"/>
      <c r="BC9" s="11" t="str">
        <f ca="1">BA9</f>
        <v>NGD</v>
      </c>
    </row>
    <row r="10" spans="1:55" x14ac:dyDescent="0.3">
      <c r="A10" s="32"/>
      <c r="B10" s="31" t="s">
        <v>49</v>
      </c>
      <c r="C10" s="26" t="s">
        <v>23</v>
      </c>
      <c r="D10" s="27">
        <v>5.5107999999999997</v>
      </c>
      <c r="E10" s="27">
        <v>9.4085999999999999</v>
      </c>
      <c r="F10" s="27">
        <v>11.501300000000001</v>
      </c>
      <c r="G10" s="27">
        <v>12.0738</v>
      </c>
      <c r="H10" s="27">
        <v>5.7058</v>
      </c>
      <c r="I10" s="27">
        <v>9.2370999999999999</v>
      </c>
      <c r="J10" s="27">
        <v>12.6174</v>
      </c>
      <c r="K10" s="27">
        <v>11.833600000000001</v>
      </c>
      <c r="L10" s="27">
        <v>5.4204999999999997</v>
      </c>
      <c r="M10" s="27">
        <v>9.7696000000000005</v>
      </c>
      <c r="N10" s="27">
        <v>11.916600000000001</v>
      </c>
      <c r="O10" s="27">
        <v>11.8408</v>
      </c>
      <c r="P10" s="27">
        <v>2.4744000000000002</v>
      </c>
      <c r="Q10" s="27">
        <v>2.4853000000000001</v>
      </c>
      <c r="R10" s="26">
        <v>6.1824000000000003</v>
      </c>
      <c r="S10" s="26">
        <v>5.8068999999999997</v>
      </c>
      <c r="T10" s="26">
        <v>5.4340999999999999</v>
      </c>
      <c r="U10" s="26">
        <v>6.0247000000000002</v>
      </c>
      <c r="V10" s="26">
        <v>12.082800000000001</v>
      </c>
      <c r="W10" s="26">
        <v>12.0413</v>
      </c>
      <c r="X10" s="26">
        <v>1.3694</v>
      </c>
      <c r="Y10" s="26">
        <v>1.3476999999999999</v>
      </c>
      <c r="Z10" s="26">
        <v>5.9523999999999999</v>
      </c>
      <c r="AA10" s="26">
        <v>11.1935</v>
      </c>
      <c r="AB10" s="26">
        <v>5.3872</v>
      </c>
      <c r="AC10" s="26">
        <v>5.9397000000000002</v>
      </c>
      <c r="AD10" s="26">
        <v>10.687900000000001</v>
      </c>
      <c r="AE10" s="26">
        <v>11.477</v>
      </c>
      <c r="AF10" s="26">
        <v>1.3531</v>
      </c>
      <c r="AG10" s="26">
        <v>1.391</v>
      </c>
      <c r="AH10" s="26">
        <v>5.8060999999999998</v>
      </c>
      <c r="AI10" s="26">
        <v>11.361499999999999</v>
      </c>
      <c r="AJ10" s="26">
        <v>5.9577999999999998</v>
      </c>
      <c r="AK10" s="26">
        <v>5.6166</v>
      </c>
      <c r="AL10" s="26">
        <v>11.6685</v>
      </c>
      <c r="AM10" s="26">
        <v>11.3957</v>
      </c>
      <c r="AN10" s="26">
        <v>1.2609999999999999</v>
      </c>
      <c r="AO10" s="26">
        <v>1.7972999999999999</v>
      </c>
      <c r="AP10" s="26">
        <v>5.1315999999999997</v>
      </c>
      <c r="AQ10" s="26">
        <v>5.5479000000000003</v>
      </c>
      <c r="AR10" s="26">
        <v>5.8529999999999998</v>
      </c>
      <c r="AS10" s="26">
        <v>5.7628000000000004</v>
      </c>
      <c r="AT10" s="26">
        <v>11.1256</v>
      </c>
      <c r="AU10" s="26">
        <v>7.9450000000000003</v>
      </c>
      <c r="AV10" s="27">
        <v>0.26790000000000003</v>
      </c>
      <c r="AW10" s="27">
        <v>0.3347</v>
      </c>
      <c r="AX10" s="26">
        <v>5.6527000000000003</v>
      </c>
      <c r="AY10" s="26">
        <v>0.41599999999999998</v>
      </c>
      <c r="BA10" s="11" t="str">
        <f ca="1">INDIRECT(ADDRESS(1, MATCH(MAX(D10:AY10),D10:AY10,0)+3, 4),TRUE)</f>
        <v>DAG1REPW</v>
      </c>
      <c r="BB10" s="11" t="str">
        <f ca="1">BA10</f>
        <v>DAG1REPW</v>
      </c>
      <c r="BC10" s="11"/>
    </row>
    <row r="11" spans="1:55" x14ac:dyDescent="0.3">
      <c r="A11" s="32"/>
      <c r="B11" s="32"/>
      <c r="C11" s="26" t="s">
        <v>82</v>
      </c>
      <c r="D11" s="27">
        <v>0.74099999999999999</v>
      </c>
      <c r="E11" s="27">
        <v>0.70309999999999995</v>
      </c>
      <c r="F11" s="27">
        <v>6.0429000000000004</v>
      </c>
      <c r="G11" s="27">
        <v>6.5900999999999996</v>
      </c>
      <c r="H11" s="27">
        <v>1.0064</v>
      </c>
      <c r="I11" s="27">
        <v>0.86560000000000004</v>
      </c>
      <c r="J11" s="27">
        <v>5.6816000000000004</v>
      </c>
      <c r="K11" s="27">
        <v>7.1481000000000003</v>
      </c>
      <c r="L11" s="27">
        <v>0.92520000000000002</v>
      </c>
      <c r="M11" s="27">
        <v>0.73019999999999996</v>
      </c>
      <c r="N11" s="27">
        <v>6.5864000000000003</v>
      </c>
      <c r="O11" s="27">
        <v>7.1463000000000001</v>
      </c>
      <c r="P11" s="27">
        <v>0.99560000000000004</v>
      </c>
      <c r="Q11" s="27">
        <v>0.86019999999999996</v>
      </c>
      <c r="R11" s="26">
        <v>0.871</v>
      </c>
      <c r="S11" s="26">
        <v>1.0876999999999999</v>
      </c>
      <c r="T11" s="26">
        <v>6.4219999999999997</v>
      </c>
      <c r="U11" s="26">
        <v>6.3587999999999996</v>
      </c>
      <c r="V11" s="26">
        <v>7.0396000000000001</v>
      </c>
      <c r="W11" s="26">
        <v>6.3787000000000003</v>
      </c>
      <c r="X11" s="26">
        <v>0.96850000000000003</v>
      </c>
      <c r="Y11" s="26">
        <v>0.83309999999999995</v>
      </c>
      <c r="Z11" s="26">
        <v>0.90890000000000004</v>
      </c>
      <c r="AA11" s="26">
        <v>1.0985</v>
      </c>
      <c r="AB11" s="26">
        <v>5.8929999999999998</v>
      </c>
      <c r="AC11" s="26">
        <v>6.1619000000000002</v>
      </c>
      <c r="AD11" s="26">
        <v>6.1295999999999999</v>
      </c>
      <c r="AE11" s="26">
        <v>6.1258999999999997</v>
      </c>
      <c r="AF11" s="26">
        <v>0.93600000000000005</v>
      </c>
      <c r="AG11" s="26">
        <v>0.94140000000000001</v>
      </c>
      <c r="AH11" s="26">
        <v>0.82769999999999999</v>
      </c>
      <c r="AI11" s="26">
        <v>0.80059999999999998</v>
      </c>
      <c r="AJ11" s="26">
        <v>6.7344999999999997</v>
      </c>
      <c r="AK11" s="26">
        <v>5.8117999999999999</v>
      </c>
      <c r="AL11" s="26">
        <v>6.2957000000000001</v>
      </c>
      <c r="AM11" s="26">
        <v>6.6081000000000003</v>
      </c>
      <c r="AN11" s="26">
        <v>0.7681</v>
      </c>
      <c r="AO11" s="26">
        <v>0.88180000000000003</v>
      </c>
      <c r="AP11" s="26">
        <v>0.94679999999999997</v>
      </c>
      <c r="AQ11" s="26">
        <v>1.0119</v>
      </c>
      <c r="AR11" s="26">
        <v>5.6345999999999998</v>
      </c>
      <c r="AS11" s="26">
        <v>6.0373999999999999</v>
      </c>
      <c r="AT11" s="26">
        <v>0.97389999999999999</v>
      </c>
      <c r="AU11" s="26">
        <v>6.9042000000000003</v>
      </c>
      <c r="AV11" s="27">
        <v>0.45750000000000002</v>
      </c>
      <c r="AW11" s="27">
        <v>0.71750000000000003</v>
      </c>
      <c r="AX11" s="26">
        <v>6.5194999999999999</v>
      </c>
      <c r="AY11" s="26">
        <v>0.1343</v>
      </c>
      <c r="BA11" s="11" t="str">
        <f ca="1">INDIRECT(ADDRESS(1, MATCH(MAX(D11:AY11),D11:AY11,0)+3, 4),TRUE)</f>
        <v>DAG1RDEPW</v>
      </c>
      <c r="BB11" s="11"/>
      <c r="BC11" s="11" t="str">
        <f ca="1">BA11</f>
        <v>DAG1RDEPW</v>
      </c>
    </row>
    <row r="12" spans="1:55" x14ac:dyDescent="0.3">
      <c r="B12" s="26"/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AV12" s="27"/>
      <c r="AW12" s="27"/>
      <c r="BA12" s="11"/>
      <c r="BB12" s="11"/>
      <c r="BC12" s="11"/>
    </row>
    <row r="13" spans="1:55" ht="16.2" customHeight="1" x14ac:dyDescent="0.3">
      <c r="A13" s="43" t="s">
        <v>75</v>
      </c>
      <c r="B13" s="31" t="s">
        <v>36</v>
      </c>
      <c r="C13" s="26" t="s">
        <v>23</v>
      </c>
      <c r="D13" s="27">
        <v>0.70009999999999994</v>
      </c>
      <c r="E13" s="27">
        <v>3.0303</v>
      </c>
      <c r="F13" s="27">
        <v>3.1962000000000002</v>
      </c>
      <c r="G13" s="27">
        <v>3.1122000000000001</v>
      </c>
      <c r="H13" s="27">
        <v>0.64729999999999999</v>
      </c>
      <c r="I13" s="27">
        <v>3.2780999999999998</v>
      </c>
      <c r="J13" s="27">
        <v>3.5188999999999999</v>
      </c>
      <c r="K13" s="27">
        <v>3.3593000000000002</v>
      </c>
      <c r="L13" s="27">
        <v>0.75980000000000003</v>
      </c>
      <c r="M13" s="27">
        <v>3.1219000000000001</v>
      </c>
      <c r="N13" s="27">
        <v>3.3925999999999998</v>
      </c>
      <c r="O13" s="27">
        <v>3.1233</v>
      </c>
      <c r="P13" s="27">
        <v>-0.8377</v>
      </c>
      <c r="Q13" s="27">
        <v>-0.97309999999999997</v>
      </c>
      <c r="R13" s="26">
        <v>0.48899999999999999</v>
      </c>
      <c r="S13" s="26">
        <v>0.36809999999999998</v>
      </c>
      <c r="T13" s="26">
        <v>0.45979999999999999</v>
      </c>
      <c r="U13" s="26">
        <v>0.4168</v>
      </c>
      <c r="V13" s="26">
        <v>3.1781000000000001</v>
      </c>
      <c r="W13" s="26">
        <v>3.0185</v>
      </c>
      <c r="X13" s="26">
        <v>-0.91059999999999997</v>
      </c>
      <c r="Y13" s="26">
        <v>0.1079</v>
      </c>
      <c r="Z13" s="26">
        <v>0.42159999999999997</v>
      </c>
      <c r="AA13" s="26">
        <v>0.3584</v>
      </c>
      <c r="AB13" s="26">
        <v>0.66959999999999997</v>
      </c>
      <c r="AC13" s="26">
        <v>0.36820000000000003</v>
      </c>
      <c r="AD13" s="26">
        <v>2.7423000000000002</v>
      </c>
      <c r="AE13" s="26">
        <v>0.84160000000000001</v>
      </c>
      <c r="AF13" s="26">
        <v>-0.87929999999999997</v>
      </c>
      <c r="AG13" s="26">
        <v>0.17299999999999999</v>
      </c>
      <c r="AH13" s="26">
        <v>0.50839999999999996</v>
      </c>
      <c r="AI13" s="26">
        <v>0.29870000000000002</v>
      </c>
      <c r="AJ13" s="26">
        <v>0.36609999999999998</v>
      </c>
      <c r="AK13" s="26">
        <v>0.5736</v>
      </c>
      <c r="AL13" s="26">
        <v>2.9567000000000001</v>
      </c>
      <c r="AM13" s="26">
        <v>0.94020000000000004</v>
      </c>
      <c r="AN13" s="26">
        <v>-0.80640000000000001</v>
      </c>
      <c r="AO13" s="26">
        <v>3.1198000000000001</v>
      </c>
      <c r="AP13" s="26">
        <v>0.36120000000000002</v>
      </c>
      <c r="AQ13" s="26">
        <v>3.2696999999999998</v>
      </c>
      <c r="AR13" s="26">
        <v>0.41889999999999999</v>
      </c>
      <c r="AS13" s="26">
        <v>0.22919999999999999</v>
      </c>
      <c r="AT13" s="26">
        <v>3.0074000000000001</v>
      </c>
      <c r="AU13" s="26">
        <v>0.36399999999999999</v>
      </c>
      <c r="AV13" s="27">
        <v>-1.1293</v>
      </c>
      <c r="AW13" s="27">
        <v>-1.107</v>
      </c>
      <c r="AX13" s="26">
        <v>-0.72309999999999997</v>
      </c>
      <c r="AY13" s="26">
        <v>-0.75549999999999995</v>
      </c>
      <c r="BA13" s="11" t="str">
        <f ca="1">INDIRECT(ADDRESS(1, MATCH(MAX(D13:AY13),D13:AY13,0)+3, 4),TRUE)</f>
        <v>DAG1REPW</v>
      </c>
      <c r="BB13" s="11" t="str">
        <f ca="1">BA13</f>
        <v>DAG1REPW</v>
      </c>
      <c r="BC13" s="11"/>
    </row>
    <row r="14" spans="1:55" x14ac:dyDescent="0.3">
      <c r="A14" s="32"/>
      <c r="B14" s="32"/>
      <c r="C14" s="26" t="s">
        <v>82</v>
      </c>
      <c r="D14" s="27">
        <v>-5.0299999999999997E-2</v>
      </c>
      <c r="E14" s="27">
        <v>0.12670000000000001</v>
      </c>
      <c r="F14" s="27">
        <v>2.3801000000000001</v>
      </c>
      <c r="G14" s="27">
        <v>2.0385</v>
      </c>
      <c r="H14" s="27">
        <v>-0.2253</v>
      </c>
      <c r="I14" s="27">
        <v>1.2491000000000001</v>
      </c>
      <c r="J14" s="27">
        <v>1.8212999999999999</v>
      </c>
      <c r="K14" s="27">
        <v>1.6970000000000001</v>
      </c>
      <c r="L14" s="27">
        <v>-0.20649999999999999</v>
      </c>
      <c r="M14" s="27">
        <v>1.6713</v>
      </c>
      <c r="N14" s="27">
        <v>1.4841</v>
      </c>
      <c r="O14" s="27">
        <v>1.6930000000000001</v>
      </c>
      <c r="P14" s="27">
        <v>-7.9500000000000001E-2</v>
      </c>
      <c r="Q14" s="27">
        <v>-4.6100000000000002E-2</v>
      </c>
      <c r="R14" s="26">
        <v>-0.22739999999999999</v>
      </c>
      <c r="S14" s="26">
        <v>9.9699999999999997E-2</v>
      </c>
      <c r="T14" s="26">
        <v>1.8005</v>
      </c>
      <c r="U14" s="26">
        <v>1.9100999999999999</v>
      </c>
      <c r="V14" s="26">
        <v>1.9601999999999999</v>
      </c>
      <c r="W14" s="26">
        <v>2.0455000000000001</v>
      </c>
      <c r="X14" s="26">
        <v>-0.24610000000000001</v>
      </c>
      <c r="Y14" s="26">
        <v>1.1698999999999999</v>
      </c>
      <c r="Z14" s="26">
        <v>-0.17530000000000001</v>
      </c>
      <c r="AA14" s="26">
        <v>1.4463999999999999</v>
      </c>
      <c r="AB14" s="26">
        <v>1.8721000000000001</v>
      </c>
      <c r="AC14" s="26">
        <v>1.8310999999999999</v>
      </c>
      <c r="AD14" s="26">
        <v>1.5013000000000001</v>
      </c>
      <c r="AE14" s="26">
        <v>1.9004000000000001</v>
      </c>
      <c r="AF14" s="26">
        <v>-0.35859999999999997</v>
      </c>
      <c r="AG14" s="26">
        <v>1.6357999999999999</v>
      </c>
      <c r="AH14" s="26">
        <v>-0.31280000000000002</v>
      </c>
      <c r="AI14" s="26">
        <v>1.1845000000000001</v>
      </c>
      <c r="AJ14" s="26">
        <v>1.8310999999999999</v>
      </c>
      <c r="AK14" s="26">
        <v>1.4436</v>
      </c>
      <c r="AL14" s="26">
        <v>1.7214</v>
      </c>
      <c r="AM14" s="26">
        <v>1.3576999999999999</v>
      </c>
      <c r="AN14" s="26">
        <v>-0.3836</v>
      </c>
      <c r="AO14" s="26">
        <v>4.9569000000000001</v>
      </c>
      <c r="AP14" s="26">
        <v>-0.25240000000000001</v>
      </c>
      <c r="AQ14" s="26">
        <v>5.1130000000000004</v>
      </c>
      <c r="AR14" s="26">
        <v>1.7109000000000001</v>
      </c>
      <c r="AS14" s="26">
        <v>1.4891000000000001</v>
      </c>
      <c r="AT14" s="26">
        <v>3.1861999999999999</v>
      </c>
      <c r="AU14" s="26">
        <v>1.4793000000000001</v>
      </c>
      <c r="AV14" s="27">
        <v>-0.95789999999999997</v>
      </c>
      <c r="AW14" s="27">
        <v>-0.9083</v>
      </c>
      <c r="AX14" s="26">
        <v>-0.34610000000000002</v>
      </c>
      <c r="AY14" s="26">
        <v>-0.51600000000000001</v>
      </c>
      <c r="BA14" s="11" t="str">
        <f ca="1">INDIRECT(ADDRESS(1, MATCH(MAX(D14:AY14),D14:AY14,0)+3, 4),TRUE)</f>
        <v>NGDPW</v>
      </c>
      <c r="BB14" s="11"/>
      <c r="BC14" s="11" t="str">
        <f ca="1">BA14</f>
        <v>NGDPW</v>
      </c>
    </row>
    <row r="15" spans="1:55" x14ac:dyDescent="0.3">
      <c r="A15" s="32"/>
      <c r="B15" s="31" t="s">
        <v>49</v>
      </c>
      <c r="C15" s="26" t="s">
        <v>23</v>
      </c>
      <c r="D15" s="27">
        <v>5.4710999999999999</v>
      </c>
      <c r="E15" s="27">
        <v>5.3987999999999996</v>
      </c>
      <c r="F15" s="27">
        <v>10.771599999999999</v>
      </c>
      <c r="G15" s="27">
        <v>11.8606</v>
      </c>
      <c r="H15" s="27">
        <v>5.4276999999999997</v>
      </c>
      <c r="I15" s="27">
        <v>5.2472000000000003</v>
      </c>
      <c r="J15" s="27">
        <v>12.736599999999999</v>
      </c>
      <c r="K15" s="27">
        <v>12.5108</v>
      </c>
      <c r="L15" s="27">
        <v>5.4890999999999996</v>
      </c>
      <c r="M15" s="27">
        <v>5.7454999999999998</v>
      </c>
      <c r="N15" s="27">
        <v>12.870200000000001</v>
      </c>
      <c r="O15" s="27">
        <v>11.0913</v>
      </c>
      <c r="P15" s="27">
        <v>1.9923</v>
      </c>
      <c r="Q15" s="27">
        <v>2.3769</v>
      </c>
      <c r="R15" s="26">
        <v>5.3375000000000004</v>
      </c>
      <c r="S15" s="26">
        <v>6.3883000000000001</v>
      </c>
      <c r="T15" s="26">
        <v>5.5750999999999999</v>
      </c>
      <c r="U15" s="26">
        <v>4.5711000000000004</v>
      </c>
      <c r="V15" s="26">
        <v>13.0327</v>
      </c>
      <c r="W15" s="26">
        <v>11.7956</v>
      </c>
      <c r="X15" s="26">
        <v>1.5209999999999999</v>
      </c>
      <c r="Y15" s="26">
        <v>1.2069000000000001</v>
      </c>
      <c r="Z15" s="26">
        <v>4.4156000000000004</v>
      </c>
      <c r="AA15" s="26">
        <v>10.214600000000001</v>
      </c>
      <c r="AB15" s="26">
        <v>4.7605000000000004</v>
      </c>
      <c r="AC15" s="26">
        <v>5.2119999999999997</v>
      </c>
      <c r="AD15" s="26">
        <v>11.3604</v>
      </c>
      <c r="AE15" s="26">
        <v>12.0503</v>
      </c>
      <c r="AF15" s="26">
        <v>1.2989999999999999</v>
      </c>
      <c r="AG15" s="26">
        <v>1.4722999999999999</v>
      </c>
      <c r="AH15" s="26">
        <v>4.7008999999999999</v>
      </c>
      <c r="AI15" s="26">
        <v>10.248900000000001</v>
      </c>
      <c r="AJ15" s="26">
        <v>5.0639000000000003</v>
      </c>
      <c r="AK15" s="26">
        <v>4.8742999999999999</v>
      </c>
      <c r="AL15" s="26">
        <v>11.499499999999999</v>
      </c>
      <c r="AM15" s="26">
        <v>12.2471</v>
      </c>
      <c r="AN15" s="26">
        <v>3.1299000000000001</v>
      </c>
      <c r="AO15" s="26">
        <v>2.9836</v>
      </c>
      <c r="AP15" s="26">
        <v>6.3413000000000004</v>
      </c>
      <c r="AQ15" s="26">
        <v>5.9756999999999998</v>
      </c>
      <c r="AR15" s="26">
        <v>5.6039000000000003</v>
      </c>
      <c r="AS15" s="26">
        <v>1.7594000000000001</v>
      </c>
      <c r="AT15" s="26">
        <v>11.0191</v>
      </c>
      <c r="AU15" s="26">
        <v>7.0888999999999998</v>
      </c>
      <c r="AV15" s="27">
        <v>0.52249999999999996</v>
      </c>
      <c r="AW15" s="27">
        <v>-0.56989999999999996</v>
      </c>
      <c r="AX15" s="26">
        <v>1.7269000000000001</v>
      </c>
      <c r="AY15" s="26">
        <v>-6.7799999999999999E-2</v>
      </c>
      <c r="BA15" s="11" t="str">
        <f ca="1">INDIRECT(ADDRESS(1, MATCH(MAX(D15:AY15),D15:AY15,0)+3, 4),TRUE)</f>
        <v>MIOARPW</v>
      </c>
      <c r="BB15" s="11" t="str">
        <f ca="1">BA15</f>
        <v>MIOARPW</v>
      </c>
      <c r="BC15" s="11"/>
    </row>
    <row r="16" spans="1:55" x14ac:dyDescent="0.3">
      <c r="A16" s="32"/>
      <c r="B16" s="32"/>
      <c r="C16" s="26" t="s">
        <v>82</v>
      </c>
      <c r="D16" s="27">
        <v>0.91979999999999995</v>
      </c>
      <c r="E16" s="27">
        <v>0.97389999999999999</v>
      </c>
      <c r="F16" s="27">
        <v>5.8494999999999999</v>
      </c>
      <c r="G16" s="27">
        <v>5.9341999999999997</v>
      </c>
      <c r="H16" s="27">
        <v>0.97929999999999995</v>
      </c>
      <c r="I16" s="27">
        <v>0.89810000000000001</v>
      </c>
      <c r="J16" s="27">
        <v>5.7828999999999997</v>
      </c>
      <c r="K16" s="27">
        <v>5.6708999999999996</v>
      </c>
      <c r="L16" s="27">
        <v>0.86019999999999996</v>
      </c>
      <c r="M16" s="27">
        <v>0.84930000000000005</v>
      </c>
      <c r="N16" s="27">
        <v>5.2554999999999996</v>
      </c>
      <c r="O16" s="27">
        <v>5.1397000000000004</v>
      </c>
      <c r="P16" s="27">
        <v>1.0064</v>
      </c>
      <c r="Q16" s="27">
        <v>1.0498000000000001</v>
      </c>
      <c r="R16" s="26">
        <v>0.99019999999999997</v>
      </c>
      <c r="S16" s="26">
        <v>0.80600000000000005</v>
      </c>
      <c r="T16" s="26">
        <v>6.7469999999999999</v>
      </c>
      <c r="U16" s="26">
        <v>6.6657999999999999</v>
      </c>
      <c r="V16" s="26">
        <v>5.8928000000000003</v>
      </c>
      <c r="W16" s="26">
        <v>5.9109999999999996</v>
      </c>
      <c r="X16" s="26">
        <v>0.81679999999999997</v>
      </c>
      <c r="Y16" s="26">
        <v>1.0931</v>
      </c>
      <c r="Z16" s="26">
        <v>1.0498000000000001</v>
      </c>
      <c r="AA16" s="26">
        <v>0.7681</v>
      </c>
      <c r="AB16" s="26">
        <v>5.1307</v>
      </c>
      <c r="AC16" s="26">
        <v>5.1165000000000003</v>
      </c>
      <c r="AD16" s="26">
        <v>5.7251000000000003</v>
      </c>
      <c r="AE16" s="26">
        <v>6.1512000000000002</v>
      </c>
      <c r="AF16" s="26">
        <v>0.70309999999999995</v>
      </c>
      <c r="AG16" s="26">
        <v>1.196</v>
      </c>
      <c r="AH16" s="26">
        <v>0.84389999999999998</v>
      </c>
      <c r="AI16" s="26">
        <v>0.86019999999999996</v>
      </c>
      <c r="AJ16" s="26">
        <v>5.3403999999999998</v>
      </c>
      <c r="AK16" s="26">
        <v>5.234</v>
      </c>
      <c r="AL16" s="26">
        <v>5.2229999999999999</v>
      </c>
      <c r="AM16" s="26">
        <v>5.8929999999999998</v>
      </c>
      <c r="AN16" s="26">
        <v>0.99560000000000004</v>
      </c>
      <c r="AO16" s="26">
        <v>0.7681</v>
      </c>
      <c r="AP16" s="26">
        <v>1.0281</v>
      </c>
      <c r="AQ16" s="26">
        <v>0.7248</v>
      </c>
      <c r="AR16" s="26">
        <v>6.1510999999999996</v>
      </c>
      <c r="AS16" s="26">
        <v>1.5265</v>
      </c>
      <c r="AT16" s="26">
        <v>1.0498000000000001</v>
      </c>
      <c r="AU16" s="26">
        <v>1.2231000000000001</v>
      </c>
      <c r="AV16" s="27">
        <v>0.75900000000000001</v>
      </c>
      <c r="AW16" s="27">
        <v>-0.48320000000000002</v>
      </c>
      <c r="AX16" s="26">
        <v>0.86019999999999996</v>
      </c>
      <c r="AY16" s="26">
        <v>0.6381</v>
      </c>
      <c r="BA16" s="11" t="str">
        <f ca="1">INDIRECT(ADDRESS(1, MATCH(MAX(D16:AY16),D16:AY16,0)+3, 4),TRUE)</f>
        <v>MIOAR</v>
      </c>
      <c r="BB16" s="11"/>
      <c r="BC16" s="11" t="str">
        <f ca="1">BA16</f>
        <v>MIOAR</v>
      </c>
    </row>
    <row r="17" spans="1:55" x14ac:dyDescent="0.3">
      <c r="A17" s="35" t="s">
        <v>57</v>
      </c>
      <c r="B17" s="32"/>
      <c r="C17" s="3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11"/>
      <c r="BB17" s="11"/>
      <c r="BC17" s="11"/>
    </row>
    <row r="18" spans="1:55" ht="16.2" customHeight="1" x14ac:dyDescent="0.3">
      <c r="A18" s="36" t="s">
        <v>74</v>
      </c>
      <c r="B18" s="31" t="s">
        <v>36</v>
      </c>
      <c r="C18" s="26" t="s">
        <v>23</v>
      </c>
      <c r="D18" s="27">
        <v>1.9645999999999999</v>
      </c>
      <c r="E18" s="27">
        <v>5.2769000000000004</v>
      </c>
      <c r="F18" s="27">
        <v>5.2054</v>
      </c>
      <c r="G18" s="27">
        <v>4.6919000000000004</v>
      </c>
      <c r="H18" s="27">
        <v>1.5612999999999999</v>
      </c>
      <c r="I18" s="27">
        <v>4.9326999999999996</v>
      </c>
      <c r="J18" s="27">
        <v>5.0243000000000002</v>
      </c>
      <c r="K18" s="27">
        <v>4.9638999999999998</v>
      </c>
      <c r="L18" s="27">
        <v>1.5031000000000001</v>
      </c>
      <c r="M18" s="27">
        <v>4.4282000000000004</v>
      </c>
      <c r="N18" s="27">
        <v>4.9653</v>
      </c>
      <c r="O18" s="27">
        <v>4.6128</v>
      </c>
      <c r="P18" s="27">
        <v>-0.94059999999999999</v>
      </c>
      <c r="Q18" s="27">
        <v>-0.71779999999999999</v>
      </c>
      <c r="R18" s="26">
        <v>1.1607000000000001</v>
      </c>
      <c r="S18" s="26">
        <v>0.37230000000000002</v>
      </c>
      <c r="T18" s="26">
        <v>1.1029</v>
      </c>
      <c r="U18" s="26">
        <v>1.2195</v>
      </c>
      <c r="V18" s="26">
        <v>5.1970999999999998</v>
      </c>
      <c r="W18" s="26">
        <v>5.1540999999999997</v>
      </c>
      <c r="X18" s="26">
        <v>-1.0108999999999999</v>
      </c>
      <c r="Y18" s="26">
        <v>-9.2299999999999993E-2</v>
      </c>
      <c r="Z18" s="26">
        <v>4.4999999999999998E-2</v>
      </c>
      <c r="AA18" s="26">
        <v>0.44169999999999998</v>
      </c>
      <c r="AB18" s="26">
        <v>0.3034</v>
      </c>
      <c r="AC18" s="26">
        <v>0.28179999999999999</v>
      </c>
      <c r="AD18" s="26">
        <v>4.0549999999999997</v>
      </c>
      <c r="AE18" s="26">
        <v>0.82220000000000004</v>
      </c>
      <c r="AF18" s="26">
        <v>-0.90190000000000003</v>
      </c>
      <c r="AG18" s="26">
        <v>-3.3300000000000003E-2</v>
      </c>
      <c r="AH18" s="26">
        <v>0.125</v>
      </c>
      <c r="AI18" s="26">
        <v>0.2334</v>
      </c>
      <c r="AJ18" s="26">
        <v>0.20349999999999999</v>
      </c>
      <c r="AK18" s="26">
        <v>4.58E-2</v>
      </c>
      <c r="AL18" s="26">
        <v>3.9070999999999998</v>
      </c>
      <c r="AM18" s="26">
        <v>1.0103</v>
      </c>
      <c r="AN18" s="26">
        <v>-1.1587000000000001</v>
      </c>
      <c r="AO18" s="26">
        <v>4.7176</v>
      </c>
      <c r="AP18" s="26">
        <v>1.294</v>
      </c>
      <c r="AQ18" s="26">
        <v>5.1340000000000003</v>
      </c>
      <c r="AR18" s="26">
        <v>0.90110000000000001</v>
      </c>
      <c r="AS18" s="26">
        <v>0.72189999999999999</v>
      </c>
      <c r="AT18" s="26">
        <v>4.3482000000000003</v>
      </c>
      <c r="AU18" s="26">
        <v>1.9812000000000001</v>
      </c>
      <c r="AV18" s="27">
        <v>-2.1501000000000001</v>
      </c>
      <c r="AW18" s="27">
        <v>-2.5226000000000002</v>
      </c>
      <c r="AX18" s="26">
        <v>1.2475000000000001</v>
      </c>
      <c r="AY18" s="26">
        <v>-2.5440999999999998</v>
      </c>
      <c r="BA18" s="11" t="str">
        <f ca="1">INDIRECT(ADDRESS(1, MATCH(MAX(D18:AY18),D18:AY18,0)+3, 4),TRUE)</f>
        <v>MIOADEPW</v>
      </c>
      <c r="BB18" s="11" t="str">
        <f ca="1">BA18</f>
        <v>MIOADEPW</v>
      </c>
      <c r="BC18" s="11"/>
    </row>
    <row r="19" spans="1:55" x14ac:dyDescent="0.3">
      <c r="A19" s="32"/>
      <c r="B19" s="32"/>
      <c r="C19" s="26" t="s">
        <v>82</v>
      </c>
      <c r="D19" s="27">
        <v>0.79710000000000003</v>
      </c>
      <c r="E19" s="27">
        <v>0.75339999999999996</v>
      </c>
      <c r="F19" s="27">
        <v>3.4891999999999999</v>
      </c>
      <c r="G19" s="27">
        <v>3.5101</v>
      </c>
      <c r="H19" s="27">
        <v>0.41660000000000003</v>
      </c>
      <c r="I19" s="27">
        <v>1.9154</v>
      </c>
      <c r="J19" s="27">
        <v>1.6328</v>
      </c>
      <c r="K19" s="27">
        <v>1.9355</v>
      </c>
      <c r="L19" s="27">
        <v>0.40129999999999999</v>
      </c>
      <c r="M19" s="27">
        <v>1.839</v>
      </c>
      <c r="N19" s="27">
        <v>2.1006</v>
      </c>
      <c r="O19" s="27">
        <v>2.0945</v>
      </c>
      <c r="P19" s="27">
        <v>0.45689999999999997</v>
      </c>
      <c r="Q19" s="27">
        <v>0.53120000000000001</v>
      </c>
      <c r="R19" s="26">
        <v>0.9103</v>
      </c>
      <c r="S19" s="26">
        <v>0.85599999999999998</v>
      </c>
      <c r="T19" s="26">
        <v>3.5384000000000002</v>
      </c>
      <c r="U19" s="26">
        <v>3.5087000000000002</v>
      </c>
      <c r="V19" s="26">
        <v>3.7904</v>
      </c>
      <c r="W19" s="26">
        <v>3.9895999999999998</v>
      </c>
      <c r="X19" s="26">
        <v>0.3221</v>
      </c>
      <c r="Y19" s="26">
        <v>1.5404</v>
      </c>
      <c r="Z19" s="26">
        <v>0.37559999999999999</v>
      </c>
      <c r="AA19" s="26">
        <v>1.9903999999999999</v>
      </c>
      <c r="AB19" s="26">
        <v>1.873</v>
      </c>
      <c r="AC19" s="26">
        <v>2.1951000000000001</v>
      </c>
      <c r="AD19" s="26">
        <v>1.8306</v>
      </c>
      <c r="AE19" s="26">
        <v>2.0722999999999998</v>
      </c>
      <c r="AF19" s="26">
        <v>0.54510000000000003</v>
      </c>
      <c r="AG19" s="26">
        <v>1.5279</v>
      </c>
      <c r="AH19" s="26">
        <v>0.51929999999999998</v>
      </c>
      <c r="AI19" s="26">
        <v>1.4530000000000001</v>
      </c>
      <c r="AJ19" s="26">
        <v>2.0688</v>
      </c>
      <c r="AK19" s="26">
        <v>1.8237000000000001</v>
      </c>
      <c r="AL19" s="26">
        <v>1.7682</v>
      </c>
      <c r="AM19" s="26">
        <v>2.1126</v>
      </c>
      <c r="AN19" s="26">
        <v>1.0531999999999999</v>
      </c>
      <c r="AO19" s="26">
        <v>7.4067999999999996</v>
      </c>
      <c r="AP19" s="26">
        <v>-0.13730000000000001</v>
      </c>
      <c r="AQ19" s="26">
        <v>7.6795</v>
      </c>
      <c r="AR19" s="26">
        <v>3.6482000000000001</v>
      </c>
      <c r="AS19" s="26">
        <v>3.0566</v>
      </c>
      <c r="AT19" s="26">
        <v>3.1463000000000001</v>
      </c>
      <c r="AU19" s="26">
        <v>3.4007999999999998</v>
      </c>
      <c r="AV19" s="27">
        <v>-1.7237</v>
      </c>
      <c r="AW19" s="27">
        <v>-1.9916</v>
      </c>
      <c r="AX19" s="26">
        <v>2.8498000000000001</v>
      </c>
      <c r="AY19" s="26">
        <v>-2.2288999999999999</v>
      </c>
      <c r="BA19" s="11" t="str">
        <f ca="1">INDIRECT(ADDRESS(1, MATCH(MAX(D19:AY19),D19:AY19,0)+3, 4),TRUE)</f>
        <v>NGDPW</v>
      </c>
      <c r="BB19" s="11"/>
      <c r="BC19" s="11" t="str">
        <f ca="1">BA19</f>
        <v>NGDPW</v>
      </c>
    </row>
    <row r="20" spans="1:55" x14ac:dyDescent="0.3">
      <c r="A20" s="32"/>
      <c r="B20" s="31" t="s">
        <v>49</v>
      </c>
      <c r="C20" s="26" t="s">
        <v>23</v>
      </c>
      <c r="D20" s="27">
        <v>12.9694</v>
      </c>
      <c r="E20" s="27">
        <v>13.5822</v>
      </c>
      <c r="F20" s="27">
        <v>20.689699999999998</v>
      </c>
      <c r="G20" s="27">
        <v>20.8432</v>
      </c>
      <c r="H20" s="27">
        <v>12.9352</v>
      </c>
      <c r="I20" s="27">
        <v>14.142099999999999</v>
      </c>
      <c r="J20" s="27">
        <v>20.503699999999998</v>
      </c>
      <c r="K20" s="27">
        <v>20.8794</v>
      </c>
      <c r="L20" s="27">
        <v>13.3504</v>
      </c>
      <c r="M20" s="27">
        <v>16.459800000000001</v>
      </c>
      <c r="N20" s="27">
        <v>20.386299999999999</v>
      </c>
      <c r="O20" s="27">
        <v>20.220199999999998</v>
      </c>
      <c r="P20" s="27">
        <v>4.7515000000000001</v>
      </c>
      <c r="Q20" s="27">
        <v>4.9772999999999996</v>
      </c>
      <c r="R20" s="26">
        <v>13.2277</v>
      </c>
      <c r="S20" s="26">
        <v>12.3751</v>
      </c>
      <c r="T20" s="26">
        <v>11.8154</v>
      </c>
      <c r="U20" s="26">
        <v>11.9146</v>
      </c>
      <c r="V20" s="26">
        <v>20.0504</v>
      </c>
      <c r="W20" s="26">
        <v>20.610299999999999</v>
      </c>
      <c r="X20" s="26">
        <v>4.2224000000000004</v>
      </c>
      <c r="Y20" s="26">
        <v>4.6539000000000001</v>
      </c>
      <c r="Z20" s="26">
        <v>11.578099999999999</v>
      </c>
      <c r="AA20" s="26">
        <v>18.913399999999999</v>
      </c>
      <c r="AB20" s="26">
        <v>14.0853</v>
      </c>
      <c r="AC20" s="26">
        <v>13.9156</v>
      </c>
      <c r="AD20" s="26">
        <v>19.9193</v>
      </c>
      <c r="AE20" s="26">
        <v>17.717400000000001</v>
      </c>
      <c r="AF20" s="26">
        <v>4.3741000000000003</v>
      </c>
      <c r="AG20" s="26">
        <v>4.7695999999999996</v>
      </c>
      <c r="AH20" s="26">
        <v>13.0641</v>
      </c>
      <c r="AI20" s="26">
        <v>19.0091</v>
      </c>
      <c r="AJ20" s="26">
        <v>13.433299999999999</v>
      </c>
      <c r="AK20" s="26">
        <v>13.939</v>
      </c>
      <c r="AL20" s="26">
        <v>19.041599999999999</v>
      </c>
      <c r="AM20" s="26">
        <v>17.422899999999998</v>
      </c>
      <c r="AN20" s="26">
        <v>6.0715000000000003</v>
      </c>
      <c r="AO20" s="26">
        <v>6.5933000000000002</v>
      </c>
      <c r="AP20" s="26">
        <v>8.4984000000000002</v>
      </c>
      <c r="AQ20" s="26">
        <v>9.7947000000000006</v>
      </c>
      <c r="AR20" s="26">
        <v>8.3626000000000005</v>
      </c>
      <c r="AS20" s="26">
        <v>12.7182</v>
      </c>
      <c r="AT20" s="26">
        <v>17.7256</v>
      </c>
      <c r="AU20" s="26">
        <v>15.2309</v>
      </c>
      <c r="AV20" s="27">
        <v>1.0133000000000001</v>
      </c>
      <c r="AW20" s="27">
        <v>0.74790000000000001</v>
      </c>
      <c r="AX20" s="26">
        <v>10.562099999999999</v>
      </c>
      <c r="AY20" s="26">
        <v>-0.11890000000000001</v>
      </c>
      <c r="BA20" s="11" t="str">
        <f ca="1">INDIRECT(ADDRESS(1, MATCH(MAX(D20:AY20),D20:AY20,0)+3, 4),TRUE)</f>
        <v>DAG1RDEPW</v>
      </c>
      <c r="BB20" s="11" t="str">
        <f ca="1">BA20</f>
        <v>DAG1RDEPW</v>
      </c>
      <c r="BC20" s="11"/>
    </row>
    <row r="21" spans="1:55" x14ac:dyDescent="0.3">
      <c r="A21" s="32"/>
      <c r="B21" s="32"/>
      <c r="C21" s="26" t="s">
        <v>82</v>
      </c>
      <c r="D21" s="27">
        <v>7.1623000000000001</v>
      </c>
      <c r="E21" s="27">
        <v>7.2670000000000003</v>
      </c>
      <c r="F21" s="27">
        <v>14.6851</v>
      </c>
      <c r="G21" s="27">
        <v>14.0097</v>
      </c>
      <c r="H21" s="27">
        <v>5.5263</v>
      </c>
      <c r="I21" s="27">
        <v>5.4288999999999996</v>
      </c>
      <c r="J21" s="27">
        <v>18.1721</v>
      </c>
      <c r="K21" s="27">
        <v>16.597200000000001</v>
      </c>
      <c r="L21" s="27">
        <v>6.2595999999999998</v>
      </c>
      <c r="M21" s="27">
        <v>5.7359</v>
      </c>
      <c r="N21" s="27">
        <v>17.5976</v>
      </c>
      <c r="O21" s="27">
        <v>17.2834</v>
      </c>
      <c r="P21" s="27">
        <v>7.3861999999999997</v>
      </c>
      <c r="Q21" s="27">
        <v>7.3845000000000001</v>
      </c>
      <c r="R21" s="26">
        <v>6.9474</v>
      </c>
      <c r="S21" s="26">
        <v>6.4328000000000003</v>
      </c>
      <c r="T21" s="26">
        <v>13.5656</v>
      </c>
      <c r="U21" s="26">
        <v>14.2103</v>
      </c>
      <c r="V21" s="26">
        <v>15.053699999999999</v>
      </c>
      <c r="W21" s="26">
        <v>14.287800000000001</v>
      </c>
      <c r="X21" s="26">
        <v>5.0964999999999998</v>
      </c>
      <c r="Y21" s="26">
        <v>5.6093999999999999</v>
      </c>
      <c r="Z21" s="26">
        <v>5.7286999999999999</v>
      </c>
      <c r="AA21" s="26">
        <v>6.4112</v>
      </c>
      <c r="AB21" s="26">
        <v>16.963899999999999</v>
      </c>
      <c r="AC21" s="26">
        <v>18.370799999999999</v>
      </c>
      <c r="AD21" s="26">
        <v>16.5991</v>
      </c>
      <c r="AE21" s="26">
        <v>17.442399999999999</v>
      </c>
      <c r="AF21" s="26">
        <v>5.6275000000000004</v>
      </c>
      <c r="AG21" s="26">
        <v>5.0603999999999996</v>
      </c>
      <c r="AH21" s="26">
        <v>5.8404999999999996</v>
      </c>
      <c r="AI21" s="26">
        <v>5.3855000000000004</v>
      </c>
      <c r="AJ21" s="26">
        <v>17.776599999999998</v>
      </c>
      <c r="AK21" s="26">
        <v>18.8583</v>
      </c>
      <c r="AL21" s="26">
        <v>18.040299999999998</v>
      </c>
      <c r="AM21" s="26">
        <v>18.2118</v>
      </c>
      <c r="AN21" s="26">
        <v>5.7465999999999999</v>
      </c>
      <c r="AO21" s="26">
        <v>5.8730000000000002</v>
      </c>
      <c r="AP21" s="26">
        <v>5.7789999999999999</v>
      </c>
      <c r="AQ21" s="26">
        <v>5.8061999999999996</v>
      </c>
      <c r="AR21" s="26">
        <v>9.5259</v>
      </c>
      <c r="AS21" s="26">
        <v>14.661799999999999</v>
      </c>
      <c r="AT21" s="26">
        <v>10.5541</v>
      </c>
      <c r="AU21" s="26">
        <v>13.863300000000001</v>
      </c>
      <c r="AV21" s="27">
        <v>1.5586</v>
      </c>
      <c r="AW21" s="27">
        <v>2.0047999999999999</v>
      </c>
      <c r="AX21" s="26">
        <v>13.6936</v>
      </c>
      <c r="AY21" s="26">
        <v>0.58360000000000001</v>
      </c>
      <c r="BA21" s="11" t="str">
        <f ca="1">INDIRECT(ADDRESS(1, MATCH(MAX(D21:AY21),D21:AY21,0)+3, 4),TRUE)</f>
        <v>DAG2RD</v>
      </c>
      <c r="BB21" s="11"/>
      <c r="BC21" s="11" t="str">
        <f ca="1">BA21</f>
        <v>DAG2RD</v>
      </c>
    </row>
    <row r="22" spans="1:55" x14ac:dyDescent="0.3">
      <c r="B22" s="26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AV22" s="27"/>
      <c r="AW22" s="27"/>
      <c r="BA22" s="11"/>
      <c r="BB22" s="11"/>
      <c r="BC22" s="11"/>
    </row>
    <row r="23" spans="1:55" ht="16.2" customHeight="1" x14ac:dyDescent="0.3">
      <c r="A23" s="43" t="s">
        <v>75</v>
      </c>
      <c r="B23" s="31" t="s">
        <v>36</v>
      </c>
      <c r="C23" s="26" t="s">
        <v>23</v>
      </c>
      <c r="D23" s="27">
        <v>1.6273</v>
      </c>
      <c r="E23" s="27">
        <v>4.8688000000000002</v>
      </c>
      <c r="F23" s="27">
        <v>5.3144</v>
      </c>
      <c r="G23" s="27">
        <v>5.1429999999999998</v>
      </c>
      <c r="H23" s="27">
        <v>1.6079000000000001</v>
      </c>
      <c r="I23" s="27">
        <v>4.9104999999999999</v>
      </c>
      <c r="J23" s="27">
        <v>4.8647</v>
      </c>
      <c r="K23" s="27">
        <v>5.1360000000000001</v>
      </c>
      <c r="L23" s="27">
        <v>1.4802</v>
      </c>
      <c r="M23" s="27">
        <v>5.1055000000000001</v>
      </c>
      <c r="N23" s="27">
        <v>5.0021000000000004</v>
      </c>
      <c r="O23" s="27">
        <v>5.0651999999999999</v>
      </c>
      <c r="P23" s="27">
        <v>-1.1036999999999999</v>
      </c>
      <c r="Q23" s="27">
        <v>-1.0766</v>
      </c>
      <c r="R23" s="26">
        <v>1.1567000000000001</v>
      </c>
      <c r="S23" s="26">
        <v>0.2959</v>
      </c>
      <c r="T23" s="26">
        <v>0.10630000000000001</v>
      </c>
      <c r="U23" s="26">
        <v>-6.1000000000000004E-3</v>
      </c>
      <c r="V23" s="26">
        <v>5.0951000000000004</v>
      </c>
      <c r="W23" s="26">
        <v>5.7272999999999996</v>
      </c>
      <c r="X23" s="26">
        <v>-1.3197000000000001</v>
      </c>
      <c r="Y23" s="26">
        <v>1.6E-2</v>
      </c>
      <c r="Z23" s="26">
        <v>0.37159999999999999</v>
      </c>
      <c r="AA23" s="26">
        <v>0.35980000000000001</v>
      </c>
      <c r="AB23" s="26">
        <v>-0.47899999999999998</v>
      </c>
      <c r="AC23" s="26">
        <v>-0.31369999999999998</v>
      </c>
      <c r="AD23" s="26">
        <v>5.0514000000000001</v>
      </c>
      <c r="AE23" s="26">
        <v>1.0825</v>
      </c>
      <c r="AF23" s="26">
        <v>-1.3044</v>
      </c>
      <c r="AG23" s="26">
        <v>-0.1749</v>
      </c>
      <c r="AH23" s="26">
        <v>6.8199999999999997E-2</v>
      </c>
      <c r="AI23" s="26">
        <v>0.48199999999999998</v>
      </c>
      <c r="AJ23" s="26">
        <v>-9.2299999999999993E-2</v>
      </c>
      <c r="AK23" s="26">
        <v>-0.48110000000000003</v>
      </c>
      <c r="AL23" s="26">
        <v>4.5704000000000002</v>
      </c>
      <c r="AM23" s="26">
        <v>0.89580000000000004</v>
      </c>
      <c r="AN23" s="26">
        <v>-1.3736999999999999</v>
      </c>
      <c r="AO23" s="26">
        <v>5.0915999999999997</v>
      </c>
      <c r="AP23" s="26">
        <v>0.4264</v>
      </c>
      <c r="AQ23" s="26">
        <v>5.4212999999999996</v>
      </c>
      <c r="AR23" s="26">
        <v>0.78879999999999995</v>
      </c>
      <c r="AS23" s="26">
        <v>0.81779999999999997</v>
      </c>
      <c r="AT23" s="26">
        <v>4.8855000000000004</v>
      </c>
      <c r="AU23" s="26">
        <v>1.9454</v>
      </c>
      <c r="AV23" s="27">
        <v>-2.4352999999999998</v>
      </c>
      <c r="AW23" s="27">
        <v>-2.3105000000000002</v>
      </c>
      <c r="AX23" s="26">
        <v>-1.4612000000000001</v>
      </c>
      <c r="AY23" s="26">
        <v>-1.7670999999999999</v>
      </c>
      <c r="BA23" s="11" t="str">
        <f ca="1">INDIRECT(ADDRESS(1, MATCH(MAX(D23:AY23),D23:AY23,0)+3, 4),TRUE)</f>
        <v>MIOARDPW</v>
      </c>
      <c r="BB23" s="11" t="str">
        <f ca="1">BA23</f>
        <v>MIOARDPW</v>
      </c>
      <c r="BC23" s="11"/>
    </row>
    <row r="24" spans="1:55" x14ac:dyDescent="0.3">
      <c r="A24" s="32"/>
      <c r="B24" s="32"/>
      <c r="C24" s="26" t="s">
        <v>82</v>
      </c>
      <c r="D24" s="27">
        <v>0.36680000000000001</v>
      </c>
      <c r="E24" s="27">
        <v>0.83040000000000003</v>
      </c>
      <c r="F24" s="27">
        <v>2.6366000000000001</v>
      </c>
      <c r="G24" s="27">
        <v>2.2193999999999998</v>
      </c>
      <c r="H24" s="27">
        <v>0.20619999999999999</v>
      </c>
      <c r="I24" s="27">
        <v>1.3279000000000001</v>
      </c>
      <c r="J24" s="27">
        <v>2.0988000000000002</v>
      </c>
      <c r="K24" s="27">
        <v>1.7864</v>
      </c>
      <c r="L24" s="27">
        <v>-7.6200000000000004E-2</v>
      </c>
      <c r="M24" s="27">
        <v>1.6618999999999999</v>
      </c>
      <c r="N24" s="27">
        <v>1.6754</v>
      </c>
      <c r="O24" s="27">
        <v>1.8378000000000001</v>
      </c>
      <c r="P24" s="27">
        <v>0.84160000000000001</v>
      </c>
      <c r="Q24" s="27">
        <v>0.76649999999999996</v>
      </c>
      <c r="R24" s="26">
        <v>0.51519999999999999</v>
      </c>
      <c r="S24" s="26">
        <v>0.70689999999999997</v>
      </c>
      <c r="T24" s="26">
        <v>2.8311000000000002</v>
      </c>
      <c r="U24" s="26">
        <v>2.4906999999999999</v>
      </c>
      <c r="V24" s="26">
        <v>2.1387</v>
      </c>
      <c r="W24" s="26">
        <v>2.3435000000000001</v>
      </c>
      <c r="X24" s="26">
        <v>0.19650000000000001</v>
      </c>
      <c r="Y24" s="26">
        <v>1.5216000000000001</v>
      </c>
      <c r="Z24" s="26">
        <v>3.4000000000000002E-2</v>
      </c>
      <c r="AA24" s="26">
        <v>1.6237999999999999</v>
      </c>
      <c r="AB24" s="26">
        <v>1.9946999999999999</v>
      </c>
      <c r="AC24" s="26">
        <v>1.5954999999999999</v>
      </c>
      <c r="AD24" s="26">
        <v>1.6712</v>
      </c>
      <c r="AE24" s="26">
        <v>1.8337000000000001</v>
      </c>
      <c r="AF24" s="26">
        <v>4.1099999999999998E-2</v>
      </c>
      <c r="AG24" s="26">
        <v>1.1520999999999999</v>
      </c>
      <c r="AH24" s="26">
        <v>-7.9699999999999993E-2</v>
      </c>
      <c r="AI24" s="26">
        <v>1.5208999999999999</v>
      </c>
      <c r="AJ24" s="26">
        <v>1.9801</v>
      </c>
      <c r="AK24" s="26">
        <v>1.9016</v>
      </c>
      <c r="AL24" s="26">
        <v>1.9656</v>
      </c>
      <c r="AM24" s="26">
        <v>1.8939999999999999</v>
      </c>
      <c r="AN24" s="26">
        <v>-0.17469999999999999</v>
      </c>
      <c r="AO24" s="26">
        <v>7.7670000000000003</v>
      </c>
      <c r="AP24" s="26">
        <v>0.54300000000000004</v>
      </c>
      <c r="AQ24" s="26">
        <v>7.7634999999999996</v>
      </c>
      <c r="AR24" s="26">
        <v>2.7042999999999999</v>
      </c>
      <c r="AS24" s="26">
        <v>3.7164000000000001</v>
      </c>
      <c r="AT24" s="26">
        <v>3.0348999999999999</v>
      </c>
      <c r="AU24" s="26">
        <v>3.54</v>
      </c>
      <c r="AV24" s="27">
        <v>-1.5961000000000001</v>
      </c>
      <c r="AW24" s="27">
        <v>-1.6898</v>
      </c>
      <c r="AX24" s="26">
        <v>-0.33379999999999999</v>
      </c>
      <c r="AY24" s="26">
        <v>-1.1335</v>
      </c>
      <c r="BA24" s="11" t="str">
        <f ca="1">INDIRECT(ADDRESS(1, MATCH(MAX(D24:AY24),D24:AY24,0)+3, 4),TRUE)</f>
        <v>NGD</v>
      </c>
      <c r="BB24" s="11"/>
      <c r="BC24" s="11" t="str">
        <f ca="1">BA24</f>
        <v>NGD</v>
      </c>
    </row>
    <row r="25" spans="1:55" x14ac:dyDescent="0.3">
      <c r="A25" s="32"/>
      <c r="B25" s="31" t="s">
        <v>49</v>
      </c>
      <c r="C25" s="26" t="s">
        <v>23</v>
      </c>
      <c r="D25" s="27">
        <v>11.931100000000001</v>
      </c>
      <c r="E25" s="27">
        <v>14.246600000000001</v>
      </c>
      <c r="F25" s="27">
        <v>21.507899999999999</v>
      </c>
      <c r="G25" s="27">
        <v>20.133500000000002</v>
      </c>
      <c r="H25" s="27">
        <v>11.1021</v>
      </c>
      <c r="I25" s="27">
        <v>13.863899999999999</v>
      </c>
      <c r="J25" s="27">
        <v>21.6921</v>
      </c>
      <c r="K25" s="27">
        <v>20.465800000000002</v>
      </c>
      <c r="L25" s="27">
        <v>11.896699999999999</v>
      </c>
      <c r="M25" s="27">
        <v>13.8187</v>
      </c>
      <c r="N25" s="27">
        <v>20.0883</v>
      </c>
      <c r="O25" s="27">
        <v>20.393599999999999</v>
      </c>
      <c r="P25" s="27">
        <v>4.5003000000000002</v>
      </c>
      <c r="Q25" s="27">
        <v>4.2602000000000002</v>
      </c>
      <c r="R25" s="26">
        <v>11.7163</v>
      </c>
      <c r="S25" s="26">
        <v>11.7811</v>
      </c>
      <c r="T25" s="26">
        <v>8.4098000000000006</v>
      </c>
      <c r="U25" s="26">
        <v>8.0883000000000003</v>
      </c>
      <c r="V25" s="26">
        <v>20.200299999999999</v>
      </c>
      <c r="W25" s="26">
        <v>20.220199999999998</v>
      </c>
      <c r="X25" s="26">
        <v>4.2854000000000001</v>
      </c>
      <c r="Y25" s="26">
        <v>3.9479000000000002</v>
      </c>
      <c r="Z25" s="26">
        <v>11.305300000000001</v>
      </c>
      <c r="AA25" s="26">
        <v>19.033000000000001</v>
      </c>
      <c r="AB25" s="26">
        <v>11.007400000000001</v>
      </c>
      <c r="AC25" s="26">
        <v>10.745699999999999</v>
      </c>
      <c r="AD25" s="26">
        <v>20.7638</v>
      </c>
      <c r="AE25" s="26">
        <v>19.5227</v>
      </c>
      <c r="AF25" s="26">
        <v>4.6303999999999998</v>
      </c>
      <c r="AG25" s="26">
        <v>4.6611000000000002</v>
      </c>
      <c r="AH25" s="26">
        <v>11.2204</v>
      </c>
      <c r="AI25" s="26">
        <v>19.599900000000002</v>
      </c>
      <c r="AJ25" s="26">
        <v>10.604799999999999</v>
      </c>
      <c r="AK25" s="26">
        <v>10.545199999999999</v>
      </c>
      <c r="AL25" s="26">
        <v>20.272600000000001</v>
      </c>
      <c r="AM25" s="26">
        <v>19.394400000000001</v>
      </c>
      <c r="AN25" s="26">
        <v>5.5114000000000001</v>
      </c>
      <c r="AO25" s="26">
        <v>5.0655000000000001</v>
      </c>
      <c r="AP25" s="26">
        <v>12.234400000000001</v>
      </c>
      <c r="AQ25" s="26">
        <v>10.4032</v>
      </c>
      <c r="AR25" s="26">
        <v>8.7474000000000007</v>
      </c>
      <c r="AS25" s="26">
        <v>4.0507999999999997</v>
      </c>
      <c r="AT25" s="26">
        <v>17.429300000000001</v>
      </c>
      <c r="AU25" s="26">
        <v>18.367000000000001</v>
      </c>
      <c r="AV25" s="27">
        <v>1.4105000000000001</v>
      </c>
      <c r="AW25" s="27">
        <v>-0.15310000000000001</v>
      </c>
      <c r="AX25" s="26">
        <v>4.0453999999999999</v>
      </c>
      <c r="AY25" s="26">
        <v>-3.2399999999999998E-2</v>
      </c>
      <c r="BA25" s="11" t="str">
        <f ca="1">INDIRECT(ADDRESS(1, MATCH(MAX(D25:AY25),D25:AY25,0)+3, 4),TRUE)</f>
        <v>DAG1REPW</v>
      </c>
      <c r="BB25" s="11" t="str">
        <f ca="1">BA25</f>
        <v>DAG1REPW</v>
      </c>
      <c r="BC25" s="11"/>
    </row>
    <row r="26" spans="1:55" x14ac:dyDescent="0.3">
      <c r="A26" s="32"/>
      <c r="B26" s="32"/>
      <c r="C26" s="26" t="s">
        <v>82</v>
      </c>
      <c r="D26" s="27">
        <v>5.5442</v>
      </c>
      <c r="E26" s="27">
        <v>5.4954000000000001</v>
      </c>
      <c r="F26" s="27">
        <v>10.219200000000001</v>
      </c>
      <c r="G26" s="27">
        <v>9.86</v>
      </c>
      <c r="H26" s="27">
        <v>4.3667999999999996</v>
      </c>
      <c r="I26" s="27">
        <v>4.4157000000000002</v>
      </c>
      <c r="J26" s="27">
        <v>14.6279</v>
      </c>
      <c r="K26" s="27">
        <v>13.864100000000001</v>
      </c>
      <c r="L26" s="27">
        <v>5.0621999999999998</v>
      </c>
      <c r="M26" s="27">
        <v>5.5244999999999997</v>
      </c>
      <c r="N26" s="27">
        <v>14.1152</v>
      </c>
      <c r="O26" s="27">
        <v>14.333500000000001</v>
      </c>
      <c r="P26" s="27">
        <v>5.6146000000000003</v>
      </c>
      <c r="Q26" s="27">
        <v>5.8169000000000004</v>
      </c>
      <c r="R26" s="26">
        <v>6.5410000000000004</v>
      </c>
      <c r="S26" s="26">
        <v>5.9432</v>
      </c>
      <c r="T26" s="26">
        <v>9.6071000000000009</v>
      </c>
      <c r="U26" s="26">
        <v>10.130699999999999</v>
      </c>
      <c r="V26" s="26">
        <v>10.4665</v>
      </c>
      <c r="W26" s="26">
        <v>11.118600000000001</v>
      </c>
      <c r="X26" s="26">
        <v>4.8616999999999999</v>
      </c>
      <c r="Y26" s="26">
        <v>4.6108000000000002</v>
      </c>
      <c r="Z26" s="26">
        <v>5.8387000000000002</v>
      </c>
      <c r="AA26" s="26">
        <v>5.6112000000000002</v>
      </c>
      <c r="AB26" s="26">
        <v>13.6059</v>
      </c>
      <c r="AC26" s="26">
        <v>13.994199999999999</v>
      </c>
      <c r="AD26" s="26">
        <v>13.9689</v>
      </c>
      <c r="AE26" s="26">
        <v>14.4114</v>
      </c>
      <c r="AF26" s="26">
        <v>5.3963000000000001</v>
      </c>
      <c r="AG26" s="26">
        <v>5.0350999999999999</v>
      </c>
      <c r="AH26" s="26">
        <v>5.4215999999999998</v>
      </c>
      <c r="AI26" s="26">
        <v>5.0243000000000002</v>
      </c>
      <c r="AJ26" s="26">
        <v>13.9201</v>
      </c>
      <c r="AK26" s="26">
        <v>13.8932</v>
      </c>
      <c r="AL26" s="26">
        <v>13.515599999999999</v>
      </c>
      <c r="AM26" s="26">
        <v>13.817299999999999</v>
      </c>
      <c r="AN26" s="26">
        <v>4.3884999999999996</v>
      </c>
      <c r="AO26" s="26">
        <v>4.6521999999999997</v>
      </c>
      <c r="AP26" s="26">
        <v>5.2751000000000001</v>
      </c>
      <c r="AQ26" s="26">
        <v>5.5948000000000002</v>
      </c>
      <c r="AR26" s="26">
        <v>8.9895999999999994</v>
      </c>
      <c r="AS26" s="26">
        <v>5.6940999999999997</v>
      </c>
      <c r="AT26" s="26">
        <v>8.3665000000000003</v>
      </c>
      <c r="AU26" s="26">
        <v>4.3</v>
      </c>
      <c r="AV26" s="27">
        <v>2.5626000000000002</v>
      </c>
      <c r="AW26" s="27">
        <v>-0.31019999999999998</v>
      </c>
      <c r="AX26" s="26">
        <v>4.2152000000000003</v>
      </c>
      <c r="AY26" s="26">
        <v>1.4067000000000001</v>
      </c>
      <c r="BA26" s="11" t="str">
        <f ca="1">INDIRECT(ADDRESS(1, MATCH(MAX(D26:AY26),D26:AY26,0)+3, 4),TRUE)</f>
        <v>DAG1REPW</v>
      </c>
      <c r="BB26" s="11"/>
      <c r="BC26" s="11" t="str">
        <f ca="1">BA26</f>
        <v>DAG1REPW</v>
      </c>
    </row>
    <row r="27" spans="1:55" x14ac:dyDescent="0.3">
      <c r="A27" s="35" t="s">
        <v>58</v>
      </c>
      <c r="B27" s="32"/>
      <c r="C27" s="32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11"/>
      <c r="BB27" s="11"/>
      <c r="BC27" s="11"/>
    </row>
    <row r="28" spans="1:55" ht="16.2" customHeight="1" x14ac:dyDescent="0.3">
      <c r="A28" s="36" t="s">
        <v>74</v>
      </c>
      <c r="B28" s="31" t="s">
        <v>36</v>
      </c>
      <c r="C28" s="26" t="s">
        <v>23</v>
      </c>
      <c r="D28" s="27">
        <v>1.8729</v>
      </c>
      <c r="E28" s="27">
        <v>6.5731999999999999</v>
      </c>
      <c r="F28" s="27">
        <v>6.1281999999999996</v>
      </c>
      <c r="G28" s="27">
        <v>6.4593999999999996</v>
      </c>
      <c r="H28" s="27">
        <v>2.0754999999999999</v>
      </c>
      <c r="I28" s="27">
        <v>5.7756999999999996</v>
      </c>
      <c r="J28" s="27">
        <v>5.8989000000000003</v>
      </c>
      <c r="K28" s="27">
        <v>6.1227</v>
      </c>
      <c r="L28" s="27">
        <v>1.6859999999999999</v>
      </c>
      <c r="M28" s="27">
        <v>6.1386000000000003</v>
      </c>
      <c r="N28" s="27">
        <v>6.2385000000000002</v>
      </c>
      <c r="O28" s="27">
        <v>6.3724999999999996</v>
      </c>
      <c r="P28" s="27">
        <v>-3.5756000000000001</v>
      </c>
      <c r="Q28" s="27">
        <v>-3.3624000000000001</v>
      </c>
      <c r="R28" s="26">
        <v>0.999</v>
      </c>
      <c r="S28" s="26">
        <v>0.26529999999999998</v>
      </c>
      <c r="T28" s="26">
        <v>-0.47199999999999998</v>
      </c>
      <c r="U28" s="26">
        <v>-0.31590000000000001</v>
      </c>
      <c r="V28" s="26">
        <v>6.3219000000000003</v>
      </c>
      <c r="W28" s="26">
        <v>6.6013000000000002</v>
      </c>
      <c r="X28" s="26">
        <v>-2.1373000000000002</v>
      </c>
      <c r="Y28" s="26">
        <v>-1.4571000000000001</v>
      </c>
      <c r="Z28" s="26">
        <v>0.52339999999999998</v>
      </c>
      <c r="AA28" s="26">
        <v>0.307</v>
      </c>
      <c r="AB28" s="26">
        <v>0.1036</v>
      </c>
      <c r="AC28" s="26">
        <v>0.1598</v>
      </c>
      <c r="AD28" s="26">
        <v>5.3758999999999997</v>
      </c>
      <c r="AE28" s="26">
        <v>0.97840000000000005</v>
      </c>
      <c r="AF28" s="26">
        <v>-2.1678999999999999</v>
      </c>
      <c r="AG28" s="26">
        <v>-1.7507999999999999</v>
      </c>
      <c r="AH28" s="26">
        <v>-6.1199999999999997E-2</v>
      </c>
      <c r="AI28" s="26">
        <v>0.3639</v>
      </c>
      <c r="AJ28" s="26">
        <v>-3.1199999999999999E-2</v>
      </c>
      <c r="AK28" s="26">
        <v>0.25690000000000002</v>
      </c>
      <c r="AL28" s="26">
        <v>5.6021999999999998</v>
      </c>
      <c r="AM28" s="26">
        <v>0.8659</v>
      </c>
      <c r="AN28" s="26">
        <v>-3.2534000000000001</v>
      </c>
      <c r="AO28" s="26">
        <v>6.3836000000000004</v>
      </c>
      <c r="AP28" s="26">
        <v>0.63649999999999995</v>
      </c>
      <c r="AQ28" s="26">
        <v>6.3947000000000003</v>
      </c>
      <c r="AR28" s="26">
        <v>-0.79430000000000001</v>
      </c>
      <c r="AS28" s="26">
        <v>7.0099999999999996E-2</v>
      </c>
      <c r="AT28" s="26">
        <v>5.8113999999999999</v>
      </c>
      <c r="AU28" s="26">
        <v>1.1638999999999999</v>
      </c>
      <c r="AV28" s="27">
        <v>-4.8579999999999997</v>
      </c>
      <c r="AW28" s="27">
        <v>-4.8329000000000004</v>
      </c>
      <c r="AX28" s="26">
        <v>-0.65869999999999995</v>
      </c>
      <c r="AY28" s="26">
        <v>-4.0416999999999996</v>
      </c>
      <c r="BA28" s="11" t="str">
        <f ca="1">INDIRECT(ADDRESS(1, MATCH(MAX(D28:AY28),D28:AY28,0)+3, 4),TRUE)</f>
        <v>MIOARDPW</v>
      </c>
      <c r="BB28" s="11" t="str">
        <f ca="1">BA28</f>
        <v>MIOARDPW</v>
      </c>
      <c r="BC28" s="11"/>
    </row>
    <row r="29" spans="1:55" x14ac:dyDescent="0.3">
      <c r="A29" s="32"/>
      <c r="B29" s="32"/>
      <c r="C29" s="26" t="s">
        <v>82</v>
      </c>
      <c r="D29" s="27">
        <v>-1.3974</v>
      </c>
      <c r="E29" s="27">
        <v>-1.1919</v>
      </c>
      <c r="F29" s="27">
        <v>2.6858</v>
      </c>
      <c r="G29" s="27">
        <v>3.2075999999999998</v>
      </c>
      <c r="H29" s="27">
        <v>-8.9999999999999998E-4</v>
      </c>
      <c r="I29" s="27">
        <v>1.2846</v>
      </c>
      <c r="J29" s="27">
        <v>2.9033000000000002</v>
      </c>
      <c r="K29" s="27">
        <v>3.4295</v>
      </c>
      <c r="L29" s="27">
        <v>-0.32850000000000001</v>
      </c>
      <c r="M29" s="27">
        <v>1.4261999999999999</v>
      </c>
      <c r="N29" s="27">
        <v>2.9428000000000001</v>
      </c>
      <c r="O29" s="27">
        <v>3.2883</v>
      </c>
      <c r="P29" s="27">
        <v>-1.5188999999999999</v>
      </c>
      <c r="Q29" s="27">
        <v>-1.3258000000000001</v>
      </c>
      <c r="R29" s="26">
        <v>-1.3794</v>
      </c>
      <c r="S29" s="26">
        <v>-1.321</v>
      </c>
      <c r="T29" s="26">
        <v>3.0181</v>
      </c>
      <c r="U29" s="26">
        <v>2.9822000000000002</v>
      </c>
      <c r="V29" s="26">
        <v>3.1217999999999999</v>
      </c>
      <c r="W29" s="26">
        <v>3.1368999999999998</v>
      </c>
      <c r="X29" s="26">
        <v>-0.24529999999999999</v>
      </c>
      <c r="Y29" s="26">
        <v>1.4652000000000001</v>
      </c>
      <c r="Z29" s="26">
        <v>-3.0499999999999999E-2</v>
      </c>
      <c r="AA29" s="26">
        <v>1.2382</v>
      </c>
      <c r="AB29" s="26">
        <v>3.1787999999999998</v>
      </c>
      <c r="AC29" s="26">
        <v>3.2038000000000002</v>
      </c>
      <c r="AD29" s="26">
        <v>2.7427999999999999</v>
      </c>
      <c r="AE29" s="26">
        <v>2.8721000000000001</v>
      </c>
      <c r="AF29" s="26">
        <v>-0.48549999999999999</v>
      </c>
      <c r="AG29" s="26">
        <v>1.4582999999999999</v>
      </c>
      <c r="AH29" s="26">
        <v>-0.23280000000000001</v>
      </c>
      <c r="AI29" s="26">
        <v>1.8242</v>
      </c>
      <c r="AJ29" s="26">
        <v>3.8784999999999998</v>
      </c>
      <c r="AK29" s="26">
        <v>3.2829000000000002</v>
      </c>
      <c r="AL29" s="26">
        <v>3.2494999999999998</v>
      </c>
      <c r="AM29" s="26">
        <v>3.2183999999999999</v>
      </c>
      <c r="AN29" s="26">
        <v>-1.4000999999999999</v>
      </c>
      <c r="AO29" s="26">
        <v>10.251300000000001</v>
      </c>
      <c r="AP29" s="26">
        <v>-2.4958999999999998</v>
      </c>
      <c r="AQ29" s="26">
        <v>9.4163999999999994</v>
      </c>
      <c r="AR29" s="26">
        <v>2.9232</v>
      </c>
      <c r="AS29" s="26">
        <v>3.3125</v>
      </c>
      <c r="AT29" s="26">
        <v>4.3827999999999996</v>
      </c>
      <c r="AU29" s="26">
        <v>3.0623999999999998</v>
      </c>
      <c r="AV29" s="27">
        <v>-3.8081999999999998</v>
      </c>
      <c r="AW29" s="27">
        <v>-3.8414999999999999</v>
      </c>
      <c r="AX29" s="26">
        <v>3.0068999999999999</v>
      </c>
      <c r="AY29" s="26">
        <v>-2.8401000000000001</v>
      </c>
      <c r="BA29" s="11" t="str">
        <f ca="1">INDIRECT(ADDRESS(1, MATCH(MAX(D29:AY29),D29:AY29,0)+3, 4),TRUE)</f>
        <v>NGD</v>
      </c>
      <c r="BB29" s="11"/>
      <c r="BC29" s="11" t="str">
        <f ca="1">BA29</f>
        <v>NGD</v>
      </c>
    </row>
    <row r="30" spans="1:55" x14ac:dyDescent="0.3">
      <c r="A30" s="32"/>
      <c r="B30" s="31" t="s">
        <v>49</v>
      </c>
      <c r="C30" s="26" t="s">
        <v>23</v>
      </c>
      <c r="D30" s="27">
        <v>21.092500000000001</v>
      </c>
      <c r="E30" s="27">
        <v>25.954000000000001</v>
      </c>
      <c r="F30" s="27">
        <v>30.790900000000001</v>
      </c>
      <c r="G30" s="27">
        <v>29.9908</v>
      </c>
      <c r="H30" s="27">
        <v>21.097799999999999</v>
      </c>
      <c r="I30" s="27">
        <v>26.403400000000001</v>
      </c>
      <c r="J30" s="27">
        <v>31.534400000000002</v>
      </c>
      <c r="K30" s="27">
        <v>30.985399999999998</v>
      </c>
      <c r="L30" s="27">
        <v>21.1069</v>
      </c>
      <c r="M30" s="27">
        <v>26.3963</v>
      </c>
      <c r="N30" s="27">
        <v>30.866700000000002</v>
      </c>
      <c r="O30" s="27">
        <v>31.679400000000001</v>
      </c>
      <c r="P30" s="27">
        <v>7.0946999999999996</v>
      </c>
      <c r="Q30" s="27">
        <v>7.1958000000000002</v>
      </c>
      <c r="R30" s="26">
        <v>17.8232</v>
      </c>
      <c r="S30" s="26">
        <v>21.6584</v>
      </c>
      <c r="T30" s="26">
        <v>14.8848</v>
      </c>
      <c r="U30" s="26">
        <v>14.971500000000001</v>
      </c>
      <c r="V30" s="26">
        <v>31.224900000000002</v>
      </c>
      <c r="W30" s="26">
        <v>31.848099999999999</v>
      </c>
      <c r="X30" s="26">
        <v>7.3478000000000003</v>
      </c>
      <c r="Y30" s="26">
        <v>7.4661</v>
      </c>
      <c r="Z30" s="26">
        <v>15.224299999999999</v>
      </c>
      <c r="AA30" s="26">
        <v>27.042999999999999</v>
      </c>
      <c r="AB30" s="26">
        <v>21.056699999999999</v>
      </c>
      <c r="AC30" s="26">
        <v>20.21</v>
      </c>
      <c r="AD30" s="26">
        <v>28.688300000000002</v>
      </c>
      <c r="AE30" s="26">
        <v>28.082599999999999</v>
      </c>
      <c r="AF30" s="26">
        <v>7.7541000000000002</v>
      </c>
      <c r="AG30" s="26">
        <v>6.8575999999999997</v>
      </c>
      <c r="AH30" s="26">
        <v>15.5982</v>
      </c>
      <c r="AI30" s="26">
        <v>27.420400000000001</v>
      </c>
      <c r="AJ30" s="26">
        <v>20.9467</v>
      </c>
      <c r="AK30" s="26">
        <v>20.8293</v>
      </c>
      <c r="AL30" s="26">
        <v>28.513200000000001</v>
      </c>
      <c r="AM30" s="26">
        <v>27.811499999999999</v>
      </c>
      <c r="AN30" s="26">
        <v>7.6959999999999997</v>
      </c>
      <c r="AO30" s="26">
        <v>6.7172999999999998</v>
      </c>
      <c r="AP30" s="26">
        <v>15.6599</v>
      </c>
      <c r="AQ30" s="26">
        <v>14.7325</v>
      </c>
      <c r="AR30" s="26">
        <v>12.544499999999999</v>
      </c>
      <c r="AS30" s="26">
        <v>18.117999999999999</v>
      </c>
      <c r="AT30" s="26">
        <v>27.198699999999999</v>
      </c>
      <c r="AU30" s="26">
        <v>25.121600000000001</v>
      </c>
      <c r="AV30" s="27">
        <v>2.9167999999999998</v>
      </c>
      <c r="AW30" s="27">
        <v>2.0461</v>
      </c>
      <c r="AX30" s="26">
        <v>13.5632</v>
      </c>
      <c r="AY30" s="26">
        <v>-0.53949999999999998</v>
      </c>
      <c r="BA30" s="11" t="str">
        <f ca="1">INDIRECT(ADDRESS(1, MATCH(MAX(D30:AY30),D30:AY30,0)+3, 4),TRUE)</f>
        <v>MIOARDPW</v>
      </c>
      <c r="BB30" s="11" t="str">
        <f ca="1">BA30</f>
        <v>MIOARDPW</v>
      </c>
      <c r="BC30" s="11"/>
    </row>
    <row r="31" spans="1:55" x14ac:dyDescent="0.3">
      <c r="A31" s="32"/>
      <c r="B31" s="32"/>
      <c r="C31" s="26" t="s">
        <v>82</v>
      </c>
      <c r="D31" s="27">
        <v>6.6325000000000003</v>
      </c>
      <c r="E31" s="27">
        <v>6.7697000000000003</v>
      </c>
      <c r="F31" s="27">
        <v>20.5335</v>
      </c>
      <c r="G31" s="27">
        <v>17.6784</v>
      </c>
      <c r="H31" s="27">
        <v>11.4178</v>
      </c>
      <c r="I31" s="27">
        <v>10.804600000000001</v>
      </c>
      <c r="J31" s="27">
        <v>28.892199999999999</v>
      </c>
      <c r="K31" s="27">
        <v>28.4877</v>
      </c>
      <c r="L31" s="27">
        <v>11.737500000000001</v>
      </c>
      <c r="M31" s="27">
        <v>10.535600000000001</v>
      </c>
      <c r="N31" s="27">
        <v>29.7516</v>
      </c>
      <c r="O31" s="27">
        <v>28.670100000000001</v>
      </c>
      <c r="P31" s="27">
        <v>7.1470000000000002</v>
      </c>
      <c r="Q31" s="27">
        <v>6.9268000000000001</v>
      </c>
      <c r="R31" s="26">
        <v>6.6523000000000003</v>
      </c>
      <c r="S31" s="26">
        <v>7.8639000000000001</v>
      </c>
      <c r="T31" s="26">
        <v>18.693300000000001</v>
      </c>
      <c r="U31" s="26">
        <v>20.3096</v>
      </c>
      <c r="V31" s="26">
        <v>19.8706</v>
      </c>
      <c r="W31" s="26">
        <v>19.502099999999999</v>
      </c>
      <c r="X31" s="26">
        <v>12.0588</v>
      </c>
      <c r="Y31" s="26">
        <v>11.2668</v>
      </c>
      <c r="Z31" s="26">
        <v>11.975899999999999</v>
      </c>
      <c r="AA31" s="26">
        <v>9.6598000000000006</v>
      </c>
      <c r="AB31" s="26">
        <v>28.193300000000001</v>
      </c>
      <c r="AC31" s="26">
        <v>28.137499999999999</v>
      </c>
      <c r="AD31" s="26">
        <v>28.616099999999999</v>
      </c>
      <c r="AE31" s="26">
        <v>28.693300000000001</v>
      </c>
      <c r="AF31" s="26">
        <v>11.7646</v>
      </c>
      <c r="AG31" s="26">
        <v>10.8804</v>
      </c>
      <c r="AH31" s="26">
        <v>11.8026</v>
      </c>
      <c r="AI31" s="26">
        <v>11.7615</v>
      </c>
      <c r="AJ31" s="26">
        <v>29.314800000000002</v>
      </c>
      <c r="AK31" s="26">
        <v>29.208100000000002</v>
      </c>
      <c r="AL31" s="26">
        <v>29.383500000000002</v>
      </c>
      <c r="AM31" s="26">
        <v>30.087599999999998</v>
      </c>
      <c r="AN31" s="26">
        <v>6.952</v>
      </c>
      <c r="AO31" s="26">
        <v>7.2446000000000002</v>
      </c>
      <c r="AP31" s="26">
        <v>7.6128999999999998</v>
      </c>
      <c r="AQ31" s="26">
        <v>5.8578000000000001</v>
      </c>
      <c r="AR31" s="26">
        <v>18.382400000000001</v>
      </c>
      <c r="AS31" s="26">
        <v>22.520700000000001</v>
      </c>
      <c r="AT31" s="26">
        <v>22.442699999999999</v>
      </c>
      <c r="AU31" s="26">
        <v>17.829899999999999</v>
      </c>
      <c r="AV31" s="27">
        <v>4.1755000000000004</v>
      </c>
      <c r="AW31" s="27">
        <v>2.8605</v>
      </c>
      <c r="AX31" s="26">
        <v>17.544799999999999</v>
      </c>
      <c r="AY31" s="26">
        <v>-1.0089999999999999</v>
      </c>
      <c r="BA31" s="11" t="str">
        <f ca="1">INDIRECT(ADDRESS(1, MATCH(MAX(D31:AY31),D31:AY31,0)+3, 4),TRUE)</f>
        <v>DAG2RDPW</v>
      </c>
      <c r="BB31" s="11"/>
      <c r="BC31" s="11" t="str">
        <f ca="1">BA31</f>
        <v>DAG2RDPW</v>
      </c>
    </row>
    <row r="32" spans="1:55" x14ac:dyDescent="0.3">
      <c r="B32" s="26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AV32" s="27"/>
      <c r="AW32" s="27"/>
      <c r="BA32" s="11"/>
      <c r="BB32" s="11"/>
      <c r="BC32" s="11"/>
    </row>
    <row r="33" spans="1:55" ht="16.2" customHeight="1" x14ac:dyDescent="0.3">
      <c r="A33" s="43" t="s">
        <v>75</v>
      </c>
      <c r="B33" s="31" t="s">
        <v>36</v>
      </c>
      <c r="C33" s="26" t="s">
        <v>23</v>
      </c>
      <c r="D33" s="27">
        <v>0.84060000000000001</v>
      </c>
      <c r="E33" s="27">
        <v>6.44</v>
      </c>
      <c r="F33" s="27">
        <v>6.5369999999999999</v>
      </c>
      <c r="G33" s="27">
        <v>6.4010999999999996</v>
      </c>
      <c r="H33" s="27">
        <v>1.2615000000000001</v>
      </c>
      <c r="I33" s="27">
        <v>5.6486000000000001</v>
      </c>
      <c r="J33" s="27">
        <v>6.0685000000000002</v>
      </c>
      <c r="K33" s="27">
        <v>5.5772000000000004</v>
      </c>
      <c r="L33" s="27">
        <v>0.77529999999999999</v>
      </c>
      <c r="M33" s="27">
        <v>6.5160999999999998</v>
      </c>
      <c r="N33" s="27">
        <v>6.3010000000000002</v>
      </c>
      <c r="O33" s="27">
        <v>6.4501999999999997</v>
      </c>
      <c r="P33" s="27">
        <v>-3.6492</v>
      </c>
      <c r="Q33" s="27">
        <v>-3.4992999999999999</v>
      </c>
      <c r="R33" s="26">
        <v>0.38779999999999998</v>
      </c>
      <c r="S33" s="26">
        <v>0.36530000000000001</v>
      </c>
      <c r="T33" s="26">
        <v>7.3200000000000001E-2</v>
      </c>
      <c r="U33" s="26">
        <v>0.189</v>
      </c>
      <c r="V33" s="26">
        <v>6.7438000000000002</v>
      </c>
      <c r="W33" s="26">
        <v>6.2705000000000002</v>
      </c>
      <c r="X33" s="26">
        <v>-3.7591000000000001</v>
      </c>
      <c r="Y33" s="26">
        <v>0.76559999999999995</v>
      </c>
      <c r="Z33" s="26">
        <v>0.15140000000000001</v>
      </c>
      <c r="AA33" s="26">
        <v>0.3125</v>
      </c>
      <c r="AB33" s="26">
        <v>-0.1094</v>
      </c>
      <c r="AC33" s="26">
        <v>0.27939999999999998</v>
      </c>
      <c r="AD33" s="26">
        <v>5.3891999999999998</v>
      </c>
      <c r="AE33" s="26">
        <v>1.1073999999999999</v>
      </c>
      <c r="AF33" s="26">
        <v>-3.7458</v>
      </c>
      <c r="AG33" s="26">
        <v>0.23930000000000001</v>
      </c>
      <c r="AH33" s="26">
        <v>-4.3700000000000003E-2</v>
      </c>
      <c r="AI33" s="26">
        <v>0.432</v>
      </c>
      <c r="AJ33" s="26">
        <v>-0.1232</v>
      </c>
      <c r="AK33" s="26">
        <v>-0.12670000000000001</v>
      </c>
      <c r="AL33" s="26">
        <v>5.8257000000000003</v>
      </c>
      <c r="AM33" s="26">
        <v>0.97140000000000004</v>
      </c>
      <c r="AN33" s="26">
        <v>-3.7</v>
      </c>
      <c r="AO33" s="26">
        <v>6.5820999999999996</v>
      </c>
      <c r="AP33" s="26">
        <v>-0.1827</v>
      </c>
      <c r="AQ33" s="26">
        <v>6.5182000000000002</v>
      </c>
      <c r="AR33" s="26">
        <v>-1.3048</v>
      </c>
      <c r="AS33" s="26">
        <v>1.167</v>
      </c>
      <c r="AT33" s="26">
        <v>5.6111000000000004</v>
      </c>
      <c r="AU33" s="26">
        <v>2.1078000000000001</v>
      </c>
      <c r="AV33" s="27">
        <v>-4.4901</v>
      </c>
      <c r="AW33" s="27">
        <v>-4.7446000000000002</v>
      </c>
      <c r="AX33" s="26">
        <v>-3.4340000000000002</v>
      </c>
      <c r="AY33" s="26">
        <v>-4.4549000000000003</v>
      </c>
      <c r="BA33" s="11" t="str">
        <f ca="1">INDIRECT(ADDRESS(1, MATCH(MAX(D33:AY33),D33:AY33,0)+3, 4),TRUE)</f>
        <v>MIOARPW</v>
      </c>
      <c r="BB33" s="11" t="str">
        <f t="shared" ref="BB33" ca="1" si="2">BA33</f>
        <v>MIOARPW</v>
      </c>
      <c r="BC33" s="11"/>
    </row>
    <row r="34" spans="1:55" x14ac:dyDescent="0.3">
      <c r="A34" s="32"/>
      <c r="B34" s="32"/>
      <c r="C34" s="26" t="s">
        <v>82</v>
      </c>
      <c r="D34" s="27">
        <v>-1.6397999999999999</v>
      </c>
      <c r="E34" s="27">
        <v>-1.7203999999999999</v>
      </c>
      <c r="F34" s="27">
        <v>3.1831</v>
      </c>
      <c r="G34" s="27">
        <v>3.0762</v>
      </c>
      <c r="H34" s="27">
        <v>-1.7682</v>
      </c>
      <c r="I34" s="27">
        <v>3.5257999999999998</v>
      </c>
      <c r="J34" s="27">
        <v>2.9721000000000002</v>
      </c>
      <c r="K34" s="27">
        <v>2.5882000000000001</v>
      </c>
      <c r="L34" s="27">
        <v>-2.0467</v>
      </c>
      <c r="M34" s="27">
        <v>2.8344999999999998</v>
      </c>
      <c r="N34" s="27">
        <v>2.7810999999999999</v>
      </c>
      <c r="O34" s="27">
        <v>3.1516999999999999</v>
      </c>
      <c r="P34" s="27">
        <v>-1.9065000000000001</v>
      </c>
      <c r="Q34" s="27">
        <v>-1.6892</v>
      </c>
      <c r="R34" s="26">
        <v>-1.835</v>
      </c>
      <c r="S34" s="26">
        <v>-1.6738999999999999</v>
      </c>
      <c r="T34" s="26">
        <v>2.5354000000000001</v>
      </c>
      <c r="U34" s="26">
        <v>3.1261999999999999</v>
      </c>
      <c r="V34" s="26">
        <v>3.0485000000000002</v>
      </c>
      <c r="W34" s="26">
        <v>3.6038999999999999</v>
      </c>
      <c r="X34" s="26">
        <v>-1.9411</v>
      </c>
      <c r="Y34" s="26">
        <v>3.5329000000000002</v>
      </c>
      <c r="Z34" s="26">
        <v>-2.0097999999999998</v>
      </c>
      <c r="AA34" s="26">
        <v>3.6120999999999999</v>
      </c>
      <c r="AB34" s="26">
        <v>3.4009999999999998</v>
      </c>
      <c r="AC34" s="26">
        <v>2.9045999999999998</v>
      </c>
      <c r="AD34" s="26">
        <v>2.6493000000000002</v>
      </c>
      <c r="AE34" s="26">
        <v>3.0081000000000002</v>
      </c>
      <c r="AF34" s="26">
        <v>-2.0196000000000001</v>
      </c>
      <c r="AG34" s="26">
        <v>3.8462999999999998</v>
      </c>
      <c r="AH34" s="26">
        <v>-1.855</v>
      </c>
      <c r="AI34" s="26">
        <v>3.5190999999999999</v>
      </c>
      <c r="AJ34" s="26">
        <v>2.5832999999999999</v>
      </c>
      <c r="AK34" s="26">
        <v>2.7282999999999999</v>
      </c>
      <c r="AL34" s="26">
        <v>3.0192999999999999</v>
      </c>
      <c r="AM34" s="26">
        <v>3.3422000000000001</v>
      </c>
      <c r="AN34" s="26">
        <v>-2.3717000000000001</v>
      </c>
      <c r="AO34" s="26">
        <v>9.8626000000000005</v>
      </c>
      <c r="AP34" s="26">
        <v>-1.6974</v>
      </c>
      <c r="AQ34" s="26">
        <v>10.0306</v>
      </c>
      <c r="AR34" s="26">
        <v>1.8299000000000001</v>
      </c>
      <c r="AS34" s="26">
        <v>4.4298000000000002</v>
      </c>
      <c r="AT34" s="26">
        <v>3.0914999999999999</v>
      </c>
      <c r="AU34" s="26">
        <v>3.7810999999999999</v>
      </c>
      <c r="AV34" s="27">
        <v>-2.4727000000000001</v>
      </c>
      <c r="AW34" s="27">
        <v>-3.3111000000000002</v>
      </c>
      <c r="AX34" s="26">
        <v>-2.4918</v>
      </c>
      <c r="AY34" s="26">
        <v>-3.5221</v>
      </c>
      <c r="BA34" s="11" t="str">
        <f ca="1">INDIRECT(ADDRESS(1, MATCH(MAX(D34:AY34),D34:AY34,0)+3, 4),TRUE)</f>
        <v>NGDPW</v>
      </c>
      <c r="BB34" s="11"/>
      <c r="BC34" s="11" t="str">
        <f t="shared" ref="BC34" ca="1" si="3">BA34</f>
        <v>NGDPW</v>
      </c>
    </row>
    <row r="35" spans="1:55" x14ac:dyDescent="0.3">
      <c r="A35" s="32"/>
      <c r="B35" s="31" t="s">
        <v>49</v>
      </c>
      <c r="C35" s="26" t="s">
        <v>23</v>
      </c>
      <c r="D35" s="27">
        <v>17.5885</v>
      </c>
      <c r="E35" s="27">
        <v>23.849499999999999</v>
      </c>
      <c r="F35" s="27">
        <v>30.6265</v>
      </c>
      <c r="G35" s="27">
        <v>30.864899999999999</v>
      </c>
      <c r="H35" s="27">
        <v>17.7835</v>
      </c>
      <c r="I35" s="27">
        <v>24.215</v>
      </c>
      <c r="J35" s="27">
        <v>30.438700000000001</v>
      </c>
      <c r="K35" s="27">
        <v>31.4772</v>
      </c>
      <c r="L35" s="27">
        <v>17.498200000000001</v>
      </c>
      <c r="M35" s="27">
        <v>24.7059</v>
      </c>
      <c r="N35" s="27">
        <v>29.721699999999998</v>
      </c>
      <c r="O35" s="27">
        <v>30.052199999999999</v>
      </c>
      <c r="P35" s="27">
        <v>6.6631999999999998</v>
      </c>
      <c r="Q35" s="27">
        <v>6.7317999999999998</v>
      </c>
      <c r="R35" s="26">
        <v>18.473199999999999</v>
      </c>
      <c r="S35" s="26">
        <v>17.595700000000001</v>
      </c>
      <c r="T35" s="26">
        <v>13.6496</v>
      </c>
      <c r="U35" s="26">
        <v>13.577500000000001</v>
      </c>
      <c r="V35" s="26">
        <v>30.527200000000001</v>
      </c>
      <c r="W35" s="26">
        <v>30.2545</v>
      </c>
      <c r="X35" s="26">
        <v>5.5762</v>
      </c>
      <c r="Y35" s="26">
        <v>5.6105999999999998</v>
      </c>
      <c r="Z35" s="26">
        <v>16.366399999999999</v>
      </c>
      <c r="AA35" s="26">
        <v>31.1388</v>
      </c>
      <c r="AB35" s="26">
        <v>21.2913</v>
      </c>
      <c r="AC35" s="26">
        <v>21.823899999999998</v>
      </c>
      <c r="AD35" s="26">
        <v>28.957100000000001</v>
      </c>
      <c r="AE35" s="26">
        <v>28.082599999999999</v>
      </c>
      <c r="AF35" s="26">
        <v>5.0236999999999998</v>
      </c>
      <c r="AG35" s="26">
        <v>6.5223000000000004</v>
      </c>
      <c r="AH35" s="26">
        <v>15.552</v>
      </c>
      <c r="AI35" s="26">
        <v>29.771699999999999</v>
      </c>
      <c r="AJ35" s="26">
        <v>21.2821</v>
      </c>
      <c r="AK35" s="26">
        <v>22.763000000000002</v>
      </c>
      <c r="AL35" s="26">
        <v>29.0275</v>
      </c>
      <c r="AM35" s="26">
        <v>28.068200000000001</v>
      </c>
      <c r="AN35" s="26">
        <v>5.6684000000000001</v>
      </c>
      <c r="AO35" s="26">
        <v>7.8333000000000004</v>
      </c>
      <c r="AP35" s="26">
        <v>21.997699999999998</v>
      </c>
      <c r="AQ35" s="26">
        <v>17.257100000000001</v>
      </c>
      <c r="AR35" s="26">
        <v>14.439500000000001</v>
      </c>
      <c r="AS35" s="26">
        <v>5.6755000000000004</v>
      </c>
      <c r="AT35" s="26">
        <v>27.340499999999999</v>
      </c>
      <c r="AU35" s="26">
        <v>28.1065</v>
      </c>
      <c r="AV35" s="27">
        <v>2.3855</v>
      </c>
      <c r="AW35" s="27">
        <v>-0.38030000000000003</v>
      </c>
      <c r="AX35" s="26">
        <v>5.2439999999999998</v>
      </c>
      <c r="AY35" s="26">
        <v>-0.34470000000000001</v>
      </c>
      <c r="BA35" s="11" t="str">
        <f ca="1">INDIRECT(ADDRESS(1, MATCH(MAX(D35:AY35),D35:AY35,0)+3, 4),TRUE)</f>
        <v>DAG1RDEPW</v>
      </c>
      <c r="BB35" s="11" t="str">
        <f t="shared" ref="BB35" ca="1" si="4">BA35</f>
        <v>DAG1RDEPW</v>
      </c>
      <c r="BC35" s="11"/>
    </row>
    <row r="36" spans="1:55" x14ac:dyDescent="0.3">
      <c r="A36" s="32"/>
      <c r="B36" s="32"/>
      <c r="C36" s="26" t="s">
        <v>82</v>
      </c>
      <c r="D36" s="27">
        <v>6.8943000000000003</v>
      </c>
      <c r="E36" s="27">
        <v>7.5118</v>
      </c>
      <c r="F36" s="27">
        <v>18.700399999999998</v>
      </c>
      <c r="G36" s="27">
        <v>17.723199999999999</v>
      </c>
      <c r="H36" s="27">
        <v>7.6074000000000002</v>
      </c>
      <c r="I36" s="27">
        <v>7.3421000000000003</v>
      </c>
      <c r="J36" s="27">
        <v>29.397400000000001</v>
      </c>
      <c r="K36" s="27">
        <v>30.3127</v>
      </c>
      <c r="L36" s="27">
        <v>7.6254999999999997</v>
      </c>
      <c r="M36" s="27">
        <v>7.5622999999999996</v>
      </c>
      <c r="N36" s="27">
        <v>29.994900000000001</v>
      </c>
      <c r="O36" s="27">
        <v>30.995100000000001</v>
      </c>
      <c r="P36" s="27">
        <v>6.8418999999999999</v>
      </c>
      <c r="Q36" s="27">
        <v>6.8148</v>
      </c>
      <c r="R36" s="26">
        <v>7.3547000000000002</v>
      </c>
      <c r="S36" s="26">
        <v>7.3367000000000004</v>
      </c>
      <c r="T36" s="26">
        <v>20.260300000000001</v>
      </c>
      <c r="U36" s="26">
        <v>19.326799999999999</v>
      </c>
      <c r="V36" s="26">
        <v>18.730899999999998</v>
      </c>
      <c r="W36" s="26">
        <v>19.0794</v>
      </c>
      <c r="X36" s="26">
        <v>7.7736000000000001</v>
      </c>
      <c r="Y36" s="26">
        <v>7.2121000000000004</v>
      </c>
      <c r="Z36" s="26">
        <v>7.2807000000000004</v>
      </c>
      <c r="AA36" s="26">
        <v>7.5857999999999999</v>
      </c>
      <c r="AB36" s="26">
        <v>32.145699999999998</v>
      </c>
      <c r="AC36" s="26">
        <v>30.372199999999999</v>
      </c>
      <c r="AD36" s="26">
        <v>31.704899999999999</v>
      </c>
      <c r="AE36" s="26">
        <v>30.3308</v>
      </c>
      <c r="AF36" s="26">
        <v>6.9701000000000004</v>
      </c>
      <c r="AG36" s="26">
        <v>6.1395</v>
      </c>
      <c r="AH36" s="26">
        <v>6.7858999999999998</v>
      </c>
      <c r="AI36" s="26">
        <v>7.8422999999999998</v>
      </c>
      <c r="AJ36" s="26">
        <v>30.934000000000001</v>
      </c>
      <c r="AK36" s="26">
        <v>30.506</v>
      </c>
      <c r="AL36" s="26">
        <v>31.311299999999999</v>
      </c>
      <c r="AM36" s="26">
        <v>30.4787</v>
      </c>
      <c r="AN36" s="26">
        <v>5.0236999999999998</v>
      </c>
      <c r="AO36" s="26">
        <v>7.4089</v>
      </c>
      <c r="AP36" s="26">
        <v>6.7011000000000003</v>
      </c>
      <c r="AQ36" s="26">
        <v>8.2881999999999998</v>
      </c>
      <c r="AR36" s="26">
        <v>17.2803</v>
      </c>
      <c r="AS36" s="26">
        <v>7.6672000000000002</v>
      </c>
      <c r="AT36" s="26">
        <v>18.536799999999999</v>
      </c>
      <c r="AU36" s="26">
        <v>9.0099</v>
      </c>
      <c r="AV36" s="27">
        <v>3.7166000000000001</v>
      </c>
      <c r="AW36" s="27">
        <v>1.1962999999999999</v>
      </c>
      <c r="AX36" s="26">
        <v>4.9785000000000004</v>
      </c>
      <c r="AY36" s="26">
        <v>2.2357</v>
      </c>
      <c r="BA36" s="11" t="str">
        <f ca="1">INDIRECT(ADDRESS(1, MATCH(MAX(D36:AY36),D36:AY36,0)+3, 4),TRUE)</f>
        <v>DAG1R</v>
      </c>
      <c r="BB36" s="11"/>
      <c r="BC36" s="11" t="str">
        <f t="shared" ref="BC36" ca="1" si="5">BA36</f>
        <v>DAG1R</v>
      </c>
    </row>
    <row r="37" spans="1:55" x14ac:dyDescent="0.3">
      <c r="A37" s="35" t="s">
        <v>59</v>
      </c>
      <c r="B37" s="32"/>
      <c r="C37" s="32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11"/>
      <c r="BB37" s="11"/>
      <c r="BC37" s="11"/>
    </row>
    <row r="38" spans="1:55" ht="16.2" customHeight="1" x14ac:dyDescent="0.3">
      <c r="A38" s="36" t="s">
        <v>74</v>
      </c>
      <c r="B38" s="31" t="s">
        <v>36</v>
      </c>
      <c r="C38" s="26" t="s">
        <v>23</v>
      </c>
      <c r="D38" s="27">
        <v>3.0634999999999999</v>
      </c>
      <c r="E38" s="27">
        <v>6.077</v>
      </c>
      <c r="F38" s="27">
        <v>6.3194999999999997</v>
      </c>
      <c r="G38" s="27">
        <v>6.6689999999999996</v>
      </c>
      <c r="H38" s="27">
        <v>2.8531</v>
      </c>
      <c r="I38" s="27">
        <v>5.056</v>
      </c>
      <c r="J38" s="27">
        <v>5.7790999999999997</v>
      </c>
      <c r="K38" s="27">
        <v>4.9372999999999996</v>
      </c>
      <c r="L38" s="27">
        <v>2.7378999999999998</v>
      </c>
      <c r="M38" s="27">
        <v>5.5919999999999996</v>
      </c>
      <c r="N38" s="27">
        <v>6.3320999999999996</v>
      </c>
      <c r="O38" s="27">
        <v>6.2736999999999998</v>
      </c>
      <c r="P38" s="27">
        <v>-7.6013999999999999</v>
      </c>
      <c r="Q38" s="27">
        <v>-5.2072000000000003</v>
      </c>
      <c r="R38" s="26">
        <v>0.39029999999999998</v>
      </c>
      <c r="S38" s="26">
        <v>0.32500000000000001</v>
      </c>
      <c r="T38" s="26">
        <v>-0.66610000000000003</v>
      </c>
      <c r="U38" s="26">
        <v>-0.97299999999999998</v>
      </c>
      <c r="V38" s="26">
        <v>5.7988999999999997</v>
      </c>
      <c r="W38" s="26">
        <v>6.2054</v>
      </c>
      <c r="X38" s="26">
        <v>-5.3857999999999997</v>
      </c>
      <c r="Y38" s="26">
        <v>-0.91200000000000003</v>
      </c>
      <c r="Z38" s="26">
        <v>-0.43940000000000001</v>
      </c>
      <c r="AA38" s="26">
        <v>0.49030000000000001</v>
      </c>
      <c r="AB38" s="26">
        <v>-0.60050000000000003</v>
      </c>
      <c r="AC38" s="26">
        <v>-0.9496</v>
      </c>
      <c r="AD38" s="26">
        <v>5.3513999999999999</v>
      </c>
      <c r="AE38" s="26">
        <v>0.86250000000000004</v>
      </c>
      <c r="AF38" s="26">
        <v>-5.2272999999999996</v>
      </c>
      <c r="AG38" s="26">
        <v>-1.2479</v>
      </c>
      <c r="AH38" s="26">
        <v>-0.48920000000000002</v>
      </c>
      <c r="AI38" s="26">
        <v>0.32500000000000001</v>
      </c>
      <c r="AJ38" s="26">
        <v>-0.78720000000000001</v>
      </c>
      <c r="AK38" s="26">
        <v>-0.4158</v>
      </c>
      <c r="AL38" s="26">
        <v>5.2674000000000003</v>
      </c>
      <c r="AM38" s="26">
        <v>0.93120000000000003</v>
      </c>
      <c r="AN38" s="26">
        <v>-8.452</v>
      </c>
      <c r="AO38" s="26">
        <v>6.1970000000000001</v>
      </c>
      <c r="AP38" s="26">
        <v>-0.18859999999999999</v>
      </c>
      <c r="AQ38" s="26">
        <v>5.4790999999999999</v>
      </c>
      <c r="AR38" s="26">
        <v>-2.9689999999999999</v>
      </c>
      <c r="AS38" s="26">
        <v>-1.7657</v>
      </c>
      <c r="AT38" s="26">
        <v>4.3099999999999996</v>
      </c>
      <c r="AU38" s="26">
        <v>0.98970000000000002</v>
      </c>
      <c r="AV38" s="27">
        <v>-10.204499999999999</v>
      </c>
      <c r="AW38" s="27">
        <v>-10.1297</v>
      </c>
      <c r="AX38" s="26">
        <v>-1.5305</v>
      </c>
      <c r="AY38" s="26">
        <v>-9.2371999999999996</v>
      </c>
      <c r="BA38" s="11" t="str">
        <f ca="1">INDIRECT(ADDRESS(1, MATCH(MAX(D38:AY38),D38:AY38,0)+3, 4),TRUE)</f>
        <v>MIOARDEPW</v>
      </c>
      <c r="BB38" s="11" t="str">
        <f ca="1">BA38</f>
        <v>MIOARDEPW</v>
      </c>
      <c r="BC38" s="11"/>
    </row>
    <row r="39" spans="1:55" x14ac:dyDescent="0.3">
      <c r="A39" s="32"/>
      <c r="B39" s="32"/>
      <c r="C39" s="26" t="s">
        <v>82</v>
      </c>
      <c r="D39" s="27">
        <v>-4.5212000000000003</v>
      </c>
      <c r="E39" s="27">
        <v>-1.7831999999999999</v>
      </c>
      <c r="F39" s="27">
        <v>4.8840000000000003</v>
      </c>
      <c r="G39" s="27">
        <v>4.1093000000000002</v>
      </c>
      <c r="H39" s="27">
        <v>-2.8429000000000002</v>
      </c>
      <c r="I39" s="27">
        <v>3.9123000000000001</v>
      </c>
      <c r="J39" s="27">
        <v>4.8018999999999998</v>
      </c>
      <c r="K39" s="27">
        <v>4.4084000000000003</v>
      </c>
      <c r="L39" s="27">
        <v>-2.4992000000000001</v>
      </c>
      <c r="M39" s="27">
        <v>4.3703000000000003</v>
      </c>
      <c r="N39" s="27">
        <v>4.4020999999999999</v>
      </c>
      <c r="O39" s="27">
        <v>3.9939</v>
      </c>
      <c r="P39" s="27">
        <v>-4.867</v>
      </c>
      <c r="Q39" s="27">
        <v>-1.3472999999999999</v>
      </c>
      <c r="R39" s="26">
        <v>-5.0094000000000003</v>
      </c>
      <c r="S39" s="26">
        <v>-1.8325</v>
      </c>
      <c r="T39" s="26">
        <v>4.8932000000000002</v>
      </c>
      <c r="U39" s="26">
        <v>4.2244999999999999</v>
      </c>
      <c r="V39" s="26">
        <v>4.7500999999999998</v>
      </c>
      <c r="W39" s="26">
        <v>4.0308000000000002</v>
      </c>
      <c r="X39" s="26">
        <v>-2.9914000000000001</v>
      </c>
      <c r="Y39" s="26">
        <v>4.3573000000000004</v>
      </c>
      <c r="Z39" s="26">
        <v>-2.6032999999999999</v>
      </c>
      <c r="AA39" s="26">
        <v>4.1425000000000001</v>
      </c>
      <c r="AB39" s="26">
        <v>4.2424999999999997</v>
      </c>
      <c r="AC39" s="26">
        <v>4.0476000000000001</v>
      </c>
      <c r="AD39" s="26">
        <v>4.3196000000000003</v>
      </c>
      <c r="AE39" s="26">
        <v>4.4896000000000003</v>
      </c>
      <c r="AF39" s="26">
        <v>-2.4651999999999998</v>
      </c>
      <c r="AG39" s="26">
        <v>4.0495999999999999</v>
      </c>
      <c r="AH39" s="26">
        <v>-2.5373000000000001</v>
      </c>
      <c r="AI39" s="26">
        <v>4.0831</v>
      </c>
      <c r="AJ39" s="26">
        <v>4.7500999999999998</v>
      </c>
      <c r="AK39" s="26">
        <v>4.5643000000000002</v>
      </c>
      <c r="AL39" s="26">
        <v>4.6355000000000004</v>
      </c>
      <c r="AM39" s="26">
        <v>4.3342999999999998</v>
      </c>
      <c r="AN39" s="26">
        <v>-5.1113999999999997</v>
      </c>
      <c r="AO39" s="26">
        <v>11.697800000000001</v>
      </c>
      <c r="AP39" s="26">
        <v>-3.9883000000000002</v>
      </c>
      <c r="AQ39" s="26">
        <v>9.4047000000000001</v>
      </c>
      <c r="AR39" s="26">
        <v>3.5276999999999998</v>
      </c>
      <c r="AS39" s="26">
        <v>3.9108999999999998</v>
      </c>
      <c r="AT39" s="26">
        <v>1.52</v>
      </c>
      <c r="AU39" s="26">
        <v>4.7721999999999998</v>
      </c>
      <c r="AV39" s="27">
        <v>-8.6576000000000004</v>
      </c>
      <c r="AW39" s="27">
        <v>-8.2459000000000007</v>
      </c>
      <c r="AX39" s="26">
        <v>2.6053999999999999</v>
      </c>
      <c r="AY39" s="26">
        <v>-7.8821000000000003</v>
      </c>
      <c r="BA39" s="11" t="str">
        <f ca="1">INDIRECT(ADDRESS(1, MATCH(MAX(D39:AY39),D39:AY39,0)+3, 4),TRUE)</f>
        <v>NGD</v>
      </c>
      <c r="BB39" s="11"/>
      <c r="BC39" s="11" t="str">
        <f ca="1">BA39</f>
        <v>NGD</v>
      </c>
    </row>
    <row r="40" spans="1:55" x14ac:dyDescent="0.3">
      <c r="A40" s="32"/>
      <c r="B40" s="31" t="s">
        <v>49</v>
      </c>
      <c r="C40" s="26" t="s">
        <v>23</v>
      </c>
      <c r="D40" s="27">
        <v>39.927900000000001</v>
      </c>
      <c r="E40" s="27">
        <v>39.7973</v>
      </c>
      <c r="F40" s="27">
        <v>46.015700000000002</v>
      </c>
      <c r="G40" s="27">
        <v>47.085000000000001</v>
      </c>
      <c r="H40" s="27">
        <v>36.808500000000002</v>
      </c>
      <c r="I40" s="27">
        <v>39.440399999999997</v>
      </c>
      <c r="J40" s="27">
        <v>44.829300000000003</v>
      </c>
      <c r="K40" s="27">
        <v>43.944499999999998</v>
      </c>
      <c r="L40" s="27">
        <v>39.145499999999998</v>
      </c>
      <c r="M40" s="27">
        <v>40.396700000000003</v>
      </c>
      <c r="N40" s="27">
        <v>45.058</v>
      </c>
      <c r="O40" s="27">
        <v>44.581400000000002</v>
      </c>
      <c r="P40" s="27">
        <v>9.4270999999999994</v>
      </c>
      <c r="Q40" s="27">
        <v>12.3795</v>
      </c>
      <c r="R40" s="26">
        <v>30.4148</v>
      </c>
      <c r="S40" s="26">
        <v>39.850900000000003</v>
      </c>
      <c r="T40" s="26">
        <v>29.586600000000001</v>
      </c>
      <c r="U40" s="26">
        <v>27.657800000000002</v>
      </c>
      <c r="V40" s="26">
        <v>45.5623</v>
      </c>
      <c r="W40" s="26">
        <v>46.7164</v>
      </c>
      <c r="X40" s="26">
        <v>14.2903</v>
      </c>
      <c r="Y40" s="26">
        <v>14.5792</v>
      </c>
      <c r="Z40" s="26">
        <v>28.713699999999999</v>
      </c>
      <c r="AA40" s="26">
        <v>35.980800000000002</v>
      </c>
      <c r="AB40" s="26">
        <v>30.879100000000001</v>
      </c>
      <c r="AC40" s="26">
        <v>29.6081</v>
      </c>
      <c r="AD40" s="26">
        <v>44.357100000000003</v>
      </c>
      <c r="AE40" s="26">
        <v>44.425800000000002</v>
      </c>
      <c r="AF40" s="26">
        <v>16.174600000000002</v>
      </c>
      <c r="AG40" s="26">
        <v>15.4513</v>
      </c>
      <c r="AH40" s="26">
        <v>27.5198</v>
      </c>
      <c r="AI40" s="26">
        <v>35.2729</v>
      </c>
      <c r="AJ40" s="26">
        <v>30.472999999999999</v>
      </c>
      <c r="AK40" s="26">
        <v>30.523499999999999</v>
      </c>
      <c r="AL40" s="26">
        <v>43.396599999999999</v>
      </c>
      <c r="AM40" s="26">
        <v>44.369900000000001</v>
      </c>
      <c r="AN40" s="26">
        <v>8.4557000000000002</v>
      </c>
      <c r="AO40" s="26">
        <v>13.486499999999999</v>
      </c>
      <c r="AP40" s="26">
        <v>27.9925</v>
      </c>
      <c r="AQ40" s="26">
        <v>27.9603</v>
      </c>
      <c r="AR40" s="26">
        <v>22.1005</v>
      </c>
      <c r="AS40" s="26">
        <v>28.1418</v>
      </c>
      <c r="AT40" s="26">
        <v>38.430500000000002</v>
      </c>
      <c r="AU40" s="26">
        <v>36.5182</v>
      </c>
      <c r="AV40" s="27">
        <v>3.694</v>
      </c>
      <c r="AW40" s="27">
        <v>2.3344</v>
      </c>
      <c r="AX40" s="26">
        <v>25.810700000000001</v>
      </c>
      <c r="AY40" s="26">
        <v>-0.91279999999999994</v>
      </c>
      <c r="BA40" s="11" t="str">
        <f ca="1">INDIRECT(ADDRESS(1, MATCH(MAX(D40:AY40),D40:AY40,0)+3, 4),TRUE)</f>
        <v>MIOARDEPW</v>
      </c>
      <c r="BB40" s="11" t="str">
        <f ca="1">BA40</f>
        <v>MIOARDEPW</v>
      </c>
      <c r="BC40" s="11"/>
    </row>
    <row r="41" spans="1:55" x14ac:dyDescent="0.3">
      <c r="A41" s="32"/>
      <c r="B41" s="32"/>
      <c r="C41" s="26" t="s">
        <v>82</v>
      </c>
      <c r="D41" s="27">
        <v>12.9138</v>
      </c>
      <c r="E41" s="27">
        <v>17.7805</v>
      </c>
      <c r="F41" s="27">
        <v>36.674100000000003</v>
      </c>
      <c r="G41" s="27">
        <v>37.309600000000003</v>
      </c>
      <c r="H41" s="27">
        <v>19.6221</v>
      </c>
      <c r="I41" s="27">
        <v>19.335000000000001</v>
      </c>
      <c r="J41" s="27">
        <v>43.528700000000001</v>
      </c>
      <c r="K41" s="27">
        <v>41.935899999999997</v>
      </c>
      <c r="L41" s="27">
        <v>18.2257</v>
      </c>
      <c r="M41" s="27">
        <v>19.968800000000002</v>
      </c>
      <c r="N41" s="27">
        <v>44.6265</v>
      </c>
      <c r="O41" s="27">
        <v>41.787700000000001</v>
      </c>
      <c r="P41" s="27">
        <v>12.994999999999999</v>
      </c>
      <c r="Q41" s="27">
        <v>17.942799999999998</v>
      </c>
      <c r="R41" s="26">
        <v>13.087199999999999</v>
      </c>
      <c r="S41" s="26">
        <v>17.473299999999998</v>
      </c>
      <c r="T41" s="26">
        <v>38.496200000000002</v>
      </c>
      <c r="U41" s="26">
        <v>37.429000000000002</v>
      </c>
      <c r="V41" s="26">
        <v>38.245100000000001</v>
      </c>
      <c r="W41" s="26">
        <v>38.420299999999997</v>
      </c>
      <c r="X41" s="26">
        <v>18.8187</v>
      </c>
      <c r="Y41" s="26">
        <v>19.7864</v>
      </c>
      <c r="Z41" s="26">
        <v>20.019300000000001</v>
      </c>
      <c r="AA41" s="26">
        <v>19.353100000000001</v>
      </c>
      <c r="AB41" s="26">
        <v>42.672499999999999</v>
      </c>
      <c r="AC41" s="26">
        <v>44.4529</v>
      </c>
      <c r="AD41" s="26">
        <v>43.098599999999998</v>
      </c>
      <c r="AE41" s="26">
        <v>43.223300000000002</v>
      </c>
      <c r="AF41" s="26">
        <v>20.105399999999999</v>
      </c>
      <c r="AG41" s="26">
        <v>17.769600000000001</v>
      </c>
      <c r="AH41" s="26">
        <v>19.424600000000002</v>
      </c>
      <c r="AI41" s="26">
        <v>19.909199999999998</v>
      </c>
      <c r="AJ41" s="26">
        <v>43.124000000000002</v>
      </c>
      <c r="AK41" s="26">
        <v>42.427100000000003</v>
      </c>
      <c r="AL41" s="26">
        <v>42.520699999999998</v>
      </c>
      <c r="AM41" s="26">
        <v>42.557000000000002</v>
      </c>
      <c r="AN41" s="26">
        <v>9.9344999999999999</v>
      </c>
      <c r="AO41" s="26">
        <v>17.058</v>
      </c>
      <c r="AP41" s="26">
        <v>11.8431</v>
      </c>
      <c r="AQ41" s="26">
        <v>16.8307</v>
      </c>
      <c r="AR41" s="26">
        <v>31.214099999999998</v>
      </c>
      <c r="AS41" s="26">
        <v>36.431899999999999</v>
      </c>
      <c r="AT41" s="26">
        <v>32.044699999999999</v>
      </c>
      <c r="AU41" s="26">
        <v>31.057099999999998</v>
      </c>
      <c r="AV41" s="27">
        <v>6.7024999999999997</v>
      </c>
      <c r="AW41" s="27">
        <v>5.7907000000000002</v>
      </c>
      <c r="AX41" s="26">
        <v>33.889800000000001</v>
      </c>
      <c r="AY41" s="26">
        <v>-1.3964000000000001</v>
      </c>
      <c r="BA41" s="11" t="str">
        <f ca="1">INDIRECT(ADDRESS(1, MATCH(MAX(D41:AY41),D41:AY41,0)+3, 4),TRUE)</f>
        <v>DAG2REPW</v>
      </c>
      <c r="BB41" s="11"/>
      <c r="BC41" s="11" t="str">
        <f ca="1">BA41</f>
        <v>DAG2REPW</v>
      </c>
    </row>
    <row r="42" spans="1:55" x14ac:dyDescent="0.3">
      <c r="B42" s="26"/>
      <c r="C42" s="26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AV42" s="27"/>
      <c r="AW42" s="27"/>
      <c r="BA42" s="11"/>
      <c r="BB42" s="11"/>
      <c r="BC42" s="11"/>
    </row>
    <row r="43" spans="1:55" ht="16.2" customHeight="1" x14ac:dyDescent="0.3">
      <c r="A43" s="43" t="s">
        <v>75</v>
      </c>
      <c r="B43" s="31" t="s">
        <v>36</v>
      </c>
      <c r="C43" s="26" t="s">
        <v>23</v>
      </c>
      <c r="D43" s="27">
        <v>5.3600000000000002E-2</v>
      </c>
      <c r="E43" s="27">
        <v>6.4871999999999996</v>
      </c>
      <c r="F43" s="27">
        <v>6.0545999999999998</v>
      </c>
      <c r="G43" s="27">
        <v>6.4413999999999998</v>
      </c>
      <c r="H43" s="27">
        <v>-6.7100000000000007E-2</v>
      </c>
      <c r="I43" s="27">
        <v>3.2555000000000001</v>
      </c>
      <c r="J43" s="27">
        <v>5.9569999999999999</v>
      </c>
      <c r="K43" s="27">
        <v>3.3982000000000001</v>
      </c>
      <c r="L43" s="27">
        <v>-0.25390000000000001</v>
      </c>
      <c r="M43" s="27">
        <v>4.9385000000000003</v>
      </c>
      <c r="N43" s="27">
        <v>6.0351999999999997</v>
      </c>
      <c r="O43" s="27">
        <v>4.7950999999999997</v>
      </c>
      <c r="P43" s="27">
        <v>-7.6445999999999996</v>
      </c>
      <c r="Q43" s="27">
        <v>-7.6167999999999996</v>
      </c>
      <c r="R43" s="26">
        <v>-0.4103</v>
      </c>
      <c r="S43" s="26">
        <v>0.28060000000000002</v>
      </c>
      <c r="T43" s="26">
        <v>-4.2225000000000001</v>
      </c>
      <c r="U43" s="26">
        <v>-3.8723999999999998</v>
      </c>
      <c r="V43" s="26">
        <v>5.9622999999999999</v>
      </c>
      <c r="W43" s="26">
        <v>6.3583999999999996</v>
      </c>
      <c r="X43" s="26">
        <v>-7.6159999999999997</v>
      </c>
      <c r="Y43" s="26">
        <v>2.1575000000000002</v>
      </c>
      <c r="Z43" s="26">
        <v>-1.2657</v>
      </c>
      <c r="AA43" s="26">
        <v>0.40839999999999999</v>
      </c>
      <c r="AB43" s="26">
        <v>-2.9102999999999999</v>
      </c>
      <c r="AC43" s="26">
        <v>-3.1943000000000001</v>
      </c>
      <c r="AD43" s="26">
        <v>5.0537999999999998</v>
      </c>
      <c r="AE43" s="26">
        <v>0.8548</v>
      </c>
      <c r="AF43" s="26">
        <v>-8.0388999999999999</v>
      </c>
      <c r="AG43" s="26">
        <v>1.3957999999999999</v>
      </c>
      <c r="AH43" s="26">
        <v>-0.83150000000000002</v>
      </c>
      <c r="AI43" s="26">
        <v>0.4556</v>
      </c>
      <c r="AJ43" s="26">
        <v>-2.8132000000000001</v>
      </c>
      <c r="AK43" s="26">
        <v>-2.8355000000000001</v>
      </c>
      <c r="AL43" s="26">
        <v>5.1231999999999998</v>
      </c>
      <c r="AM43" s="26">
        <v>1.0707</v>
      </c>
      <c r="AN43" s="26">
        <v>-8.0610999999999997</v>
      </c>
      <c r="AO43" s="26">
        <v>4.9762000000000004</v>
      </c>
      <c r="AP43" s="26">
        <v>-2.4878</v>
      </c>
      <c r="AQ43" s="26">
        <v>5.7813999999999997</v>
      </c>
      <c r="AR43" s="26">
        <v>-1.5748</v>
      </c>
      <c r="AS43" s="26">
        <v>-1.8394999999999999</v>
      </c>
      <c r="AT43" s="26">
        <v>2.5592999999999999</v>
      </c>
      <c r="AU43" s="26">
        <v>1.0222</v>
      </c>
      <c r="AV43" s="27">
        <v>-9.7997999999999994</v>
      </c>
      <c r="AW43" s="27">
        <v>-9.5823999999999998</v>
      </c>
      <c r="AX43" s="26">
        <v>-8.6519999999999992</v>
      </c>
      <c r="AY43" s="26">
        <v>-9.6829000000000001</v>
      </c>
      <c r="BA43" s="11" t="str">
        <f ca="1">INDIRECT(ADDRESS(1, MATCH(MAX(D43:AY43),D43:AY43,0)+3, 4),TRUE)</f>
        <v>MIOADEPW</v>
      </c>
      <c r="BB43" s="11" t="str">
        <f t="shared" ref="BB43" ca="1" si="6">BA43</f>
        <v>MIOADEPW</v>
      </c>
      <c r="BC43" s="11"/>
    </row>
    <row r="44" spans="1:55" x14ac:dyDescent="0.3">
      <c r="A44" s="32"/>
      <c r="B44" s="32"/>
      <c r="C44" s="26" t="s">
        <v>82</v>
      </c>
      <c r="D44" s="27">
        <v>-5.4858000000000002</v>
      </c>
      <c r="E44" s="27">
        <v>-4.9837999999999996</v>
      </c>
      <c r="F44" s="27">
        <v>7.7000000000000002E-3</v>
      </c>
      <c r="G44" s="27">
        <v>-0.53169999999999995</v>
      </c>
      <c r="H44" s="27">
        <v>-5.1121999999999996</v>
      </c>
      <c r="I44" s="27">
        <v>6.1996000000000002</v>
      </c>
      <c r="J44" s="27">
        <v>0.35420000000000001</v>
      </c>
      <c r="K44" s="27">
        <v>0.1794</v>
      </c>
      <c r="L44" s="27">
        <v>-5.0914000000000001</v>
      </c>
      <c r="M44" s="27">
        <v>6.3227000000000002</v>
      </c>
      <c r="N44" s="27">
        <v>0.41249999999999998</v>
      </c>
      <c r="O44" s="27">
        <v>-5.1999999999999998E-3</v>
      </c>
      <c r="P44" s="27">
        <v>-5.2290000000000001</v>
      </c>
      <c r="Q44" s="27">
        <v>-5.4629000000000003</v>
      </c>
      <c r="R44" s="26">
        <v>-5.3372000000000002</v>
      </c>
      <c r="S44" s="26">
        <v>-5.3461999999999996</v>
      </c>
      <c r="T44" s="26">
        <v>-0.69930000000000003</v>
      </c>
      <c r="U44" s="26">
        <v>1.5900000000000001E-2</v>
      </c>
      <c r="V44" s="26">
        <v>-0.66849999999999998</v>
      </c>
      <c r="W44" s="26">
        <v>7.3599999999999999E-2</v>
      </c>
      <c r="X44" s="26">
        <v>-5.6435000000000004</v>
      </c>
      <c r="Y44" s="26">
        <v>6.3963999999999999</v>
      </c>
      <c r="Z44" s="26">
        <v>-5.1642999999999999</v>
      </c>
      <c r="AA44" s="26">
        <v>6.8810000000000002</v>
      </c>
      <c r="AB44" s="26">
        <v>0.43759999999999999</v>
      </c>
      <c r="AC44" s="26">
        <v>-9.5500000000000002E-2</v>
      </c>
      <c r="AD44" s="26">
        <v>0.12180000000000001</v>
      </c>
      <c r="AE44" s="26">
        <v>0.54320000000000002</v>
      </c>
      <c r="AF44" s="26">
        <v>-5.2135999999999996</v>
      </c>
      <c r="AG44" s="26">
        <v>6.6989000000000001</v>
      </c>
      <c r="AH44" s="26">
        <v>-4.9789000000000003</v>
      </c>
      <c r="AI44" s="26">
        <v>6.4837999999999996</v>
      </c>
      <c r="AJ44" s="26">
        <v>5.3E-3</v>
      </c>
      <c r="AK44" s="26">
        <v>-0.1017</v>
      </c>
      <c r="AL44" s="26">
        <v>0.1074</v>
      </c>
      <c r="AM44" s="26">
        <v>0.37509999999999999</v>
      </c>
      <c r="AN44" s="26">
        <v>-6.1336000000000004</v>
      </c>
      <c r="AO44" s="26">
        <v>9.0715000000000003</v>
      </c>
      <c r="AP44" s="26">
        <v>-5.0853999999999999</v>
      </c>
      <c r="AQ44" s="26">
        <v>9.4177999999999997</v>
      </c>
      <c r="AR44" s="26">
        <v>2.0867</v>
      </c>
      <c r="AS44" s="26">
        <v>2.8130999999999999</v>
      </c>
      <c r="AT44" s="26">
        <v>1.4248000000000001</v>
      </c>
      <c r="AU44" s="26">
        <v>3.7035999999999998</v>
      </c>
      <c r="AV44" s="27">
        <v>-7.1906999999999996</v>
      </c>
      <c r="AW44" s="27">
        <v>-7.5008999999999997</v>
      </c>
      <c r="AX44" s="26">
        <v>-6.1226000000000003</v>
      </c>
      <c r="AY44" s="26">
        <v>-8.0952999999999999</v>
      </c>
      <c r="BA44" s="11" t="str">
        <f ca="1">INDIRECT(ADDRESS(1, MATCH(MAX(D44:AY44),D44:AY44,0)+3, 4),TRUE)</f>
        <v>NGDPW</v>
      </c>
      <c r="BB44" s="11"/>
      <c r="BC44" s="11" t="str">
        <f t="shared" ref="BC44" ca="1" si="7">BA44</f>
        <v>NGDPW</v>
      </c>
    </row>
    <row r="45" spans="1:55" x14ac:dyDescent="0.3">
      <c r="A45" s="32"/>
      <c r="B45" s="31" t="s">
        <v>49</v>
      </c>
      <c r="C45" s="26" t="s">
        <v>23</v>
      </c>
      <c r="D45" s="27">
        <v>28.4634</v>
      </c>
      <c r="E45" s="27">
        <v>36.799399999999999</v>
      </c>
      <c r="F45" s="27">
        <v>43.381599999999999</v>
      </c>
      <c r="G45" s="27">
        <v>44.244900000000001</v>
      </c>
      <c r="H45" s="27">
        <v>28.6403</v>
      </c>
      <c r="I45" s="27">
        <v>36.604199999999999</v>
      </c>
      <c r="J45" s="27">
        <v>43.159799999999997</v>
      </c>
      <c r="K45" s="27">
        <v>42.609000000000002</v>
      </c>
      <c r="L45" s="27">
        <v>28.488600000000002</v>
      </c>
      <c r="M45" s="27">
        <v>40.329599999999999</v>
      </c>
      <c r="N45" s="27">
        <v>43.695900000000002</v>
      </c>
      <c r="O45" s="27">
        <v>44.017299999999999</v>
      </c>
      <c r="P45" s="27">
        <v>8.9702999999999999</v>
      </c>
      <c r="Q45" s="27">
        <v>8.9847000000000001</v>
      </c>
      <c r="R45" s="26">
        <v>29.1693</v>
      </c>
      <c r="S45" s="26">
        <v>30.2517</v>
      </c>
      <c r="T45" s="26">
        <v>17.332000000000001</v>
      </c>
      <c r="U45" s="26">
        <v>17.693300000000001</v>
      </c>
      <c r="V45" s="26">
        <v>43.127000000000002</v>
      </c>
      <c r="W45" s="26">
        <v>43.157699999999998</v>
      </c>
      <c r="X45" s="26">
        <v>8.7735000000000003</v>
      </c>
      <c r="Y45" s="26">
        <v>12.2242</v>
      </c>
      <c r="Z45" s="26">
        <v>25.7056</v>
      </c>
      <c r="AA45" s="26">
        <v>42.626100000000001</v>
      </c>
      <c r="AB45" s="26">
        <v>34.092799999999997</v>
      </c>
      <c r="AC45" s="26">
        <v>32.7926</v>
      </c>
      <c r="AD45" s="26">
        <v>38.765500000000003</v>
      </c>
      <c r="AE45" s="26">
        <v>38.578400000000002</v>
      </c>
      <c r="AF45" s="26">
        <v>8.8024000000000004</v>
      </c>
      <c r="AG45" s="26">
        <v>11.641</v>
      </c>
      <c r="AH45" s="26">
        <v>25.044599999999999</v>
      </c>
      <c r="AI45" s="26">
        <v>41.808</v>
      </c>
      <c r="AJ45" s="26">
        <v>33.739100000000001</v>
      </c>
      <c r="AK45" s="26">
        <v>33.782200000000003</v>
      </c>
      <c r="AL45" s="26">
        <v>39.964599999999997</v>
      </c>
      <c r="AM45" s="26">
        <v>38.0764</v>
      </c>
      <c r="AN45" s="26">
        <v>7.4246999999999996</v>
      </c>
      <c r="AO45" s="26">
        <v>8.6687999999999992</v>
      </c>
      <c r="AP45" s="26">
        <v>30.954499999999999</v>
      </c>
      <c r="AQ45" s="26">
        <v>24.997</v>
      </c>
      <c r="AR45" s="26">
        <v>19.1966</v>
      </c>
      <c r="AS45" s="26">
        <v>12.2049</v>
      </c>
      <c r="AT45" s="26">
        <v>33.444499999999998</v>
      </c>
      <c r="AU45" s="26">
        <v>37.380200000000002</v>
      </c>
      <c r="AV45" s="27">
        <v>2.4119999999999999</v>
      </c>
      <c r="AW45" s="27">
        <v>3.4068999999999998</v>
      </c>
      <c r="AX45" s="26">
        <v>7.8129</v>
      </c>
      <c r="AY45" s="26">
        <v>1.0719000000000001</v>
      </c>
      <c r="BA45" s="11" t="str">
        <f ca="1">INDIRECT(ADDRESS(1, MATCH(MAX(D45:AY45),D45:AY45,0)+3, 4),TRUE)</f>
        <v>MIOARDEPW</v>
      </c>
      <c r="BB45" s="11" t="str">
        <f t="shared" ref="BB45" ca="1" si="8">BA45</f>
        <v>MIOARDEPW</v>
      </c>
      <c r="BC45" s="11"/>
    </row>
    <row r="46" spans="1:55" x14ac:dyDescent="0.3">
      <c r="A46" s="32"/>
      <c r="B46" s="32"/>
      <c r="C46" s="26" t="s">
        <v>82</v>
      </c>
      <c r="D46" s="27">
        <v>12.4841</v>
      </c>
      <c r="E46" s="27">
        <v>12.231299999999999</v>
      </c>
      <c r="F46" s="27">
        <v>27.896999999999998</v>
      </c>
      <c r="G46" s="27">
        <v>28.214600000000001</v>
      </c>
      <c r="H46" s="27">
        <v>11.4476</v>
      </c>
      <c r="I46" s="27">
        <v>13.8294</v>
      </c>
      <c r="J46" s="27">
        <v>49.480899999999998</v>
      </c>
      <c r="K46" s="27">
        <v>47.288699999999999</v>
      </c>
      <c r="L46" s="27">
        <v>11.2418</v>
      </c>
      <c r="M46" s="27">
        <v>14.578799999999999</v>
      </c>
      <c r="N46" s="27">
        <v>49.598199999999999</v>
      </c>
      <c r="O46" s="27">
        <v>49.706600000000002</v>
      </c>
      <c r="P46" s="27">
        <v>12.6393</v>
      </c>
      <c r="Q46" s="27">
        <v>12.236700000000001</v>
      </c>
      <c r="R46" s="26">
        <v>12.946400000000001</v>
      </c>
      <c r="S46" s="26">
        <v>12.359500000000001</v>
      </c>
      <c r="T46" s="26">
        <v>28.434999999999999</v>
      </c>
      <c r="U46" s="26">
        <v>27.528500000000001</v>
      </c>
      <c r="V46" s="26">
        <v>27.0336</v>
      </c>
      <c r="W46" s="26">
        <v>27.194400000000002</v>
      </c>
      <c r="X46" s="26">
        <v>10.682</v>
      </c>
      <c r="Y46" s="26">
        <v>13.224500000000001</v>
      </c>
      <c r="Z46" s="26">
        <v>11.194800000000001</v>
      </c>
      <c r="AA46" s="26">
        <v>14.3512</v>
      </c>
      <c r="AB46" s="26">
        <v>48.939399999999999</v>
      </c>
      <c r="AC46" s="26">
        <v>49.489899999999999</v>
      </c>
      <c r="AD46" s="26">
        <v>49.395899999999997</v>
      </c>
      <c r="AE46" s="26">
        <v>48.624699999999997</v>
      </c>
      <c r="AF46" s="26">
        <v>11.3718</v>
      </c>
      <c r="AG46" s="26">
        <v>14.279199999999999</v>
      </c>
      <c r="AH46" s="26">
        <v>11.669700000000001</v>
      </c>
      <c r="AI46" s="26">
        <v>13.4125</v>
      </c>
      <c r="AJ46" s="26">
        <v>50.703099999999999</v>
      </c>
      <c r="AK46" s="26">
        <v>50.1905</v>
      </c>
      <c r="AL46" s="26">
        <v>49.157600000000002</v>
      </c>
      <c r="AM46" s="26">
        <v>50.831499999999998</v>
      </c>
      <c r="AN46" s="26">
        <v>10.7851</v>
      </c>
      <c r="AO46" s="26">
        <v>12.646599999999999</v>
      </c>
      <c r="AP46" s="26">
        <v>16.388999999999999</v>
      </c>
      <c r="AQ46" s="26">
        <v>12.8759</v>
      </c>
      <c r="AR46" s="26">
        <v>25.774899999999999</v>
      </c>
      <c r="AS46" s="26">
        <v>17.234000000000002</v>
      </c>
      <c r="AT46" s="26">
        <v>29.731200000000001</v>
      </c>
      <c r="AU46" s="26">
        <v>13.904299999999999</v>
      </c>
      <c r="AV46" s="27">
        <v>5.2775999999999996</v>
      </c>
      <c r="AW46" s="27">
        <v>5.1585000000000001</v>
      </c>
      <c r="AX46" s="26">
        <v>8.6777999999999995</v>
      </c>
      <c r="AY46" s="26">
        <v>6.4191000000000003</v>
      </c>
      <c r="BA46" s="11" t="str">
        <f ca="1">INDIRECT(ADDRESS(1, MATCH(MAX(D46:AY46),D46:AY46,0)+3, 4),TRUE)</f>
        <v>DAG2RDPW</v>
      </c>
      <c r="BB46" s="11"/>
      <c r="BC46" s="11" t="str">
        <f t="shared" ref="BC46" ca="1" si="9">BA46</f>
        <v>DAG2RDPW</v>
      </c>
    </row>
  </sheetData>
  <mergeCells count="80">
    <mergeCell ref="A43:A46"/>
    <mergeCell ref="B43:B44"/>
    <mergeCell ref="B45:B46"/>
    <mergeCell ref="A33:A36"/>
    <mergeCell ref="B33:B34"/>
    <mergeCell ref="B35:B36"/>
    <mergeCell ref="A37:C37"/>
    <mergeCell ref="A38:A41"/>
    <mergeCell ref="B38:B39"/>
    <mergeCell ref="B40:B41"/>
    <mergeCell ref="B28:B29"/>
    <mergeCell ref="B30:B31"/>
    <mergeCell ref="A13:A16"/>
    <mergeCell ref="B13:B14"/>
    <mergeCell ref="B15:B16"/>
    <mergeCell ref="A17:C17"/>
    <mergeCell ref="A18:A21"/>
    <mergeCell ref="B18:B19"/>
    <mergeCell ref="B20:B21"/>
    <mergeCell ref="A23:A26"/>
    <mergeCell ref="B23:B24"/>
    <mergeCell ref="B25:B26"/>
    <mergeCell ref="A27:C27"/>
    <mergeCell ref="A28:A31"/>
    <mergeCell ref="AE1:AE2"/>
    <mergeCell ref="AF1:AF2"/>
    <mergeCell ref="A3:C3"/>
    <mergeCell ref="A4:C4"/>
    <mergeCell ref="AC1:AC2"/>
    <mergeCell ref="AD1:AD2"/>
    <mergeCell ref="N1:N2"/>
    <mergeCell ref="A1:C1"/>
    <mergeCell ref="D1:D2"/>
    <mergeCell ref="E1:E2"/>
    <mergeCell ref="F1:F2"/>
    <mergeCell ref="G1:G2"/>
    <mergeCell ref="H1:H2"/>
    <mergeCell ref="P1:P2"/>
    <mergeCell ref="Q1:Q2"/>
    <mergeCell ref="R1:R2"/>
    <mergeCell ref="I1:I2"/>
    <mergeCell ref="J1:J2"/>
    <mergeCell ref="K1:K2"/>
    <mergeCell ref="L1:L2"/>
    <mergeCell ref="M1:M2"/>
    <mergeCell ref="Y1:Y2"/>
    <mergeCell ref="Z1:Z2"/>
    <mergeCell ref="AA1:AA2"/>
    <mergeCell ref="AB1:AB2"/>
    <mergeCell ref="O1:O2"/>
    <mergeCell ref="T1:T2"/>
    <mergeCell ref="U1:U2"/>
    <mergeCell ref="V1:V2"/>
    <mergeCell ref="W1:W2"/>
    <mergeCell ref="X1:X2"/>
    <mergeCell ref="S1:S2"/>
    <mergeCell ref="A7:C7"/>
    <mergeCell ref="A8:A11"/>
    <mergeCell ref="B8:B9"/>
    <mergeCell ref="B10:B11"/>
    <mergeCell ref="AV1:AV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6:C6"/>
    <mergeCell ref="AW1:AW2"/>
    <mergeCell ref="AX1:AX2"/>
    <mergeCell ref="AY1:AY2"/>
    <mergeCell ref="AQ1:AQ2"/>
    <mergeCell ref="AR1:AR2"/>
    <mergeCell ref="AS1:AS2"/>
    <mergeCell ref="AT1:AT2"/>
    <mergeCell ref="AU1:AU2"/>
  </mergeCells>
  <phoneticPr fontId="1" type="noConversion"/>
  <conditionalFormatting sqref="BA1:BC7 BA47:BC1048576">
    <cfRule type="containsText" dxfId="122" priority="13" operator="containsText" text="EPW">
      <formula>NOT(ISERROR(SEARCH("EPW",BA1)))</formula>
    </cfRule>
    <cfRule type="containsText" dxfId="121" priority="14" operator="containsText" text="MIOA">
      <formula>NOT(ISERROR(SEARCH("MIOA",BA1)))</formula>
    </cfRule>
    <cfRule type="containsText" dxfId="120" priority="15" operator="containsText" text="DAG">
      <formula>NOT(ISERROR(SEARCH("DAG",BA1)))</formula>
    </cfRule>
  </conditionalFormatting>
  <conditionalFormatting sqref="BA27:BC46 BA8:BC17">
    <cfRule type="containsText" dxfId="119" priority="10" operator="containsText" text="EPW">
      <formula>NOT(ISERROR(SEARCH("EPW",BA8)))</formula>
    </cfRule>
    <cfRule type="containsText" dxfId="118" priority="11" operator="containsText" text="MIOA">
      <formula>NOT(ISERROR(SEARCH("MIOA",BA8)))</formula>
    </cfRule>
    <cfRule type="containsText" dxfId="117" priority="12" operator="containsText" text="DAG">
      <formula>NOT(ISERROR(SEARCH("DAG",BA8)))</formula>
    </cfRule>
  </conditionalFormatting>
  <conditionalFormatting sqref="BA22:BC22">
    <cfRule type="containsText" dxfId="116" priority="7" operator="containsText" text="EPW">
      <formula>NOT(ISERROR(SEARCH("EPW",BA22)))</formula>
    </cfRule>
    <cfRule type="containsText" dxfId="115" priority="8" operator="containsText" text="MIOA">
      <formula>NOT(ISERROR(SEARCH("MIOA",BA22)))</formula>
    </cfRule>
    <cfRule type="containsText" dxfId="114" priority="9" operator="containsText" text="DAG">
      <formula>NOT(ISERROR(SEARCH("DAG",BA22)))</formula>
    </cfRule>
  </conditionalFormatting>
  <conditionalFormatting sqref="D12:AY12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:AY8">
    <cfRule type="top10" dxfId="113" priority="20" rank="1"/>
    <cfRule type="top10" dxfId="112" priority="21" rank="2"/>
    <cfRule type="top10" dxfId="111" priority="22" rank="3"/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2:AY12">
    <cfRule type="top10" dxfId="110" priority="24" rank="1"/>
    <cfRule type="top10" dxfId="109" priority="25" rank="2"/>
    <cfRule type="top10" dxfId="108" priority="26" rank="3"/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:AY9">
    <cfRule type="top10" dxfId="107" priority="28" rank="1"/>
    <cfRule type="top10" dxfId="106" priority="29" rank="2"/>
    <cfRule type="top10" dxfId="105" priority="30" rank="3"/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0:AY10">
    <cfRule type="top10" dxfId="104" priority="32" rank="1"/>
    <cfRule type="top10" dxfId="103" priority="33" rank="2"/>
    <cfRule type="top10" dxfId="102" priority="34" rank="3"/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AY11">
    <cfRule type="top10" dxfId="101" priority="36" rank="1"/>
    <cfRule type="top10" dxfId="100" priority="37" rank="2"/>
    <cfRule type="top10" dxfId="99" priority="38" rank="3"/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AY13">
    <cfRule type="top10" dxfId="98" priority="40" rank="1"/>
    <cfRule type="top10" dxfId="97" priority="41" rank="2"/>
    <cfRule type="top10" dxfId="96" priority="42" rank="3"/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:AY14">
    <cfRule type="top10" dxfId="95" priority="44" rank="1"/>
    <cfRule type="top10" dxfId="94" priority="45" rank="2"/>
    <cfRule type="top10" dxfId="93" priority="46" rank="3"/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5:AY15">
    <cfRule type="top10" dxfId="92" priority="48" rank="1"/>
    <cfRule type="top10" dxfId="91" priority="49" rank="2"/>
    <cfRule type="top10" dxfId="90" priority="50" rank="3"/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6:AY16">
    <cfRule type="top10" dxfId="89" priority="52" rank="1"/>
    <cfRule type="top10" dxfId="88" priority="53" rank="2"/>
    <cfRule type="top10" dxfId="87" priority="54" rank="3"/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8:AY18">
    <cfRule type="top10" dxfId="86" priority="56" rank="1"/>
    <cfRule type="top10" dxfId="85" priority="57" rank="2"/>
    <cfRule type="top10" dxfId="84" priority="58" rank="3"/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2:AY22">
    <cfRule type="top10" dxfId="83" priority="60" rank="1"/>
    <cfRule type="top10" dxfId="82" priority="61" rank="2"/>
    <cfRule type="top10" dxfId="81" priority="62" rank="3"/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9:AY19">
    <cfRule type="top10" dxfId="80" priority="64" rank="1"/>
    <cfRule type="top10" dxfId="79" priority="65" rank="2"/>
    <cfRule type="top10" dxfId="78" priority="66" rank="3"/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0:AY20">
    <cfRule type="top10" dxfId="77" priority="68" rank="1"/>
    <cfRule type="top10" dxfId="76" priority="69" rank="2"/>
    <cfRule type="top10" dxfId="75" priority="70" rank="3"/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1:AY21">
    <cfRule type="top10" dxfId="74" priority="72" rank="1"/>
    <cfRule type="top10" dxfId="73" priority="73" rank="2"/>
    <cfRule type="top10" dxfId="72" priority="74" rank="3"/>
    <cfRule type="colorScale" priority="7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3:AY23">
    <cfRule type="top10" dxfId="71" priority="76" rank="1"/>
    <cfRule type="top10" dxfId="70" priority="77" rank="2"/>
    <cfRule type="top10" dxfId="69" priority="78" rank="3"/>
    <cfRule type="colorScale" priority="7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:AY24">
    <cfRule type="top10" dxfId="68" priority="80" rank="1"/>
    <cfRule type="top10" dxfId="67" priority="81" rank="2"/>
    <cfRule type="top10" dxfId="66" priority="82" rank="3"/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5:AY25">
    <cfRule type="top10" dxfId="65" priority="84" rank="1"/>
    <cfRule type="top10" dxfId="64" priority="85" rank="2"/>
    <cfRule type="top10" dxfId="63" priority="86" rank="3"/>
    <cfRule type="colorScale" priority="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6:AY26">
    <cfRule type="top10" dxfId="62" priority="88" rank="1"/>
    <cfRule type="top10" dxfId="61" priority="89" rank="2"/>
    <cfRule type="top10" dxfId="60" priority="90" rank="3"/>
    <cfRule type="colorScale" priority="9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8:AY28">
    <cfRule type="top10" dxfId="59" priority="92" rank="1"/>
    <cfRule type="top10" dxfId="58" priority="93" rank="2"/>
    <cfRule type="top10" dxfId="57" priority="94" rank="3"/>
    <cfRule type="colorScale" priority="9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2:AY32">
    <cfRule type="top10" dxfId="56" priority="96" rank="1"/>
    <cfRule type="top10" dxfId="55" priority="97" rank="2"/>
    <cfRule type="top10" dxfId="54" priority="98" rank="3"/>
    <cfRule type="colorScale" priority="9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9:AY29">
    <cfRule type="top10" dxfId="53" priority="100" rank="1"/>
    <cfRule type="top10" dxfId="52" priority="101" rank="2"/>
    <cfRule type="top10" dxfId="51" priority="102" rank="3"/>
    <cfRule type="colorScale" priority="10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0:AY30">
    <cfRule type="top10" dxfId="50" priority="104" rank="1"/>
    <cfRule type="top10" dxfId="49" priority="105" rank="2"/>
    <cfRule type="top10" dxfId="48" priority="106" rank="3"/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1:AY31">
    <cfRule type="top10" dxfId="47" priority="108" rank="1"/>
    <cfRule type="top10" dxfId="46" priority="109" rank="2"/>
    <cfRule type="top10" dxfId="45" priority="110" rank="3"/>
    <cfRule type="colorScale" priority="1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3:AY33">
    <cfRule type="top10" dxfId="44" priority="112" rank="1"/>
    <cfRule type="top10" dxfId="43" priority="113" rank="2"/>
    <cfRule type="top10" dxfId="42" priority="114" rank="3"/>
    <cfRule type="colorScale" priority="1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4:AY34">
    <cfRule type="top10" dxfId="41" priority="116" rank="1"/>
    <cfRule type="top10" dxfId="40" priority="117" rank="2"/>
    <cfRule type="top10" dxfId="39" priority="118" rank="3"/>
    <cfRule type="colorScale" priority="1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5:AY35">
    <cfRule type="top10" dxfId="38" priority="120" rank="1"/>
    <cfRule type="top10" dxfId="37" priority="121" rank="2"/>
    <cfRule type="top10" dxfId="36" priority="122" rank="3"/>
    <cfRule type="colorScale" priority="1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6:AY36">
    <cfRule type="top10" dxfId="35" priority="124" rank="1"/>
    <cfRule type="top10" dxfId="34" priority="125" rank="2"/>
    <cfRule type="top10" dxfId="33" priority="126" rank="3"/>
    <cfRule type="colorScale" priority="1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8:AY38">
    <cfRule type="top10" dxfId="32" priority="128" rank="1"/>
    <cfRule type="top10" dxfId="31" priority="129" rank="2"/>
    <cfRule type="top10" dxfId="30" priority="130" rank="3"/>
    <cfRule type="colorScale" priority="1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2:AY42">
    <cfRule type="top10" dxfId="29" priority="132" rank="1"/>
    <cfRule type="top10" dxfId="28" priority="133" rank="2"/>
    <cfRule type="top10" dxfId="27" priority="134" rank="3"/>
    <cfRule type="colorScale" priority="1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9:AY39">
    <cfRule type="top10" dxfId="26" priority="136" rank="1"/>
    <cfRule type="top10" dxfId="25" priority="137" rank="2"/>
    <cfRule type="top10" dxfId="24" priority="138" rank="3"/>
    <cfRule type="colorScale" priority="1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0:AY40">
    <cfRule type="top10" dxfId="23" priority="140" rank="1"/>
    <cfRule type="top10" dxfId="22" priority="141" rank="2"/>
    <cfRule type="top10" dxfId="21" priority="142" rank="3"/>
    <cfRule type="colorScale" priority="1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1:AY41">
    <cfRule type="top10" dxfId="20" priority="144" rank="1"/>
    <cfRule type="top10" dxfId="19" priority="145" rank="2"/>
    <cfRule type="top10" dxfId="18" priority="146" rank="3"/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3:AY43">
    <cfRule type="top10" dxfId="17" priority="148" rank="1"/>
    <cfRule type="top10" dxfId="16" priority="149" rank="2"/>
    <cfRule type="top10" dxfId="15" priority="150" rank="3"/>
    <cfRule type="colorScale" priority="1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4:AY44">
    <cfRule type="top10" dxfId="14" priority="152" rank="1"/>
    <cfRule type="top10" dxfId="13" priority="153" rank="2"/>
    <cfRule type="top10" dxfId="12" priority="154" rank="3"/>
    <cfRule type="colorScale" priority="1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5:AY45">
    <cfRule type="top10" dxfId="11" priority="156" rank="1"/>
    <cfRule type="top10" dxfId="10" priority="157" rank="2"/>
    <cfRule type="top10" dxfId="9" priority="158" rank="3"/>
    <cfRule type="colorScale" priority="1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6:AY46">
    <cfRule type="top10" dxfId="8" priority="160" rank="1"/>
    <cfRule type="top10" dxfId="7" priority="161" rank="2"/>
    <cfRule type="top10" dxfId="6" priority="162" rank="3"/>
    <cfRule type="colorScale" priority="1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A18:BC21">
    <cfRule type="containsText" dxfId="5" priority="4" operator="containsText" text="EPW">
      <formula>NOT(ISERROR(SEARCH("EPW",BA18)))</formula>
    </cfRule>
    <cfRule type="containsText" dxfId="4" priority="5" operator="containsText" text="MIOA">
      <formula>NOT(ISERROR(SEARCH("MIOA",BA18)))</formula>
    </cfRule>
    <cfRule type="containsText" dxfId="3" priority="6" operator="containsText" text="DAG">
      <formula>NOT(ISERROR(SEARCH("DAG",BA18)))</formula>
    </cfRule>
  </conditionalFormatting>
  <conditionalFormatting sqref="BA23:BC26">
    <cfRule type="containsText" dxfId="2" priority="1" operator="containsText" text="EPW">
      <formula>NOT(ISERROR(SEARCH("EPW",BA23)))</formula>
    </cfRule>
    <cfRule type="containsText" dxfId="1" priority="2" operator="containsText" text="MIOA">
      <formula>NOT(ISERROR(SEARCH("MIOA",BA23)))</formula>
    </cfRule>
    <cfRule type="containsText" dxfId="0" priority="3" operator="containsText" text="DAG">
      <formula>NOT(ISERROR(SEARCH("DAG",BA23)))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Introduction</vt:lpstr>
      <vt:lpstr>profit_d (ic)</vt:lpstr>
      <vt:lpstr>profit_d (wc)</vt:lpstr>
      <vt:lpstr>profit_dp (ic)</vt:lpstr>
      <vt:lpstr>profit_dp (wc)</vt:lpstr>
      <vt:lpstr>profit_p (ic)</vt:lpstr>
      <vt:lpstr>profit_p (wc)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chunchen fang</dc:creator>
  <cp:lastModifiedBy>chunchen fang</cp:lastModifiedBy>
  <dcterms:created xsi:type="dcterms:W3CDTF">2018-12-03T19:15:08Z</dcterms:created>
  <dcterms:modified xsi:type="dcterms:W3CDTF">2019-12-01T21:38:32Z</dcterms:modified>
</cp:coreProperties>
</file>