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ayp\PycharmProjects\project_nw_191027\result\"/>
    </mc:Choice>
  </mc:AlternateContent>
  <xr:revisionPtr revIDLastSave="0" documentId="13_ncr:1_{EE3C2DA8-CDDA-4BB1-AC0E-57C33264B9BF}" xr6:coauthVersionLast="45" xr6:coauthVersionMax="45" xr10:uidLastSave="{00000000-0000-0000-0000-000000000000}"/>
  <bookViews>
    <workbookView xWindow="1068" yWindow="-108" windowWidth="22080" windowHeight="13176" firstSheet="1" activeTab="2" xr2:uid="{00000000-000D-0000-FFFF-FFFF00000000}"/>
  </bookViews>
  <sheets>
    <sheet name="Introduction" sheetId="1" state="hidden" r:id="rId1"/>
    <sheet name="profit_d (ic)" sheetId="13" r:id="rId2"/>
    <sheet name="profit_d (wc)" sheetId="14" r:id="rId3"/>
    <sheet name="profit_dp (ic)" sheetId="3" r:id="rId4"/>
    <sheet name="profit_dp (wc)" sheetId="10" r:id="rId5"/>
    <sheet name="profit_p (ic)" sheetId="15" r:id="rId6"/>
    <sheet name="profit_p (wc)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1" i="15" l="1"/>
  <c r="AW1" i="15"/>
  <c r="AX1" i="15"/>
  <c r="AY1" i="15"/>
  <c r="AV1" i="10"/>
  <c r="AW1" i="10"/>
  <c r="AX1" i="10"/>
  <c r="AY1" i="10"/>
  <c r="AY1" i="13" l="1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I1" i="13"/>
  <c r="AH1" i="13"/>
  <c r="AG1" i="13"/>
  <c r="AF1" i="13"/>
  <c r="AE1" i="13"/>
  <c r="AD1" i="13"/>
  <c r="AC1" i="13"/>
  <c r="AB1" i="13"/>
  <c r="AA1" i="13"/>
  <c r="Z1" i="13"/>
  <c r="Y1" i="13"/>
  <c r="X1" i="13"/>
  <c r="W1" i="13"/>
  <c r="V1" i="13"/>
  <c r="U1" i="13"/>
  <c r="T1" i="13"/>
  <c r="S1" i="13"/>
  <c r="R1" i="13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AY1" i="14"/>
  <c r="AX1" i="14"/>
  <c r="AW1" i="14"/>
  <c r="AV1" i="14"/>
  <c r="AU1" i="14"/>
  <c r="AT1" i="14"/>
  <c r="AS1" i="14"/>
  <c r="AR1" i="14"/>
  <c r="AQ1" i="14"/>
  <c r="AP1" i="14"/>
  <c r="AO1" i="14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AU1" i="15"/>
  <c r="AT1" i="15"/>
  <c r="AS1" i="15"/>
  <c r="AR1" i="15"/>
  <c r="AQ1" i="15"/>
  <c r="AP1" i="15"/>
  <c r="AO1" i="15"/>
  <c r="AN1" i="15"/>
  <c r="AM1" i="15"/>
  <c r="AL1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AY1" i="16"/>
  <c r="AX1" i="16"/>
  <c r="AW1" i="16"/>
  <c r="AV1" i="16"/>
  <c r="AU1" i="16"/>
  <c r="AT1" i="16"/>
  <c r="AS1" i="16"/>
  <c r="AR1" i="16"/>
  <c r="AQ1" i="16"/>
  <c r="AP1" i="16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BA21" i="13"/>
  <c r="BA34" i="3"/>
  <c r="BA24" i="15"/>
  <c r="BA10" i="3"/>
  <c r="BA38" i="15"/>
  <c r="BA13" i="10"/>
  <c r="BA20" i="16"/>
  <c r="BA10" i="15"/>
  <c r="BA20" i="14"/>
  <c r="BA40" i="3"/>
  <c r="BA38" i="16"/>
  <c r="BA36" i="14"/>
  <c r="BA29" i="15"/>
  <c r="BA16" i="3"/>
  <c r="BA18" i="10"/>
  <c r="BA31" i="10"/>
  <c r="BA25" i="15"/>
  <c r="BA21" i="10"/>
  <c r="BA38" i="14"/>
  <c r="BA11" i="16"/>
  <c r="BA16" i="13"/>
  <c r="BA20" i="13"/>
  <c r="BA30" i="3"/>
  <c r="BA11" i="10"/>
  <c r="BA43" i="10"/>
  <c r="BA41" i="14"/>
  <c r="BA40" i="16"/>
  <c r="BA33" i="10"/>
  <c r="BA21" i="3"/>
  <c r="BA34" i="15"/>
  <c r="BA8" i="14"/>
  <c r="BA11" i="15"/>
  <c r="BA13" i="15"/>
  <c r="BA14" i="14"/>
  <c r="BA21" i="15"/>
  <c r="BA34" i="10"/>
  <c r="BA38" i="13"/>
  <c r="BA45" i="14"/>
  <c r="BA46" i="14"/>
  <c r="BA36" i="10"/>
  <c r="BA29" i="16"/>
  <c r="BA14" i="16"/>
  <c r="BA44" i="10"/>
  <c r="BA14" i="13"/>
  <c r="BA11" i="13"/>
  <c r="BA40" i="14"/>
  <c r="BA28" i="10"/>
  <c r="BA8" i="13"/>
  <c r="BA11" i="3"/>
  <c r="BA15" i="15"/>
  <c r="BA35" i="15"/>
  <c r="BA16" i="16"/>
  <c r="BA25" i="16"/>
  <c r="BA44" i="15"/>
  <c r="BA43" i="3"/>
  <c r="BA16" i="15"/>
  <c r="BA15" i="3"/>
  <c r="BA35" i="14"/>
  <c r="BA9" i="3"/>
  <c r="BA24" i="14"/>
  <c r="BA14" i="10"/>
  <c r="BA8" i="10"/>
  <c r="BA28" i="13"/>
  <c r="BA43" i="15"/>
  <c r="BA44" i="13"/>
  <c r="BA46" i="10"/>
  <c r="BA31" i="16"/>
  <c r="BA28" i="14"/>
  <c r="BA38" i="3"/>
  <c r="BA33" i="14"/>
  <c r="BA14" i="15"/>
  <c r="BA18" i="14"/>
  <c r="BA40" i="10"/>
  <c r="BA19" i="16"/>
  <c r="BA15" i="16"/>
  <c r="BA20" i="10"/>
  <c r="BA44" i="14"/>
  <c r="BA31" i="14"/>
  <c r="BA30" i="13"/>
  <c r="BA45" i="3"/>
  <c r="BA28" i="16"/>
  <c r="BA36" i="13"/>
  <c r="BA26" i="13"/>
  <c r="BA21" i="14"/>
  <c r="BA23" i="14"/>
  <c r="BA35" i="10"/>
  <c r="BA15" i="14"/>
  <c r="BA29" i="10"/>
  <c r="BA24" i="16"/>
  <c r="BA25" i="3"/>
  <c r="BA33" i="15"/>
  <c r="BA41" i="3"/>
  <c r="BA44" i="3"/>
  <c r="BA41" i="16"/>
  <c r="BA10" i="16"/>
  <c r="BA16" i="10"/>
  <c r="BA46" i="15"/>
  <c r="BA46" i="16"/>
  <c r="BA43" i="13"/>
  <c r="BA23" i="10"/>
  <c r="BA30" i="16"/>
  <c r="BA39" i="16"/>
  <c r="BA39" i="15"/>
  <c r="BA41" i="13"/>
  <c r="BA43" i="16"/>
  <c r="BA26" i="16"/>
  <c r="BA15" i="10"/>
  <c r="BA24" i="10"/>
  <c r="BA39" i="3"/>
  <c r="BA13" i="16"/>
  <c r="BA43" i="14"/>
  <c r="BA38" i="10"/>
  <c r="BA34" i="16"/>
  <c r="BA13" i="13"/>
  <c r="BA44" i="16"/>
  <c r="BA23" i="13"/>
  <c r="BA26" i="10"/>
  <c r="BA9" i="10"/>
  <c r="BA19" i="13"/>
  <c r="BA31" i="13"/>
  <c r="BA9" i="15"/>
  <c r="BA36" i="3"/>
  <c r="BA19" i="10"/>
  <c r="BA33" i="16"/>
  <c r="BA36" i="15"/>
  <c r="BA45" i="10"/>
  <c r="BA8" i="15"/>
  <c r="BA45" i="13"/>
  <c r="BA26" i="3"/>
  <c r="BA29" i="3"/>
  <c r="BA28" i="3"/>
  <c r="BA41" i="10"/>
  <c r="BA15" i="13"/>
  <c r="BA9" i="16"/>
  <c r="BA25" i="10"/>
  <c r="BA35" i="16"/>
  <c r="BA26" i="14"/>
  <c r="BA45" i="15"/>
  <c r="BA29" i="13"/>
  <c r="BA20" i="15"/>
  <c r="BA45" i="16"/>
  <c r="BA24" i="13"/>
  <c r="BA13" i="3"/>
  <c r="BA33" i="13"/>
  <c r="BA23" i="3"/>
  <c r="BA21" i="16"/>
  <c r="BA16" i="14"/>
  <c r="BA19" i="15"/>
  <c r="BA18" i="16"/>
  <c r="BA34" i="14"/>
  <c r="BA41" i="15"/>
  <c r="BA13" i="14"/>
  <c r="BA8" i="16"/>
  <c r="BA23" i="15"/>
  <c r="BA35" i="13"/>
  <c r="BA46" i="13"/>
  <c r="BA35" i="3"/>
  <c r="BA31" i="15"/>
  <c r="BA39" i="14"/>
  <c r="BA19" i="14"/>
  <c r="BA31" i="3"/>
  <c r="BA25" i="14"/>
  <c r="BA18" i="15"/>
  <c r="BA10" i="14"/>
  <c r="BA11" i="14"/>
  <c r="BA30" i="15"/>
  <c r="BA36" i="16"/>
  <c r="BA29" i="14"/>
  <c r="BA34" i="13"/>
  <c r="BA24" i="3"/>
  <c r="BA40" i="13"/>
  <c r="BA33" i="3"/>
  <c r="BA28" i="15"/>
  <c r="BA30" i="10"/>
  <c r="BA39" i="13"/>
  <c r="BA26" i="15"/>
  <c r="BA18" i="13"/>
  <c r="BA39" i="10"/>
  <c r="BA9" i="13"/>
  <c r="BA30" i="14"/>
  <c r="BA23" i="16"/>
  <c r="BA20" i="3"/>
  <c r="BA10" i="13"/>
  <c r="BA46" i="3"/>
  <c r="BA40" i="15"/>
  <c r="BA8" i="3"/>
  <c r="BA25" i="13"/>
  <c r="BA19" i="3"/>
  <c r="BA18" i="3"/>
  <c r="BA10" i="10"/>
  <c r="BA9" i="14"/>
  <c r="BA14" i="3"/>
  <c r="BB8" i="13" l="1"/>
  <c r="BB13" i="13"/>
  <c r="BB18" i="13"/>
  <c r="BB23" i="13"/>
  <c r="BB28" i="13"/>
  <c r="BB33" i="13"/>
  <c r="BB38" i="13"/>
  <c r="BB43" i="13"/>
  <c r="BC9" i="13"/>
  <c r="BC14" i="13"/>
  <c r="BC19" i="13"/>
  <c r="BC24" i="13"/>
  <c r="BC29" i="13"/>
  <c r="BC34" i="13"/>
  <c r="BC39" i="13"/>
  <c r="BC44" i="13"/>
  <c r="BB10" i="13"/>
  <c r="BB20" i="13"/>
  <c r="BB25" i="13"/>
  <c r="BB35" i="13"/>
  <c r="BB45" i="13"/>
  <c r="BB15" i="13"/>
  <c r="BB30" i="13"/>
  <c r="BB40" i="13"/>
  <c r="BC11" i="13"/>
  <c r="BC16" i="13"/>
  <c r="BC26" i="13"/>
  <c r="BC31" i="13"/>
  <c r="BC36" i="13"/>
  <c r="BC41" i="13"/>
  <c r="BC46" i="13"/>
  <c r="BC21" i="13"/>
  <c r="BB8" i="14"/>
  <c r="BB28" i="14"/>
  <c r="BC9" i="14"/>
  <c r="BC19" i="14"/>
  <c r="BC24" i="14"/>
  <c r="BC29" i="14"/>
  <c r="BC34" i="14"/>
  <c r="BC44" i="14"/>
  <c r="BB13" i="14"/>
  <c r="BB38" i="14"/>
  <c r="BC14" i="14"/>
  <c r="BC39" i="14"/>
  <c r="BB23" i="14"/>
  <c r="BB10" i="14"/>
  <c r="BB15" i="14"/>
  <c r="BB20" i="14"/>
  <c r="BB25" i="14"/>
  <c r="BB30" i="14"/>
  <c r="BB35" i="14"/>
  <c r="BB40" i="14"/>
  <c r="BB45" i="14"/>
  <c r="BB18" i="14"/>
  <c r="BB43" i="14"/>
  <c r="BC16" i="14"/>
  <c r="BC21" i="14"/>
  <c r="BC26" i="14"/>
  <c r="BC31" i="14"/>
  <c r="BC36" i="14"/>
  <c r="BC41" i="14"/>
  <c r="BC46" i="14"/>
  <c r="BB33" i="14"/>
  <c r="BC11" i="14"/>
  <c r="BB8" i="3"/>
  <c r="BB13" i="3"/>
  <c r="BB18" i="3"/>
  <c r="BB23" i="3"/>
  <c r="BB28" i="3"/>
  <c r="BB33" i="3"/>
  <c r="BB38" i="3"/>
  <c r="BB43" i="3"/>
  <c r="BC9" i="3"/>
  <c r="BC14" i="3"/>
  <c r="BC19" i="3"/>
  <c r="BC24" i="3"/>
  <c r="BC29" i="3"/>
  <c r="BC34" i="3"/>
  <c r="BC39" i="3"/>
  <c r="BC44" i="3"/>
  <c r="BB15" i="3"/>
  <c r="BB20" i="3"/>
  <c r="BB25" i="3"/>
  <c r="BB30" i="3"/>
  <c r="BB35" i="3"/>
  <c r="BB40" i="3"/>
  <c r="BB45" i="3"/>
  <c r="BB10" i="3"/>
  <c r="BC11" i="3"/>
  <c r="BC16" i="3"/>
  <c r="BC26" i="3"/>
  <c r="BC31" i="3"/>
  <c r="BC36" i="3"/>
  <c r="BC41" i="3"/>
  <c r="BC46" i="3"/>
  <c r="BC21" i="3"/>
  <c r="BB18" i="10"/>
  <c r="BC9" i="10"/>
  <c r="BC19" i="10"/>
  <c r="BC24" i="10"/>
  <c r="BC29" i="10"/>
  <c r="BC34" i="10"/>
  <c r="BC39" i="10"/>
  <c r="BC44" i="10"/>
  <c r="BB13" i="10"/>
  <c r="BB28" i="10"/>
  <c r="BC14" i="10"/>
  <c r="BB8" i="10"/>
  <c r="BB43" i="10"/>
  <c r="BB10" i="10"/>
  <c r="BB15" i="10"/>
  <c r="BB20" i="10"/>
  <c r="BB25" i="10"/>
  <c r="BB30" i="10"/>
  <c r="BB35" i="10"/>
  <c r="BB40" i="10"/>
  <c r="BB45" i="10"/>
  <c r="BB23" i="10"/>
  <c r="BB38" i="10"/>
  <c r="BC16" i="10"/>
  <c r="BC21" i="10"/>
  <c r="BC26" i="10"/>
  <c r="BC31" i="10"/>
  <c r="BC36" i="10"/>
  <c r="BC41" i="10"/>
  <c r="BC46" i="10"/>
  <c r="BB33" i="10"/>
  <c r="BC11" i="10"/>
  <c r="BB13" i="15"/>
  <c r="BB18" i="15"/>
  <c r="BB23" i="15"/>
  <c r="BB28" i="15"/>
  <c r="BB33" i="15"/>
  <c r="BB38" i="15"/>
  <c r="BB43" i="15"/>
  <c r="BB8" i="15"/>
  <c r="BC9" i="15"/>
  <c r="BC14" i="15"/>
  <c r="BC19" i="15"/>
  <c r="BC24" i="15"/>
  <c r="BC29" i="15"/>
  <c r="BC34" i="15"/>
  <c r="BC39" i="15"/>
  <c r="BC44" i="15"/>
  <c r="BB10" i="15"/>
  <c r="BB15" i="15"/>
  <c r="BB30" i="15"/>
  <c r="BB35" i="15"/>
  <c r="BB40" i="15"/>
  <c r="BB45" i="15"/>
  <c r="BB20" i="15"/>
  <c r="BC11" i="15"/>
  <c r="BC21" i="15"/>
  <c r="BC26" i="15"/>
  <c r="BC31" i="15"/>
  <c r="BC36" i="15"/>
  <c r="BC41" i="15"/>
  <c r="BC46" i="15"/>
  <c r="BB25" i="15"/>
  <c r="BC16" i="15"/>
  <c r="BB8" i="16"/>
  <c r="BB13" i="16"/>
  <c r="BB18" i="16"/>
  <c r="BB23" i="16"/>
  <c r="BB28" i="16"/>
  <c r="BB33" i="16"/>
  <c r="BB38" i="16"/>
  <c r="BB43" i="16"/>
  <c r="BC9" i="16"/>
  <c r="BC19" i="16"/>
  <c r="BC24" i="16"/>
  <c r="BC29" i="16"/>
  <c r="BC34" i="16"/>
  <c r="BC39" i="16"/>
  <c r="BC44" i="16"/>
  <c r="BC14" i="16"/>
  <c r="BB10" i="16"/>
  <c r="BB20" i="16"/>
  <c r="BB25" i="16"/>
  <c r="BB30" i="16"/>
  <c r="BB35" i="16"/>
  <c r="BB40" i="16"/>
  <c r="BB45" i="16"/>
  <c r="BB15" i="16"/>
  <c r="BC11" i="16"/>
  <c r="BC21" i="16"/>
  <c r="BC26" i="16"/>
  <c r="BC31" i="16"/>
  <c r="BC36" i="16"/>
  <c r="BC41" i="16"/>
  <c r="BC46" i="16"/>
  <c r="BC16" i="16"/>
</calcChain>
</file>

<file path=xl/sharedStrings.xml><?xml version="1.0" encoding="utf-8"?>
<sst xmlns="http://schemas.openxmlformats.org/spreadsheetml/2006/main" count="1232" uniqueCount="82">
  <si>
    <t>dataset</t>
  </si>
  <si>
    <t>name</t>
  </si>
  <si>
    <t>direction</t>
  </si>
  <si>
    <t>num_node</t>
  </si>
  <si>
    <t>num_edge</t>
  </si>
  <si>
    <t>max_degree</t>
  </si>
  <si>
    <t>sum_cost</t>
  </si>
  <si>
    <t>email</t>
  </si>
  <si>
    <t>undirected</t>
  </si>
  <si>
    <t>dnc_email</t>
  </si>
  <si>
    <t>directed</t>
  </si>
  <si>
    <t>email_Eu_core</t>
  </si>
  <si>
    <t>NetHEPT</t>
  </si>
  <si>
    <t>budget</t>
  </si>
  <si>
    <t>1~10</t>
  </si>
  <si>
    <t>選擇seed時最多可以使用的成本，不一定要完全使用。</t>
  </si>
  <si>
    <t>seed cost = out-degree / max out-degree，因此 0 &lt;= seed cost &lt;= 1。</t>
  </si>
  <si>
    <t>whether passing information with purchasing (wpiwp)</t>
  </si>
  <si>
    <t>node購買商品後，才有可能將商品的資訊傳給鄰居。</t>
  </si>
  <si>
    <t>即使node沒有購買商品，一旦接收到商品資訊即有可能將商品的資訊傳播給鄰居。</t>
  </si>
  <si>
    <t xml:space="preserve">mu </t>
  </si>
  <si>
    <t>sigma</t>
  </si>
  <si>
    <t>wallet distribution (wd)</t>
  </si>
  <si>
    <t>m50e25</t>
  </si>
  <si>
    <t>50%的人負擔得起商品均價，且25%的人買得起最貴商品。</t>
  </si>
  <si>
    <t>mean(price)</t>
  </si>
  <si>
    <t>(max(price) - mu) / 0.6745</t>
  </si>
  <si>
    <t>m99e96</t>
  </si>
  <si>
    <t>99%的人負擔得起商品均價，且96%的人買得起最貴商品。</t>
  </si>
  <si>
    <t>sum(price)</t>
  </si>
  <si>
    <t>abs(min(price) - mu) / 3</t>
  </si>
  <si>
    <t>personal purchasing probability (ppp)</t>
  </si>
  <si>
    <t>Random</t>
  </si>
  <si>
    <t>Expensive</t>
  </si>
  <si>
    <t>Cheap</t>
  </si>
  <si>
    <t>item</t>
  </si>
  <si>
    <t>lphc</t>
  </si>
  <si>
    <t>low profit high cost</t>
  </si>
  <si>
    <t>Profit</t>
  </si>
  <si>
    <t>Cost</t>
  </si>
  <si>
    <t>Ratio</t>
  </si>
  <si>
    <t>Price</t>
  </si>
  <si>
    <t>item1</t>
  </si>
  <si>
    <t>item2</t>
  </si>
  <si>
    <t>item3</t>
  </si>
  <si>
    <t>lphc_ce</t>
  </si>
  <si>
    <t>lphc with cheaper the most expensive item</t>
  </si>
  <si>
    <t>lphc_ee</t>
  </si>
  <si>
    <t>lphc with more expensive the most expensive item</t>
  </si>
  <si>
    <t>hplc</t>
  </si>
  <si>
    <t>high profit low cost</t>
  </si>
  <si>
    <t>hplc_ce</t>
  </si>
  <si>
    <t>hplc with cheaper the most expensive item</t>
  </si>
  <si>
    <t>hplc_ee</t>
  </si>
  <si>
    <t>hplc with more expensive the most expensive item</t>
  </si>
  <si>
    <t>wd</t>
  </si>
  <si>
    <t>total cost / 2^10</t>
  </si>
  <si>
    <t>total cost / 2^9</t>
  </si>
  <si>
    <t>total cost / 2^8</t>
  </si>
  <si>
    <t>total cost / 2^7</t>
  </si>
  <si>
    <t>m50e25</t>
    <phoneticPr fontId="1" type="noConversion"/>
  </si>
  <si>
    <t>m99e96</t>
    <phoneticPr fontId="1" type="noConversion"/>
  </si>
  <si>
    <t>MIOA</t>
    <phoneticPr fontId="1" type="noConversion"/>
  </si>
  <si>
    <t>EPW</t>
    <phoneticPr fontId="1" type="noConversion"/>
  </si>
  <si>
    <t>R</t>
    <phoneticPr fontId="1" type="noConversion"/>
  </si>
  <si>
    <t>PW</t>
    <phoneticPr fontId="1" type="noConversion"/>
  </si>
  <si>
    <t>DAG1</t>
    <phoneticPr fontId="1" type="noConversion"/>
  </si>
  <si>
    <t>DAG2</t>
    <phoneticPr fontId="1" type="noConversion"/>
  </si>
  <si>
    <t>NG</t>
    <phoneticPr fontId="1" type="noConversion"/>
  </si>
  <si>
    <t>HD</t>
    <phoneticPr fontId="1" type="noConversion"/>
  </si>
  <si>
    <t>Random</t>
    <phoneticPr fontId="1" type="noConversion"/>
  </si>
  <si>
    <t>Method</t>
    <phoneticPr fontId="1" type="noConversion"/>
  </si>
  <si>
    <t>Ratio</t>
    <phoneticPr fontId="1" type="noConversion"/>
  </si>
  <si>
    <t>Product Weight</t>
    <phoneticPr fontId="1" type="noConversion"/>
  </si>
  <si>
    <t>可共用seed</t>
    <phoneticPr fontId="1" type="noConversion"/>
  </si>
  <si>
    <t>不可共用seed</t>
    <phoneticPr fontId="1" type="noConversion"/>
  </si>
  <si>
    <t>D</t>
    <phoneticPr fontId="1" type="noConversion"/>
  </si>
  <si>
    <t>DAG2</t>
  </si>
  <si>
    <t>DAG1</t>
  </si>
  <si>
    <t>Profit</t>
    <phoneticPr fontId="1" type="noConversion"/>
  </si>
  <si>
    <t>BCS</t>
    <phoneticPr fontId="1" type="noConversion"/>
  </si>
  <si>
    <t>m66e34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</si>
</sst>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2"/>
      <color theme="1"/>
      <name val="新細明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distributed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5" borderId="0" xfId="0" applyFill="1" applyAlignment="1">
      <alignment horizontal="center" vertical="center"/>
    </xf>
    <xf numFmtId="0" fontId="0" fillId="0" borderId="0" xfId="0">
      <alignment vertical="center"/>
    </xf>
    <xf numFmtId="0" fontId="6" fillId="0" borderId="0" xfId="0" applyFont="1" applyAlignment="1">
      <alignment horizontal="justify" vertical="center"/>
    </xf>
    <xf numFmtId="0" fontId="0" fillId="0" borderId="0" xfId="0" applyAlignment="1">
      <alignment horizontal="center" vertical="distributed"/>
    </xf>
    <xf numFmtId="0" fontId="0" fillId="6" borderId="0" xfId="0" applyFill="1" applyAlignment="1">
      <alignment horizontal="center" vertical="distributed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distributed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justify" vertical="center"/>
    </xf>
  </cellXfs>
  <cellStyles count="1">
    <cellStyle name="一般" xfId="0" builtinId="0"/>
  </cellStyles>
  <dxfs count="738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zoomScaleNormal="100" workbookViewId="0">
      <selection activeCell="D5" sqref="A5:XFD5"/>
    </sheetView>
  </sheetViews>
  <sheetFormatPr defaultRowHeight="16.2" x14ac:dyDescent="0.3"/>
  <cols>
    <col min="1" max="1" width="26.6640625" style="7" customWidth="1"/>
    <col min="2" max="2" width="8.88671875" style="7" customWidth="1"/>
    <col min="4" max="8" width="11.109375" style="9" customWidth="1"/>
    <col min="10" max="11" width="8.88671875" style="9" customWidth="1"/>
  </cols>
  <sheetData>
    <row r="1" spans="1:15" s="8" customFormat="1" x14ac:dyDescent="0.3">
      <c r="A1" s="17" t="s">
        <v>0</v>
      </c>
      <c r="B1" s="17" t="s">
        <v>1</v>
      </c>
      <c r="C1" s="18"/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</row>
    <row r="2" spans="1:15" s="8" customFormat="1" x14ac:dyDescent="0.3">
      <c r="A2" s="18"/>
      <c r="B2" s="17" t="s">
        <v>7</v>
      </c>
      <c r="C2" s="18"/>
      <c r="D2" s="7" t="s">
        <v>8</v>
      </c>
      <c r="E2" s="7">
        <v>1134</v>
      </c>
      <c r="F2" s="7">
        <v>10902</v>
      </c>
      <c r="G2" s="7">
        <v>71</v>
      </c>
      <c r="H2" s="7">
        <v>153.5565</v>
      </c>
    </row>
    <row r="3" spans="1:15" s="8" customFormat="1" x14ac:dyDescent="0.3">
      <c r="A3" s="18"/>
      <c r="B3" s="17" t="s">
        <v>9</v>
      </c>
      <c r="C3" s="18"/>
      <c r="D3" s="7" t="s">
        <v>10</v>
      </c>
      <c r="E3" s="7">
        <v>2030</v>
      </c>
      <c r="F3" s="7">
        <v>5595</v>
      </c>
      <c r="G3" s="7">
        <v>331</v>
      </c>
      <c r="H3" s="7">
        <v>16.892600000000002</v>
      </c>
    </row>
    <row r="4" spans="1:15" s="8" customFormat="1" x14ac:dyDescent="0.3">
      <c r="A4" s="18"/>
      <c r="B4" s="17" t="s">
        <v>11</v>
      </c>
      <c r="C4" s="18"/>
      <c r="D4" s="7" t="s">
        <v>10</v>
      </c>
      <c r="E4" s="7">
        <v>1005</v>
      </c>
      <c r="F4" s="7">
        <v>25571</v>
      </c>
      <c r="G4" s="7">
        <v>334</v>
      </c>
      <c r="H4" s="7">
        <v>76.563599999999994</v>
      </c>
    </row>
    <row r="5" spans="1:15" s="8" customFormat="1" x14ac:dyDescent="0.3">
      <c r="A5" s="18"/>
      <c r="B5" s="17" t="s">
        <v>12</v>
      </c>
      <c r="C5" s="18"/>
      <c r="D5" s="7" t="s">
        <v>8</v>
      </c>
      <c r="E5" s="7">
        <v>15233</v>
      </c>
      <c r="F5" s="7">
        <v>58891</v>
      </c>
      <c r="G5" s="7">
        <v>218</v>
      </c>
      <c r="H5" s="7">
        <v>270.2294</v>
      </c>
    </row>
    <row r="6" spans="1:15" s="8" customFormat="1" x14ac:dyDescent="0.3">
      <c r="A6" s="7"/>
      <c r="B6" s="7"/>
    </row>
    <row r="7" spans="1:15" x14ac:dyDescent="0.3">
      <c r="A7" s="17" t="s">
        <v>13</v>
      </c>
      <c r="B7" s="17" t="s">
        <v>14</v>
      </c>
      <c r="C7" s="5" t="s">
        <v>15</v>
      </c>
    </row>
    <row r="8" spans="1:15" s="8" customFormat="1" x14ac:dyDescent="0.3">
      <c r="A8" s="18"/>
      <c r="B8" s="18"/>
      <c r="C8" s="5" t="s">
        <v>16</v>
      </c>
    </row>
    <row r="10" spans="1:15" x14ac:dyDescent="0.3">
      <c r="A10" s="16" t="s">
        <v>17</v>
      </c>
      <c r="B10" s="7" t="b">
        <v>1</v>
      </c>
      <c r="C10" s="5" t="s">
        <v>18</v>
      </c>
    </row>
    <row r="11" spans="1:15" x14ac:dyDescent="0.3">
      <c r="A11" s="17"/>
      <c r="B11" s="7" t="b">
        <v>0</v>
      </c>
      <c r="C11" s="5" t="s">
        <v>19</v>
      </c>
    </row>
    <row r="12" spans="1:15" s="8" customFormat="1" x14ac:dyDescent="0.3">
      <c r="A12" s="6"/>
      <c r="B12" s="7"/>
      <c r="C12" s="5"/>
    </row>
    <row r="13" spans="1:15" x14ac:dyDescent="0.3">
      <c r="G13" s="8"/>
      <c r="J13" s="17" t="s">
        <v>20</v>
      </c>
      <c r="K13" s="19"/>
      <c r="L13" s="18"/>
      <c r="M13" s="17" t="s">
        <v>21</v>
      </c>
      <c r="N13" s="18"/>
      <c r="O13" s="18"/>
    </row>
    <row r="14" spans="1:15" x14ac:dyDescent="0.3">
      <c r="A14" s="17" t="s">
        <v>22</v>
      </c>
      <c r="B14" s="7" t="s">
        <v>23</v>
      </c>
      <c r="C14" s="8" t="s">
        <v>24</v>
      </c>
      <c r="G14" s="8"/>
      <c r="J14" s="17" t="s">
        <v>25</v>
      </c>
      <c r="K14" s="19"/>
      <c r="L14" s="18"/>
      <c r="M14" s="17" t="s">
        <v>26</v>
      </c>
      <c r="N14" s="18"/>
      <c r="O14" s="18"/>
    </row>
    <row r="15" spans="1:15" x14ac:dyDescent="0.3">
      <c r="A15" s="17"/>
      <c r="B15" s="7" t="s">
        <v>27</v>
      </c>
      <c r="C15" s="8" t="s">
        <v>28</v>
      </c>
      <c r="J15" s="17" t="s">
        <v>29</v>
      </c>
      <c r="K15" s="19"/>
      <c r="L15" s="18"/>
      <c r="M15" s="17" t="s">
        <v>30</v>
      </c>
      <c r="N15" s="18"/>
      <c r="O15" s="18"/>
    </row>
    <row r="17" spans="1:7" x14ac:dyDescent="0.3">
      <c r="A17" s="16" t="s">
        <v>31</v>
      </c>
      <c r="B17" s="7" t="s">
        <v>32</v>
      </c>
    </row>
    <row r="18" spans="1:7" x14ac:dyDescent="0.3">
      <c r="A18" s="17"/>
      <c r="B18" s="7" t="s">
        <v>33</v>
      </c>
    </row>
    <row r="19" spans="1:7" x14ac:dyDescent="0.3">
      <c r="A19" s="17"/>
      <c r="B19" s="7" t="s">
        <v>34</v>
      </c>
      <c r="C19" s="8"/>
    </row>
    <row r="20" spans="1:7" x14ac:dyDescent="0.3">
      <c r="C20" s="8"/>
    </row>
    <row r="21" spans="1:7" ht="16.8" customHeight="1" thickBot="1" x14ac:dyDescent="0.35">
      <c r="A21" s="17" t="s">
        <v>35</v>
      </c>
      <c r="B21" s="17" t="s">
        <v>36</v>
      </c>
      <c r="D21" s="8" t="s">
        <v>37</v>
      </c>
    </row>
    <row r="22" spans="1:7" ht="16.8" customHeight="1" thickBot="1" x14ac:dyDescent="0.35">
      <c r="A22" s="17"/>
      <c r="B22" s="17"/>
      <c r="D22" s="1" t="s">
        <v>38</v>
      </c>
      <c r="E22" s="1" t="s">
        <v>39</v>
      </c>
      <c r="F22" s="1" t="s">
        <v>40</v>
      </c>
      <c r="G22" s="1" t="s">
        <v>41</v>
      </c>
    </row>
    <row r="23" spans="1:7" ht="17.399999999999999" customHeight="1" thickTop="1" thickBot="1" x14ac:dyDescent="0.35">
      <c r="A23" s="17"/>
      <c r="B23" s="17"/>
      <c r="C23" s="7" t="s">
        <v>42</v>
      </c>
      <c r="D23" s="2">
        <v>0.05</v>
      </c>
      <c r="E23" s="2">
        <v>0.19</v>
      </c>
      <c r="F23" s="2">
        <v>0.26</v>
      </c>
      <c r="G23" s="2">
        <v>0.24</v>
      </c>
    </row>
    <row r="24" spans="1:7" ht="16.8" customHeight="1" thickBot="1" x14ac:dyDescent="0.35">
      <c r="A24" s="17"/>
      <c r="B24" s="17"/>
      <c r="C24" s="7" t="s">
        <v>43</v>
      </c>
      <c r="D24" s="3">
        <v>0.1</v>
      </c>
      <c r="E24" s="3">
        <v>0.38</v>
      </c>
      <c r="F24" s="3">
        <v>0.26</v>
      </c>
      <c r="G24" s="3">
        <v>0.48</v>
      </c>
    </row>
    <row r="25" spans="1:7" ht="16.8" customHeight="1" thickBot="1" x14ac:dyDescent="0.35">
      <c r="A25" s="17"/>
      <c r="B25" s="17"/>
      <c r="C25" s="7" t="s">
        <v>44</v>
      </c>
      <c r="D25" s="4">
        <v>0.15</v>
      </c>
      <c r="E25" s="4">
        <v>0.56999999999999995</v>
      </c>
      <c r="F25" s="4">
        <v>0.26</v>
      </c>
      <c r="G25" s="4">
        <v>0.72</v>
      </c>
    </row>
    <row r="26" spans="1:7" ht="16.8" customHeight="1" thickBot="1" x14ac:dyDescent="0.35">
      <c r="A26" s="17"/>
      <c r="B26" s="17" t="s">
        <v>45</v>
      </c>
      <c r="C26" s="7"/>
      <c r="D26" s="8" t="s">
        <v>46</v>
      </c>
    </row>
    <row r="27" spans="1:7" ht="16.8" customHeight="1" thickBot="1" x14ac:dyDescent="0.35">
      <c r="A27" s="17"/>
      <c r="B27" s="17"/>
      <c r="C27" s="7"/>
      <c r="D27" s="1" t="s">
        <v>38</v>
      </c>
      <c r="E27" s="1" t="s">
        <v>39</v>
      </c>
      <c r="F27" s="1" t="s">
        <v>40</v>
      </c>
      <c r="G27" s="1" t="s">
        <v>41</v>
      </c>
    </row>
    <row r="28" spans="1:7" ht="17.399999999999999" customHeight="1" thickTop="1" thickBot="1" x14ac:dyDescent="0.35">
      <c r="A28" s="17"/>
      <c r="B28" s="17"/>
      <c r="C28" s="7" t="s">
        <v>42</v>
      </c>
      <c r="D28" s="2">
        <v>0.05</v>
      </c>
      <c r="E28" s="2">
        <v>0.19</v>
      </c>
      <c r="F28" s="2">
        <v>0.26</v>
      </c>
      <c r="G28" s="2">
        <v>0.24</v>
      </c>
    </row>
    <row r="29" spans="1:7" ht="16.8" customHeight="1" thickBot="1" x14ac:dyDescent="0.35">
      <c r="A29" s="17"/>
      <c r="B29" s="17"/>
      <c r="C29" s="7" t="s">
        <v>43</v>
      </c>
      <c r="D29" s="3">
        <v>0.1</v>
      </c>
      <c r="E29" s="3">
        <v>0.38</v>
      </c>
      <c r="F29" s="3">
        <v>0.26</v>
      </c>
      <c r="G29" s="3">
        <v>0.48</v>
      </c>
    </row>
    <row r="30" spans="1:7" ht="16.8" customHeight="1" thickBot="1" x14ac:dyDescent="0.35">
      <c r="A30" s="17"/>
      <c r="B30" s="17"/>
      <c r="C30" s="7" t="s">
        <v>44</v>
      </c>
      <c r="D30" s="4">
        <v>0.12</v>
      </c>
      <c r="E30" s="4">
        <v>0.48</v>
      </c>
      <c r="F30" s="4">
        <v>0.25</v>
      </c>
      <c r="G30" s="4">
        <v>0.6</v>
      </c>
    </row>
    <row r="31" spans="1:7" ht="16.8" customHeight="1" thickBot="1" x14ac:dyDescent="0.35">
      <c r="A31" s="17"/>
      <c r="B31" s="17" t="s">
        <v>47</v>
      </c>
      <c r="C31" s="7"/>
      <c r="D31" s="8" t="s">
        <v>48</v>
      </c>
    </row>
    <row r="32" spans="1:7" ht="16.8" customHeight="1" thickBot="1" x14ac:dyDescent="0.35">
      <c r="A32" s="17"/>
      <c r="B32" s="17"/>
      <c r="C32" s="7"/>
      <c r="D32" s="1" t="s">
        <v>38</v>
      </c>
      <c r="E32" s="1" t="s">
        <v>39</v>
      </c>
      <c r="F32" s="1" t="s">
        <v>40</v>
      </c>
      <c r="G32" s="1" t="s">
        <v>41</v>
      </c>
    </row>
    <row r="33" spans="1:7" ht="17.399999999999999" customHeight="1" thickTop="1" thickBot="1" x14ac:dyDescent="0.35">
      <c r="A33" s="17"/>
      <c r="B33" s="17"/>
      <c r="C33" s="7" t="s">
        <v>42</v>
      </c>
      <c r="D33" s="2">
        <v>0.05</v>
      </c>
      <c r="E33" s="2">
        <v>0.19</v>
      </c>
      <c r="F33" s="2">
        <v>0.26</v>
      </c>
      <c r="G33" s="2">
        <v>0.24</v>
      </c>
    </row>
    <row r="34" spans="1:7" ht="16.8" customHeight="1" thickBot="1" x14ac:dyDescent="0.35">
      <c r="A34" s="17"/>
      <c r="B34" s="17"/>
      <c r="C34" s="7" t="s">
        <v>43</v>
      </c>
      <c r="D34" s="3">
        <v>0.1</v>
      </c>
      <c r="E34" s="3">
        <v>0.38</v>
      </c>
      <c r="F34" s="3">
        <v>0.26</v>
      </c>
      <c r="G34" s="3">
        <v>0.48</v>
      </c>
    </row>
    <row r="35" spans="1:7" ht="16.8" customHeight="1" thickBot="1" x14ac:dyDescent="0.35">
      <c r="A35" s="17"/>
      <c r="B35" s="17"/>
      <c r="C35" s="7" t="s">
        <v>44</v>
      </c>
      <c r="D35" s="4">
        <v>0.2</v>
      </c>
      <c r="E35" s="4">
        <v>0.76</v>
      </c>
      <c r="F35" s="4">
        <v>0.26</v>
      </c>
      <c r="G35" s="4">
        <v>0.96</v>
      </c>
    </row>
    <row r="36" spans="1:7" ht="16.8" customHeight="1" thickBot="1" x14ac:dyDescent="0.35">
      <c r="A36" s="17"/>
      <c r="B36" s="17" t="s">
        <v>49</v>
      </c>
      <c r="C36" s="7"/>
      <c r="D36" s="8" t="s">
        <v>50</v>
      </c>
    </row>
    <row r="37" spans="1:7" ht="16.8" customHeight="1" thickBot="1" x14ac:dyDescent="0.35">
      <c r="A37" s="17"/>
      <c r="B37" s="17"/>
      <c r="C37" s="7"/>
      <c r="D37" s="1" t="s">
        <v>38</v>
      </c>
      <c r="E37" s="1" t="s">
        <v>39</v>
      </c>
      <c r="F37" s="1" t="s">
        <v>40</v>
      </c>
      <c r="G37" s="1" t="s">
        <v>41</v>
      </c>
    </row>
    <row r="38" spans="1:7" ht="17.399999999999999" customHeight="1" thickTop="1" thickBot="1" x14ac:dyDescent="0.35">
      <c r="A38" s="17"/>
      <c r="B38" s="17"/>
      <c r="C38" s="7" t="s">
        <v>42</v>
      </c>
      <c r="D38" s="2">
        <v>0.13</v>
      </c>
      <c r="E38" s="2">
        <v>0.11</v>
      </c>
      <c r="F38" s="2">
        <v>1.18</v>
      </c>
      <c r="G38" s="2">
        <v>0.24</v>
      </c>
    </row>
    <row r="39" spans="1:7" ht="16.8" customHeight="1" thickBot="1" x14ac:dyDescent="0.35">
      <c r="A39" s="17"/>
      <c r="B39" s="17"/>
      <c r="C39" s="7" t="s">
        <v>43</v>
      </c>
      <c r="D39" s="3">
        <v>0.26</v>
      </c>
      <c r="E39" s="3">
        <v>0.22</v>
      </c>
      <c r="F39" s="3">
        <v>1.18</v>
      </c>
      <c r="G39" s="3">
        <v>0.48</v>
      </c>
    </row>
    <row r="40" spans="1:7" ht="16.8" customHeight="1" thickBot="1" x14ac:dyDescent="0.35">
      <c r="A40" s="17"/>
      <c r="B40" s="17"/>
      <c r="C40" s="7" t="s">
        <v>44</v>
      </c>
      <c r="D40" s="4">
        <v>0.39</v>
      </c>
      <c r="E40" s="4">
        <v>0.33</v>
      </c>
      <c r="F40" s="4">
        <v>1.18</v>
      </c>
      <c r="G40" s="4">
        <v>0.72</v>
      </c>
    </row>
    <row r="41" spans="1:7" ht="16.8" customHeight="1" thickBot="1" x14ac:dyDescent="0.35">
      <c r="A41" s="17"/>
      <c r="B41" s="17" t="s">
        <v>51</v>
      </c>
      <c r="C41" s="7"/>
      <c r="D41" s="8" t="s">
        <v>52</v>
      </c>
    </row>
    <row r="42" spans="1:7" ht="16.8" customHeight="1" thickBot="1" x14ac:dyDescent="0.35">
      <c r="A42" s="17"/>
      <c r="B42" s="17"/>
      <c r="D42" s="1" t="s">
        <v>38</v>
      </c>
      <c r="E42" s="1" t="s">
        <v>39</v>
      </c>
      <c r="F42" s="1" t="s">
        <v>40</v>
      </c>
      <c r="G42" s="1" t="s">
        <v>41</v>
      </c>
    </row>
    <row r="43" spans="1:7" ht="17.399999999999999" customHeight="1" thickTop="1" thickBot="1" x14ac:dyDescent="0.35">
      <c r="A43" s="17"/>
      <c r="B43" s="17"/>
      <c r="C43" s="7" t="s">
        <v>42</v>
      </c>
      <c r="D43" s="2">
        <v>0.13</v>
      </c>
      <c r="E43" s="2">
        <v>0.11</v>
      </c>
      <c r="F43" s="2">
        <v>1.18</v>
      </c>
      <c r="G43" s="2">
        <v>0.24</v>
      </c>
    </row>
    <row r="44" spans="1:7" ht="16.8" customHeight="1" thickBot="1" x14ac:dyDescent="0.35">
      <c r="A44" s="17"/>
      <c r="B44" s="17"/>
      <c r="C44" s="7" t="s">
        <v>43</v>
      </c>
      <c r="D44" s="3">
        <v>0.26</v>
      </c>
      <c r="E44" s="3">
        <v>0.22</v>
      </c>
      <c r="F44" s="3">
        <v>1.18</v>
      </c>
      <c r="G44" s="3">
        <v>0.48</v>
      </c>
    </row>
    <row r="45" spans="1:7" ht="16.8" customHeight="1" thickBot="1" x14ac:dyDescent="0.35">
      <c r="A45" s="17"/>
      <c r="B45" s="17"/>
      <c r="C45" s="7" t="s">
        <v>44</v>
      </c>
      <c r="D45" s="4">
        <v>0.32</v>
      </c>
      <c r="E45" s="4">
        <v>0.28000000000000003</v>
      </c>
      <c r="F45" s="4">
        <v>1.1399999999999999</v>
      </c>
      <c r="G45" s="4">
        <v>0.6</v>
      </c>
    </row>
    <row r="46" spans="1:7" ht="16.8" customHeight="1" thickBot="1" x14ac:dyDescent="0.35">
      <c r="A46" s="17"/>
      <c r="B46" s="17" t="s">
        <v>53</v>
      </c>
      <c r="C46" s="7"/>
      <c r="D46" s="8" t="s">
        <v>54</v>
      </c>
    </row>
    <row r="47" spans="1:7" ht="16.8" customHeight="1" thickBot="1" x14ac:dyDescent="0.35">
      <c r="A47" s="17"/>
      <c r="B47" s="17"/>
      <c r="C47" s="7"/>
      <c r="D47" s="1" t="s">
        <v>38</v>
      </c>
      <c r="E47" s="1" t="s">
        <v>39</v>
      </c>
      <c r="F47" s="1" t="s">
        <v>40</v>
      </c>
      <c r="G47" s="1" t="s">
        <v>41</v>
      </c>
    </row>
    <row r="48" spans="1:7" ht="17.399999999999999" customHeight="1" thickTop="1" thickBot="1" x14ac:dyDescent="0.35">
      <c r="A48" s="17"/>
      <c r="B48" s="17"/>
      <c r="C48" s="7" t="s">
        <v>42</v>
      </c>
      <c r="D48" s="2">
        <v>0.13</v>
      </c>
      <c r="E48" s="2">
        <v>0.11</v>
      </c>
      <c r="F48" s="2">
        <v>1.18</v>
      </c>
      <c r="G48" s="2">
        <v>0.24</v>
      </c>
    </row>
    <row r="49" spans="1:7" ht="16.8" customHeight="1" thickBot="1" x14ac:dyDescent="0.35">
      <c r="A49" s="17"/>
      <c r="B49" s="17"/>
      <c r="C49" s="7" t="s">
        <v>43</v>
      </c>
      <c r="D49" s="3">
        <v>0.26</v>
      </c>
      <c r="E49" s="3">
        <v>0.22</v>
      </c>
      <c r="F49" s="3">
        <v>1.18</v>
      </c>
      <c r="G49" s="3">
        <v>0.48</v>
      </c>
    </row>
    <row r="50" spans="1:7" ht="16.8" customHeight="1" thickBot="1" x14ac:dyDescent="0.35">
      <c r="A50" s="17"/>
      <c r="B50" s="17"/>
      <c r="C50" s="7" t="s">
        <v>44</v>
      </c>
      <c r="D50" s="4">
        <v>0.52</v>
      </c>
      <c r="E50" s="4">
        <v>0.44</v>
      </c>
      <c r="F50" s="4">
        <v>1.18</v>
      </c>
      <c r="G50" s="4">
        <v>0.96</v>
      </c>
    </row>
  </sheetData>
  <mergeCells count="24">
    <mergeCell ref="B1:C1"/>
    <mergeCell ref="A1:A5"/>
    <mergeCell ref="B7:B8"/>
    <mergeCell ref="A7:A8"/>
    <mergeCell ref="B5:C5"/>
    <mergeCell ref="B4:C4"/>
    <mergeCell ref="B3:C3"/>
    <mergeCell ref="B2:C2"/>
    <mergeCell ref="M13:O13"/>
    <mergeCell ref="J15:L15"/>
    <mergeCell ref="J14:L14"/>
    <mergeCell ref="J13:L13"/>
    <mergeCell ref="A14:A15"/>
    <mergeCell ref="M14:O14"/>
    <mergeCell ref="B36:B40"/>
    <mergeCell ref="B41:B45"/>
    <mergeCell ref="B46:B50"/>
    <mergeCell ref="A21:A50"/>
    <mergeCell ref="M15:O15"/>
    <mergeCell ref="A10:A11"/>
    <mergeCell ref="A17:A19"/>
    <mergeCell ref="B21:B25"/>
    <mergeCell ref="B26:B30"/>
    <mergeCell ref="B31:B3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E1C3-599A-4AA4-80E4-3541BD57D670}">
  <dimension ref="A1:BC46"/>
  <sheetViews>
    <sheetView zoomScaleNormal="100" workbookViewId="0">
      <pane xSplit="3" ySplit="2" topLeftCell="D6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A1:XFD1048576"/>
    </sheetView>
  </sheetViews>
  <sheetFormatPr defaultColWidth="8.88671875" defaultRowHeight="16.2" x14ac:dyDescent="0.3"/>
  <cols>
    <col min="1" max="1" width="8.109375" style="12" customWidth="1"/>
    <col min="2" max="3" width="8.88671875" style="12" customWidth="1"/>
    <col min="4" max="29" width="8.88671875" style="13" customWidth="1"/>
    <col min="30" max="51" width="8.88671875" style="13"/>
    <col min="52" max="52" width="8.88671875" style="12"/>
    <col min="53" max="55" width="8.88671875" style="10"/>
    <col min="56" max="16384" width="8.88671875" style="12"/>
  </cols>
  <sheetData>
    <row r="1" spans="1:55" ht="16.2" customHeight="1" x14ac:dyDescent="0.3">
      <c r="A1" s="17" t="s">
        <v>79</v>
      </c>
      <c r="B1" s="21"/>
      <c r="C1" s="21"/>
      <c r="D1" s="26" t="str">
        <f t="shared" ref="D1:AM1" si="0">D3&amp;D4&amp;D5&amp;D6</f>
        <v>MIOAEPW</v>
      </c>
      <c r="E1" s="26" t="str">
        <f t="shared" si="0"/>
        <v>MIOADEPW</v>
      </c>
      <c r="F1" s="26" t="str">
        <f t="shared" si="0"/>
        <v>MIOAREPW</v>
      </c>
      <c r="G1" s="26" t="str">
        <f t="shared" si="0"/>
        <v>MIOARDEPW</v>
      </c>
      <c r="H1" s="26" t="str">
        <f t="shared" si="0"/>
        <v>DAG1EPW</v>
      </c>
      <c r="I1" s="26" t="str">
        <f t="shared" si="0"/>
        <v>DAG1DEPW</v>
      </c>
      <c r="J1" s="26" t="str">
        <f t="shared" si="0"/>
        <v>DAG1REPW</v>
      </c>
      <c r="K1" s="26" t="str">
        <f t="shared" si="0"/>
        <v>DAG1RDEPW</v>
      </c>
      <c r="L1" s="26" t="str">
        <f t="shared" si="0"/>
        <v>DAG2EPW</v>
      </c>
      <c r="M1" s="26" t="str">
        <f t="shared" si="0"/>
        <v>DAG2DEPW</v>
      </c>
      <c r="N1" s="26" t="str">
        <f t="shared" si="0"/>
        <v>DAG2REPW</v>
      </c>
      <c r="O1" s="26" t="str">
        <f t="shared" si="0"/>
        <v>DAG2RDEPW</v>
      </c>
      <c r="P1" s="24" t="str">
        <f t="shared" si="0"/>
        <v>MIOA</v>
      </c>
      <c r="Q1" s="24" t="str">
        <f t="shared" si="0"/>
        <v>MIOAD</v>
      </c>
      <c r="R1" s="24" t="str">
        <f t="shared" si="0"/>
        <v>MIOAPW</v>
      </c>
      <c r="S1" s="24" t="str">
        <f t="shared" si="0"/>
        <v>MIOADPW</v>
      </c>
      <c r="T1" s="24" t="str">
        <f t="shared" si="0"/>
        <v>MIOAR</v>
      </c>
      <c r="U1" s="24" t="str">
        <f t="shared" si="0"/>
        <v>MIOARD</v>
      </c>
      <c r="V1" s="24" t="str">
        <f t="shared" si="0"/>
        <v>MIOARPW</v>
      </c>
      <c r="W1" s="24" t="str">
        <f t="shared" si="0"/>
        <v>MIOARDPW</v>
      </c>
      <c r="X1" s="24" t="str">
        <f t="shared" si="0"/>
        <v>DAG1</v>
      </c>
      <c r="Y1" s="24" t="str">
        <f t="shared" si="0"/>
        <v>DAG1D</v>
      </c>
      <c r="Z1" s="24" t="str">
        <f t="shared" si="0"/>
        <v>DAG1PW</v>
      </c>
      <c r="AA1" s="24" t="str">
        <f t="shared" si="0"/>
        <v>DAG1DPW</v>
      </c>
      <c r="AB1" s="24" t="str">
        <f t="shared" si="0"/>
        <v>DAG1R</v>
      </c>
      <c r="AC1" s="24" t="str">
        <f t="shared" si="0"/>
        <v>DAG1RD</v>
      </c>
      <c r="AD1" s="24" t="str">
        <f t="shared" si="0"/>
        <v>DAG1RPW</v>
      </c>
      <c r="AE1" s="24" t="str">
        <f t="shared" si="0"/>
        <v>DAG1RDPW</v>
      </c>
      <c r="AF1" s="24" t="str">
        <f t="shared" si="0"/>
        <v>DAG2</v>
      </c>
      <c r="AG1" s="24" t="str">
        <f t="shared" si="0"/>
        <v>DAG2D</v>
      </c>
      <c r="AH1" s="24" t="str">
        <f t="shared" si="0"/>
        <v>DAG2PW</v>
      </c>
      <c r="AI1" s="24" t="str">
        <f t="shared" si="0"/>
        <v>DAG2DPW</v>
      </c>
      <c r="AJ1" s="24" t="str">
        <f t="shared" si="0"/>
        <v>DAG2R</v>
      </c>
      <c r="AK1" s="24" t="str">
        <f t="shared" si="0"/>
        <v>DAG2RD</v>
      </c>
      <c r="AL1" s="24" t="str">
        <f t="shared" si="0"/>
        <v>DAG2RPW</v>
      </c>
      <c r="AM1" s="24" t="str">
        <f t="shared" si="0"/>
        <v>DAG2RDPW</v>
      </c>
      <c r="AN1" s="23" t="str">
        <f>AN3&amp;AN4&amp;AN5&amp;AN6</f>
        <v>NG</v>
      </c>
      <c r="AO1" s="23" t="str">
        <f t="shared" ref="AO1:AU1" si="1">AO3&amp;AO4&amp;AO5&amp;AO6</f>
        <v>NGD</v>
      </c>
      <c r="AP1" s="23" t="str">
        <f t="shared" si="1"/>
        <v>NGPW</v>
      </c>
      <c r="AQ1" s="23" t="str">
        <f t="shared" si="1"/>
        <v>NGDPW</v>
      </c>
      <c r="AR1" s="23" t="str">
        <f t="shared" si="1"/>
        <v>NGR</v>
      </c>
      <c r="AS1" s="23" t="str">
        <f t="shared" si="1"/>
        <v>NGRD</v>
      </c>
      <c r="AT1" s="23" t="str">
        <f t="shared" si="1"/>
        <v>NGRPW</v>
      </c>
      <c r="AU1" s="23" t="str">
        <f t="shared" si="1"/>
        <v>NGRDPW</v>
      </c>
      <c r="AV1" s="23" t="str">
        <f>AV3&amp;AV4&amp;AV5&amp;AV6</f>
        <v>BCS</v>
      </c>
      <c r="AW1" s="23" t="str">
        <f>AW3&amp;AW4&amp;AW5&amp;AW6</f>
        <v>BCSD</v>
      </c>
      <c r="AX1" s="23" t="str">
        <f>AX3&amp;AX4&amp;AX6</f>
        <v>HD</v>
      </c>
      <c r="AY1" s="23" t="str">
        <f>AY3&amp;AY4&amp;AY6</f>
        <v>Random</v>
      </c>
    </row>
    <row r="2" spans="1:55" x14ac:dyDescent="0.3">
      <c r="A2" s="13"/>
      <c r="B2" s="13" t="s">
        <v>35</v>
      </c>
      <c r="C2" s="13" t="s">
        <v>55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23"/>
      <c r="AY2" s="17"/>
    </row>
    <row r="3" spans="1:55" x14ac:dyDescent="0.3">
      <c r="A3" s="25" t="s">
        <v>71</v>
      </c>
      <c r="B3" s="25"/>
      <c r="C3" s="25"/>
      <c r="D3" s="15" t="s">
        <v>62</v>
      </c>
      <c r="E3" s="15" t="s">
        <v>62</v>
      </c>
      <c r="F3" s="15" t="s">
        <v>62</v>
      </c>
      <c r="G3" s="15" t="s">
        <v>62</v>
      </c>
      <c r="H3" s="15" t="s">
        <v>66</v>
      </c>
      <c r="I3" s="15" t="s">
        <v>66</v>
      </c>
      <c r="J3" s="15" t="s">
        <v>66</v>
      </c>
      <c r="K3" s="15" t="s">
        <v>66</v>
      </c>
      <c r="L3" s="15" t="s">
        <v>67</v>
      </c>
      <c r="M3" s="15" t="s">
        <v>67</v>
      </c>
      <c r="N3" s="15" t="s">
        <v>67</v>
      </c>
      <c r="O3" s="15" t="s">
        <v>67</v>
      </c>
      <c r="P3" s="15" t="s">
        <v>62</v>
      </c>
      <c r="Q3" s="15" t="s">
        <v>62</v>
      </c>
      <c r="R3" s="15" t="s">
        <v>62</v>
      </c>
      <c r="S3" s="15" t="s">
        <v>62</v>
      </c>
      <c r="T3" s="15" t="s">
        <v>62</v>
      </c>
      <c r="U3" s="15" t="s">
        <v>62</v>
      </c>
      <c r="V3" s="15" t="s">
        <v>62</v>
      </c>
      <c r="W3" s="15" t="s">
        <v>62</v>
      </c>
      <c r="X3" s="15" t="s">
        <v>66</v>
      </c>
      <c r="Y3" s="15" t="s">
        <v>66</v>
      </c>
      <c r="Z3" s="15" t="s">
        <v>78</v>
      </c>
      <c r="AA3" s="15" t="s">
        <v>78</v>
      </c>
      <c r="AB3" s="15" t="s">
        <v>78</v>
      </c>
      <c r="AC3" s="15" t="s">
        <v>78</v>
      </c>
      <c r="AD3" s="15" t="s">
        <v>78</v>
      </c>
      <c r="AE3" s="15" t="s">
        <v>78</v>
      </c>
      <c r="AF3" s="15" t="s">
        <v>67</v>
      </c>
      <c r="AG3" s="15" t="s">
        <v>77</v>
      </c>
      <c r="AH3" s="15" t="s">
        <v>77</v>
      </c>
      <c r="AI3" s="15" t="s">
        <v>77</v>
      </c>
      <c r="AJ3" s="15" t="s">
        <v>77</v>
      </c>
      <c r="AK3" s="15" t="s">
        <v>77</v>
      </c>
      <c r="AL3" s="15" t="s">
        <v>77</v>
      </c>
      <c r="AM3" s="15" t="s">
        <v>77</v>
      </c>
      <c r="AN3" s="15" t="s">
        <v>68</v>
      </c>
      <c r="AO3" s="15" t="s">
        <v>68</v>
      </c>
      <c r="AP3" s="15" t="s">
        <v>68</v>
      </c>
      <c r="AQ3" s="15" t="s">
        <v>68</v>
      </c>
      <c r="AR3" s="15" t="s">
        <v>68</v>
      </c>
      <c r="AS3" s="15" t="s">
        <v>68</v>
      </c>
      <c r="AT3" s="15" t="s">
        <v>68</v>
      </c>
      <c r="AU3" s="15" t="s">
        <v>68</v>
      </c>
      <c r="AV3" s="15" t="s">
        <v>80</v>
      </c>
      <c r="AW3" s="15" t="s">
        <v>80</v>
      </c>
      <c r="AX3" s="15" t="s">
        <v>69</v>
      </c>
      <c r="AY3" s="15" t="s">
        <v>70</v>
      </c>
    </row>
    <row r="4" spans="1:55" x14ac:dyDescent="0.3">
      <c r="A4" s="25" t="s">
        <v>72</v>
      </c>
      <c r="B4" s="25"/>
      <c r="C4" s="25"/>
      <c r="D4" s="15"/>
      <c r="E4" s="15"/>
      <c r="F4" s="15" t="s">
        <v>64</v>
      </c>
      <c r="G4" s="15" t="s">
        <v>64</v>
      </c>
      <c r="H4" s="15"/>
      <c r="I4" s="15"/>
      <c r="J4" s="15" t="s">
        <v>64</v>
      </c>
      <c r="K4" s="15" t="s">
        <v>64</v>
      </c>
      <c r="L4" s="15"/>
      <c r="M4" s="15"/>
      <c r="N4" s="15" t="s">
        <v>64</v>
      </c>
      <c r="O4" s="15" t="s">
        <v>64</v>
      </c>
      <c r="P4" s="15"/>
      <c r="Q4" s="15"/>
      <c r="R4" s="15"/>
      <c r="S4" s="15"/>
      <c r="T4" s="15" t="s">
        <v>64</v>
      </c>
      <c r="U4" s="15" t="s">
        <v>64</v>
      </c>
      <c r="V4" s="15" t="s">
        <v>64</v>
      </c>
      <c r="W4" s="15" t="s">
        <v>64</v>
      </c>
      <c r="X4" s="15"/>
      <c r="Y4" s="15"/>
      <c r="Z4" s="15"/>
      <c r="AA4" s="15"/>
      <c r="AB4" s="15" t="s">
        <v>64</v>
      </c>
      <c r="AC4" s="15" t="s">
        <v>64</v>
      </c>
      <c r="AD4" s="15" t="s">
        <v>64</v>
      </c>
      <c r="AE4" s="15" t="s">
        <v>64</v>
      </c>
      <c r="AF4" s="15"/>
      <c r="AG4" s="15"/>
      <c r="AH4" s="15"/>
      <c r="AI4" s="15"/>
      <c r="AJ4" s="15" t="s">
        <v>64</v>
      </c>
      <c r="AK4" s="15" t="s">
        <v>64</v>
      </c>
      <c r="AL4" s="15" t="s">
        <v>64</v>
      </c>
      <c r="AM4" s="15" t="s">
        <v>64</v>
      </c>
      <c r="AN4" s="15"/>
      <c r="AO4" s="15"/>
      <c r="AP4" s="15"/>
      <c r="AQ4" s="15"/>
      <c r="AR4" s="15" t="s">
        <v>64</v>
      </c>
      <c r="AS4" s="15" t="s">
        <v>64</v>
      </c>
      <c r="AT4" s="15" t="s">
        <v>64</v>
      </c>
      <c r="AU4" s="15" t="s">
        <v>64</v>
      </c>
      <c r="AV4" s="15"/>
      <c r="AW4" s="15"/>
      <c r="AX4" s="15"/>
      <c r="AY4" s="15"/>
    </row>
    <row r="5" spans="1:55" x14ac:dyDescent="0.3">
      <c r="A5" s="15"/>
      <c r="B5" s="15" t="s">
        <v>76</v>
      </c>
      <c r="C5" s="15"/>
      <c r="D5" s="15"/>
      <c r="E5" s="15" t="s">
        <v>76</v>
      </c>
      <c r="F5" s="15"/>
      <c r="G5" s="15" t="s">
        <v>76</v>
      </c>
      <c r="H5" s="15"/>
      <c r="I5" s="15" t="s">
        <v>76</v>
      </c>
      <c r="J5" s="15"/>
      <c r="K5" s="15" t="s">
        <v>76</v>
      </c>
      <c r="L5" s="15"/>
      <c r="M5" s="15" t="s">
        <v>76</v>
      </c>
      <c r="N5" s="15"/>
      <c r="O5" s="15" t="s">
        <v>76</v>
      </c>
      <c r="P5" s="15"/>
      <c r="Q5" s="15" t="s">
        <v>76</v>
      </c>
      <c r="R5" s="15"/>
      <c r="S5" s="15" t="s">
        <v>76</v>
      </c>
      <c r="T5" s="15"/>
      <c r="U5" s="15" t="s">
        <v>76</v>
      </c>
      <c r="V5" s="15"/>
      <c r="W5" s="15" t="s">
        <v>76</v>
      </c>
      <c r="X5" s="15"/>
      <c r="Y5" s="15" t="s">
        <v>76</v>
      </c>
      <c r="Z5" s="15"/>
      <c r="AA5" s="15" t="s">
        <v>76</v>
      </c>
      <c r="AB5" s="15"/>
      <c r="AC5" s="15" t="s">
        <v>76</v>
      </c>
      <c r="AD5" s="15"/>
      <c r="AE5" s="15" t="s">
        <v>76</v>
      </c>
      <c r="AF5" s="15"/>
      <c r="AG5" s="15" t="s">
        <v>76</v>
      </c>
      <c r="AH5" s="15"/>
      <c r="AI5" s="15" t="s">
        <v>76</v>
      </c>
      <c r="AJ5" s="15"/>
      <c r="AK5" s="15" t="s">
        <v>76</v>
      </c>
      <c r="AL5" s="15"/>
      <c r="AM5" s="15" t="s">
        <v>76</v>
      </c>
      <c r="AN5" s="15"/>
      <c r="AO5" s="15" t="s">
        <v>76</v>
      </c>
      <c r="AP5" s="15"/>
      <c r="AQ5" s="15" t="s">
        <v>76</v>
      </c>
      <c r="AR5" s="15"/>
      <c r="AS5" s="15" t="s">
        <v>76</v>
      </c>
      <c r="AT5" s="15"/>
      <c r="AU5" s="15" t="s">
        <v>76</v>
      </c>
      <c r="AV5" s="15"/>
      <c r="AW5" s="15" t="s">
        <v>76</v>
      </c>
      <c r="AX5" s="15"/>
      <c r="AY5" s="15"/>
    </row>
    <row r="6" spans="1:55" x14ac:dyDescent="0.3">
      <c r="A6" s="25" t="s">
        <v>73</v>
      </c>
      <c r="B6" s="25"/>
      <c r="C6" s="25"/>
      <c r="D6" s="15" t="s">
        <v>63</v>
      </c>
      <c r="E6" s="15" t="s">
        <v>63</v>
      </c>
      <c r="F6" s="15" t="s">
        <v>63</v>
      </c>
      <c r="G6" s="15" t="s">
        <v>63</v>
      </c>
      <c r="H6" s="15" t="s">
        <v>63</v>
      </c>
      <c r="I6" s="15" t="s">
        <v>63</v>
      </c>
      <c r="J6" s="15" t="s">
        <v>63</v>
      </c>
      <c r="K6" s="15" t="s">
        <v>63</v>
      </c>
      <c r="L6" s="15" t="s">
        <v>63</v>
      </c>
      <c r="M6" s="15" t="s">
        <v>63</v>
      </c>
      <c r="N6" s="15" t="s">
        <v>63</v>
      </c>
      <c r="O6" s="15" t="s">
        <v>63</v>
      </c>
      <c r="P6" s="15"/>
      <c r="Q6" s="15"/>
      <c r="R6" s="15" t="s">
        <v>65</v>
      </c>
      <c r="S6" s="15" t="s">
        <v>65</v>
      </c>
      <c r="T6" s="15"/>
      <c r="U6" s="15"/>
      <c r="V6" s="15" t="s">
        <v>65</v>
      </c>
      <c r="W6" s="15" t="s">
        <v>65</v>
      </c>
      <c r="X6" s="15"/>
      <c r="Y6" s="15"/>
      <c r="Z6" s="15" t="s">
        <v>65</v>
      </c>
      <c r="AA6" s="15" t="s">
        <v>65</v>
      </c>
      <c r="AB6" s="15"/>
      <c r="AC6" s="15"/>
      <c r="AD6" s="15" t="s">
        <v>65</v>
      </c>
      <c r="AE6" s="15" t="s">
        <v>65</v>
      </c>
      <c r="AF6" s="15"/>
      <c r="AG6" s="15"/>
      <c r="AH6" s="15" t="s">
        <v>65</v>
      </c>
      <c r="AI6" s="15" t="s">
        <v>65</v>
      </c>
      <c r="AJ6" s="15"/>
      <c r="AK6" s="15"/>
      <c r="AL6" s="15" t="s">
        <v>65</v>
      </c>
      <c r="AM6" s="15" t="s">
        <v>65</v>
      </c>
      <c r="AN6" s="15"/>
      <c r="AO6" s="15"/>
      <c r="AP6" s="15" t="s">
        <v>65</v>
      </c>
      <c r="AQ6" s="15" t="s">
        <v>65</v>
      </c>
      <c r="AR6" s="15"/>
      <c r="AS6" s="15"/>
      <c r="AT6" s="15" t="s">
        <v>65</v>
      </c>
      <c r="AU6" s="15" t="s">
        <v>65</v>
      </c>
      <c r="AV6" s="15"/>
      <c r="AW6" s="15"/>
      <c r="AX6" s="15"/>
      <c r="AY6" s="15"/>
    </row>
    <row r="7" spans="1:55" x14ac:dyDescent="0.3">
      <c r="A7" s="20" t="s">
        <v>56</v>
      </c>
      <c r="B7" s="21"/>
      <c r="C7" s="2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BB7" s="10" t="s">
        <v>60</v>
      </c>
      <c r="BC7" s="10" t="s">
        <v>61</v>
      </c>
    </row>
    <row r="8" spans="1:55" ht="16.2" customHeight="1" x14ac:dyDescent="0.3">
      <c r="A8" s="22" t="s">
        <v>74</v>
      </c>
      <c r="B8" s="17" t="s">
        <v>36</v>
      </c>
      <c r="C8" s="13" t="s">
        <v>23</v>
      </c>
      <c r="D8" s="12">
        <v>4.2253999999999996</v>
      </c>
      <c r="E8" s="12">
        <v>4.3787000000000003</v>
      </c>
      <c r="F8" s="12">
        <v>6.0778999999999996</v>
      </c>
      <c r="G8" s="12">
        <v>4.9419000000000004</v>
      </c>
      <c r="H8" s="12">
        <v>4.3086000000000002</v>
      </c>
      <c r="I8" s="12">
        <v>4.3536999999999999</v>
      </c>
      <c r="J8" s="12">
        <v>6.1196000000000002</v>
      </c>
      <c r="K8" s="12">
        <v>6.0133999999999999</v>
      </c>
      <c r="L8" s="12">
        <v>3.9838</v>
      </c>
      <c r="M8" s="12">
        <v>3.8978000000000002</v>
      </c>
      <c r="N8" s="12">
        <v>6.4610000000000003</v>
      </c>
      <c r="O8" s="12">
        <v>6.5110000000000001</v>
      </c>
      <c r="P8" s="12">
        <v>0.32040000000000002</v>
      </c>
      <c r="Q8" s="12">
        <v>0.21210000000000001</v>
      </c>
      <c r="R8" s="13">
        <v>0.66290000000000004</v>
      </c>
      <c r="S8" s="13">
        <v>0.68369999999999997</v>
      </c>
      <c r="T8" s="13">
        <v>-4.8000000000000001E-2</v>
      </c>
      <c r="U8" s="13">
        <v>-4.8000000000000001E-2</v>
      </c>
      <c r="V8" s="13">
        <v>-4.8000000000000001E-2</v>
      </c>
      <c r="W8" s="13">
        <v>-4.8000000000000001E-2</v>
      </c>
      <c r="X8" s="13">
        <v>0.23080000000000001</v>
      </c>
      <c r="Y8" s="13">
        <v>0.28079999999999999</v>
      </c>
      <c r="Z8" s="13">
        <v>0.64480000000000004</v>
      </c>
      <c r="AA8" s="13">
        <v>0.62949999999999995</v>
      </c>
      <c r="AB8" s="13">
        <v>-4.8000000000000001E-2</v>
      </c>
      <c r="AC8" s="13">
        <v>-4.8000000000000001E-2</v>
      </c>
      <c r="AD8" s="13">
        <v>-4.8000000000000001E-2</v>
      </c>
      <c r="AE8" s="13">
        <v>-4.8000000000000001E-2</v>
      </c>
      <c r="AF8" s="13">
        <v>0.19539999999999999</v>
      </c>
      <c r="AG8" s="13">
        <v>0.14749999999999999</v>
      </c>
      <c r="AH8" s="13">
        <v>0.58789999999999998</v>
      </c>
      <c r="AI8" s="13">
        <v>0.84760000000000002</v>
      </c>
      <c r="AJ8" s="13">
        <v>-4.8000000000000001E-2</v>
      </c>
      <c r="AK8" s="13">
        <v>-4.8000000000000001E-2</v>
      </c>
      <c r="AL8" s="13">
        <v>-4.8000000000000001E-2</v>
      </c>
      <c r="AM8" s="13">
        <v>-4.8000000000000001E-2</v>
      </c>
      <c r="AN8" s="13">
        <v>2.46E-2</v>
      </c>
      <c r="AO8" s="13">
        <v>4.9599999999999998E-2</v>
      </c>
      <c r="AP8" s="13">
        <v>0.3281</v>
      </c>
      <c r="AQ8" s="13">
        <v>8.5000000000000006E-2</v>
      </c>
      <c r="AR8" s="13">
        <v>-4.8000000000000001E-2</v>
      </c>
      <c r="AS8" s="13">
        <v>-4.8000000000000001E-2</v>
      </c>
      <c r="AT8" s="13">
        <v>0.3982</v>
      </c>
      <c r="AU8" s="13">
        <v>1.7997000000000001</v>
      </c>
      <c r="AV8" s="12">
        <v>-4.8000000000000001E-2</v>
      </c>
      <c r="AW8" s="12">
        <v>-4.8000000000000001E-2</v>
      </c>
      <c r="AX8" s="13">
        <v>0.24540000000000001</v>
      </c>
      <c r="AY8" s="13">
        <v>6.0199999999999997E-2</v>
      </c>
      <c r="BA8" s="11" t="str">
        <f ca="1">INDIRECT(ADDRESS(1, MATCH(MAX(D8:AY8),D8:AY8,0)+3, 4),TRUE)</f>
        <v>DAG2RDEPW</v>
      </c>
      <c r="BB8" s="11" t="str">
        <f ca="1">BA8</f>
        <v>DAG2RDEPW</v>
      </c>
      <c r="BC8" s="11"/>
    </row>
    <row r="9" spans="1:55" x14ac:dyDescent="0.3">
      <c r="A9" s="21"/>
      <c r="B9" s="21"/>
      <c r="C9" s="13" t="s">
        <v>81</v>
      </c>
      <c r="D9" s="12">
        <v>0.4037</v>
      </c>
      <c r="E9" s="12">
        <v>0.1288</v>
      </c>
      <c r="F9" s="12">
        <v>-4.8000000000000001E-2</v>
      </c>
      <c r="G9" s="12">
        <v>-4.8000000000000001E-2</v>
      </c>
      <c r="H9" s="12">
        <v>0.21210000000000001</v>
      </c>
      <c r="I9" s="12">
        <v>0.1142</v>
      </c>
      <c r="J9" s="12">
        <v>-4.8000000000000001E-2</v>
      </c>
      <c r="K9" s="12">
        <v>-4.8000000000000001E-2</v>
      </c>
      <c r="L9" s="12">
        <v>0.2329</v>
      </c>
      <c r="M9" s="12">
        <v>0.22040000000000001</v>
      </c>
      <c r="N9" s="12">
        <v>-4.8000000000000001E-2</v>
      </c>
      <c r="O9" s="12">
        <v>-4.8000000000000001E-2</v>
      </c>
      <c r="P9" s="12">
        <v>0.22670000000000001</v>
      </c>
      <c r="Q9" s="12">
        <v>0.25790000000000002</v>
      </c>
      <c r="R9" s="13">
        <v>0.16</v>
      </c>
      <c r="S9" s="13">
        <v>0.25369999999999998</v>
      </c>
      <c r="T9" s="13">
        <v>-4.8000000000000001E-2</v>
      </c>
      <c r="U9" s="13">
        <v>-4.8000000000000001E-2</v>
      </c>
      <c r="V9" s="13">
        <v>-4.8000000000000001E-2</v>
      </c>
      <c r="W9" s="13">
        <v>-4.8000000000000001E-2</v>
      </c>
      <c r="X9" s="13">
        <v>0.27460000000000001</v>
      </c>
      <c r="Y9" s="13">
        <v>0.35580000000000001</v>
      </c>
      <c r="Z9" s="13">
        <v>0.22459999999999999</v>
      </c>
      <c r="AA9" s="13">
        <v>0.1704</v>
      </c>
      <c r="AB9" s="13">
        <v>-4.8000000000000001E-2</v>
      </c>
      <c r="AC9" s="13">
        <v>-4.8000000000000001E-2</v>
      </c>
      <c r="AD9" s="13">
        <v>-4.8000000000000001E-2</v>
      </c>
      <c r="AE9" s="13">
        <v>-4.8000000000000001E-2</v>
      </c>
      <c r="AF9" s="13">
        <v>0.2787</v>
      </c>
      <c r="AG9" s="13">
        <v>0.21</v>
      </c>
      <c r="AH9" s="13">
        <v>0.16420000000000001</v>
      </c>
      <c r="AI9" s="13">
        <v>0.2079</v>
      </c>
      <c r="AJ9" s="13">
        <v>-4.8000000000000001E-2</v>
      </c>
      <c r="AK9" s="13">
        <v>-4.8000000000000001E-2</v>
      </c>
      <c r="AL9" s="13">
        <v>-4.8000000000000001E-2</v>
      </c>
      <c r="AM9" s="13">
        <v>-4.8000000000000001E-2</v>
      </c>
      <c r="AN9" s="13">
        <v>0.2954</v>
      </c>
      <c r="AO9" s="13">
        <v>0.73780000000000001</v>
      </c>
      <c r="AP9" s="13">
        <v>0.25580000000000003</v>
      </c>
      <c r="AQ9" s="13">
        <v>0.37869999999999998</v>
      </c>
      <c r="AR9" s="13">
        <v>4.6375999999999999</v>
      </c>
      <c r="AS9" s="13">
        <v>3.3603999999999998</v>
      </c>
      <c r="AT9" s="13">
        <v>6.3295000000000003</v>
      </c>
      <c r="AU9" s="13">
        <v>1.929</v>
      </c>
      <c r="AV9" s="12">
        <v>4.8076999999999996</v>
      </c>
      <c r="AW9" s="12">
        <v>4.6007999999999996</v>
      </c>
      <c r="AX9" s="13">
        <v>0.1787</v>
      </c>
      <c r="AY9" s="13">
        <v>2.0727000000000002</v>
      </c>
      <c r="BA9" s="11" t="str">
        <f ca="1">INDIRECT(ADDRESS(1, MATCH(MAX(D9:AY9),D9:AY9,0)+3, 4),TRUE)</f>
        <v>NGRPW</v>
      </c>
      <c r="BB9" s="11"/>
      <c r="BC9" s="11" t="str">
        <f ca="1">BA9</f>
        <v>NGRPW</v>
      </c>
    </row>
    <row r="10" spans="1:55" x14ac:dyDescent="0.3">
      <c r="A10" s="21"/>
      <c r="B10" s="17" t="s">
        <v>49</v>
      </c>
      <c r="C10" s="13" t="s">
        <v>23</v>
      </c>
      <c r="D10" s="12">
        <v>14.741</v>
      </c>
      <c r="E10" s="12">
        <v>14.829499999999999</v>
      </c>
      <c r="F10" s="12">
        <v>19.022600000000001</v>
      </c>
      <c r="G10" s="12">
        <v>20.368099999999998</v>
      </c>
      <c r="H10" s="12">
        <v>14.8277</v>
      </c>
      <c r="I10" s="12"/>
      <c r="J10" s="12">
        <v>19.281600000000001</v>
      </c>
      <c r="K10" s="12"/>
      <c r="L10" s="12">
        <v>13.431699999999999</v>
      </c>
      <c r="M10" s="12"/>
      <c r="N10" s="12">
        <v>19.104600000000001</v>
      </c>
      <c r="O10" s="12"/>
      <c r="P10" s="12">
        <v>2.1564000000000001</v>
      </c>
      <c r="Q10" s="12">
        <v>2.3513999999999999</v>
      </c>
      <c r="R10" s="13">
        <v>10.5969</v>
      </c>
      <c r="S10" s="13">
        <v>11.0014</v>
      </c>
      <c r="T10" s="13">
        <v>5.7535999999999996</v>
      </c>
      <c r="U10" s="13">
        <v>5.8078000000000003</v>
      </c>
      <c r="V10" s="13">
        <v>15.248200000000001</v>
      </c>
      <c r="W10" s="13">
        <v>15.1182</v>
      </c>
      <c r="X10" s="13">
        <v>1.7664</v>
      </c>
      <c r="Y10" s="13">
        <v>2.3081</v>
      </c>
      <c r="Z10" s="13">
        <v>10.2142</v>
      </c>
      <c r="AA10" s="13">
        <v>8.8491999999999997</v>
      </c>
      <c r="AB10" s="13">
        <v>5.6993999999999998</v>
      </c>
      <c r="AC10" s="13">
        <v>5.4882</v>
      </c>
      <c r="AD10" s="13">
        <v>14.0349</v>
      </c>
      <c r="AE10" s="13">
        <v>16.5915</v>
      </c>
      <c r="AF10" s="13">
        <v>2.4056000000000002</v>
      </c>
      <c r="AG10" s="13">
        <v>1.4142999999999999</v>
      </c>
      <c r="AH10" s="13">
        <v>10.784700000000001</v>
      </c>
      <c r="AI10" s="13">
        <v>9.9867000000000008</v>
      </c>
      <c r="AJ10" s="13">
        <v>5.2931999999999997</v>
      </c>
      <c r="AK10" s="13">
        <v>5.6128</v>
      </c>
      <c r="AL10" s="13">
        <v>15.165100000000001</v>
      </c>
      <c r="AM10" s="13">
        <v>14.533200000000001</v>
      </c>
      <c r="AN10" s="13">
        <v>2.2972999999999999</v>
      </c>
      <c r="AO10" s="13">
        <v>1.4739</v>
      </c>
      <c r="AP10" s="13">
        <v>10.658300000000001</v>
      </c>
      <c r="AQ10" s="13">
        <v>3.1223000000000001</v>
      </c>
      <c r="AR10" s="13">
        <v>6.1143999999999998</v>
      </c>
      <c r="AS10" s="13">
        <v>9.0663999999999998</v>
      </c>
      <c r="AT10" s="13">
        <v>19.5183</v>
      </c>
      <c r="AU10" s="13">
        <v>18.262899999999998</v>
      </c>
      <c r="AV10" s="12">
        <v>8.2556999999999992</v>
      </c>
      <c r="AW10" s="12">
        <v>8.2124000000000006</v>
      </c>
      <c r="AX10" s="13">
        <v>1.4035</v>
      </c>
      <c r="AY10" s="13">
        <v>12.918100000000001</v>
      </c>
      <c r="BA10" s="11" t="str">
        <f ca="1">INDIRECT(ADDRESS(1, MATCH(MAX(D10:AY10),D10:AY10,0)+3, 4),TRUE)</f>
        <v>MIOARDEPW</v>
      </c>
      <c r="BB10" s="11" t="str">
        <f ca="1">BA10</f>
        <v>MIOARDEPW</v>
      </c>
      <c r="BC10" s="11"/>
    </row>
    <row r="11" spans="1:55" x14ac:dyDescent="0.3">
      <c r="A11" s="21"/>
      <c r="B11" s="21"/>
      <c r="C11" s="13" t="s">
        <v>81</v>
      </c>
      <c r="D11" s="12">
        <v>4.5507</v>
      </c>
      <c r="E11" s="12">
        <v>5.0437000000000003</v>
      </c>
      <c r="F11" s="12">
        <v>10.1089</v>
      </c>
      <c r="G11" s="12">
        <v>9.4316999999999993</v>
      </c>
      <c r="H11" s="12">
        <v>4.0849000000000002</v>
      </c>
      <c r="I11" s="12">
        <v>4.0035999999999996</v>
      </c>
      <c r="J11" s="12">
        <v>10.049300000000001</v>
      </c>
      <c r="K11" s="12">
        <v>9.6321999999999992</v>
      </c>
      <c r="L11" s="12">
        <v>4.5941000000000001</v>
      </c>
      <c r="M11" s="12">
        <v>4.9786999999999999</v>
      </c>
      <c r="N11" s="12">
        <v>9.0687999999999995</v>
      </c>
      <c r="O11" s="12">
        <v>10.146800000000001</v>
      </c>
      <c r="P11" s="12">
        <v>3.9115000000000002</v>
      </c>
      <c r="Q11" s="12">
        <v>4.3178000000000001</v>
      </c>
      <c r="R11" s="13">
        <v>5.3578999999999999</v>
      </c>
      <c r="S11" s="13">
        <v>5.5744999999999996</v>
      </c>
      <c r="T11" s="13">
        <v>10.146800000000001</v>
      </c>
      <c r="U11" s="13">
        <v>9.1013000000000002</v>
      </c>
      <c r="V11" s="13">
        <v>9.7893000000000008</v>
      </c>
      <c r="W11" s="13">
        <v>10.071</v>
      </c>
      <c r="X11" s="13">
        <v>4.4044999999999996</v>
      </c>
      <c r="Y11" s="13">
        <v>4.2853000000000003</v>
      </c>
      <c r="Z11" s="13">
        <v>2.6223000000000001</v>
      </c>
      <c r="AA11" s="13">
        <v>4.0849000000000002</v>
      </c>
      <c r="AB11" s="13">
        <v>9.9464000000000006</v>
      </c>
      <c r="AC11" s="13">
        <v>10.146800000000001</v>
      </c>
      <c r="AD11" s="13">
        <v>11.1273</v>
      </c>
      <c r="AE11" s="13">
        <v>9.3071999999999999</v>
      </c>
      <c r="AF11" s="13">
        <v>4.9462000000000002</v>
      </c>
      <c r="AG11" s="13">
        <v>4.8594999999999997</v>
      </c>
      <c r="AH11" s="13">
        <v>3.879</v>
      </c>
      <c r="AI11" s="13">
        <v>3.8357000000000001</v>
      </c>
      <c r="AJ11" s="13">
        <v>8.2616999999999994</v>
      </c>
      <c r="AK11" s="13">
        <v>9.8976000000000006</v>
      </c>
      <c r="AL11" s="13">
        <v>9.9842999999999993</v>
      </c>
      <c r="AM11" s="13">
        <v>10.8131</v>
      </c>
      <c r="AN11" s="13">
        <v>5.0598999999999998</v>
      </c>
      <c r="AO11" s="13">
        <v>5.4119999999999999</v>
      </c>
      <c r="AP11" s="13">
        <v>5.4715999999999996</v>
      </c>
      <c r="AQ11" s="13">
        <v>3.1206</v>
      </c>
      <c r="AR11" s="13">
        <v>10.7186</v>
      </c>
      <c r="AS11" s="13">
        <v>12.394</v>
      </c>
      <c r="AT11" s="13">
        <v>10.328799999999999</v>
      </c>
      <c r="AU11" s="13">
        <v>6.5606999999999998</v>
      </c>
      <c r="AV11" s="12">
        <v>14.037000000000001</v>
      </c>
      <c r="AW11" s="12">
        <v>13.869400000000001</v>
      </c>
      <c r="AX11" s="13">
        <v>3.2235999999999998</v>
      </c>
      <c r="AY11" s="13">
        <v>20.093</v>
      </c>
      <c r="BA11" s="11" t="str">
        <f ca="1">INDIRECT(ADDRESS(1, MATCH(MAX(D11:AY11),D11:AY11,0)+3, 4),TRUE)</f>
        <v>Random</v>
      </c>
      <c r="BB11" s="11"/>
      <c r="BC11" s="11" t="str">
        <f ca="1">BA11</f>
        <v>Random</v>
      </c>
    </row>
    <row r="12" spans="1:55" x14ac:dyDescent="0.3">
      <c r="B12" s="13"/>
      <c r="C12" s="13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AV12" s="12"/>
      <c r="AW12" s="12"/>
      <c r="BA12" s="11"/>
      <c r="BB12" s="11"/>
      <c r="BC12" s="11"/>
    </row>
    <row r="13" spans="1:55" ht="16.2" customHeight="1" x14ac:dyDescent="0.3">
      <c r="A13" s="28" t="s">
        <v>75</v>
      </c>
      <c r="B13" s="17" t="s">
        <v>36</v>
      </c>
      <c r="C13" s="13" t="s">
        <v>23</v>
      </c>
      <c r="D13" s="12">
        <v>4.0838000000000001</v>
      </c>
      <c r="E13" s="12">
        <v>4.2995999999999999</v>
      </c>
      <c r="F13" s="12">
        <v>5.9759000000000002</v>
      </c>
      <c r="G13" s="12">
        <v>5.7712000000000003</v>
      </c>
      <c r="H13" s="12">
        <v>4.1900000000000004</v>
      </c>
      <c r="I13" s="12">
        <v>4.6043000000000003</v>
      </c>
      <c r="J13" s="12">
        <v>6.2605000000000004</v>
      </c>
      <c r="K13" s="12">
        <v>6.0571000000000002</v>
      </c>
      <c r="L13" s="12">
        <v>3.3065000000000002</v>
      </c>
      <c r="M13" s="12">
        <v>4.3211000000000004</v>
      </c>
      <c r="N13" s="12">
        <v>6.1855000000000002</v>
      </c>
      <c r="O13" s="12">
        <v>5.91</v>
      </c>
      <c r="P13" s="12">
        <v>0.1996</v>
      </c>
      <c r="Q13" s="12">
        <v>0.2079</v>
      </c>
      <c r="R13" s="13">
        <v>0.89480000000000004</v>
      </c>
      <c r="S13" s="13">
        <v>0.76429999999999998</v>
      </c>
      <c r="T13" s="13">
        <v>-4.8000000000000001E-2</v>
      </c>
      <c r="U13" s="13">
        <v>-4.8000000000000001E-2</v>
      </c>
      <c r="V13" s="13">
        <v>-4.8000000000000001E-2</v>
      </c>
      <c r="W13" s="13">
        <v>-4.8000000000000001E-2</v>
      </c>
      <c r="X13" s="13">
        <v>0.18709999999999999</v>
      </c>
      <c r="Y13" s="13">
        <v>0.1142</v>
      </c>
      <c r="Z13" s="13">
        <v>0.77680000000000005</v>
      </c>
      <c r="AA13" s="13">
        <v>0.77400000000000002</v>
      </c>
      <c r="AB13" s="13">
        <v>-4.8000000000000001E-2</v>
      </c>
      <c r="AC13" s="13">
        <v>-4.8000000000000001E-2</v>
      </c>
      <c r="AD13" s="13">
        <v>-4.8000000000000001E-2</v>
      </c>
      <c r="AE13" s="13">
        <v>-4.8000000000000001E-2</v>
      </c>
      <c r="AF13" s="13">
        <v>0.15790000000000001</v>
      </c>
      <c r="AG13" s="13">
        <v>0.1038</v>
      </c>
      <c r="AH13" s="13">
        <v>0.71699999999999997</v>
      </c>
      <c r="AI13" s="13">
        <v>0.83230000000000004</v>
      </c>
      <c r="AJ13" s="13">
        <v>-4.8000000000000001E-2</v>
      </c>
      <c r="AK13" s="13">
        <v>-4.8000000000000001E-2</v>
      </c>
      <c r="AL13" s="13">
        <v>-4.8000000000000001E-2</v>
      </c>
      <c r="AM13" s="13">
        <v>-4.8000000000000001E-2</v>
      </c>
      <c r="AN13" s="13">
        <v>-4.8300000000000003E-2</v>
      </c>
      <c r="AO13" s="13">
        <v>-4.0000000000000002E-4</v>
      </c>
      <c r="AP13" s="13">
        <v>0.3906</v>
      </c>
      <c r="AQ13" s="13">
        <v>7.46E-2</v>
      </c>
      <c r="AR13" s="13">
        <v>3.7400000000000003E-2</v>
      </c>
      <c r="AS13" s="13">
        <v>-4.8000000000000001E-2</v>
      </c>
      <c r="AT13" s="13">
        <v>1.0605</v>
      </c>
      <c r="AU13" s="13">
        <v>2.1320000000000001</v>
      </c>
      <c r="AV13" s="12">
        <v>-4.8000000000000001E-2</v>
      </c>
      <c r="AW13" s="12">
        <v>-4.8000000000000001E-2</v>
      </c>
      <c r="AX13" s="13">
        <v>0.22869999999999999</v>
      </c>
      <c r="AY13" s="13">
        <v>1.0438000000000001</v>
      </c>
      <c r="BA13" s="11" t="str">
        <f ca="1">INDIRECT(ADDRESS(1, MATCH(MAX(D13:AY13),D13:AY13,0)+3, 4),TRUE)</f>
        <v>DAG1REPW</v>
      </c>
      <c r="BB13" s="11" t="str">
        <f ca="1">BA13</f>
        <v>DAG1REPW</v>
      </c>
      <c r="BC13" s="11"/>
    </row>
    <row r="14" spans="1:55" x14ac:dyDescent="0.3">
      <c r="A14" s="21"/>
      <c r="B14" s="21"/>
      <c r="C14" s="13" t="s">
        <v>81</v>
      </c>
      <c r="D14" s="12">
        <v>0.36409999999999998</v>
      </c>
      <c r="E14" s="12">
        <v>0.15579999999999999</v>
      </c>
      <c r="F14" s="12">
        <v>-4.8000000000000001E-2</v>
      </c>
      <c r="G14" s="12">
        <v>-4.8000000000000001E-2</v>
      </c>
      <c r="H14" s="12">
        <v>0.16619999999999999</v>
      </c>
      <c r="I14" s="12">
        <v>0.10580000000000001</v>
      </c>
      <c r="J14" s="12">
        <v>-4.8000000000000001E-2</v>
      </c>
      <c r="K14" s="12">
        <v>-4.8000000000000001E-2</v>
      </c>
      <c r="L14" s="12">
        <v>0.28710000000000002</v>
      </c>
      <c r="M14" s="12">
        <v>0.33079999999999998</v>
      </c>
      <c r="N14" s="12">
        <v>-4.8000000000000001E-2</v>
      </c>
      <c r="O14" s="12">
        <v>-4.8000000000000001E-2</v>
      </c>
      <c r="P14" s="12">
        <v>0.32040000000000002</v>
      </c>
      <c r="Q14" s="12">
        <v>0.1996</v>
      </c>
      <c r="R14" s="13">
        <v>9.5399999999999999E-2</v>
      </c>
      <c r="S14" s="13">
        <v>0.1371</v>
      </c>
      <c r="T14" s="13">
        <v>-4.8000000000000001E-2</v>
      </c>
      <c r="U14" s="13">
        <v>-4.8000000000000001E-2</v>
      </c>
      <c r="V14" s="13">
        <v>-4.8000000000000001E-2</v>
      </c>
      <c r="W14" s="13">
        <v>-4.8000000000000001E-2</v>
      </c>
      <c r="X14" s="13">
        <v>0.24959999999999999</v>
      </c>
      <c r="Y14" s="13">
        <v>0.36830000000000002</v>
      </c>
      <c r="Z14" s="13">
        <v>0.29749999999999999</v>
      </c>
      <c r="AA14" s="13">
        <v>0.4037</v>
      </c>
      <c r="AB14" s="13">
        <v>-4.8000000000000001E-2</v>
      </c>
      <c r="AC14" s="13">
        <v>-4.8000000000000001E-2</v>
      </c>
      <c r="AD14" s="13">
        <v>-4.8000000000000001E-2</v>
      </c>
      <c r="AE14" s="13">
        <v>-4.8000000000000001E-2</v>
      </c>
      <c r="AF14" s="13">
        <v>0.28079999999999999</v>
      </c>
      <c r="AG14" s="13">
        <v>0.16830000000000001</v>
      </c>
      <c r="AH14" s="13">
        <v>0.26829999999999998</v>
      </c>
      <c r="AI14" s="13">
        <v>0.3745</v>
      </c>
      <c r="AJ14" s="13">
        <v>-4.8000000000000001E-2</v>
      </c>
      <c r="AK14" s="13">
        <v>-4.8000000000000001E-2</v>
      </c>
      <c r="AL14" s="13">
        <v>-4.8000000000000001E-2</v>
      </c>
      <c r="AM14" s="13">
        <v>-4.8000000000000001E-2</v>
      </c>
      <c r="AN14" s="13">
        <v>0.18290000000000001</v>
      </c>
      <c r="AO14" s="13">
        <v>0.28499999999999998</v>
      </c>
      <c r="AP14" s="13">
        <v>0.44330000000000003</v>
      </c>
      <c r="AQ14" s="13">
        <v>0.25369999999999998</v>
      </c>
      <c r="AR14" s="13">
        <v>4.0881999999999996</v>
      </c>
      <c r="AS14" s="13">
        <v>4.8897000000000004</v>
      </c>
      <c r="AT14" s="13">
        <v>2.6423999999999999</v>
      </c>
      <c r="AU14" s="13">
        <v>4.6501000000000001</v>
      </c>
      <c r="AV14" s="12">
        <v>4.8250999999999999</v>
      </c>
      <c r="AW14" s="12">
        <v>5.4732000000000003</v>
      </c>
      <c r="AX14" s="13">
        <v>0.1704</v>
      </c>
      <c r="AY14" s="13">
        <v>3.4316</v>
      </c>
      <c r="BA14" s="11" t="str">
        <f ca="1">INDIRECT(ADDRESS(1, MATCH(MAX(D14:AY14),D14:AY14,0)+3, 4),TRUE)</f>
        <v>BCSD</v>
      </c>
      <c r="BB14" s="11"/>
      <c r="BC14" s="11" t="str">
        <f ca="1">BA14</f>
        <v>BCSD</v>
      </c>
    </row>
    <row r="15" spans="1:55" x14ac:dyDescent="0.3">
      <c r="A15" s="21"/>
      <c r="B15" s="17" t="s">
        <v>49</v>
      </c>
      <c r="C15" s="13" t="s">
        <v>23</v>
      </c>
      <c r="D15" s="12">
        <v>16.184000000000001</v>
      </c>
      <c r="E15" s="12">
        <v>14.8512</v>
      </c>
      <c r="F15" s="12">
        <v>19.430900000000001</v>
      </c>
      <c r="G15" s="12">
        <v>20.671399999999998</v>
      </c>
      <c r="H15" s="12">
        <v>14.473699999999999</v>
      </c>
      <c r="I15" s="12">
        <v>13.3432</v>
      </c>
      <c r="J15" s="12">
        <v>20.518699999999999</v>
      </c>
      <c r="K15" s="12">
        <v>20.544</v>
      </c>
      <c r="L15" s="12">
        <v>15.9276</v>
      </c>
      <c r="M15" s="12">
        <v>14.7681</v>
      </c>
      <c r="N15" s="12">
        <v>20.298400000000001</v>
      </c>
      <c r="O15" s="12">
        <v>20.979299999999999</v>
      </c>
      <c r="P15" s="12">
        <v>2.1456</v>
      </c>
      <c r="Q15" s="12">
        <v>2.3134999999999999</v>
      </c>
      <c r="R15" s="13">
        <v>8.9285999999999994</v>
      </c>
      <c r="S15" s="13">
        <v>9.7195</v>
      </c>
      <c r="T15" s="13">
        <v>5.5477999999999996</v>
      </c>
      <c r="U15" s="13">
        <v>5.4286000000000003</v>
      </c>
      <c r="V15" s="13">
        <v>15.3782</v>
      </c>
      <c r="W15" s="13">
        <v>15.031499999999999</v>
      </c>
      <c r="X15" s="13">
        <v>2.0264000000000002</v>
      </c>
      <c r="Y15" s="13">
        <v>2.3839000000000001</v>
      </c>
      <c r="Z15" s="13">
        <v>12.738300000000001</v>
      </c>
      <c r="AA15" s="13">
        <v>8.6252999999999993</v>
      </c>
      <c r="AB15" s="13">
        <v>4.9897999999999998</v>
      </c>
      <c r="AC15" s="13">
        <v>5.8456999999999999</v>
      </c>
      <c r="AD15" s="13">
        <v>15.1724</v>
      </c>
      <c r="AE15" s="13">
        <v>15.811500000000001</v>
      </c>
      <c r="AF15" s="13">
        <v>1.8206</v>
      </c>
      <c r="AG15" s="13">
        <v>1.5118</v>
      </c>
      <c r="AH15" s="13">
        <v>9.6724999999999994</v>
      </c>
      <c r="AI15" s="13">
        <v>11.6622</v>
      </c>
      <c r="AJ15" s="13">
        <v>5.2389999999999999</v>
      </c>
      <c r="AK15" s="13">
        <v>5.0114999999999998</v>
      </c>
      <c r="AL15" s="13">
        <v>14.688499999999999</v>
      </c>
      <c r="AM15" s="13">
        <v>15.320399999999999</v>
      </c>
      <c r="AN15" s="13">
        <v>1.8747</v>
      </c>
      <c r="AO15" s="13">
        <v>1.6201000000000001</v>
      </c>
      <c r="AP15" s="13">
        <v>8.4809999999999999</v>
      </c>
      <c r="AQ15" s="13">
        <v>3.3083</v>
      </c>
      <c r="AR15" s="13">
        <v>4.2584</v>
      </c>
      <c r="AS15" s="13">
        <v>4.4768999999999997</v>
      </c>
      <c r="AT15" s="13">
        <v>18.255500000000001</v>
      </c>
      <c r="AU15" s="13">
        <v>13.935</v>
      </c>
      <c r="AV15" s="12">
        <v>9.3317999999999994</v>
      </c>
      <c r="AW15" s="12">
        <v>9.8681000000000001</v>
      </c>
      <c r="AX15" s="13">
        <v>1.3222</v>
      </c>
      <c r="AY15" s="13">
        <v>13.490500000000001</v>
      </c>
      <c r="BA15" s="11" t="str">
        <f ca="1">INDIRECT(ADDRESS(1, MATCH(MAX(D15:AY15),D15:AY15,0)+3, 4),TRUE)</f>
        <v>DAG2RDEPW</v>
      </c>
      <c r="BB15" s="11" t="str">
        <f ca="1">BA15</f>
        <v>DAG2RDEPW</v>
      </c>
      <c r="BC15" s="11"/>
    </row>
    <row r="16" spans="1:55" x14ac:dyDescent="0.3">
      <c r="A16" s="21"/>
      <c r="B16" s="21"/>
      <c r="C16" s="13" t="s">
        <v>81</v>
      </c>
      <c r="D16" s="12">
        <v>5.0437000000000003</v>
      </c>
      <c r="E16" s="12">
        <v>5.5744999999999996</v>
      </c>
      <c r="F16" s="12">
        <v>10.1089</v>
      </c>
      <c r="G16" s="12">
        <v>10.948499999999999</v>
      </c>
      <c r="H16" s="12">
        <v>3.4944000000000002</v>
      </c>
      <c r="I16" s="12">
        <v>5.4337</v>
      </c>
      <c r="J16" s="12">
        <v>9.5617999999999999</v>
      </c>
      <c r="K16" s="12">
        <v>8.7004999999999999</v>
      </c>
      <c r="L16" s="12">
        <v>4.9516</v>
      </c>
      <c r="M16" s="12">
        <v>6.5171000000000001</v>
      </c>
      <c r="N16" s="12">
        <v>9.9951000000000008</v>
      </c>
      <c r="O16" s="12">
        <v>10.298500000000001</v>
      </c>
      <c r="P16" s="12">
        <v>4.4153000000000002</v>
      </c>
      <c r="Q16" s="12">
        <v>3.9819</v>
      </c>
      <c r="R16" s="13">
        <v>5.4444999999999997</v>
      </c>
      <c r="S16" s="13">
        <v>4.1173999999999999</v>
      </c>
      <c r="T16" s="13">
        <v>10.336399999999999</v>
      </c>
      <c r="U16" s="13">
        <v>9.2637999999999998</v>
      </c>
      <c r="V16" s="13">
        <v>10.493499999999999</v>
      </c>
      <c r="W16" s="13">
        <v>10.6289</v>
      </c>
      <c r="X16" s="13">
        <v>4.6536999999999997</v>
      </c>
      <c r="Y16" s="13">
        <v>4.1064999999999996</v>
      </c>
      <c r="Z16" s="13">
        <v>4.7294999999999998</v>
      </c>
      <c r="AA16" s="13">
        <v>4.6212</v>
      </c>
      <c r="AB16" s="13">
        <v>9.8271999999999995</v>
      </c>
      <c r="AC16" s="13">
        <v>9.3233999999999995</v>
      </c>
      <c r="AD16" s="13">
        <v>10.043900000000001</v>
      </c>
      <c r="AE16" s="13">
        <v>11.1381</v>
      </c>
      <c r="AF16" s="13">
        <v>3.9927999999999999</v>
      </c>
      <c r="AG16" s="13">
        <v>4.6374000000000004</v>
      </c>
      <c r="AH16" s="13">
        <v>4.5887000000000002</v>
      </c>
      <c r="AI16" s="13">
        <v>4.8540999999999999</v>
      </c>
      <c r="AJ16" s="13">
        <v>9.8976000000000006</v>
      </c>
      <c r="AK16" s="13">
        <v>10.000500000000001</v>
      </c>
      <c r="AL16" s="13">
        <v>9.6484000000000005</v>
      </c>
      <c r="AM16" s="13">
        <v>10.401400000000001</v>
      </c>
      <c r="AN16" s="13">
        <v>6.3708</v>
      </c>
      <c r="AO16" s="13">
        <v>6.2408000000000001</v>
      </c>
      <c r="AP16" s="13">
        <v>4.2310999999999996</v>
      </c>
      <c r="AQ16" s="13">
        <v>5.3144999999999998</v>
      </c>
      <c r="AR16" s="13">
        <v>6.7069000000000001</v>
      </c>
      <c r="AS16" s="13">
        <v>8.7075999999999993</v>
      </c>
      <c r="AT16" s="13">
        <v>7.8353000000000002</v>
      </c>
      <c r="AU16" s="13">
        <v>9.1661999999999999</v>
      </c>
      <c r="AV16" s="12">
        <v>15.4671</v>
      </c>
      <c r="AW16" s="12">
        <v>12.2822</v>
      </c>
      <c r="AX16" s="13">
        <v>2.7469000000000001</v>
      </c>
      <c r="AY16" s="13">
        <v>18.606200000000001</v>
      </c>
      <c r="BA16" s="11" t="str">
        <f ca="1">INDIRECT(ADDRESS(1, MATCH(MAX(D16:AY16),D16:AY16,0)+3, 4),TRUE)</f>
        <v>Random</v>
      </c>
      <c r="BB16" s="11"/>
      <c r="BC16" s="11" t="str">
        <f ca="1">BA16</f>
        <v>Random</v>
      </c>
    </row>
    <row r="17" spans="1:55" x14ac:dyDescent="0.3">
      <c r="A17" s="20" t="s">
        <v>57</v>
      </c>
      <c r="B17" s="21"/>
      <c r="C17" s="21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BA17" s="11"/>
      <c r="BB17" s="11"/>
      <c r="BC17" s="11"/>
    </row>
    <row r="18" spans="1:55" ht="16.2" customHeight="1" x14ac:dyDescent="0.3">
      <c r="A18" s="22" t="s">
        <v>74</v>
      </c>
      <c r="B18" s="17" t="s">
        <v>36</v>
      </c>
      <c r="C18" s="13" t="s">
        <v>23</v>
      </c>
      <c r="D18" s="12">
        <v>3.1297000000000001</v>
      </c>
      <c r="E18" s="12">
        <v>4.8772000000000002</v>
      </c>
      <c r="F18" s="12">
        <v>6.6167999999999996</v>
      </c>
      <c r="G18" s="12">
        <v>6.5362999999999998</v>
      </c>
      <c r="H18" s="12">
        <v>2.7993999999999999</v>
      </c>
      <c r="I18" s="12">
        <v>5.7655000000000003</v>
      </c>
      <c r="J18" s="12">
        <v>7.2629999999999999</v>
      </c>
      <c r="K18" s="12">
        <v>7.2567000000000004</v>
      </c>
      <c r="L18" s="12">
        <v>2.6623999999999999</v>
      </c>
      <c r="M18" s="12">
        <v>5.3747999999999996</v>
      </c>
      <c r="N18" s="12">
        <v>7.3303000000000003</v>
      </c>
      <c r="O18" s="12">
        <v>7.2462999999999997</v>
      </c>
      <c r="P18" s="12">
        <v>0.33450000000000002</v>
      </c>
      <c r="Q18" s="12">
        <v>0.41160000000000002</v>
      </c>
      <c r="R18" s="13">
        <v>1.109</v>
      </c>
      <c r="S18" s="13">
        <v>1.0381</v>
      </c>
      <c r="T18" s="13">
        <v>-9.9000000000000005E-2</v>
      </c>
      <c r="U18" s="13">
        <v>-9.9000000000000005E-2</v>
      </c>
      <c r="V18" s="13">
        <v>-9.9000000000000005E-2</v>
      </c>
      <c r="W18" s="13">
        <v>-9.9000000000000005E-2</v>
      </c>
      <c r="X18" s="13">
        <v>0.32200000000000001</v>
      </c>
      <c r="Y18" s="13">
        <v>0.45950000000000002</v>
      </c>
      <c r="Z18" s="13">
        <v>1.0672999999999999</v>
      </c>
      <c r="AA18" s="13">
        <v>1.1812</v>
      </c>
      <c r="AB18" s="13">
        <v>-9.9000000000000005E-2</v>
      </c>
      <c r="AC18" s="13">
        <v>-9.9000000000000005E-2</v>
      </c>
      <c r="AD18" s="13">
        <v>0.39650000000000002</v>
      </c>
      <c r="AE18" s="13">
        <v>0.93579999999999997</v>
      </c>
      <c r="AF18" s="13">
        <v>0.32819999999999999</v>
      </c>
      <c r="AG18" s="13">
        <v>0.29909999999999998</v>
      </c>
      <c r="AH18" s="13">
        <v>1.052</v>
      </c>
      <c r="AI18" s="13">
        <v>1.0437000000000001</v>
      </c>
      <c r="AJ18" s="13">
        <v>-9.9000000000000005E-2</v>
      </c>
      <c r="AK18" s="13">
        <v>-9.9000000000000005E-2</v>
      </c>
      <c r="AL18" s="13">
        <v>0.60680000000000001</v>
      </c>
      <c r="AM18" s="13">
        <v>0.52839999999999998</v>
      </c>
      <c r="AN18" s="13">
        <v>0.16170000000000001</v>
      </c>
      <c r="AO18" s="13">
        <v>0.1888</v>
      </c>
      <c r="AP18" s="13">
        <v>1.0784</v>
      </c>
      <c r="AQ18" s="13">
        <v>0.81030000000000002</v>
      </c>
      <c r="AR18" s="13">
        <v>-9.9000000000000005E-2</v>
      </c>
      <c r="AS18" s="13">
        <v>7.0499999999999993E-2</v>
      </c>
      <c r="AT18" s="13">
        <v>3.0371999999999999</v>
      </c>
      <c r="AU18" s="13">
        <v>2.6231</v>
      </c>
      <c r="AV18" s="12">
        <v>0.76990000000000003</v>
      </c>
      <c r="AW18" s="12">
        <v>0.5534</v>
      </c>
      <c r="AX18" s="13">
        <v>0.1721</v>
      </c>
      <c r="AY18" s="13">
        <v>2.7715000000000001</v>
      </c>
      <c r="BA18" s="11" t="str">
        <f ca="1">INDIRECT(ADDRESS(1, MATCH(MAX(D18:AY18),D18:AY18,0)+3, 4),TRUE)</f>
        <v>DAG2REPW</v>
      </c>
      <c r="BB18" s="11" t="str">
        <f ca="1">BA18</f>
        <v>DAG2REPW</v>
      </c>
      <c r="BC18" s="11"/>
    </row>
    <row r="19" spans="1:55" x14ac:dyDescent="0.3">
      <c r="A19" s="21"/>
      <c r="B19" s="21"/>
      <c r="C19" s="13" t="s">
        <v>81</v>
      </c>
      <c r="D19" s="12">
        <v>0.66359999999999997</v>
      </c>
      <c r="E19" s="12">
        <v>0.64480000000000004</v>
      </c>
      <c r="F19" s="12">
        <v>0.1968</v>
      </c>
      <c r="G19" s="12">
        <v>0.73</v>
      </c>
      <c r="H19" s="12">
        <v>0.54490000000000005</v>
      </c>
      <c r="I19" s="12">
        <v>0.57189999999999996</v>
      </c>
      <c r="J19" s="12">
        <v>-9.9000000000000005E-2</v>
      </c>
      <c r="K19" s="12">
        <v>-9.9000000000000005E-2</v>
      </c>
      <c r="L19" s="12">
        <v>0.40110000000000001</v>
      </c>
      <c r="M19" s="12">
        <v>0.60940000000000005</v>
      </c>
      <c r="N19" s="12">
        <v>-9.9000000000000005E-2</v>
      </c>
      <c r="O19" s="12">
        <v>-9.9000000000000005E-2</v>
      </c>
      <c r="P19" s="12">
        <v>0.72399999999999998</v>
      </c>
      <c r="Q19" s="12">
        <v>0.75319999999999998</v>
      </c>
      <c r="R19" s="13">
        <v>0.59689999999999999</v>
      </c>
      <c r="S19" s="13">
        <v>0.5907</v>
      </c>
      <c r="T19" s="13">
        <v>0.51759999999999995</v>
      </c>
      <c r="U19" s="13">
        <v>0.64880000000000004</v>
      </c>
      <c r="V19" s="13">
        <v>0.51129999999999998</v>
      </c>
      <c r="W19" s="13">
        <v>0.56340000000000001</v>
      </c>
      <c r="X19" s="13">
        <v>0.78439999999999999</v>
      </c>
      <c r="Y19" s="13">
        <v>0.51780000000000004</v>
      </c>
      <c r="Z19" s="13">
        <v>0.42820000000000003</v>
      </c>
      <c r="AA19" s="13">
        <v>0.5282</v>
      </c>
      <c r="AB19" s="13">
        <v>-9.9000000000000005E-2</v>
      </c>
      <c r="AC19" s="13">
        <v>-9.9000000000000005E-2</v>
      </c>
      <c r="AD19" s="13">
        <v>-9.9000000000000005E-2</v>
      </c>
      <c r="AE19" s="13">
        <v>-9.9000000000000005E-2</v>
      </c>
      <c r="AF19" s="13">
        <v>0.63859999999999995</v>
      </c>
      <c r="AG19" s="13">
        <v>0.49490000000000001</v>
      </c>
      <c r="AH19" s="13">
        <v>0.63239999999999996</v>
      </c>
      <c r="AI19" s="13">
        <v>0.68030000000000002</v>
      </c>
      <c r="AJ19" s="13">
        <v>-9.9000000000000005E-2</v>
      </c>
      <c r="AK19" s="13">
        <v>-9.9000000000000005E-2</v>
      </c>
      <c r="AL19" s="13">
        <v>-9.9000000000000005E-2</v>
      </c>
      <c r="AM19" s="13">
        <v>-9.9000000000000005E-2</v>
      </c>
      <c r="AN19" s="13">
        <v>0.56789999999999996</v>
      </c>
      <c r="AO19" s="13">
        <v>0.87409999999999999</v>
      </c>
      <c r="AP19" s="13">
        <v>0.6532</v>
      </c>
      <c r="AQ19" s="13">
        <v>0.54069999999999996</v>
      </c>
      <c r="AR19" s="13">
        <v>6.5934999999999997</v>
      </c>
      <c r="AS19" s="13">
        <v>6.2255000000000003</v>
      </c>
      <c r="AT19" s="13">
        <v>6.6525999999999996</v>
      </c>
      <c r="AU19" s="13">
        <v>6.3921000000000001</v>
      </c>
      <c r="AV19" s="12">
        <v>7.4718999999999998</v>
      </c>
      <c r="AW19" s="12">
        <v>8.0525000000000002</v>
      </c>
      <c r="AX19" s="13">
        <v>0.84699999999999998</v>
      </c>
      <c r="AY19" s="13">
        <v>6.2001999999999997</v>
      </c>
      <c r="BA19" s="11" t="str">
        <f ca="1">INDIRECT(ADDRESS(1, MATCH(MAX(D19:AY19),D19:AY19,0)+3, 4),TRUE)</f>
        <v>BCSD</v>
      </c>
      <c r="BB19" s="11"/>
      <c r="BC19" s="11" t="str">
        <f ca="1">BA19</f>
        <v>BCSD</v>
      </c>
    </row>
    <row r="20" spans="1:55" x14ac:dyDescent="0.3">
      <c r="A20" s="21"/>
      <c r="B20" s="17" t="s">
        <v>49</v>
      </c>
      <c r="C20" s="13" t="s">
        <v>23</v>
      </c>
      <c r="D20" s="12">
        <v>17.195</v>
      </c>
      <c r="E20" s="12">
        <v>15.754099999999999</v>
      </c>
      <c r="F20" s="12">
        <v>28.038900000000002</v>
      </c>
      <c r="G20" s="12">
        <v>29.310400000000001</v>
      </c>
      <c r="H20" s="12">
        <v>14.891299999999999</v>
      </c>
      <c r="I20" s="12"/>
      <c r="J20" s="12">
        <v>22.979900000000001</v>
      </c>
      <c r="K20" s="12"/>
      <c r="L20" s="12">
        <v>16.389399999999998</v>
      </c>
      <c r="M20" s="12"/>
      <c r="N20" s="12">
        <v>22.692699999999999</v>
      </c>
      <c r="O20" s="12"/>
      <c r="P20" s="12">
        <v>2.3734999999999999</v>
      </c>
      <c r="Q20" s="12">
        <v>1.978</v>
      </c>
      <c r="R20" s="13">
        <v>15.4848</v>
      </c>
      <c r="S20" s="13">
        <v>13.589</v>
      </c>
      <c r="T20" s="13">
        <v>6.0385</v>
      </c>
      <c r="U20" s="13">
        <v>6.2281000000000004</v>
      </c>
      <c r="V20" s="13">
        <v>19.6965</v>
      </c>
      <c r="W20" s="13">
        <v>20.191199999999998</v>
      </c>
      <c r="X20" s="13">
        <v>1.9562999999999999</v>
      </c>
      <c r="Y20" s="13">
        <v>2.536</v>
      </c>
      <c r="Z20" s="13">
        <v>13.394</v>
      </c>
      <c r="AA20" s="13">
        <v>14.2606</v>
      </c>
      <c r="AB20" s="13">
        <v>6.1360000000000001</v>
      </c>
      <c r="AC20" s="13">
        <v>5.8760000000000003</v>
      </c>
      <c r="AD20" s="13">
        <v>18.543199999999999</v>
      </c>
      <c r="AE20" s="13">
        <v>19.406600000000001</v>
      </c>
      <c r="AF20" s="13">
        <v>2.6118000000000001</v>
      </c>
      <c r="AG20" s="13">
        <v>2.7581000000000002</v>
      </c>
      <c r="AH20" s="13">
        <v>13.274800000000001</v>
      </c>
      <c r="AI20" s="13">
        <v>14.596500000000001</v>
      </c>
      <c r="AJ20" s="13">
        <v>6.1467999999999998</v>
      </c>
      <c r="AK20" s="13">
        <v>6.3093000000000004</v>
      </c>
      <c r="AL20" s="13">
        <v>20.392299999999999</v>
      </c>
      <c r="AM20" s="13">
        <v>20.2224</v>
      </c>
      <c r="AN20" s="13">
        <v>1.458</v>
      </c>
      <c r="AO20" s="13">
        <v>2.2381000000000002</v>
      </c>
      <c r="AP20" s="13">
        <v>8.9526000000000003</v>
      </c>
      <c r="AQ20" s="13">
        <v>3.6768999999999998</v>
      </c>
      <c r="AR20" s="13">
        <v>12.5182</v>
      </c>
      <c r="AS20" s="13">
        <v>12.973000000000001</v>
      </c>
      <c r="AT20" s="13">
        <v>24.121300000000002</v>
      </c>
      <c r="AU20" s="13">
        <v>22.084199999999999</v>
      </c>
      <c r="AV20" s="12">
        <v>14.885999999999999</v>
      </c>
      <c r="AW20" s="12">
        <v>14.3439</v>
      </c>
      <c r="AX20" s="13">
        <v>0.6401</v>
      </c>
      <c r="AY20" s="13">
        <v>20.2362</v>
      </c>
      <c r="BA20" s="11" t="str">
        <f ca="1">INDIRECT(ADDRESS(1, MATCH(MAX(D20:AY20),D20:AY20,0)+3, 4),TRUE)</f>
        <v>MIOARDEPW</v>
      </c>
      <c r="BB20" s="11" t="str">
        <f ca="1">BA20</f>
        <v>MIOARDEPW</v>
      </c>
      <c r="BC20" s="11"/>
    </row>
    <row r="21" spans="1:55" x14ac:dyDescent="0.3">
      <c r="A21" s="21"/>
      <c r="B21" s="21"/>
      <c r="C21" s="13" t="s">
        <v>81</v>
      </c>
      <c r="D21" s="12">
        <v>6.3982999999999999</v>
      </c>
      <c r="E21" s="12">
        <v>3.7602000000000002</v>
      </c>
      <c r="F21" s="12">
        <v>11.195399999999999</v>
      </c>
      <c r="G21" s="12">
        <v>10.632099999999999</v>
      </c>
      <c r="H21" s="12">
        <v>3.2185000000000001</v>
      </c>
      <c r="I21" s="12">
        <v>6.2032999999999996</v>
      </c>
      <c r="J21" s="12">
        <v>12.0297</v>
      </c>
      <c r="K21" s="12">
        <v>11.9809</v>
      </c>
      <c r="L21" s="12">
        <v>5.7915999999999999</v>
      </c>
      <c r="M21" s="12">
        <v>5.4340999999999999</v>
      </c>
      <c r="N21" s="12">
        <v>11.043799999999999</v>
      </c>
      <c r="O21" s="12">
        <v>11.1792</v>
      </c>
      <c r="P21" s="12">
        <v>4.4318999999999997</v>
      </c>
      <c r="Q21" s="12">
        <v>5.8944999999999999</v>
      </c>
      <c r="R21" s="13">
        <v>6.8208000000000002</v>
      </c>
      <c r="S21" s="13">
        <v>5.9053000000000004</v>
      </c>
      <c r="T21" s="13">
        <v>11.341699999999999</v>
      </c>
      <c r="U21" s="13">
        <v>11.195399999999999</v>
      </c>
      <c r="V21" s="13">
        <v>11.4175</v>
      </c>
      <c r="W21" s="13">
        <v>12.3222</v>
      </c>
      <c r="X21" s="13">
        <v>5.2228000000000003</v>
      </c>
      <c r="Y21" s="13">
        <v>4.1936</v>
      </c>
      <c r="Z21" s="13">
        <v>5.0385999999999997</v>
      </c>
      <c r="AA21" s="13">
        <v>3.9605999999999999</v>
      </c>
      <c r="AB21" s="13">
        <v>12.273400000000001</v>
      </c>
      <c r="AC21" s="13">
        <v>11.3255</v>
      </c>
      <c r="AD21" s="13">
        <v>12.2843</v>
      </c>
      <c r="AE21" s="13">
        <v>11.910500000000001</v>
      </c>
      <c r="AF21" s="13">
        <v>5.7698999999999998</v>
      </c>
      <c r="AG21" s="13">
        <v>5.8512000000000004</v>
      </c>
      <c r="AH21" s="13">
        <v>5.6506999999999996</v>
      </c>
      <c r="AI21" s="13">
        <v>5.5586000000000002</v>
      </c>
      <c r="AJ21" s="13">
        <v>11.157500000000001</v>
      </c>
      <c r="AK21" s="13">
        <v>12.349299999999999</v>
      </c>
      <c r="AL21" s="13">
        <v>11.959199999999999</v>
      </c>
      <c r="AM21" s="13">
        <v>11.9917</v>
      </c>
      <c r="AN21" s="13">
        <v>4.5998000000000001</v>
      </c>
      <c r="AO21" s="13">
        <v>5.8945999999999996</v>
      </c>
      <c r="AP21" s="13">
        <v>6.42</v>
      </c>
      <c r="AQ21" s="13">
        <v>5.8783000000000003</v>
      </c>
      <c r="AR21" s="13">
        <v>19.9283</v>
      </c>
      <c r="AS21" s="13">
        <v>20.352399999999999</v>
      </c>
      <c r="AT21" s="13">
        <v>16.2666</v>
      </c>
      <c r="AU21" s="13">
        <v>17.750599999999999</v>
      </c>
      <c r="AV21" s="12">
        <v>21.690899999999999</v>
      </c>
      <c r="AW21" s="12">
        <v>22.073699999999999</v>
      </c>
      <c r="AX21" s="13">
        <v>4.3291000000000004</v>
      </c>
      <c r="AY21" s="13">
        <v>27.6235</v>
      </c>
      <c r="BA21" s="11" t="str">
        <f ca="1">INDIRECT(ADDRESS(1, MATCH(MAX(D21:AY21),D21:AY21,0)+3, 4),TRUE)</f>
        <v>Random</v>
      </c>
      <c r="BB21" s="11"/>
      <c r="BC21" s="11" t="str">
        <f ca="1">BA21</f>
        <v>Random</v>
      </c>
    </row>
    <row r="22" spans="1:55" x14ac:dyDescent="0.3">
      <c r="B22" s="13"/>
      <c r="C22" s="13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AV22" s="12"/>
      <c r="AW22" s="12"/>
      <c r="BA22" s="11"/>
      <c r="BB22" s="11"/>
      <c r="BC22" s="11"/>
    </row>
    <row r="23" spans="1:55" ht="16.2" customHeight="1" x14ac:dyDescent="0.3">
      <c r="A23" s="28" t="s">
        <v>75</v>
      </c>
      <c r="B23" s="17" t="s">
        <v>36</v>
      </c>
      <c r="C23" s="13" t="s">
        <v>23</v>
      </c>
      <c r="D23" s="12">
        <v>2.6631999999999998</v>
      </c>
      <c r="E23" s="12">
        <v>5.3456000000000001</v>
      </c>
      <c r="F23" s="12">
        <v>6.5751999999999997</v>
      </c>
      <c r="G23" s="12">
        <v>6.9527000000000001</v>
      </c>
      <c r="H23" s="12">
        <v>2.7686999999999999</v>
      </c>
      <c r="I23" s="12">
        <v>5.4989999999999997</v>
      </c>
      <c r="J23" s="12">
        <v>7.1477000000000004</v>
      </c>
      <c r="K23" s="12">
        <v>7.0637999999999996</v>
      </c>
      <c r="L23" s="12">
        <v>2.4342999999999999</v>
      </c>
      <c r="M23" s="12">
        <v>5.0701000000000001</v>
      </c>
      <c r="N23" s="12">
        <v>7.1768999999999998</v>
      </c>
      <c r="O23" s="12">
        <v>7.2920999999999996</v>
      </c>
      <c r="P23" s="12">
        <v>0.33660000000000001</v>
      </c>
      <c r="Q23" s="12">
        <v>0.3553</v>
      </c>
      <c r="R23" s="13">
        <v>1.0284</v>
      </c>
      <c r="S23" s="13">
        <v>1.1423000000000001</v>
      </c>
      <c r="T23" s="13">
        <v>-9.9000000000000005E-2</v>
      </c>
      <c r="U23" s="13">
        <v>-9.9000000000000005E-2</v>
      </c>
      <c r="V23" s="13">
        <v>-9.9000000000000005E-2</v>
      </c>
      <c r="W23" s="13">
        <v>-9.9000000000000005E-2</v>
      </c>
      <c r="X23" s="13">
        <v>0.26369999999999999</v>
      </c>
      <c r="Y23" s="13">
        <v>0.46779999999999999</v>
      </c>
      <c r="Z23" s="13">
        <v>0.99919999999999998</v>
      </c>
      <c r="AA23" s="13">
        <v>1.1964999999999999</v>
      </c>
      <c r="AB23" s="13">
        <v>-9.9000000000000005E-2</v>
      </c>
      <c r="AC23" s="13">
        <v>-9.9000000000000005E-2</v>
      </c>
      <c r="AD23" s="13">
        <v>0.3604</v>
      </c>
      <c r="AE23" s="13">
        <v>0.72760000000000002</v>
      </c>
      <c r="AF23" s="13">
        <v>0.37819999999999998</v>
      </c>
      <c r="AG23" s="13">
        <v>0.47820000000000001</v>
      </c>
      <c r="AH23" s="13">
        <v>1.1548</v>
      </c>
      <c r="AI23" s="13">
        <v>1.234</v>
      </c>
      <c r="AJ23" s="13">
        <v>-9.9000000000000005E-2</v>
      </c>
      <c r="AK23" s="13">
        <v>-9.9000000000000005E-2</v>
      </c>
      <c r="AL23" s="13">
        <v>0.70669999999999999</v>
      </c>
      <c r="AM23" s="13">
        <v>0.18</v>
      </c>
      <c r="AN23" s="13">
        <v>0.19089999999999999</v>
      </c>
      <c r="AO23" s="13">
        <v>0.22</v>
      </c>
      <c r="AP23" s="13">
        <v>1.0660000000000001</v>
      </c>
      <c r="AQ23" s="13">
        <v>0.38890000000000002</v>
      </c>
      <c r="AR23" s="13">
        <v>-3.2300000000000002E-2</v>
      </c>
      <c r="AS23" s="13">
        <v>1.0097</v>
      </c>
      <c r="AT23" s="13">
        <v>1.5584</v>
      </c>
      <c r="AU23" s="13">
        <v>3.0891999999999999</v>
      </c>
      <c r="AV23" s="12">
        <v>0.52210000000000001</v>
      </c>
      <c r="AW23" s="12">
        <v>0.59289999999999998</v>
      </c>
      <c r="AX23" s="13">
        <v>0.15959999999999999</v>
      </c>
      <c r="AY23" s="13">
        <v>1.4192</v>
      </c>
      <c r="BA23" s="11" t="str">
        <f ca="1">INDIRECT(ADDRESS(1, MATCH(MAX(D23:AY23),D23:AY23,0)+3, 4),TRUE)</f>
        <v>DAG2RDEPW</v>
      </c>
      <c r="BB23" s="11" t="str">
        <f ca="1">BA23</f>
        <v>DAG2RDEPW</v>
      </c>
      <c r="BC23" s="11"/>
    </row>
    <row r="24" spans="1:55" x14ac:dyDescent="0.3">
      <c r="A24" s="21"/>
      <c r="B24" s="21"/>
      <c r="C24" s="13" t="s">
        <v>81</v>
      </c>
      <c r="D24" s="12">
        <v>0.6573</v>
      </c>
      <c r="E24" s="12">
        <v>0.51149999999999995</v>
      </c>
      <c r="F24" s="12">
        <v>0.65090000000000003</v>
      </c>
      <c r="G24" s="12">
        <v>0.68840000000000001</v>
      </c>
      <c r="H24" s="12">
        <v>0.42820000000000003</v>
      </c>
      <c r="I24" s="12">
        <v>0.52200000000000002</v>
      </c>
      <c r="J24" s="12">
        <v>-9.9000000000000005E-2</v>
      </c>
      <c r="K24" s="12">
        <v>-9.9000000000000005E-2</v>
      </c>
      <c r="L24" s="12">
        <v>0.48649999999999999</v>
      </c>
      <c r="M24" s="12">
        <v>0.53239999999999998</v>
      </c>
      <c r="N24" s="12">
        <v>-9.9000000000000005E-2</v>
      </c>
      <c r="O24" s="12">
        <v>-9.9000000000000005E-2</v>
      </c>
      <c r="P24" s="12">
        <v>0.65939999999999999</v>
      </c>
      <c r="Q24" s="12">
        <v>0.4511</v>
      </c>
      <c r="R24" s="13">
        <v>0.45739999999999997</v>
      </c>
      <c r="S24" s="13">
        <v>0.3574</v>
      </c>
      <c r="T24" s="13">
        <v>0.43630000000000002</v>
      </c>
      <c r="U24" s="13">
        <v>0.66339999999999999</v>
      </c>
      <c r="V24" s="13">
        <v>0.50919999999999999</v>
      </c>
      <c r="W24" s="13">
        <v>0.58209999999999995</v>
      </c>
      <c r="X24" s="13">
        <v>0.67610000000000003</v>
      </c>
      <c r="Y24" s="13">
        <v>0.49280000000000002</v>
      </c>
      <c r="Z24" s="13">
        <v>0.66779999999999995</v>
      </c>
      <c r="AA24" s="13">
        <v>0.47399999999999998</v>
      </c>
      <c r="AB24" s="13">
        <v>-9.9000000000000005E-2</v>
      </c>
      <c r="AC24" s="13">
        <v>-9.9000000000000005E-2</v>
      </c>
      <c r="AD24" s="13">
        <v>-9.9000000000000005E-2</v>
      </c>
      <c r="AE24" s="13">
        <v>-9.9000000000000005E-2</v>
      </c>
      <c r="AF24" s="13">
        <v>0.55740000000000001</v>
      </c>
      <c r="AG24" s="13">
        <v>0.62609999999999999</v>
      </c>
      <c r="AH24" s="13">
        <v>0.41160000000000002</v>
      </c>
      <c r="AI24" s="13">
        <v>0.42199999999999999</v>
      </c>
      <c r="AJ24" s="13">
        <v>-9.9000000000000005E-2</v>
      </c>
      <c r="AK24" s="13">
        <v>-9.9000000000000005E-2</v>
      </c>
      <c r="AL24" s="13">
        <v>-9.9000000000000005E-2</v>
      </c>
      <c r="AM24" s="13">
        <v>-9.9000000000000005E-2</v>
      </c>
      <c r="AN24" s="13">
        <v>0.91369999999999996</v>
      </c>
      <c r="AO24" s="13">
        <v>0.90529999999999999</v>
      </c>
      <c r="AP24" s="13">
        <v>0.75329999999999997</v>
      </c>
      <c r="AQ24" s="13">
        <v>0.22209999999999999</v>
      </c>
      <c r="AR24" s="13">
        <v>6.9588999999999999</v>
      </c>
      <c r="AS24" s="13">
        <v>6.2252999999999998</v>
      </c>
      <c r="AT24" s="13">
        <v>8.1830999999999996</v>
      </c>
      <c r="AU24" s="13">
        <v>6.2373000000000003</v>
      </c>
      <c r="AV24" s="12">
        <v>7.9904999999999999</v>
      </c>
      <c r="AW24" s="12">
        <v>8.1010000000000009</v>
      </c>
      <c r="AX24" s="13">
        <v>0.57830000000000004</v>
      </c>
      <c r="AY24" s="13">
        <v>7.2328999999999999</v>
      </c>
      <c r="BA24" s="11" t="str">
        <f ca="1">INDIRECT(ADDRESS(1, MATCH(MAX(D24:AY24),D24:AY24,0)+3, 4),TRUE)</f>
        <v>NGRPW</v>
      </c>
      <c r="BB24" s="11"/>
      <c r="BC24" s="11" t="str">
        <f ca="1">BA24</f>
        <v>NGRPW</v>
      </c>
    </row>
    <row r="25" spans="1:55" x14ac:dyDescent="0.3">
      <c r="A25" s="21"/>
      <c r="B25" s="17" t="s">
        <v>49</v>
      </c>
      <c r="C25" s="13" t="s">
        <v>23</v>
      </c>
      <c r="D25" s="12">
        <v>13.6502</v>
      </c>
      <c r="E25" s="12">
        <v>13.0124</v>
      </c>
      <c r="F25" s="12">
        <v>28.476299999999998</v>
      </c>
      <c r="G25" s="12">
        <v>29.518000000000001</v>
      </c>
      <c r="H25" s="12">
        <v>14.9832</v>
      </c>
      <c r="I25" s="12">
        <v>16.0108</v>
      </c>
      <c r="J25" s="12">
        <v>23.438600000000001</v>
      </c>
      <c r="K25" s="12">
        <v>22.6187</v>
      </c>
      <c r="L25" s="12">
        <v>17.251200000000001</v>
      </c>
      <c r="M25" s="12">
        <v>13.1701</v>
      </c>
      <c r="N25" s="12">
        <v>23.2074</v>
      </c>
      <c r="O25" s="12">
        <v>22.461600000000001</v>
      </c>
      <c r="P25" s="12">
        <v>2.5847000000000002</v>
      </c>
      <c r="Q25" s="12">
        <v>2.1621999999999999</v>
      </c>
      <c r="R25" s="13">
        <v>14.647</v>
      </c>
      <c r="S25" s="13">
        <v>13.224299999999999</v>
      </c>
      <c r="T25" s="13">
        <v>5.6051000000000002</v>
      </c>
      <c r="U25" s="13">
        <v>5.7622</v>
      </c>
      <c r="V25" s="13">
        <v>20.797899999999998</v>
      </c>
      <c r="W25" s="13">
        <v>21.335899999999999</v>
      </c>
      <c r="X25" s="13">
        <v>2.0863999999999998</v>
      </c>
      <c r="Y25" s="13">
        <v>2.4276</v>
      </c>
      <c r="Z25" s="13">
        <v>13.856199999999999</v>
      </c>
      <c r="AA25" s="13">
        <v>15.918100000000001</v>
      </c>
      <c r="AB25" s="13">
        <v>6.5693000000000001</v>
      </c>
      <c r="AC25" s="13">
        <v>6.2118000000000002</v>
      </c>
      <c r="AD25" s="13">
        <v>19.715299999999999</v>
      </c>
      <c r="AE25" s="13">
        <v>19.453499999999998</v>
      </c>
      <c r="AF25" s="13">
        <v>2.6606000000000001</v>
      </c>
      <c r="AG25" s="13">
        <v>2.1242999999999999</v>
      </c>
      <c r="AH25" s="13">
        <v>15.297000000000001</v>
      </c>
      <c r="AI25" s="13">
        <v>15.77</v>
      </c>
      <c r="AJ25" s="13">
        <v>6.2713999999999999</v>
      </c>
      <c r="AK25" s="13">
        <v>6.0167999999999999</v>
      </c>
      <c r="AL25" s="13">
        <v>19.736799999999999</v>
      </c>
      <c r="AM25" s="13">
        <v>19.493300000000001</v>
      </c>
      <c r="AN25" s="13">
        <v>3.3988</v>
      </c>
      <c r="AO25" s="13">
        <v>2.8340000000000001</v>
      </c>
      <c r="AP25" s="13">
        <v>8.8839000000000006</v>
      </c>
      <c r="AQ25" s="13">
        <v>8.9761000000000006</v>
      </c>
      <c r="AR25" s="13">
        <v>13.0905</v>
      </c>
      <c r="AS25" s="13">
        <v>11.7201</v>
      </c>
      <c r="AT25" s="13">
        <v>23.521100000000001</v>
      </c>
      <c r="AU25" s="13">
        <v>21.125800000000002</v>
      </c>
      <c r="AV25" s="12">
        <v>13.779</v>
      </c>
      <c r="AW25" s="12">
        <v>14.5731</v>
      </c>
      <c r="AX25" s="13">
        <v>0.67800000000000005</v>
      </c>
      <c r="AY25" s="13">
        <v>16.512</v>
      </c>
      <c r="BA25" s="11" t="str">
        <f ca="1">INDIRECT(ADDRESS(1, MATCH(MAX(D25:AY25),D25:AY25,0)+3, 4),TRUE)</f>
        <v>MIOARDEPW</v>
      </c>
      <c r="BB25" s="11" t="str">
        <f ca="1">BA25</f>
        <v>MIOARDEPW</v>
      </c>
      <c r="BC25" s="11"/>
    </row>
    <row r="26" spans="1:55" x14ac:dyDescent="0.3">
      <c r="A26" s="21"/>
      <c r="B26" s="21"/>
      <c r="C26" s="13" t="s">
        <v>81</v>
      </c>
      <c r="D26" s="12">
        <v>4.3506999999999998</v>
      </c>
      <c r="E26" s="12">
        <v>4.0797999999999996</v>
      </c>
      <c r="F26" s="12">
        <v>11.915900000000001</v>
      </c>
      <c r="G26" s="12">
        <v>11.8292</v>
      </c>
      <c r="H26" s="12">
        <v>6.0190999999999999</v>
      </c>
      <c r="I26" s="12">
        <v>5.9324000000000003</v>
      </c>
      <c r="J26" s="12">
        <v>11.655900000000001</v>
      </c>
      <c r="K26" s="12">
        <v>11.3363</v>
      </c>
      <c r="L26" s="12">
        <v>5.8295000000000003</v>
      </c>
      <c r="M26" s="12">
        <v>5.4016000000000002</v>
      </c>
      <c r="N26" s="12">
        <v>11.8238</v>
      </c>
      <c r="O26" s="12">
        <v>12.0892</v>
      </c>
      <c r="P26" s="12">
        <v>5.6940999999999997</v>
      </c>
      <c r="Q26" s="12">
        <v>4.0148000000000001</v>
      </c>
      <c r="R26" s="13">
        <v>5.1795</v>
      </c>
      <c r="S26" s="13">
        <v>4.6593999999999998</v>
      </c>
      <c r="T26" s="13">
        <v>10.702500000000001</v>
      </c>
      <c r="U26" s="13">
        <v>11.2821</v>
      </c>
      <c r="V26" s="13">
        <v>11.9267</v>
      </c>
      <c r="W26" s="13">
        <v>11.4825</v>
      </c>
      <c r="X26" s="13">
        <v>5.1848999999999998</v>
      </c>
      <c r="Y26" s="13">
        <v>4.8327999999999998</v>
      </c>
      <c r="Z26" s="13">
        <v>6.3819999999999997</v>
      </c>
      <c r="AA26" s="13">
        <v>6.2953999999999999</v>
      </c>
      <c r="AB26" s="13">
        <v>12.0351</v>
      </c>
      <c r="AC26" s="13">
        <v>10.2258</v>
      </c>
      <c r="AD26" s="13">
        <v>11.390499999999999</v>
      </c>
      <c r="AE26" s="13">
        <v>10.9138</v>
      </c>
      <c r="AF26" s="13">
        <v>5.5640999999999998</v>
      </c>
      <c r="AG26" s="13">
        <v>4.7839999999999998</v>
      </c>
      <c r="AH26" s="13">
        <v>4.5890000000000004</v>
      </c>
      <c r="AI26" s="13">
        <v>4.8761000000000001</v>
      </c>
      <c r="AJ26" s="13">
        <v>11.1088</v>
      </c>
      <c r="AK26" s="13">
        <v>12.1813</v>
      </c>
      <c r="AL26" s="13">
        <v>11.5367</v>
      </c>
      <c r="AM26" s="13">
        <v>10.5725</v>
      </c>
      <c r="AN26" s="13">
        <v>8.3353000000000002</v>
      </c>
      <c r="AO26" s="13">
        <v>7.1079999999999997</v>
      </c>
      <c r="AP26" s="13">
        <v>6.3982999999999999</v>
      </c>
      <c r="AQ26" s="13">
        <v>6.1219999999999999</v>
      </c>
      <c r="AR26" s="13">
        <v>17.954699999999999</v>
      </c>
      <c r="AS26" s="13">
        <v>19.012699999999999</v>
      </c>
      <c r="AT26" s="13">
        <v>16.389800000000001</v>
      </c>
      <c r="AU26" s="13">
        <v>20.033300000000001</v>
      </c>
      <c r="AV26" s="12">
        <v>22.728999999999999</v>
      </c>
      <c r="AW26" s="12">
        <v>21.477699999999999</v>
      </c>
      <c r="AX26" s="13">
        <v>4.1828000000000003</v>
      </c>
      <c r="AY26" s="13">
        <v>22.880600000000001</v>
      </c>
      <c r="BA26" s="11" t="str">
        <f ca="1">INDIRECT(ADDRESS(1, MATCH(MAX(D26:AY26),D26:AY26,0)+3, 4),TRUE)</f>
        <v>Random</v>
      </c>
      <c r="BB26" s="11"/>
      <c r="BC26" s="11" t="str">
        <f ca="1">BA26</f>
        <v>Random</v>
      </c>
    </row>
    <row r="27" spans="1:55" x14ac:dyDescent="0.3">
      <c r="A27" s="20" t="s">
        <v>58</v>
      </c>
      <c r="B27" s="21"/>
      <c r="C27" s="21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BA27" s="11"/>
      <c r="BB27" s="11"/>
      <c r="BC27" s="11"/>
    </row>
    <row r="28" spans="1:55" ht="16.2" customHeight="1" x14ac:dyDescent="0.3">
      <c r="A28" s="22" t="s">
        <v>74</v>
      </c>
      <c r="B28" s="17" t="s">
        <v>36</v>
      </c>
      <c r="C28" s="13" t="s">
        <v>23</v>
      </c>
      <c r="D28" s="12">
        <v>1.9431</v>
      </c>
      <c r="E28" s="12">
        <v>5.0076999999999998</v>
      </c>
      <c r="F28" s="12">
        <v>6.9634</v>
      </c>
      <c r="G28" s="12">
        <v>6.9884000000000004</v>
      </c>
      <c r="H28" s="12">
        <v>1.9685999999999999</v>
      </c>
      <c r="I28" s="12">
        <v>5.2428999999999997</v>
      </c>
      <c r="J28" s="12">
        <v>7.3609999999999998</v>
      </c>
      <c r="K28" s="12">
        <v>7.3103999999999996</v>
      </c>
      <c r="L28" s="12">
        <v>2.3241000000000001</v>
      </c>
      <c r="M28" s="12">
        <v>5.3403</v>
      </c>
      <c r="N28" s="12">
        <v>6.9516</v>
      </c>
      <c r="O28" s="12">
        <v>7.2583000000000002</v>
      </c>
      <c r="P28" s="12">
        <v>0.4556</v>
      </c>
      <c r="Q28" s="12">
        <v>0.37430000000000002</v>
      </c>
      <c r="R28" s="13">
        <v>1.5885</v>
      </c>
      <c r="S28" s="13">
        <v>1.4967999999999999</v>
      </c>
      <c r="T28" s="13">
        <v>-0.19800000000000001</v>
      </c>
      <c r="U28" s="13">
        <v>-0.19800000000000001</v>
      </c>
      <c r="V28" s="13">
        <v>4.4253999999999998</v>
      </c>
      <c r="W28" s="13">
        <v>3.9015</v>
      </c>
      <c r="X28" s="13">
        <v>0.28270000000000001</v>
      </c>
      <c r="Y28" s="13">
        <v>0.24099999999999999</v>
      </c>
      <c r="Z28" s="13">
        <v>1.4829000000000001</v>
      </c>
      <c r="AA28" s="13">
        <v>1.4093</v>
      </c>
      <c r="AB28" s="13">
        <v>-0.19800000000000001</v>
      </c>
      <c r="AC28" s="13">
        <v>-0.19800000000000001</v>
      </c>
      <c r="AD28" s="13">
        <v>5.6704999999999997</v>
      </c>
      <c r="AE28" s="13">
        <v>5.8231000000000002</v>
      </c>
      <c r="AF28" s="13">
        <v>0.3327</v>
      </c>
      <c r="AG28" s="13">
        <v>0.38059999999999999</v>
      </c>
      <c r="AH28" s="13">
        <v>1.5899000000000001</v>
      </c>
      <c r="AI28" s="13">
        <v>1.5385</v>
      </c>
      <c r="AJ28" s="13">
        <v>-0.19800000000000001</v>
      </c>
      <c r="AK28" s="13">
        <v>-0.19800000000000001</v>
      </c>
      <c r="AL28" s="13">
        <v>5.7134999999999998</v>
      </c>
      <c r="AM28" s="13">
        <v>5.7592999999999996</v>
      </c>
      <c r="AN28" s="13">
        <v>0.48280000000000001</v>
      </c>
      <c r="AO28" s="13">
        <v>0.82650000000000001</v>
      </c>
      <c r="AP28" s="13">
        <v>5.8357000000000001</v>
      </c>
      <c r="AQ28" s="13">
        <v>0.9758</v>
      </c>
      <c r="AR28" s="13">
        <v>0.78029999999999999</v>
      </c>
      <c r="AS28" s="13">
        <v>3.0853000000000002</v>
      </c>
      <c r="AT28" s="13">
        <v>5.7041000000000004</v>
      </c>
      <c r="AU28" s="13">
        <v>4.2679</v>
      </c>
      <c r="AV28" s="12">
        <v>2.7372999999999998</v>
      </c>
      <c r="AW28" s="12">
        <v>4.2641999999999998</v>
      </c>
      <c r="AX28" s="13">
        <v>0.62639999999999996</v>
      </c>
      <c r="AY28" s="13">
        <v>3.0851000000000002</v>
      </c>
      <c r="BA28" s="11" t="str">
        <f ca="1">INDIRECT(ADDRESS(1, MATCH(MAX(D28:AY28),D28:AY28,0)+3, 4),TRUE)</f>
        <v>DAG1REPW</v>
      </c>
      <c r="BB28" s="11" t="str">
        <f ca="1">BA28</f>
        <v>DAG1REPW</v>
      </c>
      <c r="BC28" s="11"/>
    </row>
    <row r="29" spans="1:55" x14ac:dyDescent="0.3">
      <c r="A29" s="21"/>
      <c r="B29" s="21"/>
      <c r="C29" s="13" t="s">
        <v>81</v>
      </c>
      <c r="D29" s="12">
        <v>0.61809999999999998</v>
      </c>
      <c r="E29" s="12">
        <v>0.53059999999999996</v>
      </c>
      <c r="F29" s="12">
        <v>5.3860000000000001</v>
      </c>
      <c r="G29" s="12">
        <v>5.9644000000000004</v>
      </c>
      <c r="H29" s="12">
        <v>0.62009999999999998</v>
      </c>
      <c r="I29" s="12">
        <v>0.8347</v>
      </c>
      <c r="J29" s="12">
        <v>9.3957999999999995</v>
      </c>
      <c r="K29" s="12">
        <v>10.073700000000001</v>
      </c>
      <c r="L29" s="12">
        <v>0.74719999999999998</v>
      </c>
      <c r="M29" s="12">
        <v>0.70350000000000001</v>
      </c>
      <c r="N29" s="12">
        <v>10.1</v>
      </c>
      <c r="O29" s="12">
        <v>9.0374999999999996</v>
      </c>
      <c r="P29" s="12">
        <v>0.39929999999999999</v>
      </c>
      <c r="Q29" s="12">
        <v>0.78680000000000005</v>
      </c>
      <c r="R29" s="13">
        <v>0.58260000000000001</v>
      </c>
      <c r="S29" s="13">
        <v>0.88880000000000003</v>
      </c>
      <c r="T29" s="13">
        <v>4.5983999999999998</v>
      </c>
      <c r="U29" s="13">
        <v>5.7310999999999996</v>
      </c>
      <c r="V29" s="13">
        <v>5.5046999999999997</v>
      </c>
      <c r="W29" s="13">
        <v>5.0693000000000001</v>
      </c>
      <c r="X29" s="13">
        <v>0.65759999999999996</v>
      </c>
      <c r="Y29" s="13">
        <v>0.8014</v>
      </c>
      <c r="Z29" s="13">
        <v>0.81799999999999995</v>
      </c>
      <c r="AA29" s="13">
        <v>0.72219999999999995</v>
      </c>
      <c r="AB29" s="13">
        <v>9.0097000000000005</v>
      </c>
      <c r="AC29" s="13">
        <v>9.6541999999999994</v>
      </c>
      <c r="AD29" s="13">
        <v>8.6430000000000007</v>
      </c>
      <c r="AE29" s="13">
        <v>9.0443999999999996</v>
      </c>
      <c r="AF29" s="13">
        <v>0.68259999999999998</v>
      </c>
      <c r="AG29" s="13">
        <v>0.59099999999999997</v>
      </c>
      <c r="AH29" s="13">
        <v>0.67220000000000002</v>
      </c>
      <c r="AI29" s="13">
        <v>0.54720000000000002</v>
      </c>
      <c r="AJ29" s="13">
        <v>10.15</v>
      </c>
      <c r="AK29" s="13">
        <v>9.3472000000000008</v>
      </c>
      <c r="AL29" s="13">
        <v>10.2639</v>
      </c>
      <c r="AM29" s="13">
        <v>8.9110999999999994</v>
      </c>
      <c r="AN29" s="13">
        <v>1.0722</v>
      </c>
      <c r="AO29" s="13">
        <v>4.4231999999999996</v>
      </c>
      <c r="AP29" s="13">
        <v>0.91800000000000004</v>
      </c>
      <c r="AQ29" s="13">
        <v>1.2908999999999999</v>
      </c>
      <c r="AR29" s="13">
        <v>9.4923999999999999</v>
      </c>
      <c r="AS29" s="13">
        <v>10.421900000000001</v>
      </c>
      <c r="AT29" s="13">
        <v>9.3937000000000008</v>
      </c>
      <c r="AU29" s="13">
        <v>11.107200000000001</v>
      </c>
      <c r="AV29" s="12">
        <v>11.412000000000001</v>
      </c>
      <c r="AW29" s="12">
        <v>12.011100000000001</v>
      </c>
      <c r="AX29" s="13">
        <v>0.53269999999999995</v>
      </c>
      <c r="AY29" s="13">
        <v>11.4427</v>
      </c>
      <c r="BA29" s="11" t="str">
        <f ca="1">INDIRECT(ADDRESS(1, MATCH(MAX(D29:AY29),D29:AY29,0)+3, 4),TRUE)</f>
        <v>BCSD</v>
      </c>
      <c r="BB29" s="11"/>
      <c r="BC29" s="11" t="str">
        <f ca="1">BA29</f>
        <v>BCSD</v>
      </c>
    </row>
    <row r="30" spans="1:55" x14ac:dyDescent="0.3">
      <c r="A30" s="21"/>
      <c r="B30" s="17" t="s">
        <v>49</v>
      </c>
      <c r="C30" s="13" t="s">
        <v>23</v>
      </c>
      <c r="D30" s="12">
        <v>14.0097</v>
      </c>
      <c r="E30" s="12">
        <v>13.325200000000001</v>
      </c>
      <c r="F30" s="12">
        <v>32.398099999999999</v>
      </c>
      <c r="G30" s="12">
        <v>34.0381</v>
      </c>
      <c r="H30" s="12">
        <v>14.591200000000001</v>
      </c>
      <c r="I30" s="12"/>
      <c r="J30" s="12">
        <v>29.869900000000001</v>
      </c>
      <c r="K30" s="12"/>
      <c r="L30" s="12">
        <v>15.921799999999999</v>
      </c>
      <c r="M30" s="12"/>
      <c r="N30" s="12">
        <v>33.453200000000002</v>
      </c>
      <c r="O30" s="12"/>
      <c r="P30" s="12">
        <v>2.6854</v>
      </c>
      <c r="Q30" s="12">
        <v>2.6475</v>
      </c>
      <c r="R30" s="13">
        <v>14.2332</v>
      </c>
      <c r="S30" s="13">
        <v>15.2912</v>
      </c>
      <c r="T30" s="13">
        <v>7.8929</v>
      </c>
      <c r="U30" s="13">
        <v>7.5102000000000002</v>
      </c>
      <c r="V30" s="13">
        <v>25.9694</v>
      </c>
      <c r="W30" s="13">
        <v>29.0611</v>
      </c>
      <c r="X30" s="13">
        <v>2.8262999999999998</v>
      </c>
      <c r="Y30" s="13">
        <v>2.6528999999999998</v>
      </c>
      <c r="Z30" s="13">
        <v>15.753399999999999</v>
      </c>
      <c r="AA30" s="13">
        <v>15.655900000000001</v>
      </c>
      <c r="AB30" s="13">
        <v>10.835800000000001</v>
      </c>
      <c r="AC30" s="13">
        <v>10.7293</v>
      </c>
      <c r="AD30" s="13">
        <v>17.6326</v>
      </c>
      <c r="AE30" s="13">
        <v>18.284600000000001</v>
      </c>
      <c r="AF30" s="13">
        <v>2.5988000000000002</v>
      </c>
      <c r="AG30" s="13">
        <v>1.9866999999999999</v>
      </c>
      <c r="AH30" s="13">
        <v>15.724500000000001</v>
      </c>
      <c r="AI30" s="13">
        <v>15.7064</v>
      </c>
      <c r="AJ30" s="13">
        <v>10.521599999999999</v>
      </c>
      <c r="AK30" s="13">
        <v>9.5052000000000003</v>
      </c>
      <c r="AL30" s="13">
        <v>16.377800000000001</v>
      </c>
      <c r="AM30" s="13">
        <v>18.1128</v>
      </c>
      <c r="AN30" s="13">
        <v>9.6168999999999993</v>
      </c>
      <c r="AO30" s="13">
        <v>3.0646</v>
      </c>
      <c r="AP30" s="13">
        <v>13.462300000000001</v>
      </c>
      <c r="AQ30" s="13">
        <v>7.1685999999999996</v>
      </c>
      <c r="AR30" s="13">
        <v>19.188400000000001</v>
      </c>
      <c r="AS30" s="13">
        <v>19.611899999999999</v>
      </c>
      <c r="AT30" s="13">
        <v>27.600899999999999</v>
      </c>
      <c r="AU30" s="13">
        <v>26.784600000000001</v>
      </c>
      <c r="AV30" s="12">
        <v>21.972200000000001</v>
      </c>
      <c r="AW30" s="12">
        <v>20.150099999999998</v>
      </c>
      <c r="AX30" s="13">
        <v>1.9487000000000001</v>
      </c>
      <c r="AY30" s="13">
        <v>18.9206</v>
      </c>
      <c r="BA30" s="11" t="str">
        <f ca="1">INDIRECT(ADDRESS(1, MATCH(MAX(D30:AY30),D30:AY30,0)+3, 4),TRUE)</f>
        <v>MIOARDEPW</v>
      </c>
      <c r="BB30" s="11" t="str">
        <f ca="1">BA30</f>
        <v>MIOARDEPW</v>
      </c>
      <c r="BC30" s="11"/>
    </row>
    <row r="31" spans="1:55" x14ac:dyDescent="0.3">
      <c r="A31" s="21"/>
      <c r="B31" s="21"/>
      <c r="C31" s="13" t="s">
        <v>81</v>
      </c>
      <c r="D31" s="12">
        <v>6.6398999999999999</v>
      </c>
      <c r="E31" s="12">
        <v>5.9031000000000002</v>
      </c>
      <c r="F31" s="12">
        <v>13.9834</v>
      </c>
      <c r="G31" s="12">
        <v>14.247</v>
      </c>
      <c r="H31" s="12">
        <v>4.6951999999999998</v>
      </c>
      <c r="I31" s="12">
        <v>5.5564999999999998</v>
      </c>
      <c r="J31" s="12">
        <v>18.2821</v>
      </c>
      <c r="K31" s="12">
        <v>18.263999999999999</v>
      </c>
      <c r="L31" s="12">
        <v>4.3971999999999998</v>
      </c>
      <c r="M31" s="12">
        <v>6.6181999999999999</v>
      </c>
      <c r="N31" s="12">
        <v>18.845400000000001</v>
      </c>
      <c r="O31" s="12">
        <v>16.826799999999999</v>
      </c>
      <c r="P31" s="12">
        <v>5.7948000000000004</v>
      </c>
      <c r="Q31" s="12">
        <v>5.3018999999999998</v>
      </c>
      <c r="R31" s="13">
        <v>5.9302000000000001</v>
      </c>
      <c r="S31" s="13">
        <v>5.1448</v>
      </c>
      <c r="T31" s="13">
        <v>13.6313</v>
      </c>
      <c r="U31" s="13">
        <v>12.872999999999999</v>
      </c>
      <c r="V31" s="13">
        <v>14.057399999999999</v>
      </c>
      <c r="W31" s="13">
        <v>13.5284</v>
      </c>
      <c r="X31" s="13">
        <v>4.8414000000000001</v>
      </c>
      <c r="Y31" s="13">
        <v>4.8305999999999996</v>
      </c>
      <c r="Z31" s="13">
        <v>5.1448</v>
      </c>
      <c r="AA31" s="13">
        <v>5.9680999999999997</v>
      </c>
      <c r="AB31" s="13">
        <v>15.4222</v>
      </c>
      <c r="AC31" s="13">
        <v>17.310700000000001</v>
      </c>
      <c r="AD31" s="13">
        <v>17.7042</v>
      </c>
      <c r="AE31" s="13">
        <v>18.0852</v>
      </c>
      <c r="AF31" s="13">
        <v>6.4015000000000004</v>
      </c>
      <c r="AG31" s="13">
        <v>5.5185000000000004</v>
      </c>
      <c r="AH31" s="13">
        <v>5.0092999999999996</v>
      </c>
      <c r="AI31" s="13">
        <v>6.1848000000000001</v>
      </c>
      <c r="AJ31" s="13">
        <v>17.417300000000001</v>
      </c>
      <c r="AK31" s="13">
        <v>17.169899999999998</v>
      </c>
      <c r="AL31" s="13">
        <v>15.6713</v>
      </c>
      <c r="AM31" s="13">
        <v>15.7056</v>
      </c>
      <c r="AN31" s="13">
        <v>17.537800000000001</v>
      </c>
      <c r="AO31" s="13">
        <v>8.6875</v>
      </c>
      <c r="AP31" s="13">
        <v>8.4763000000000002</v>
      </c>
      <c r="AQ31" s="13">
        <v>17.472799999999999</v>
      </c>
      <c r="AR31" s="13">
        <v>28.1966</v>
      </c>
      <c r="AS31" s="13">
        <v>28.2502</v>
      </c>
      <c r="AT31" s="13">
        <v>29.685400000000001</v>
      </c>
      <c r="AU31" s="13">
        <v>31.146699999999999</v>
      </c>
      <c r="AV31" s="12">
        <v>32.534700000000001</v>
      </c>
      <c r="AW31" s="12">
        <v>32.874600000000001</v>
      </c>
      <c r="AX31" s="13">
        <v>6.8456999999999999</v>
      </c>
      <c r="AY31" s="13">
        <v>26.500900000000001</v>
      </c>
      <c r="BA31" s="11" t="str">
        <f ca="1">INDIRECT(ADDRESS(1, MATCH(MAX(D31:AY31),D31:AY31,0)+3, 4),TRUE)</f>
        <v>BCSD</v>
      </c>
      <c r="BB31" s="11"/>
      <c r="BC31" s="11" t="str">
        <f ca="1">BA31</f>
        <v>BCSD</v>
      </c>
    </row>
    <row r="32" spans="1:55" x14ac:dyDescent="0.3">
      <c r="B32" s="13"/>
      <c r="C32" s="13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AV32" s="12"/>
      <c r="AW32" s="12"/>
      <c r="BA32" s="11"/>
      <c r="BB32" s="11"/>
      <c r="BC32" s="11"/>
    </row>
    <row r="33" spans="1:55" ht="16.2" customHeight="1" x14ac:dyDescent="0.3">
      <c r="A33" s="28" t="s">
        <v>75</v>
      </c>
      <c r="B33" s="17" t="s">
        <v>36</v>
      </c>
      <c r="C33" s="13" t="s">
        <v>23</v>
      </c>
      <c r="D33" s="12">
        <v>2.2968999999999999</v>
      </c>
      <c r="E33" s="12">
        <v>6.2244000000000002</v>
      </c>
      <c r="F33" s="12">
        <v>6.7781000000000002</v>
      </c>
      <c r="G33" s="12">
        <v>6.8967999999999998</v>
      </c>
      <c r="H33" s="12">
        <v>1.7958000000000001</v>
      </c>
      <c r="I33" s="12">
        <v>5.3193000000000001</v>
      </c>
      <c r="J33" s="12">
        <v>6.8620999999999999</v>
      </c>
      <c r="K33" s="12">
        <v>7.0140000000000002</v>
      </c>
      <c r="L33" s="12">
        <v>2.0005000000000002</v>
      </c>
      <c r="M33" s="12">
        <v>4.3505000000000003</v>
      </c>
      <c r="N33" s="12">
        <v>7.1326999999999998</v>
      </c>
      <c r="O33" s="12">
        <v>7.0869</v>
      </c>
      <c r="P33" s="12">
        <v>0.30980000000000002</v>
      </c>
      <c r="Q33" s="12">
        <v>0.3785</v>
      </c>
      <c r="R33" s="13">
        <v>1.7454000000000001</v>
      </c>
      <c r="S33" s="13">
        <v>1.4496</v>
      </c>
      <c r="T33" s="13">
        <v>-0.19800000000000001</v>
      </c>
      <c r="U33" s="13">
        <v>-0.19800000000000001</v>
      </c>
      <c r="V33" s="13">
        <v>2.3254000000000001</v>
      </c>
      <c r="W33" s="13">
        <v>1.8680000000000001</v>
      </c>
      <c r="X33" s="13">
        <v>0.32850000000000001</v>
      </c>
      <c r="Y33" s="13">
        <v>0.4743</v>
      </c>
      <c r="Z33" s="13">
        <v>1.4232</v>
      </c>
      <c r="AA33" s="13">
        <v>1.2996000000000001</v>
      </c>
      <c r="AB33" s="13">
        <v>-0.19800000000000001</v>
      </c>
      <c r="AC33" s="13">
        <v>-0.19800000000000001</v>
      </c>
      <c r="AD33" s="13">
        <v>4.7266000000000004</v>
      </c>
      <c r="AE33" s="13">
        <v>4.2922000000000002</v>
      </c>
      <c r="AF33" s="13">
        <v>0.35770000000000002</v>
      </c>
      <c r="AG33" s="13">
        <v>0.45350000000000001</v>
      </c>
      <c r="AH33" s="13">
        <v>1.1842999999999999</v>
      </c>
      <c r="AI33" s="13">
        <v>1.5760000000000001</v>
      </c>
      <c r="AJ33" s="13">
        <v>-0.19800000000000001</v>
      </c>
      <c r="AK33" s="13">
        <v>-0.19800000000000001</v>
      </c>
      <c r="AL33" s="13">
        <v>4.5766999999999998</v>
      </c>
      <c r="AM33" s="13">
        <v>5.0452000000000004</v>
      </c>
      <c r="AN33" s="13">
        <v>0.88009999999999999</v>
      </c>
      <c r="AO33" s="13">
        <v>0.63270000000000004</v>
      </c>
      <c r="AP33" s="13">
        <v>3.2869000000000002</v>
      </c>
      <c r="AQ33" s="13">
        <v>0.82369999999999999</v>
      </c>
      <c r="AR33" s="13">
        <v>0.4597</v>
      </c>
      <c r="AS33" s="13">
        <v>2.0381</v>
      </c>
      <c r="AT33" s="13">
        <v>5.6909000000000001</v>
      </c>
      <c r="AU33" s="13">
        <v>3.6612</v>
      </c>
      <c r="AV33" s="12">
        <v>4.1683000000000003</v>
      </c>
      <c r="AW33" s="12">
        <v>3.3820999999999999</v>
      </c>
      <c r="AX33" s="13">
        <v>0.45350000000000001</v>
      </c>
      <c r="AY33" s="13">
        <v>4.97</v>
      </c>
      <c r="BA33" s="11" t="str">
        <f ca="1">INDIRECT(ADDRESS(1, MATCH(MAX(D33:AY33),D33:AY33,0)+3, 4),TRUE)</f>
        <v>DAG2REPW</v>
      </c>
      <c r="BB33" s="11" t="str">
        <f t="shared" ref="BB33" ca="1" si="2">BA33</f>
        <v>DAG2REPW</v>
      </c>
      <c r="BC33" s="11"/>
    </row>
    <row r="34" spans="1:55" x14ac:dyDescent="0.3">
      <c r="A34" s="21"/>
      <c r="B34" s="21"/>
      <c r="C34" s="13" t="s">
        <v>81</v>
      </c>
      <c r="D34" s="12">
        <v>0.60760000000000003</v>
      </c>
      <c r="E34" s="12">
        <v>0.66180000000000005</v>
      </c>
      <c r="F34" s="12">
        <v>2.0682999999999998</v>
      </c>
      <c r="G34" s="12">
        <v>1.7766999999999999</v>
      </c>
      <c r="H34" s="12">
        <v>0.67430000000000001</v>
      </c>
      <c r="I34" s="12">
        <v>0.54310000000000003</v>
      </c>
      <c r="J34" s="12">
        <v>7.8707000000000003</v>
      </c>
      <c r="K34" s="12">
        <v>7.4596</v>
      </c>
      <c r="L34" s="12">
        <v>0.93469999999999998</v>
      </c>
      <c r="M34" s="12">
        <v>0.73470000000000002</v>
      </c>
      <c r="N34" s="12">
        <v>7.4081999999999999</v>
      </c>
      <c r="O34" s="12">
        <v>6.9955999999999996</v>
      </c>
      <c r="P34" s="12">
        <v>0.68049999999999999</v>
      </c>
      <c r="Q34" s="12">
        <v>0.63060000000000005</v>
      </c>
      <c r="R34" s="13">
        <v>0.86380000000000001</v>
      </c>
      <c r="S34" s="13">
        <v>0.88260000000000005</v>
      </c>
      <c r="T34" s="13">
        <v>1.9579</v>
      </c>
      <c r="U34" s="13">
        <v>2.0453999999999999</v>
      </c>
      <c r="V34" s="13">
        <v>1.8829</v>
      </c>
      <c r="W34" s="13">
        <v>2.1391</v>
      </c>
      <c r="X34" s="13">
        <v>0.57430000000000003</v>
      </c>
      <c r="Y34" s="13">
        <v>0.80549999999999999</v>
      </c>
      <c r="Z34" s="13">
        <v>0.78469999999999995</v>
      </c>
      <c r="AA34" s="13">
        <v>0.56810000000000005</v>
      </c>
      <c r="AB34" s="13">
        <v>7.7929000000000004</v>
      </c>
      <c r="AC34" s="13">
        <v>6.6761999999999997</v>
      </c>
      <c r="AD34" s="13">
        <v>7.0956000000000001</v>
      </c>
      <c r="AE34" s="13">
        <v>6.7469999999999999</v>
      </c>
      <c r="AF34" s="13">
        <v>0.71799999999999997</v>
      </c>
      <c r="AG34" s="13">
        <v>0.55759999999999998</v>
      </c>
      <c r="AH34" s="13">
        <v>0.65969999999999995</v>
      </c>
      <c r="AI34" s="13">
        <v>0.56810000000000005</v>
      </c>
      <c r="AJ34" s="13">
        <v>8.5541</v>
      </c>
      <c r="AK34" s="13">
        <v>5.6969000000000003</v>
      </c>
      <c r="AL34" s="13">
        <v>8.2317999999999998</v>
      </c>
      <c r="AM34" s="13">
        <v>6.4344999999999999</v>
      </c>
      <c r="AN34" s="13">
        <v>6.1067</v>
      </c>
      <c r="AO34" s="13">
        <v>1.1493</v>
      </c>
      <c r="AP34" s="13">
        <v>1.1741999999999999</v>
      </c>
      <c r="AQ34" s="13">
        <v>0.96379999999999999</v>
      </c>
      <c r="AR34" s="13">
        <v>9.0191999999999997</v>
      </c>
      <c r="AS34" s="13">
        <v>10.703099999999999</v>
      </c>
      <c r="AT34" s="13">
        <v>10.295299999999999</v>
      </c>
      <c r="AU34" s="13">
        <v>10.0928</v>
      </c>
      <c r="AV34" s="12">
        <v>11.866899999999999</v>
      </c>
      <c r="AW34" s="12">
        <v>11.564500000000001</v>
      </c>
      <c r="AX34" s="13">
        <v>0.62429999999999997</v>
      </c>
      <c r="AY34" s="13">
        <v>10.801</v>
      </c>
      <c r="BA34" s="11" t="str">
        <f ca="1">INDIRECT(ADDRESS(1, MATCH(MAX(D34:AY34),D34:AY34,0)+3, 4),TRUE)</f>
        <v>BCS</v>
      </c>
      <c r="BB34" s="11"/>
      <c r="BC34" s="11" t="str">
        <f t="shared" ref="BC34" ca="1" si="3">BA34</f>
        <v>BCS</v>
      </c>
    </row>
    <row r="35" spans="1:55" x14ac:dyDescent="0.3">
      <c r="A35" s="21"/>
      <c r="B35" s="17" t="s">
        <v>49</v>
      </c>
      <c r="C35" s="13" t="s">
        <v>23</v>
      </c>
      <c r="D35" s="12">
        <v>16.956600000000002</v>
      </c>
      <c r="E35" s="12">
        <v>15.549899999999999</v>
      </c>
      <c r="F35" s="12">
        <v>33.910299999999999</v>
      </c>
      <c r="G35" s="12">
        <v>32.838900000000002</v>
      </c>
      <c r="H35" s="12">
        <v>15.2376</v>
      </c>
      <c r="I35" s="12">
        <v>15.3025</v>
      </c>
      <c r="J35" s="12">
        <v>28.979600000000001</v>
      </c>
      <c r="K35" s="12">
        <v>28.197500000000002</v>
      </c>
      <c r="L35" s="12">
        <v>14.488300000000001</v>
      </c>
      <c r="M35" s="12">
        <v>15.907299999999999</v>
      </c>
      <c r="N35" s="12">
        <v>32.5974</v>
      </c>
      <c r="O35" s="12">
        <v>32.270200000000003</v>
      </c>
      <c r="P35" s="12">
        <v>2.7667000000000002</v>
      </c>
      <c r="Q35" s="12">
        <v>3.2216999999999998</v>
      </c>
      <c r="R35" s="13">
        <v>15.034800000000001</v>
      </c>
      <c r="S35" s="13">
        <v>14.5618</v>
      </c>
      <c r="T35" s="13">
        <v>6.1616</v>
      </c>
      <c r="U35" s="13">
        <v>6.1074000000000002</v>
      </c>
      <c r="V35" s="13">
        <v>26.552099999999999</v>
      </c>
      <c r="W35" s="13">
        <v>26.170999999999999</v>
      </c>
      <c r="X35" s="13">
        <v>2.5175000000000001</v>
      </c>
      <c r="Y35" s="13">
        <v>2.9184000000000001</v>
      </c>
      <c r="Z35" s="13">
        <v>16.894500000000001</v>
      </c>
      <c r="AA35" s="13">
        <v>14.5726</v>
      </c>
      <c r="AB35" s="13">
        <v>7.391</v>
      </c>
      <c r="AC35" s="13">
        <v>7.5842000000000001</v>
      </c>
      <c r="AD35" s="13">
        <v>26.435099999999998</v>
      </c>
      <c r="AE35" s="13">
        <v>25.6678</v>
      </c>
      <c r="AF35" s="13">
        <v>2.8371</v>
      </c>
      <c r="AG35" s="13">
        <v>2.5716999999999999</v>
      </c>
      <c r="AH35" s="13">
        <v>17.320599999999999</v>
      </c>
      <c r="AI35" s="13">
        <v>15.1287</v>
      </c>
      <c r="AJ35" s="13">
        <v>7.9813999999999998</v>
      </c>
      <c r="AK35" s="13">
        <v>8.4291</v>
      </c>
      <c r="AL35" s="13">
        <v>24.8782</v>
      </c>
      <c r="AM35" s="13">
        <v>26.0304</v>
      </c>
      <c r="AN35" s="13">
        <v>3.1838000000000002</v>
      </c>
      <c r="AO35" s="13">
        <v>2.6638000000000002</v>
      </c>
      <c r="AP35" s="13">
        <v>16.899999999999999</v>
      </c>
      <c r="AQ35" s="13">
        <v>10.582599999999999</v>
      </c>
      <c r="AR35" s="13">
        <v>17.900300000000001</v>
      </c>
      <c r="AS35" s="13">
        <v>18.210999999999999</v>
      </c>
      <c r="AT35" s="13">
        <v>29.463699999999999</v>
      </c>
      <c r="AU35" s="13">
        <v>26.381900000000002</v>
      </c>
      <c r="AV35" s="12">
        <v>22.018799999999999</v>
      </c>
      <c r="AW35" s="12">
        <v>21.780799999999999</v>
      </c>
      <c r="AX35" s="13">
        <v>1.8079000000000001</v>
      </c>
      <c r="AY35" s="13">
        <v>20.294799999999999</v>
      </c>
      <c r="BA35" s="11" t="str">
        <f ca="1">INDIRECT(ADDRESS(1, MATCH(MAX(D35:AY35),D35:AY35,0)+3, 4),TRUE)</f>
        <v>MIOAREPW</v>
      </c>
      <c r="BB35" s="11" t="str">
        <f t="shared" ref="BB35" ca="1" si="4">BA35</f>
        <v>MIOAREPW</v>
      </c>
      <c r="BC35" s="11"/>
    </row>
    <row r="36" spans="1:55" x14ac:dyDescent="0.3">
      <c r="A36" s="21"/>
      <c r="B36" s="21"/>
      <c r="C36" s="13" t="s">
        <v>81</v>
      </c>
      <c r="D36" s="12">
        <v>5.1826999999999996</v>
      </c>
      <c r="E36" s="12">
        <v>6.4611000000000001</v>
      </c>
      <c r="F36" s="12">
        <v>11.903600000000001</v>
      </c>
      <c r="G36" s="12">
        <v>11.5677</v>
      </c>
      <c r="H36" s="12">
        <v>5.5944000000000003</v>
      </c>
      <c r="I36" s="12">
        <v>5.5130999999999997</v>
      </c>
      <c r="J36" s="12">
        <v>12.717700000000001</v>
      </c>
      <c r="K36" s="12">
        <v>13.6114</v>
      </c>
      <c r="L36" s="12">
        <v>4.5814000000000004</v>
      </c>
      <c r="M36" s="12">
        <v>4.5705999999999998</v>
      </c>
      <c r="N36" s="12">
        <v>13.1275</v>
      </c>
      <c r="O36" s="12">
        <v>12.9651</v>
      </c>
      <c r="P36" s="12">
        <v>5.1664000000000003</v>
      </c>
      <c r="Q36" s="12">
        <v>4.7927</v>
      </c>
      <c r="R36" s="13">
        <v>5.4913999999999996</v>
      </c>
      <c r="S36" s="13">
        <v>5.8110999999999997</v>
      </c>
      <c r="T36" s="13">
        <v>12.2774</v>
      </c>
      <c r="U36" s="13">
        <v>12.017300000000001</v>
      </c>
      <c r="V36" s="13">
        <v>12.2178</v>
      </c>
      <c r="W36" s="13">
        <v>10.738899999999999</v>
      </c>
      <c r="X36" s="13">
        <v>6.1307</v>
      </c>
      <c r="Y36" s="13">
        <v>6.2226999999999997</v>
      </c>
      <c r="Z36" s="13">
        <v>4.3810000000000002</v>
      </c>
      <c r="AA36" s="13">
        <v>5.4913999999999996</v>
      </c>
      <c r="AB36" s="13">
        <v>12.620200000000001</v>
      </c>
      <c r="AC36" s="13">
        <v>14.0175</v>
      </c>
      <c r="AD36" s="13">
        <v>14.331799999999999</v>
      </c>
      <c r="AE36" s="13">
        <v>15.8483</v>
      </c>
      <c r="AF36" s="13">
        <v>5.3776999999999999</v>
      </c>
      <c r="AG36" s="13">
        <v>4.7817999999999996</v>
      </c>
      <c r="AH36" s="13">
        <v>4.1535000000000002</v>
      </c>
      <c r="AI36" s="13">
        <v>5.5456000000000003</v>
      </c>
      <c r="AJ36" s="13">
        <v>13.698</v>
      </c>
      <c r="AK36" s="13">
        <v>13.853199999999999</v>
      </c>
      <c r="AL36" s="13">
        <v>15.449299999999999</v>
      </c>
      <c r="AM36" s="13">
        <v>13.569900000000001</v>
      </c>
      <c r="AN36" s="13">
        <v>8.8825000000000003</v>
      </c>
      <c r="AO36" s="13">
        <v>7.6148999999999996</v>
      </c>
      <c r="AP36" s="13">
        <v>7.9508000000000001</v>
      </c>
      <c r="AQ36" s="13">
        <v>9.6247000000000007</v>
      </c>
      <c r="AR36" s="13">
        <v>28.432099999999998</v>
      </c>
      <c r="AS36" s="13">
        <v>25.6538</v>
      </c>
      <c r="AT36" s="13">
        <v>36.147300000000001</v>
      </c>
      <c r="AU36" s="13">
        <v>29.286100000000001</v>
      </c>
      <c r="AV36" s="12">
        <v>34.055199999999999</v>
      </c>
      <c r="AW36" s="12">
        <v>33.4651</v>
      </c>
      <c r="AX36" s="13">
        <v>5.1448</v>
      </c>
      <c r="AY36" s="13">
        <v>27.732199999999999</v>
      </c>
      <c r="BA36" s="11" t="str">
        <f ca="1">INDIRECT(ADDRESS(1, MATCH(MAX(D36:AY36),D36:AY36,0)+3, 4),TRUE)</f>
        <v>NGRPW</v>
      </c>
      <c r="BB36" s="11"/>
      <c r="BC36" s="11" t="str">
        <f t="shared" ref="BC36" ca="1" si="5">BA36</f>
        <v>NGRPW</v>
      </c>
    </row>
    <row r="37" spans="1:55" x14ac:dyDescent="0.3">
      <c r="A37" s="20" t="s">
        <v>59</v>
      </c>
      <c r="B37" s="21"/>
      <c r="C37" s="21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BA37" s="11"/>
      <c r="BB37" s="11"/>
      <c r="BC37" s="11"/>
    </row>
    <row r="38" spans="1:55" ht="16.2" customHeight="1" x14ac:dyDescent="0.3">
      <c r="A38" s="22" t="s">
        <v>74</v>
      </c>
      <c r="B38" s="17" t="s">
        <v>36</v>
      </c>
      <c r="C38" s="13" t="s">
        <v>23</v>
      </c>
      <c r="D38" s="12">
        <v>3.0950000000000002</v>
      </c>
      <c r="E38" s="12">
        <v>2.7362000000000002</v>
      </c>
      <c r="F38" s="12">
        <v>7.1813000000000002</v>
      </c>
      <c r="G38" s="12">
        <v>7.0037000000000003</v>
      </c>
      <c r="H38" s="12">
        <v>2.0651000000000002</v>
      </c>
      <c r="I38" s="12">
        <v>2.1095999999999999</v>
      </c>
      <c r="J38" s="12">
        <v>7.0133999999999999</v>
      </c>
      <c r="K38" s="12">
        <v>6.851</v>
      </c>
      <c r="L38" s="12">
        <v>2.1983000000000001</v>
      </c>
      <c r="M38" s="12">
        <v>2.2717999999999998</v>
      </c>
      <c r="N38" s="12">
        <v>6.5983999999999998</v>
      </c>
      <c r="O38" s="12">
        <v>6.9425999999999997</v>
      </c>
      <c r="P38" s="12">
        <v>1.0582</v>
      </c>
      <c r="Q38" s="12">
        <v>0.89580000000000004</v>
      </c>
      <c r="R38" s="13">
        <v>1.5725</v>
      </c>
      <c r="S38" s="13">
        <v>4.6902999999999997</v>
      </c>
      <c r="T38" s="13">
        <v>-0.39300000000000002</v>
      </c>
      <c r="U38" s="13">
        <v>-0.39300000000000002</v>
      </c>
      <c r="V38" s="13">
        <v>6.8419999999999996</v>
      </c>
      <c r="W38" s="13">
        <v>6.6559999999999997</v>
      </c>
      <c r="X38" s="13">
        <v>1.0165999999999999</v>
      </c>
      <c r="Y38" s="13">
        <v>1.0145</v>
      </c>
      <c r="Z38" s="13">
        <v>1.3960999999999999</v>
      </c>
      <c r="AA38" s="13">
        <v>1.8892</v>
      </c>
      <c r="AB38" s="13">
        <v>4.5441000000000003</v>
      </c>
      <c r="AC38" s="13">
        <v>4.4795999999999996</v>
      </c>
      <c r="AD38" s="13">
        <v>6.3163999999999998</v>
      </c>
      <c r="AE38" s="13">
        <v>6.0894000000000004</v>
      </c>
      <c r="AF38" s="13">
        <v>1.1603000000000001</v>
      </c>
      <c r="AG38" s="13">
        <v>1.0311999999999999</v>
      </c>
      <c r="AH38" s="13">
        <v>1.5656000000000001</v>
      </c>
      <c r="AI38" s="13">
        <v>1.7232000000000001</v>
      </c>
      <c r="AJ38" s="13">
        <v>4.8723999999999998</v>
      </c>
      <c r="AK38" s="13">
        <v>4.8127000000000004</v>
      </c>
      <c r="AL38" s="13">
        <v>6.0007000000000001</v>
      </c>
      <c r="AM38" s="13">
        <v>5.8049999999999997</v>
      </c>
      <c r="AN38" s="13">
        <v>0.75619999999999998</v>
      </c>
      <c r="AO38" s="13">
        <v>0.96379999999999999</v>
      </c>
      <c r="AP38" s="13">
        <v>5.6718999999999999</v>
      </c>
      <c r="AQ38" s="13">
        <v>5.1338999999999997</v>
      </c>
      <c r="AR38" s="13">
        <v>6.0190999999999999</v>
      </c>
      <c r="AS38" s="13">
        <v>4.5419999999999998</v>
      </c>
      <c r="AT38" s="13">
        <v>7.9622999999999999</v>
      </c>
      <c r="AU38" s="13">
        <v>7.8495999999999997</v>
      </c>
      <c r="AV38" s="12">
        <v>6.7432999999999996</v>
      </c>
      <c r="AW38" s="12">
        <v>6.4943999999999997</v>
      </c>
      <c r="AX38" s="13">
        <v>0.60199999999999998</v>
      </c>
      <c r="AY38" s="13">
        <v>6.3681999999999999</v>
      </c>
      <c r="BA38" s="11" t="str">
        <f ca="1">INDIRECT(ADDRESS(1, MATCH(MAX(D38:AY38),D38:AY38,0)+3, 4),TRUE)</f>
        <v>NGRPW</v>
      </c>
      <c r="BB38" s="11" t="str">
        <f ca="1">BA38</f>
        <v>NGRPW</v>
      </c>
      <c r="BC38" s="11"/>
    </row>
    <row r="39" spans="1:55" x14ac:dyDescent="0.3">
      <c r="A39" s="21"/>
      <c r="B39" s="21"/>
      <c r="C39" s="13" t="s">
        <v>81</v>
      </c>
      <c r="D39" s="12">
        <v>1.2102999999999999</v>
      </c>
      <c r="E39" s="12">
        <v>1.2748999999999999</v>
      </c>
      <c r="F39" s="12">
        <v>9.9275000000000002</v>
      </c>
      <c r="G39" s="12">
        <v>10.0067</v>
      </c>
      <c r="H39" s="12">
        <v>1.2164999999999999</v>
      </c>
      <c r="I39" s="12">
        <v>1.3393999999999999</v>
      </c>
      <c r="J39" s="12">
        <v>10.7012</v>
      </c>
      <c r="K39" s="12">
        <v>10.401300000000001</v>
      </c>
      <c r="L39" s="12">
        <v>1.1624000000000001</v>
      </c>
      <c r="M39" s="12">
        <v>1.1291</v>
      </c>
      <c r="N39" s="12">
        <v>10.107699999999999</v>
      </c>
      <c r="O39" s="12">
        <v>9.7035</v>
      </c>
      <c r="P39" s="12">
        <v>1.2957000000000001</v>
      </c>
      <c r="Q39" s="12">
        <v>1.2978000000000001</v>
      </c>
      <c r="R39" s="13">
        <v>1.4498</v>
      </c>
      <c r="S39" s="13">
        <v>1.2978000000000001</v>
      </c>
      <c r="T39" s="13">
        <v>10.141400000000001</v>
      </c>
      <c r="U39" s="13">
        <v>9.8684999999999992</v>
      </c>
      <c r="V39" s="13">
        <v>10.464399999999999</v>
      </c>
      <c r="W39" s="13">
        <v>9.8142999999999994</v>
      </c>
      <c r="X39" s="13">
        <v>1.1874</v>
      </c>
      <c r="Y39" s="13">
        <v>1.2478</v>
      </c>
      <c r="Z39" s="13">
        <v>1.2123999999999999</v>
      </c>
      <c r="AA39" s="13">
        <v>1.1061000000000001</v>
      </c>
      <c r="AB39" s="13">
        <v>10.102</v>
      </c>
      <c r="AC39" s="13">
        <v>9.7111999999999998</v>
      </c>
      <c r="AD39" s="13">
        <v>10.0939</v>
      </c>
      <c r="AE39" s="13">
        <v>10.076499999999999</v>
      </c>
      <c r="AF39" s="13">
        <v>1.1540999999999999</v>
      </c>
      <c r="AG39" s="13">
        <v>1.3749</v>
      </c>
      <c r="AH39" s="13">
        <v>1.0790999999999999</v>
      </c>
      <c r="AI39" s="13">
        <v>1.2436</v>
      </c>
      <c r="AJ39" s="13">
        <v>9.6850000000000005</v>
      </c>
      <c r="AK39" s="13">
        <v>10.2197</v>
      </c>
      <c r="AL39" s="13">
        <v>10.0207</v>
      </c>
      <c r="AM39" s="13">
        <v>10.1258</v>
      </c>
      <c r="AN39" s="13">
        <v>1.7122999999999999</v>
      </c>
      <c r="AO39" s="13">
        <v>5.1688000000000001</v>
      </c>
      <c r="AP39" s="13">
        <v>7.9189999999999996</v>
      </c>
      <c r="AQ39" s="13">
        <v>7.7054</v>
      </c>
      <c r="AR39" s="13">
        <v>14.388299999999999</v>
      </c>
      <c r="AS39" s="13">
        <v>12.6295</v>
      </c>
      <c r="AT39" s="13">
        <v>13.0617</v>
      </c>
      <c r="AU39" s="13">
        <v>13.139200000000001</v>
      </c>
      <c r="AV39" s="12">
        <v>13.7752</v>
      </c>
      <c r="AW39" s="12">
        <v>13.8217</v>
      </c>
      <c r="AX39" s="13">
        <v>1.3706</v>
      </c>
      <c r="AY39" s="13">
        <v>14.397399999999999</v>
      </c>
      <c r="BA39" s="11" t="str">
        <f ca="1">INDIRECT(ADDRESS(1, MATCH(MAX(D39:AY39),D39:AY39,0)+3, 4),TRUE)</f>
        <v>Random</v>
      </c>
      <c r="BB39" s="11"/>
      <c r="BC39" s="11" t="str">
        <f ca="1">BA39</f>
        <v>Random</v>
      </c>
    </row>
    <row r="40" spans="1:55" x14ac:dyDescent="0.3">
      <c r="A40" s="21"/>
      <c r="B40" s="17" t="s">
        <v>49</v>
      </c>
      <c r="C40" s="13" t="s">
        <v>23</v>
      </c>
      <c r="D40" s="12">
        <v>21.210100000000001</v>
      </c>
      <c r="E40" s="12">
        <v>21.627300000000002</v>
      </c>
      <c r="F40" s="12">
        <v>33.754100000000001</v>
      </c>
      <c r="G40" s="12">
        <v>34.6751</v>
      </c>
      <c r="H40" s="12">
        <v>17.703199999999999</v>
      </c>
      <c r="I40" s="12"/>
      <c r="J40" s="12">
        <v>33.017600000000002</v>
      </c>
      <c r="K40" s="12"/>
      <c r="L40" s="12">
        <v>19.566400000000002</v>
      </c>
      <c r="M40" s="12"/>
      <c r="N40" s="12">
        <v>33.362900000000003</v>
      </c>
      <c r="O40" s="12"/>
      <c r="P40" s="12">
        <v>3.4990999999999999</v>
      </c>
      <c r="Q40" s="12">
        <v>3.2987000000000002</v>
      </c>
      <c r="R40" s="13">
        <v>18.980899999999998</v>
      </c>
      <c r="S40" s="13">
        <v>18.5837</v>
      </c>
      <c r="T40" s="13">
        <v>15.3622</v>
      </c>
      <c r="U40" s="13">
        <v>14.7699</v>
      </c>
      <c r="V40" s="13">
        <v>30.860199999999999</v>
      </c>
      <c r="W40" s="13">
        <v>30.8002</v>
      </c>
      <c r="X40" s="13">
        <v>3.7321</v>
      </c>
      <c r="Y40" s="13">
        <v>3.7265999999999999</v>
      </c>
      <c r="Z40" s="13">
        <v>16.865200000000002</v>
      </c>
      <c r="AA40" s="13">
        <v>17.291499999999999</v>
      </c>
      <c r="AB40" s="13">
        <v>17.144400000000001</v>
      </c>
      <c r="AC40" s="13">
        <v>16.527000000000001</v>
      </c>
      <c r="AD40" s="13">
        <v>16.854299999999999</v>
      </c>
      <c r="AE40" s="13">
        <v>12.2537</v>
      </c>
      <c r="AF40" s="13">
        <v>3.6345000000000001</v>
      </c>
      <c r="AG40" s="13">
        <v>3.1795</v>
      </c>
      <c r="AH40" s="13">
        <v>18.517399999999999</v>
      </c>
      <c r="AI40" s="13">
        <v>19.141999999999999</v>
      </c>
      <c r="AJ40" s="13">
        <v>17.0992</v>
      </c>
      <c r="AK40" s="13">
        <v>17.4513</v>
      </c>
      <c r="AL40" s="13">
        <v>13.92</v>
      </c>
      <c r="AM40" s="13">
        <v>13.5518</v>
      </c>
      <c r="AN40" s="13">
        <v>12.197800000000001</v>
      </c>
      <c r="AO40" s="13">
        <v>4.3765999999999998</v>
      </c>
      <c r="AP40" s="13">
        <v>13.856999999999999</v>
      </c>
      <c r="AQ40" s="13">
        <v>15.9513</v>
      </c>
      <c r="AR40" s="13">
        <v>26.493400000000001</v>
      </c>
      <c r="AS40" s="13">
        <v>25.9861</v>
      </c>
      <c r="AT40" s="13">
        <v>30.145600000000002</v>
      </c>
      <c r="AU40" s="13">
        <v>29.927399999999999</v>
      </c>
      <c r="AV40" s="12">
        <v>25.5029</v>
      </c>
      <c r="AW40" s="12">
        <v>26.475999999999999</v>
      </c>
      <c r="AX40" s="13">
        <v>4.2465999999999999</v>
      </c>
      <c r="AY40" s="13">
        <v>25.273599999999998</v>
      </c>
      <c r="BA40" s="11" t="str">
        <f ca="1">INDIRECT(ADDRESS(1, MATCH(MAX(D40:AY40),D40:AY40,0)+3, 4),TRUE)</f>
        <v>MIOARDEPW</v>
      </c>
      <c r="BB40" s="11" t="str">
        <f ca="1">BA40</f>
        <v>MIOARDEPW</v>
      </c>
      <c r="BC40" s="11"/>
    </row>
    <row r="41" spans="1:55" x14ac:dyDescent="0.3">
      <c r="A41" s="21"/>
      <c r="B41" s="21"/>
      <c r="C41" s="13" t="s">
        <v>81</v>
      </c>
      <c r="D41" s="12">
        <v>7.0309999999999997</v>
      </c>
      <c r="E41" s="12">
        <v>7.7786</v>
      </c>
      <c r="F41" s="12">
        <v>21.564399999999999</v>
      </c>
      <c r="G41" s="12">
        <v>22.078900000000001</v>
      </c>
      <c r="H41" s="12">
        <v>8.8781999999999996</v>
      </c>
      <c r="I41" s="12">
        <v>7.4427000000000003</v>
      </c>
      <c r="J41" s="12">
        <v>25.880600000000001</v>
      </c>
      <c r="K41" s="12">
        <v>25.253799999999998</v>
      </c>
      <c r="L41" s="12">
        <v>7.9573</v>
      </c>
      <c r="M41" s="12">
        <v>8.0602</v>
      </c>
      <c r="N41" s="12">
        <v>23.180900000000001</v>
      </c>
      <c r="O41" s="12">
        <v>23.787299999999998</v>
      </c>
      <c r="P41" s="12">
        <v>8.4882000000000009</v>
      </c>
      <c r="Q41" s="12">
        <v>7.4644000000000004</v>
      </c>
      <c r="R41" s="13">
        <v>8.1415000000000006</v>
      </c>
      <c r="S41" s="13">
        <v>8.2226999999999997</v>
      </c>
      <c r="T41" s="13">
        <v>22.5121</v>
      </c>
      <c r="U41" s="13">
        <v>25.402799999999999</v>
      </c>
      <c r="V41" s="13">
        <v>22.869599999999998</v>
      </c>
      <c r="W41" s="13">
        <v>22.819099999999999</v>
      </c>
      <c r="X41" s="13">
        <v>8.8186</v>
      </c>
      <c r="Y41" s="13">
        <v>8.9053000000000004</v>
      </c>
      <c r="Z41" s="13">
        <v>9.1815999999999995</v>
      </c>
      <c r="AA41" s="13">
        <v>8.3961000000000006</v>
      </c>
      <c r="AB41" s="13">
        <v>25.643899999999999</v>
      </c>
      <c r="AC41" s="13">
        <v>23.7119</v>
      </c>
      <c r="AD41" s="13">
        <v>24.980899999999998</v>
      </c>
      <c r="AE41" s="13">
        <v>22.8993</v>
      </c>
      <c r="AF41" s="13">
        <v>9.1599000000000004</v>
      </c>
      <c r="AG41" s="13">
        <v>8.9107000000000003</v>
      </c>
      <c r="AH41" s="13">
        <v>7.8219000000000003</v>
      </c>
      <c r="AI41" s="13">
        <v>9.9940999999999995</v>
      </c>
      <c r="AJ41" s="13">
        <v>24.4468</v>
      </c>
      <c r="AK41" s="13">
        <v>24.831299999999999</v>
      </c>
      <c r="AL41" s="13">
        <v>23.211500000000001</v>
      </c>
      <c r="AM41" s="13">
        <v>26.952999999999999</v>
      </c>
      <c r="AN41" s="13">
        <v>22.1557</v>
      </c>
      <c r="AO41" s="13">
        <v>10.1023</v>
      </c>
      <c r="AP41" s="13">
        <v>18.461600000000001</v>
      </c>
      <c r="AQ41" s="13">
        <v>22.1447</v>
      </c>
      <c r="AR41" s="13">
        <v>39.342399999999998</v>
      </c>
      <c r="AS41" s="13">
        <v>38.452399999999997</v>
      </c>
      <c r="AT41" s="13">
        <v>39.692399999999999</v>
      </c>
      <c r="AU41" s="13">
        <v>41.079500000000003</v>
      </c>
      <c r="AV41" s="12">
        <v>41.974299999999999</v>
      </c>
      <c r="AW41" s="12">
        <v>40.332900000000002</v>
      </c>
      <c r="AX41" s="13">
        <v>11.8683</v>
      </c>
      <c r="AY41" s="13">
        <v>37.215400000000002</v>
      </c>
      <c r="BA41" s="11" t="str">
        <f ca="1">INDIRECT(ADDRESS(1, MATCH(MAX(D41:AY41),D41:AY41,0)+3, 4),TRUE)</f>
        <v>BCS</v>
      </c>
      <c r="BB41" s="11"/>
      <c r="BC41" s="11" t="str">
        <f ca="1">BA41</f>
        <v>BCS</v>
      </c>
    </row>
    <row r="42" spans="1:55" x14ac:dyDescent="0.3">
      <c r="B42" s="13"/>
      <c r="C42" s="1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AV42" s="12"/>
      <c r="AW42" s="12"/>
      <c r="BA42" s="11"/>
      <c r="BB42" s="11"/>
      <c r="BC42" s="11"/>
    </row>
    <row r="43" spans="1:55" ht="16.2" customHeight="1" x14ac:dyDescent="0.3">
      <c r="A43" s="28" t="s">
        <v>75</v>
      </c>
      <c r="B43" s="17" t="s">
        <v>36</v>
      </c>
      <c r="C43" s="13" t="s">
        <v>23</v>
      </c>
      <c r="D43" s="12">
        <v>3.0735999999999999</v>
      </c>
      <c r="E43" s="12">
        <v>2.4197000000000002</v>
      </c>
      <c r="F43" s="12">
        <v>6.2367999999999997</v>
      </c>
      <c r="G43" s="12">
        <v>6.6664000000000003</v>
      </c>
      <c r="H43" s="12">
        <v>1.8644000000000001</v>
      </c>
      <c r="I43" s="12">
        <v>2.4571999999999998</v>
      </c>
      <c r="J43" s="12">
        <v>6.6261000000000001</v>
      </c>
      <c r="K43" s="12">
        <v>6.6386000000000003</v>
      </c>
      <c r="L43" s="12">
        <v>2.0152000000000001</v>
      </c>
      <c r="M43" s="12">
        <v>2.1574</v>
      </c>
      <c r="N43" s="12">
        <v>6.8288000000000002</v>
      </c>
      <c r="O43" s="12">
        <v>6.8295000000000003</v>
      </c>
      <c r="P43" s="12">
        <v>0.99780000000000002</v>
      </c>
      <c r="Q43" s="12">
        <v>1.0041</v>
      </c>
      <c r="R43" s="13">
        <v>1.5197000000000001</v>
      </c>
      <c r="S43" s="13">
        <v>1.1835</v>
      </c>
      <c r="T43" s="13">
        <v>-0.39300000000000002</v>
      </c>
      <c r="U43" s="13">
        <v>-0.39300000000000002</v>
      </c>
      <c r="V43" s="13">
        <v>3.1943000000000001</v>
      </c>
      <c r="W43" s="13">
        <v>4.3269000000000002</v>
      </c>
      <c r="X43" s="13">
        <v>0.91869999999999996</v>
      </c>
      <c r="Y43" s="13">
        <v>1.0269999999999999</v>
      </c>
      <c r="Z43" s="13">
        <v>1.5461</v>
      </c>
      <c r="AA43" s="13">
        <v>2.3180999999999998</v>
      </c>
      <c r="AB43" s="13">
        <v>-0.1701</v>
      </c>
      <c r="AC43" s="13">
        <v>-0.1832</v>
      </c>
      <c r="AD43" s="13">
        <v>6.4255000000000004</v>
      </c>
      <c r="AE43" s="13">
        <v>6.0833000000000004</v>
      </c>
      <c r="AF43" s="13">
        <v>1.1456999999999999</v>
      </c>
      <c r="AG43" s="13">
        <v>0.90620000000000001</v>
      </c>
      <c r="AH43" s="13">
        <v>1.4585999999999999</v>
      </c>
      <c r="AI43" s="13">
        <v>1.6483000000000001</v>
      </c>
      <c r="AJ43" s="13">
        <v>-0.28960000000000002</v>
      </c>
      <c r="AK43" s="13">
        <v>-0.2208</v>
      </c>
      <c r="AL43" s="13">
        <v>6.7039</v>
      </c>
      <c r="AM43" s="13">
        <v>5.9827000000000004</v>
      </c>
      <c r="AN43" s="13">
        <v>1.2444999999999999</v>
      </c>
      <c r="AO43" s="13">
        <v>1.1560999999999999</v>
      </c>
      <c r="AP43" s="13">
        <v>6.8776000000000002</v>
      </c>
      <c r="AQ43" s="13">
        <v>1.4938</v>
      </c>
      <c r="AR43" s="13">
        <v>4.1711999999999998</v>
      </c>
      <c r="AS43" s="13">
        <v>3.6800999999999999</v>
      </c>
      <c r="AT43" s="13">
        <v>5.8677999999999999</v>
      </c>
      <c r="AU43" s="13">
        <v>6.1696</v>
      </c>
      <c r="AV43" s="12">
        <v>6.1731999999999996</v>
      </c>
      <c r="AW43" s="12">
        <v>6.4208999999999996</v>
      </c>
      <c r="AX43" s="13">
        <v>0.73939999999999995</v>
      </c>
      <c r="AY43" s="13">
        <v>5.3578000000000001</v>
      </c>
      <c r="BA43" s="11" t="str">
        <f ca="1">INDIRECT(ADDRESS(1, MATCH(MAX(D43:AY43),D43:AY43,0)+3, 4),TRUE)</f>
        <v>NGPW</v>
      </c>
      <c r="BB43" s="11" t="str">
        <f t="shared" ref="BB43" ca="1" si="6">BA43</f>
        <v>NGPW</v>
      </c>
      <c r="BC43" s="11"/>
    </row>
    <row r="44" spans="1:55" x14ac:dyDescent="0.3">
      <c r="A44" s="21"/>
      <c r="B44" s="21"/>
      <c r="C44" s="13" t="s">
        <v>81</v>
      </c>
      <c r="D44" s="12">
        <v>1.4103000000000001</v>
      </c>
      <c r="E44" s="12">
        <v>1.2748999999999999</v>
      </c>
      <c r="F44" s="12">
        <v>7.4766000000000004</v>
      </c>
      <c r="G44" s="12">
        <v>7.1294000000000004</v>
      </c>
      <c r="H44" s="12">
        <v>1.0935999999999999</v>
      </c>
      <c r="I44" s="12">
        <v>1.4643999999999999</v>
      </c>
      <c r="J44" s="12">
        <v>14.074299999999999</v>
      </c>
      <c r="K44" s="12">
        <v>14.0535</v>
      </c>
      <c r="L44" s="12">
        <v>1.1186</v>
      </c>
      <c r="M44" s="12">
        <v>1.1915</v>
      </c>
      <c r="N44" s="12">
        <v>13.692600000000001</v>
      </c>
      <c r="O44" s="12">
        <v>14.4824</v>
      </c>
      <c r="P44" s="12">
        <v>1.1041000000000001</v>
      </c>
      <c r="Q44" s="12">
        <v>1.5872999999999999</v>
      </c>
      <c r="R44" s="13">
        <v>1.2164999999999999</v>
      </c>
      <c r="S44" s="13">
        <v>1.3186</v>
      </c>
      <c r="T44" s="13">
        <v>8.3780999999999999</v>
      </c>
      <c r="U44" s="13">
        <v>7.0377999999999998</v>
      </c>
      <c r="V44" s="13">
        <v>7.1814999999999998</v>
      </c>
      <c r="W44" s="13">
        <v>7.5370999999999997</v>
      </c>
      <c r="X44" s="13">
        <v>1.1895</v>
      </c>
      <c r="Y44" s="13">
        <v>1.2164999999999999</v>
      </c>
      <c r="Z44" s="13">
        <v>1.077</v>
      </c>
      <c r="AA44" s="13">
        <v>1.4498</v>
      </c>
      <c r="AB44" s="13">
        <v>13.593500000000001</v>
      </c>
      <c r="AC44" s="13">
        <v>14.5428</v>
      </c>
      <c r="AD44" s="13">
        <v>13.695399999999999</v>
      </c>
      <c r="AE44" s="13">
        <v>13.854200000000001</v>
      </c>
      <c r="AF44" s="13">
        <v>1.0894999999999999</v>
      </c>
      <c r="AG44" s="13">
        <v>1.2853000000000001</v>
      </c>
      <c r="AH44" s="13">
        <v>1.6415</v>
      </c>
      <c r="AI44" s="13">
        <v>1.1103000000000001</v>
      </c>
      <c r="AJ44" s="13">
        <v>13.9161</v>
      </c>
      <c r="AK44" s="13">
        <v>13.7766</v>
      </c>
      <c r="AL44" s="13">
        <v>14.189</v>
      </c>
      <c r="AM44" s="13">
        <v>13.7889</v>
      </c>
      <c r="AN44" s="13">
        <v>8.1525999999999996</v>
      </c>
      <c r="AO44" s="13">
        <v>4.7028999999999996</v>
      </c>
      <c r="AP44" s="13">
        <v>7.383</v>
      </c>
      <c r="AQ44" s="13">
        <v>7.6192000000000002</v>
      </c>
      <c r="AR44" s="13">
        <v>12.533300000000001</v>
      </c>
      <c r="AS44" s="13">
        <v>12.946400000000001</v>
      </c>
      <c r="AT44" s="13">
        <v>14.626300000000001</v>
      </c>
      <c r="AU44" s="13">
        <v>11.7195</v>
      </c>
      <c r="AV44" s="12">
        <v>14.261699999999999</v>
      </c>
      <c r="AW44" s="12">
        <v>14.2926</v>
      </c>
      <c r="AX44" s="13">
        <v>1.4581</v>
      </c>
      <c r="AY44" s="13">
        <v>11.8825</v>
      </c>
      <c r="BA44" s="11" t="str">
        <f ca="1">INDIRECT(ADDRESS(1, MATCH(MAX(D44:AY44),D44:AY44,0)+3, 4),TRUE)</f>
        <v>NGRPW</v>
      </c>
      <c r="BB44" s="11"/>
      <c r="BC44" s="11" t="str">
        <f t="shared" ref="BC44" ca="1" si="7">BA44</f>
        <v>NGRPW</v>
      </c>
    </row>
    <row r="45" spans="1:55" x14ac:dyDescent="0.3">
      <c r="A45" s="21"/>
      <c r="B45" s="17" t="s">
        <v>49</v>
      </c>
      <c r="C45" s="13" t="s">
        <v>23</v>
      </c>
      <c r="D45" s="12">
        <v>17.098600000000001</v>
      </c>
      <c r="E45" s="12">
        <v>19.407399999999999</v>
      </c>
      <c r="F45" s="12">
        <v>33.257399999999997</v>
      </c>
      <c r="G45" s="12">
        <v>34.4024</v>
      </c>
      <c r="H45" s="12">
        <v>18.994</v>
      </c>
      <c r="I45" s="12">
        <v>18.378299999999999</v>
      </c>
      <c r="J45" s="12">
        <v>31.810600000000001</v>
      </c>
      <c r="K45" s="12">
        <v>31.864799999999999</v>
      </c>
      <c r="L45" s="12">
        <v>16.283799999999999</v>
      </c>
      <c r="M45" s="12">
        <v>20.045000000000002</v>
      </c>
      <c r="N45" s="12">
        <v>32.005499999999998</v>
      </c>
      <c r="O45" s="12">
        <v>31.9495</v>
      </c>
      <c r="P45" s="12">
        <v>3.6454</v>
      </c>
      <c r="Q45" s="12">
        <v>3.5316000000000001</v>
      </c>
      <c r="R45" s="13">
        <v>18.283999999999999</v>
      </c>
      <c r="S45" s="13">
        <v>17.482399999999998</v>
      </c>
      <c r="T45" s="13">
        <v>16.644200000000001</v>
      </c>
      <c r="U45" s="13">
        <v>17.218399999999999</v>
      </c>
      <c r="V45" s="13">
        <v>28.693300000000001</v>
      </c>
      <c r="W45" s="13">
        <v>28.875699999999998</v>
      </c>
      <c r="X45" s="13">
        <v>3.6345000000000001</v>
      </c>
      <c r="Y45" s="13">
        <v>3.5261999999999998</v>
      </c>
      <c r="Z45" s="13">
        <v>17.7606</v>
      </c>
      <c r="AA45" s="13">
        <v>18.9941</v>
      </c>
      <c r="AB45" s="13">
        <v>23.796600000000002</v>
      </c>
      <c r="AC45" s="13">
        <v>23.773099999999999</v>
      </c>
      <c r="AD45" s="13">
        <v>24.900600000000001</v>
      </c>
      <c r="AE45" s="13">
        <v>27.589700000000001</v>
      </c>
      <c r="AF45" s="13">
        <v>2.8382000000000001</v>
      </c>
      <c r="AG45" s="13">
        <v>3.0657999999999999</v>
      </c>
      <c r="AH45" s="13">
        <v>18.9832</v>
      </c>
      <c r="AI45" s="13">
        <v>19.730799999999999</v>
      </c>
      <c r="AJ45" s="13">
        <v>23.796600000000002</v>
      </c>
      <c r="AK45" s="13">
        <v>23.022099999999998</v>
      </c>
      <c r="AL45" s="13">
        <v>26.2636</v>
      </c>
      <c r="AM45" s="13">
        <v>27.7789</v>
      </c>
      <c r="AN45" s="13">
        <v>14.2166</v>
      </c>
      <c r="AO45" s="13">
        <v>13.689299999999999</v>
      </c>
      <c r="AP45" s="13">
        <v>20.694500000000001</v>
      </c>
      <c r="AQ45" s="13">
        <v>21.0837</v>
      </c>
      <c r="AR45" s="13">
        <v>27.188500000000001</v>
      </c>
      <c r="AS45" s="13">
        <v>25.175599999999999</v>
      </c>
      <c r="AT45" s="13">
        <v>30.4252</v>
      </c>
      <c r="AU45" s="13">
        <v>30.304400000000001</v>
      </c>
      <c r="AV45" s="12">
        <v>25.244900000000001</v>
      </c>
      <c r="AW45" s="12">
        <v>24.649100000000001</v>
      </c>
      <c r="AX45" s="13">
        <v>4.8045</v>
      </c>
      <c r="AY45" s="13">
        <v>26.230899999999998</v>
      </c>
      <c r="BA45" s="11" t="str">
        <f ca="1">INDIRECT(ADDRESS(1, MATCH(MAX(D45:AY45),D45:AY45,0)+3, 4),TRUE)</f>
        <v>MIOARDEPW</v>
      </c>
      <c r="BB45" s="11" t="str">
        <f t="shared" ref="BB45" ca="1" si="8">BA45</f>
        <v>MIOARDEPW</v>
      </c>
      <c r="BC45" s="11"/>
    </row>
    <row r="46" spans="1:55" x14ac:dyDescent="0.3">
      <c r="A46" s="21"/>
      <c r="B46" s="21"/>
      <c r="C46" s="13" t="s">
        <v>81</v>
      </c>
      <c r="D46" s="12">
        <v>7.9356</v>
      </c>
      <c r="E46" s="12">
        <v>8.4015000000000004</v>
      </c>
      <c r="F46" s="12">
        <v>24.550899999999999</v>
      </c>
      <c r="G46" s="12">
        <v>25.630500000000001</v>
      </c>
      <c r="H46" s="12">
        <v>9.7558000000000007</v>
      </c>
      <c r="I46" s="12">
        <v>7.8110999999999997</v>
      </c>
      <c r="J46" s="12">
        <v>34.265000000000001</v>
      </c>
      <c r="K46" s="12">
        <v>33.424999999999997</v>
      </c>
      <c r="L46" s="12">
        <v>8.3635999999999999</v>
      </c>
      <c r="M46" s="12">
        <v>9.5607000000000006</v>
      </c>
      <c r="N46" s="12">
        <v>34.089399999999998</v>
      </c>
      <c r="O46" s="12">
        <v>34.224499999999999</v>
      </c>
      <c r="P46" s="12">
        <v>9.5931999999999995</v>
      </c>
      <c r="Q46" s="12">
        <v>9.8045000000000009</v>
      </c>
      <c r="R46" s="13">
        <v>9.4741</v>
      </c>
      <c r="S46" s="13">
        <v>8.5911000000000008</v>
      </c>
      <c r="T46" s="13">
        <v>24.4514</v>
      </c>
      <c r="U46" s="13">
        <v>24.061599999999999</v>
      </c>
      <c r="V46" s="13">
        <v>25.9175</v>
      </c>
      <c r="W46" s="13">
        <v>24.9968</v>
      </c>
      <c r="X46" s="13">
        <v>8.0602</v>
      </c>
      <c r="Y46" s="13">
        <v>8.6181999999999999</v>
      </c>
      <c r="Z46" s="13">
        <v>9.0678000000000001</v>
      </c>
      <c r="AA46" s="13">
        <v>8.3961000000000006</v>
      </c>
      <c r="AB46" s="13">
        <v>34.604399999999998</v>
      </c>
      <c r="AC46" s="13">
        <v>34.911200000000001</v>
      </c>
      <c r="AD46" s="13">
        <v>32.796700000000001</v>
      </c>
      <c r="AE46" s="13">
        <v>32.989899999999999</v>
      </c>
      <c r="AF46" s="13">
        <v>7.6376999999999997</v>
      </c>
      <c r="AG46" s="13">
        <v>8.3907000000000007</v>
      </c>
      <c r="AH46" s="13">
        <v>8.3040000000000003</v>
      </c>
      <c r="AI46" s="13">
        <v>8.4339999999999993</v>
      </c>
      <c r="AJ46" s="13">
        <v>33.2879</v>
      </c>
      <c r="AK46" s="13">
        <v>34.026299999999999</v>
      </c>
      <c r="AL46" s="13">
        <v>34.048099999999998</v>
      </c>
      <c r="AM46" s="13">
        <v>32.177</v>
      </c>
      <c r="AN46" s="13">
        <v>24.9163</v>
      </c>
      <c r="AO46" s="13">
        <v>23.549700000000001</v>
      </c>
      <c r="AP46" s="13">
        <v>24.421900000000001</v>
      </c>
      <c r="AQ46" s="13">
        <v>12.188000000000001</v>
      </c>
      <c r="AR46" s="13">
        <v>40.119100000000003</v>
      </c>
      <c r="AS46" s="13">
        <v>40.300199999999997</v>
      </c>
      <c r="AT46" s="13">
        <v>43.451099999999997</v>
      </c>
      <c r="AU46" s="13">
        <v>38.966500000000003</v>
      </c>
      <c r="AV46" s="12">
        <v>41.037399999999998</v>
      </c>
      <c r="AW46" s="12">
        <v>40.320099999999996</v>
      </c>
      <c r="AX46" s="13">
        <v>10.985300000000001</v>
      </c>
      <c r="AY46" s="13">
        <v>38.192100000000003</v>
      </c>
      <c r="BA46" s="11" t="str">
        <f ca="1">INDIRECT(ADDRESS(1, MATCH(MAX(D46:AY46),D46:AY46,0)+3, 4),TRUE)</f>
        <v>NGRPW</v>
      </c>
      <c r="BB46" s="11"/>
      <c r="BC46" s="11" t="str">
        <f t="shared" ref="BC46" ca="1" si="9">BA46</f>
        <v>NGRPW</v>
      </c>
    </row>
  </sheetData>
  <mergeCells count="80"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A13:A16"/>
    <mergeCell ref="B13:B14"/>
    <mergeCell ref="B15:B16"/>
    <mergeCell ref="A17:C17"/>
    <mergeCell ref="A18:A21"/>
    <mergeCell ref="B18:B19"/>
    <mergeCell ref="B20:B21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I1:I2"/>
    <mergeCell ref="J1:J2"/>
    <mergeCell ref="K1:K2"/>
    <mergeCell ref="L1:L2"/>
    <mergeCell ref="M1:M2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S1:S2"/>
    <mergeCell ref="AW1:AW2"/>
    <mergeCell ref="AX1:AX2"/>
    <mergeCell ref="AY1:AY2"/>
    <mergeCell ref="AQ1:AQ2"/>
    <mergeCell ref="AR1:AR2"/>
    <mergeCell ref="AS1:AS2"/>
    <mergeCell ref="AT1:AT2"/>
    <mergeCell ref="AU1:AU2"/>
    <mergeCell ref="A7:C7"/>
    <mergeCell ref="A8:A11"/>
    <mergeCell ref="B8:B9"/>
    <mergeCell ref="B10:B11"/>
    <mergeCell ref="AV1:AV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</mergeCells>
  <phoneticPr fontId="1" type="noConversion"/>
  <conditionalFormatting sqref="BA1:BC7 BA47:BC1048576">
    <cfRule type="containsText" dxfId="737" priority="13" operator="containsText" text="EPW">
      <formula>NOT(ISERROR(SEARCH("EPW",BA1)))</formula>
    </cfRule>
    <cfRule type="containsText" dxfId="736" priority="14" operator="containsText" text="MIOA">
      <formula>NOT(ISERROR(SEARCH("MIOA",BA1)))</formula>
    </cfRule>
    <cfRule type="containsText" dxfId="735" priority="15" operator="containsText" text="DAG">
      <formula>NOT(ISERROR(SEARCH("DAG",BA1)))</formula>
    </cfRule>
  </conditionalFormatting>
  <conditionalFormatting sqref="BA27:BC46 BA8:BC17">
    <cfRule type="containsText" dxfId="734" priority="10" operator="containsText" text="EPW">
      <formula>NOT(ISERROR(SEARCH("EPW",BA8)))</formula>
    </cfRule>
    <cfRule type="containsText" dxfId="733" priority="11" operator="containsText" text="MIOA">
      <formula>NOT(ISERROR(SEARCH("MIOA",BA8)))</formula>
    </cfRule>
    <cfRule type="containsText" dxfId="732" priority="12" operator="containsText" text="DAG">
      <formula>NOT(ISERROR(SEARCH("DAG",BA8)))</formula>
    </cfRule>
  </conditionalFormatting>
  <conditionalFormatting sqref="BA22:BC22">
    <cfRule type="containsText" dxfId="731" priority="7" operator="containsText" text="EPW">
      <formula>NOT(ISERROR(SEARCH("EPW",BA22)))</formula>
    </cfRule>
    <cfRule type="containsText" dxfId="730" priority="8" operator="containsText" text="MIOA">
      <formula>NOT(ISERROR(SEARCH("MIOA",BA22)))</formula>
    </cfRule>
    <cfRule type="containsText" dxfId="729" priority="9" operator="containsText" text="DAG">
      <formula>NOT(ISERROR(SEARCH("DAG",BA22)))</formula>
    </cfRule>
  </conditionalFormatting>
  <conditionalFormatting sqref="D12:AY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728" priority="20" rank="1"/>
    <cfRule type="top10" dxfId="727" priority="21" rank="2"/>
    <cfRule type="top10" dxfId="726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725" priority="24" rank="1"/>
    <cfRule type="top10" dxfId="724" priority="25" rank="2"/>
    <cfRule type="top10" dxfId="723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722" priority="28" rank="1"/>
    <cfRule type="top10" dxfId="721" priority="29" rank="2"/>
    <cfRule type="top10" dxfId="720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719" priority="32" rank="1"/>
    <cfRule type="top10" dxfId="718" priority="33" rank="2"/>
    <cfRule type="top10" dxfId="717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716" priority="36" rank="1"/>
    <cfRule type="top10" dxfId="715" priority="37" rank="2"/>
    <cfRule type="top10" dxfId="714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713" priority="40" rank="1"/>
    <cfRule type="top10" dxfId="712" priority="41" rank="2"/>
    <cfRule type="top10" dxfId="711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710" priority="44" rank="1"/>
    <cfRule type="top10" dxfId="709" priority="45" rank="2"/>
    <cfRule type="top10" dxfId="708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707" priority="48" rank="1"/>
    <cfRule type="top10" dxfId="706" priority="49" rank="2"/>
    <cfRule type="top10" dxfId="705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704" priority="52" rank="1"/>
    <cfRule type="top10" dxfId="703" priority="53" rank="2"/>
    <cfRule type="top10" dxfId="702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701" priority="56" rank="1"/>
    <cfRule type="top10" dxfId="700" priority="57" rank="2"/>
    <cfRule type="top10" dxfId="699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698" priority="60" rank="1"/>
    <cfRule type="top10" dxfId="697" priority="61" rank="2"/>
    <cfRule type="top10" dxfId="696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695" priority="64" rank="1"/>
    <cfRule type="top10" dxfId="694" priority="65" rank="2"/>
    <cfRule type="top10" dxfId="693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692" priority="68" rank="1"/>
    <cfRule type="top10" dxfId="691" priority="69" rank="2"/>
    <cfRule type="top10" dxfId="690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689" priority="72" rank="1"/>
    <cfRule type="top10" dxfId="688" priority="73" rank="2"/>
    <cfRule type="top10" dxfId="687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686" priority="76" rank="1"/>
    <cfRule type="top10" dxfId="685" priority="77" rank="2"/>
    <cfRule type="top10" dxfId="684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683" priority="80" rank="1"/>
    <cfRule type="top10" dxfId="682" priority="81" rank="2"/>
    <cfRule type="top10" dxfId="681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680" priority="84" rank="1"/>
    <cfRule type="top10" dxfId="679" priority="85" rank="2"/>
    <cfRule type="top10" dxfId="678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677" priority="88" rank="1"/>
    <cfRule type="top10" dxfId="676" priority="89" rank="2"/>
    <cfRule type="top10" dxfId="675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674" priority="92" rank="1"/>
    <cfRule type="top10" dxfId="673" priority="93" rank="2"/>
    <cfRule type="top10" dxfId="672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671" priority="96" rank="1"/>
    <cfRule type="top10" dxfId="670" priority="97" rank="2"/>
    <cfRule type="top10" dxfId="669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668" priority="100" rank="1"/>
    <cfRule type="top10" dxfId="667" priority="101" rank="2"/>
    <cfRule type="top10" dxfId="666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665" priority="104" rank="1"/>
    <cfRule type="top10" dxfId="664" priority="105" rank="2"/>
    <cfRule type="top10" dxfId="663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662" priority="108" rank="1"/>
    <cfRule type="top10" dxfId="661" priority="109" rank="2"/>
    <cfRule type="top10" dxfId="660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659" priority="112" rank="1"/>
    <cfRule type="top10" dxfId="658" priority="113" rank="2"/>
    <cfRule type="top10" dxfId="657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656" priority="116" rank="1"/>
    <cfRule type="top10" dxfId="655" priority="117" rank="2"/>
    <cfRule type="top10" dxfId="654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653" priority="120" rank="1"/>
    <cfRule type="top10" dxfId="652" priority="121" rank="2"/>
    <cfRule type="top10" dxfId="651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650" priority="124" rank="1"/>
    <cfRule type="top10" dxfId="649" priority="125" rank="2"/>
    <cfRule type="top10" dxfId="648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647" priority="128" rank="1"/>
    <cfRule type="top10" dxfId="646" priority="129" rank="2"/>
    <cfRule type="top10" dxfId="645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644" priority="132" rank="1"/>
    <cfRule type="top10" dxfId="643" priority="133" rank="2"/>
    <cfRule type="top10" dxfId="642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641" priority="136" rank="1"/>
    <cfRule type="top10" dxfId="640" priority="137" rank="2"/>
    <cfRule type="top10" dxfId="639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638" priority="140" rank="1"/>
    <cfRule type="top10" dxfId="637" priority="141" rank="2"/>
    <cfRule type="top10" dxfId="636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635" priority="144" rank="1"/>
    <cfRule type="top10" dxfId="634" priority="145" rank="2"/>
    <cfRule type="top10" dxfId="633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632" priority="148" rank="1"/>
    <cfRule type="top10" dxfId="631" priority="149" rank="2"/>
    <cfRule type="top10" dxfId="630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629" priority="152" rank="1"/>
    <cfRule type="top10" dxfId="628" priority="153" rank="2"/>
    <cfRule type="top10" dxfId="627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626" priority="156" rank="1"/>
    <cfRule type="top10" dxfId="625" priority="157" rank="2"/>
    <cfRule type="top10" dxfId="624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623" priority="160" rank="1"/>
    <cfRule type="top10" dxfId="622" priority="161" rank="2"/>
    <cfRule type="top10" dxfId="621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620" priority="4" operator="containsText" text="EPW">
      <formula>NOT(ISERROR(SEARCH("EPW",BA18)))</formula>
    </cfRule>
    <cfRule type="containsText" dxfId="619" priority="5" operator="containsText" text="MIOA">
      <formula>NOT(ISERROR(SEARCH("MIOA",BA18)))</formula>
    </cfRule>
    <cfRule type="containsText" dxfId="618" priority="6" operator="containsText" text="DAG">
      <formula>NOT(ISERROR(SEARCH("DAG",BA18)))</formula>
    </cfRule>
  </conditionalFormatting>
  <conditionalFormatting sqref="BA23:BC26">
    <cfRule type="containsText" dxfId="617" priority="1" operator="containsText" text="EPW">
      <formula>NOT(ISERROR(SEARCH("EPW",BA23)))</formula>
    </cfRule>
    <cfRule type="containsText" dxfId="616" priority="2" operator="containsText" text="MIOA">
      <formula>NOT(ISERROR(SEARCH("MIOA",BA23)))</formula>
    </cfRule>
    <cfRule type="containsText" dxfId="615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36FC-54B5-40C6-9181-669ABA326AA4}">
  <dimension ref="A1:BC46"/>
  <sheetViews>
    <sheetView tabSelected="1"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A1:XFD1048576"/>
    </sheetView>
  </sheetViews>
  <sheetFormatPr defaultColWidth="8.88671875" defaultRowHeight="16.2" x14ac:dyDescent="0.3"/>
  <cols>
    <col min="1" max="1" width="8.109375" style="12" customWidth="1"/>
    <col min="2" max="3" width="8.88671875" style="12" customWidth="1"/>
    <col min="4" max="29" width="8.88671875" style="13" customWidth="1"/>
    <col min="30" max="51" width="8.88671875" style="13"/>
    <col min="52" max="52" width="8.88671875" style="12"/>
    <col min="53" max="55" width="8.88671875" style="10"/>
    <col min="56" max="16384" width="8.88671875" style="12"/>
  </cols>
  <sheetData>
    <row r="1" spans="1:55" ht="16.2" customHeight="1" x14ac:dyDescent="0.3">
      <c r="A1" s="17" t="s">
        <v>79</v>
      </c>
      <c r="B1" s="21"/>
      <c r="C1" s="21"/>
      <c r="D1" s="26" t="str">
        <f t="shared" ref="D1:AM1" si="0">D3&amp;D4&amp;D5&amp;D6</f>
        <v>MIOAEPW</v>
      </c>
      <c r="E1" s="26" t="str">
        <f t="shared" si="0"/>
        <v>MIOADEPW</v>
      </c>
      <c r="F1" s="26" t="str">
        <f t="shared" si="0"/>
        <v>MIOAREPW</v>
      </c>
      <c r="G1" s="26" t="str">
        <f t="shared" si="0"/>
        <v>MIOARDEPW</v>
      </c>
      <c r="H1" s="26" t="str">
        <f t="shared" si="0"/>
        <v>DAG1EPW</v>
      </c>
      <c r="I1" s="26" t="str">
        <f t="shared" si="0"/>
        <v>DAG1DEPW</v>
      </c>
      <c r="J1" s="26" t="str">
        <f t="shared" si="0"/>
        <v>DAG1REPW</v>
      </c>
      <c r="K1" s="26" t="str">
        <f t="shared" si="0"/>
        <v>DAG1RDEPW</v>
      </c>
      <c r="L1" s="26" t="str">
        <f t="shared" si="0"/>
        <v>DAG2EPW</v>
      </c>
      <c r="M1" s="26" t="str">
        <f t="shared" si="0"/>
        <v>DAG2DEPW</v>
      </c>
      <c r="N1" s="26" t="str">
        <f t="shared" si="0"/>
        <v>DAG2REPW</v>
      </c>
      <c r="O1" s="26" t="str">
        <f t="shared" si="0"/>
        <v>DAG2RDEPW</v>
      </c>
      <c r="P1" s="24" t="str">
        <f t="shared" si="0"/>
        <v>MIOA</v>
      </c>
      <c r="Q1" s="24" t="str">
        <f t="shared" si="0"/>
        <v>MIOAD</v>
      </c>
      <c r="R1" s="24" t="str">
        <f t="shared" si="0"/>
        <v>MIOAPW</v>
      </c>
      <c r="S1" s="24" t="str">
        <f t="shared" si="0"/>
        <v>MIOADPW</v>
      </c>
      <c r="T1" s="24" t="str">
        <f t="shared" si="0"/>
        <v>MIOAR</v>
      </c>
      <c r="U1" s="24" t="str">
        <f t="shared" si="0"/>
        <v>MIOARD</v>
      </c>
      <c r="V1" s="24" t="str">
        <f t="shared" si="0"/>
        <v>MIOARPW</v>
      </c>
      <c r="W1" s="24" t="str">
        <f t="shared" si="0"/>
        <v>MIOARDPW</v>
      </c>
      <c r="X1" s="24" t="str">
        <f t="shared" si="0"/>
        <v>DAG1</v>
      </c>
      <c r="Y1" s="24" t="str">
        <f t="shared" si="0"/>
        <v>DAG1D</v>
      </c>
      <c r="Z1" s="24" t="str">
        <f t="shared" si="0"/>
        <v>DAG1PW</v>
      </c>
      <c r="AA1" s="24" t="str">
        <f t="shared" si="0"/>
        <v>DAG1DPW</v>
      </c>
      <c r="AB1" s="24" t="str">
        <f t="shared" si="0"/>
        <v>DAG1R</v>
      </c>
      <c r="AC1" s="24" t="str">
        <f t="shared" si="0"/>
        <v>DAG1RD</v>
      </c>
      <c r="AD1" s="24" t="str">
        <f t="shared" si="0"/>
        <v>DAG1RPW</v>
      </c>
      <c r="AE1" s="24" t="str">
        <f t="shared" si="0"/>
        <v>DAG1RDPW</v>
      </c>
      <c r="AF1" s="24" t="str">
        <f t="shared" si="0"/>
        <v>DAG2</v>
      </c>
      <c r="AG1" s="24" t="str">
        <f t="shared" si="0"/>
        <v>DAG2D</v>
      </c>
      <c r="AH1" s="24" t="str">
        <f t="shared" si="0"/>
        <v>DAG2PW</v>
      </c>
      <c r="AI1" s="24" t="str">
        <f t="shared" si="0"/>
        <v>DAG2DPW</v>
      </c>
      <c r="AJ1" s="24" t="str">
        <f t="shared" si="0"/>
        <v>DAG2R</v>
      </c>
      <c r="AK1" s="24" t="str">
        <f t="shared" si="0"/>
        <v>DAG2RD</v>
      </c>
      <c r="AL1" s="24" t="str">
        <f t="shared" si="0"/>
        <v>DAG2RPW</v>
      </c>
      <c r="AM1" s="24" t="str">
        <f t="shared" si="0"/>
        <v>DAG2RDPW</v>
      </c>
      <c r="AN1" s="23" t="str">
        <f>AN3&amp;AN4&amp;AN5&amp;AN6</f>
        <v>NG</v>
      </c>
      <c r="AO1" s="23" t="str">
        <f t="shared" ref="AO1:AU1" si="1">AO3&amp;AO4&amp;AO5&amp;AO6</f>
        <v>NGD</v>
      </c>
      <c r="AP1" s="23" t="str">
        <f t="shared" si="1"/>
        <v>NGPW</v>
      </c>
      <c r="AQ1" s="23" t="str">
        <f t="shared" si="1"/>
        <v>NGDPW</v>
      </c>
      <c r="AR1" s="23" t="str">
        <f t="shared" si="1"/>
        <v>NGR</v>
      </c>
      <c r="AS1" s="23" t="str">
        <f t="shared" si="1"/>
        <v>NGRD</v>
      </c>
      <c r="AT1" s="23" t="str">
        <f t="shared" si="1"/>
        <v>NGRPW</v>
      </c>
      <c r="AU1" s="23" t="str">
        <f t="shared" si="1"/>
        <v>NGRDPW</v>
      </c>
      <c r="AV1" s="23" t="str">
        <f>AV3&amp;AV4&amp;AV5&amp;AV6</f>
        <v>BCS</v>
      </c>
      <c r="AW1" s="23" t="str">
        <f>AW3&amp;AW4&amp;AW5&amp;AW6</f>
        <v>BCSD</v>
      </c>
      <c r="AX1" s="23" t="str">
        <f>AX3&amp;AX4&amp;AX6</f>
        <v>HD</v>
      </c>
      <c r="AY1" s="23" t="str">
        <f>AY3&amp;AY4&amp;AY6</f>
        <v>Random</v>
      </c>
    </row>
    <row r="2" spans="1:55" x14ac:dyDescent="0.3">
      <c r="A2" s="13"/>
      <c r="B2" s="13" t="s">
        <v>35</v>
      </c>
      <c r="C2" s="13" t="s">
        <v>55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23"/>
      <c r="AY2" s="17"/>
    </row>
    <row r="3" spans="1:55" x14ac:dyDescent="0.3">
      <c r="A3" s="25" t="s">
        <v>71</v>
      </c>
      <c r="B3" s="25"/>
      <c r="C3" s="25"/>
      <c r="D3" s="15" t="s">
        <v>62</v>
      </c>
      <c r="E3" s="15" t="s">
        <v>62</v>
      </c>
      <c r="F3" s="15" t="s">
        <v>62</v>
      </c>
      <c r="G3" s="15" t="s">
        <v>62</v>
      </c>
      <c r="H3" s="15" t="s">
        <v>66</v>
      </c>
      <c r="I3" s="15" t="s">
        <v>66</v>
      </c>
      <c r="J3" s="15" t="s">
        <v>66</v>
      </c>
      <c r="K3" s="15" t="s">
        <v>66</v>
      </c>
      <c r="L3" s="15" t="s">
        <v>67</v>
      </c>
      <c r="M3" s="15" t="s">
        <v>67</v>
      </c>
      <c r="N3" s="15" t="s">
        <v>67</v>
      </c>
      <c r="O3" s="15" t="s">
        <v>67</v>
      </c>
      <c r="P3" s="15" t="s">
        <v>62</v>
      </c>
      <c r="Q3" s="15" t="s">
        <v>62</v>
      </c>
      <c r="R3" s="15" t="s">
        <v>62</v>
      </c>
      <c r="S3" s="15" t="s">
        <v>62</v>
      </c>
      <c r="T3" s="15" t="s">
        <v>62</v>
      </c>
      <c r="U3" s="15" t="s">
        <v>62</v>
      </c>
      <c r="V3" s="15" t="s">
        <v>62</v>
      </c>
      <c r="W3" s="15" t="s">
        <v>62</v>
      </c>
      <c r="X3" s="15" t="s">
        <v>66</v>
      </c>
      <c r="Y3" s="15" t="s">
        <v>66</v>
      </c>
      <c r="Z3" s="15" t="s">
        <v>78</v>
      </c>
      <c r="AA3" s="15" t="s">
        <v>78</v>
      </c>
      <c r="AB3" s="15" t="s">
        <v>78</v>
      </c>
      <c r="AC3" s="15" t="s">
        <v>78</v>
      </c>
      <c r="AD3" s="15" t="s">
        <v>78</v>
      </c>
      <c r="AE3" s="15" t="s">
        <v>78</v>
      </c>
      <c r="AF3" s="15" t="s">
        <v>67</v>
      </c>
      <c r="AG3" s="15" t="s">
        <v>77</v>
      </c>
      <c r="AH3" s="15" t="s">
        <v>77</v>
      </c>
      <c r="AI3" s="15" t="s">
        <v>77</v>
      </c>
      <c r="AJ3" s="15" t="s">
        <v>77</v>
      </c>
      <c r="AK3" s="15" t="s">
        <v>77</v>
      </c>
      <c r="AL3" s="15" t="s">
        <v>77</v>
      </c>
      <c r="AM3" s="15" t="s">
        <v>77</v>
      </c>
      <c r="AN3" s="15" t="s">
        <v>68</v>
      </c>
      <c r="AO3" s="15" t="s">
        <v>68</v>
      </c>
      <c r="AP3" s="15" t="s">
        <v>68</v>
      </c>
      <c r="AQ3" s="15" t="s">
        <v>68</v>
      </c>
      <c r="AR3" s="15" t="s">
        <v>68</v>
      </c>
      <c r="AS3" s="15" t="s">
        <v>68</v>
      </c>
      <c r="AT3" s="15" t="s">
        <v>68</v>
      </c>
      <c r="AU3" s="15" t="s">
        <v>68</v>
      </c>
      <c r="AV3" s="15" t="s">
        <v>80</v>
      </c>
      <c r="AW3" s="15" t="s">
        <v>80</v>
      </c>
      <c r="AX3" s="15" t="s">
        <v>69</v>
      </c>
      <c r="AY3" s="15" t="s">
        <v>70</v>
      </c>
    </row>
    <row r="4" spans="1:55" x14ac:dyDescent="0.3">
      <c r="A4" s="25" t="s">
        <v>72</v>
      </c>
      <c r="B4" s="25"/>
      <c r="C4" s="25"/>
      <c r="D4" s="15"/>
      <c r="E4" s="15"/>
      <c r="F4" s="15" t="s">
        <v>64</v>
      </c>
      <c r="G4" s="15" t="s">
        <v>64</v>
      </c>
      <c r="H4" s="15"/>
      <c r="I4" s="15"/>
      <c r="J4" s="15" t="s">
        <v>64</v>
      </c>
      <c r="K4" s="15" t="s">
        <v>64</v>
      </c>
      <c r="L4" s="15"/>
      <c r="M4" s="15"/>
      <c r="N4" s="15" t="s">
        <v>64</v>
      </c>
      <c r="O4" s="15" t="s">
        <v>64</v>
      </c>
      <c r="P4" s="15"/>
      <c r="Q4" s="15"/>
      <c r="R4" s="15"/>
      <c r="S4" s="15"/>
      <c r="T4" s="15" t="s">
        <v>64</v>
      </c>
      <c r="U4" s="15" t="s">
        <v>64</v>
      </c>
      <c r="V4" s="15" t="s">
        <v>64</v>
      </c>
      <c r="W4" s="15" t="s">
        <v>64</v>
      </c>
      <c r="X4" s="15"/>
      <c r="Y4" s="15"/>
      <c r="Z4" s="15"/>
      <c r="AA4" s="15"/>
      <c r="AB4" s="15" t="s">
        <v>64</v>
      </c>
      <c r="AC4" s="15" t="s">
        <v>64</v>
      </c>
      <c r="AD4" s="15" t="s">
        <v>64</v>
      </c>
      <c r="AE4" s="15" t="s">
        <v>64</v>
      </c>
      <c r="AF4" s="15"/>
      <c r="AG4" s="15"/>
      <c r="AH4" s="15"/>
      <c r="AI4" s="15"/>
      <c r="AJ4" s="15" t="s">
        <v>64</v>
      </c>
      <c r="AK4" s="15" t="s">
        <v>64</v>
      </c>
      <c r="AL4" s="15" t="s">
        <v>64</v>
      </c>
      <c r="AM4" s="15" t="s">
        <v>64</v>
      </c>
      <c r="AN4" s="15"/>
      <c r="AO4" s="15"/>
      <c r="AP4" s="15"/>
      <c r="AQ4" s="15"/>
      <c r="AR4" s="15" t="s">
        <v>64</v>
      </c>
      <c r="AS4" s="15" t="s">
        <v>64</v>
      </c>
      <c r="AT4" s="15" t="s">
        <v>64</v>
      </c>
      <c r="AU4" s="15" t="s">
        <v>64</v>
      </c>
      <c r="AV4" s="15"/>
      <c r="AW4" s="15"/>
      <c r="AX4" s="15"/>
      <c r="AY4" s="15"/>
    </row>
    <row r="5" spans="1:55" x14ac:dyDescent="0.3">
      <c r="A5" s="15"/>
      <c r="B5" s="15" t="s">
        <v>76</v>
      </c>
      <c r="C5" s="15"/>
      <c r="D5" s="15"/>
      <c r="E5" s="15" t="s">
        <v>76</v>
      </c>
      <c r="F5" s="15"/>
      <c r="G5" s="15" t="s">
        <v>76</v>
      </c>
      <c r="H5" s="15"/>
      <c r="I5" s="15" t="s">
        <v>76</v>
      </c>
      <c r="J5" s="15"/>
      <c r="K5" s="15" t="s">
        <v>76</v>
      </c>
      <c r="L5" s="15"/>
      <c r="M5" s="15" t="s">
        <v>76</v>
      </c>
      <c r="N5" s="15"/>
      <c r="O5" s="15" t="s">
        <v>76</v>
      </c>
      <c r="P5" s="15"/>
      <c r="Q5" s="15" t="s">
        <v>76</v>
      </c>
      <c r="R5" s="15"/>
      <c r="S5" s="15" t="s">
        <v>76</v>
      </c>
      <c r="T5" s="15"/>
      <c r="U5" s="15" t="s">
        <v>76</v>
      </c>
      <c r="V5" s="15"/>
      <c r="W5" s="15" t="s">
        <v>76</v>
      </c>
      <c r="X5" s="15"/>
      <c r="Y5" s="15" t="s">
        <v>76</v>
      </c>
      <c r="Z5" s="15"/>
      <c r="AA5" s="15" t="s">
        <v>76</v>
      </c>
      <c r="AB5" s="15"/>
      <c r="AC5" s="15" t="s">
        <v>76</v>
      </c>
      <c r="AD5" s="15"/>
      <c r="AE5" s="15" t="s">
        <v>76</v>
      </c>
      <c r="AF5" s="15"/>
      <c r="AG5" s="15" t="s">
        <v>76</v>
      </c>
      <c r="AH5" s="15"/>
      <c r="AI5" s="15" t="s">
        <v>76</v>
      </c>
      <c r="AJ5" s="15"/>
      <c r="AK5" s="15" t="s">
        <v>76</v>
      </c>
      <c r="AL5" s="15"/>
      <c r="AM5" s="15" t="s">
        <v>76</v>
      </c>
      <c r="AN5" s="15"/>
      <c r="AO5" s="15" t="s">
        <v>76</v>
      </c>
      <c r="AP5" s="15"/>
      <c r="AQ5" s="15" t="s">
        <v>76</v>
      </c>
      <c r="AR5" s="15"/>
      <c r="AS5" s="15" t="s">
        <v>76</v>
      </c>
      <c r="AT5" s="15"/>
      <c r="AU5" s="15" t="s">
        <v>76</v>
      </c>
      <c r="AV5" s="15"/>
      <c r="AW5" s="15" t="s">
        <v>76</v>
      </c>
      <c r="AX5" s="15"/>
      <c r="AY5" s="15"/>
    </row>
    <row r="6" spans="1:55" x14ac:dyDescent="0.3">
      <c r="A6" s="25" t="s">
        <v>73</v>
      </c>
      <c r="B6" s="25"/>
      <c r="C6" s="25"/>
      <c r="D6" s="15" t="s">
        <v>63</v>
      </c>
      <c r="E6" s="15" t="s">
        <v>63</v>
      </c>
      <c r="F6" s="15" t="s">
        <v>63</v>
      </c>
      <c r="G6" s="15" t="s">
        <v>63</v>
      </c>
      <c r="H6" s="15" t="s">
        <v>63</v>
      </c>
      <c r="I6" s="15" t="s">
        <v>63</v>
      </c>
      <c r="J6" s="15" t="s">
        <v>63</v>
      </c>
      <c r="K6" s="15" t="s">
        <v>63</v>
      </c>
      <c r="L6" s="15" t="s">
        <v>63</v>
      </c>
      <c r="M6" s="15" t="s">
        <v>63</v>
      </c>
      <c r="N6" s="15" t="s">
        <v>63</v>
      </c>
      <c r="O6" s="15" t="s">
        <v>63</v>
      </c>
      <c r="P6" s="15"/>
      <c r="Q6" s="15"/>
      <c r="R6" s="15" t="s">
        <v>65</v>
      </c>
      <c r="S6" s="15" t="s">
        <v>65</v>
      </c>
      <c r="T6" s="15"/>
      <c r="U6" s="15"/>
      <c r="V6" s="15" t="s">
        <v>65</v>
      </c>
      <c r="W6" s="15" t="s">
        <v>65</v>
      </c>
      <c r="X6" s="15"/>
      <c r="Y6" s="15"/>
      <c r="Z6" s="15" t="s">
        <v>65</v>
      </c>
      <c r="AA6" s="15" t="s">
        <v>65</v>
      </c>
      <c r="AB6" s="15"/>
      <c r="AC6" s="15"/>
      <c r="AD6" s="15" t="s">
        <v>65</v>
      </c>
      <c r="AE6" s="15" t="s">
        <v>65</v>
      </c>
      <c r="AF6" s="15"/>
      <c r="AG6" s="15"/>
      <c r="AH6" s="15" t="s">
        <v>65</v>
      </c>
      <c r="AI6" s="15" t="s">
        <v>65</v>
      </c>
      <c r="AJ6" s="15"/>
      <c r="AK6" s="15"/>
      <c r="AL6" s="15" t="s">
        <v>65</v>
      </c>
      <c r="AM6" s="15" t="s">
        <v>65</v>
      </c>
      <c r="AN6" s="15"/>
      <c r="AO6" s="15"/>
      <c r="AP6" s="15" t="s">
        <v>65</v>
      </c>
      <c r="AQ6" s="15" t="s">
        <v>65</v>
      </c>
      <c r="AR6" s="15"/>
      <c r="AS6" s="15"/>
      <c r="AT6" s="15" t="s">
        <v>65</v>
      </c>
      <c r="AU6" s="15" t="s">
        <v>65</v>
      </c>
      <c r="AV6" s="15"/>
      <c r="AW6" s="15"/>
      <c r="AX6" s="15"/>
      <c r="AY6" s="15"/>
    </row>
    <row r="7" spans="1:55" x14ac:dyDescent="0.3">
      <c r="A7" s="20" t="s">
        <v>56</v>
      </c>
      <c r="B7" s="21"/>
      <c r="C7" s="2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BB7" s="10" t="s">
        <v>60</v>
      </c>
      <c r="BC7" s="10" t="s">
        <v>61</v>
      </c>
    </row>
    <row r="8" spans="1:55" ht="16.2" customHeight="1" x14ac:dyDescent="0.3">
      <c r="A8" s="22" t="s">
        <v>74</v>
      </c>
      <c r="B8" s="17" t="s">
        <v>36</v>
      </c>
      <c r="C8" s="13" t="s">
        <v>23</v>
      </c>
      <c r="D8" s="12">
        <v>0.73750000000000004</v>
      </c>
      <c r="E8" s="12">
        <v>0.59109999999999996</v>
      </c>
      <c r="F8" s="12">
        <v>1.8557999999999999</v>
      </c>
      <c r="G8" s="12">
        <v>1.9382999999999999</v>
      </c>
      <c r="H8" s="12">
        <v>0.52100000000000002</v>
      </c>
      <c r="I8" s="12">
        <v>0.7319</v>
      </c>
      <c r="J8" s="12">
        <v>2.4336000000000002</v>
      </c>
      <c r="K8" s="12">
        <v>2.1509999999999998</v>
      </c>
      <c r="L8" s="12">
        <v>0.66890000000000005</v>
      </c>
      <c r="M8" s="12">
        <v>0.7702</v>
      </c>
      <c r="N8" s="12">
        <v>1.5106999999999999</v>
      </c>
      <c r="O8" s="12">
        <v>1.3003</v>
      </c>
      <c r="P8" s="12">
        <v>0.76619999999999999</v>
      </c>
      <c r="Q8" s="12">
        <v>0.78700000000000003</v>
      </c>
      <c r="R8" s="13">
        <v>0.94899999999999995</v>
      </c>
      <c r="S8" s="13">
        <v>0.74480000000000002</v>
      </c>
      <c r="T8" s="13">
        <v>1.7747999999999999</v>
      </c>
      <c r="U8" s="13">
        <v>1.7637</v>
      </c>
      <c r="V8" s="13">
        <v>2.1572</v>
      </c>
      <c r="W8" s="13">
        <v>2.2016</v>
      </c>
      <c r="X8" s="13">
        <v>1.0613999999999999</v>
      </c>
      <c r="Y8" s="13">
        <v>0.90029999999999999</v>
      </c>
      <c r="Z8" s="13">
        <v>0.72389999999999999</v>
      </c>
      <c r="AA8" s="13">
        <v>0.78290000000000004</v>
      </c>
      <c r="AB8" s="13">
        <v>1.2094</v>
      </c>
      <c r="AC8" s="13">
        <v>1.3108</v>
      </c>
      <c r="AD8" s="13">
        <v>1.5281</v>
      </c>
      <c r="AE8" s="13">
        <v>1.4100999999999999</v>
      </c>
      <c r="AF8" s="13">
        <v>0.70789999999999997</v>
      </c>
      <c r="AG8" s="13">
        <v>0.99050000000000005</v>
      </c>
      <c r="AH8" s="13">
        <v>0.56630000000000003</v>
      </c>
      <c r="AI8" s="13">
        <v>0.58289999999999997</v>
      </c>
      <c r="AJ8" s="13">
        <v>1.1998</v>
      </c>
      <c r="AK8" s="13">
        <v>1.3295999999999999</v>
      </c>
      <c r="AL8" s="13">
        <v>1.3197000000000001</v>
      </c>
      <c r="AM8" s="13">
        <v>1.5421</v>
      </c>
      <c r="AN8" s="13">
        <v>0.76429999999999998</v>
      </c>
      <c r="AO8" s="13">
        <v>0.83069999999999999</v>
      </c>
      <c r="AP8" s="13">
        <v>0.97540000000000004</v>
      </c>
      <c r="AQ8" s="13">
        <v>1.3946000000000001</v>
      </c>
      <c r="AR8" s="13">
        <v>1.5443</v>
      </c>
      <c r="AS8" s="13">
        <v>1.2324999999999999</v>
      </c>
      <c r="AT8" s="13">
        <v>1.665</v>
      </c>
      <c r="AU8" s="13">
        <v>1.7233000000000001</v>
      </c>
      <c r="AV8" s="12">
        <v>0.55740000000000001</v>
      </c>
      <c r="AW8" s="12">
        <v>0.45879999999999999</v>
      </c>
      <c r="AX8" s="13">
        <v>0.11</v>
      </c>
      <c r="AY8" s="13">
        <v>0.4204</v>
      </c>
      <c r="BA8" s="11" t="str">
        <f ca="1">INDIRECT(ADDRESS(1, MATCH(MAX(D8:AY8),D8:AY8,0)+3, 4),TRUE)</f>
        <v>DAG1REPW</v>
      </c>
      <c r="BB8" s="11" t="str">
        <f ca="1">BA8</f>
        <v>DAG1REPW</v>
      </c>
      <c r="BC8" s="11"/>
    </row>
    <row r="9" spans="1:55" x14ac:dyDescent="0.3">
      <c r="A9" s="21"/>
      <c r="B9" s="21"/>
      <c r="C9" s="13" t="s">
        <v>81</v>
      </c>
      <c r="D9" s="12">
        <v>0.81610000000000005</v>
      </c>
      <c r="E9" s="12">
        <v>0.81200000000000006</v>
      </c>
      <c r="F9" s="12">
        <v>0.29149999999999998</v>
      </c>
      <c r="G9" s="12">
        <v>0.29149999999999998</v>
      </c>
      <c r="H9" s="12">
        <v>0.85780000000000001</v>
      </c>
      <c r="I9" s="12">
        <v>0.77800000000000002</v>
      </c>
      <c r="J9" s="12">
        <v>1.82</v>
      </c>
      <c r="K9" s="12">
        <v>2.0089000000000001</v>
      </c>
      <c r="L9" s="12">
        <v>0.95860000000000001</v>
      </c>
      <c r="M9" s="12">
        <v>1.0002</v>
      </c>
      <c r="N9" s="12">
        <v>1.4984999999999999</v>
      </c>
      <c r="O9" s="12">
        <v>1.7311000000000001</v>
      </c>
      <c r="P9" s="12">
        <v>0.97860000000000003</v>
      </c>
      <c r="Q9" s="12">
        <v>0.75780000000000003</v>
      </c>
      <c r="R9" s="13">
        <v>0.78490000000000004</v>
      </c>
      <c r="S9" s="13">
        <v>0.88490000000000002</v>
      </c>
      <c r="T9" s="13">
        <v>0.32900000000000001</v>
      </c>
      <c r="U9" s="13">
        <v>0.29149999999999998</v>
      </c>
      <c r="V9" s="13">
        <v>0.31859999999999999</v>
      </c>
      <c r="W9" s="13">
        <v>0.32900000000000001</v>
      </c>
      <c r="X9" s="13">
        <v>1.0133000000000001</v>
      </c>
      <c r="Y9" s="13">
        <v>0.73770000000000002</v>
      </c>
      <c r="Z9" s="13">
        <v>0.86760000000000004</v>
      </c>
      <c r="AA9" s="13">
        <v>0.84050000000000002</v>
      </c>
      <c r="AB9" s="13">
        <v>1.5206999999999999</v>
      </c>
      <c r="AC9" s="13">
        <v>1.9916</v>
      </c>
      <c r="AD9" s="13">
        <v>1.6222000000000001</v>
      </c>
      <c r="AE9" s="13">
        <v>1.8338000000000001</v>
      </c>
      <c r="AF9" s="13">
        <v>0.74739999999999995</v>
      </c>
      <c r="AG9" s="13">
        <v>0.90429999999999999</v>
      </c>
      <c r="AH9" s="13">
        <v>0.86899999999999999</v>
      </c>
      <c r="AI9" s="13">
        <v>0.76549999999999996</v>
      </c>
      <c r="AJ9" s="13">
        <v>1.7609999999999999</v>
      </c>
      <c r="AK9" s="13">
        <v>1.7395</v>
      </c>
      <c r="AL9" s="13">
        <v>2.5291000000000001</v>
      </c>
      <c r="AM9" s="13">
        <v>1.9825999999999999</v>
      </c>
      <c r="AN9" s="13">
        <v>0.30940000000000001</v>
      </c>
      <c r="AO9" s="13">
        <v>0.3246</v>
      </c>
      <c r="AP9" s="13">
        <v>0.32250000000000001</v>
      </c>
      <c r="AQ9" s="13">
        <v>0.91400000000000003</v>
      </c>
      <c r="AR9" s="13">
        <v>-4.8000000000000001E-2</v>
      </c>
      <c r="AS9" s="13">
        <v>0.127</v>
      </c>
      <c r="AT9" s="13">
        <v>0.60929999999999995</v>
      </c>
      <c r="AU9" s="13">
        <v>0.7339</v>
      </c>
      <c r="AV9" s="12">
        <v>0.59840000000000004</v>
      </c>
      <c r="AW9" s="12">
        <v>0.46350000000000002</v>
      </c>
      <c r="AX9" s="13">
        <v>3.2899999999999999E-2</v>
      </c>
      <c r="AY9" s="13">
        <v>0.72860000000000003</v>
      </c>
      <c r="BA9" s="11" t="str">
        <f ca="1">INDIRECT(ADDRESS(1, MATCH(MAX(D9:AY9),D9:AY9,0)+3, 4),TRUE)</f>
        <v>DAG2RPW</v>
      </c>
      <c r="BB9" s="11"/>
      <c r="BC9" s="11" t="str">
        <f ca="1">BA9</f>
        <v>DAG2RPW</v>
      </c>
    </row>
    <row r="10" spans="1:55" x14ac:dyDescent="0.3">
      <c r="A10" s="21"/>
      <c r="B10" s="17" t="s">
        <v>49</v>
      </c>
      <c r="C10" s="13" t="s">
        <v>23</v>
      </c>
      <c r="D10" s="12">
        <v>2.2176999999999998</v>
      </c>
      <c r="E10" s="12">
        <v>1.7626999999999999</v>
      </c>
      <c r="F10" s="12">
        <v>5.3372999999999999</v>
      </c>
      <c r="G10" s="12">
        <v>5.3480999999999996</v>
      </c>
      <c r="H10" s="12">
        <v>2.0514999999999999</v>
      </c>
      <c r="I10" s="12">
        <v>1.9649000000000001</v>
      </c>
      <c r="J10" s="12">
        <v>0.49</v>
      </c>
      <c r="K10" s="12">
        <v>0.52980000000000005</v>
      </c>
      <c r="L10" s="12">
        <v>2.4379</v>
      </c>
      <c r="M10" s="12">
        <v>2.0552000000000001</v>
      </c>
      <c r="N10" s="12">
        <v>5.7817999999999996</v>
      </c>
      <c r="O10" s="12">
        <v>5.3266999999999998</v>
      </c>
      <c r="P10" s="12">
        <v>1.3764000000000001</v>
      </c>
      <c r="Q10" s="12">
        <v>1.3872</v>
      </c>
      <c r="R10" s="13">
        <v>1.7282999999999999</v>
      </c>
      <c r="S10" s="13">
        <v>1.8258000000000001</v>
      </c>
      <c r="T10" s="13">
        <v>1.4524999999999999</v>
      </c>
      <c r="U10" s="13">
        <v>1.3170999999999999</v>
      </c>
      <c r="V10" s="13">
        <v>1.8822000000000001</v>
      </c>
      <c r="W10" s="13">
        <v>1.9996</v>
      </c>
      <c r="X10" s="13">
        <v>1.5532999999999999</v>
      </c>
      <c r="Y10" s="13">
        <v>1.5154000000000001</v>
      </c>
      <c r="Z10" s="13">
        <v>2.8170999999999999</v>
      </c>
      <c r="AA10" s="13">
        <v>1.5983000000000001</v>
      </c>
      <c r="AB10" s="13">
        <v>1.4217</v>
      </c>
      <c r="AC10" s="13">
        <v>1.1111</v>
      </c>
      <c r="AD10" s="13">
        <v>0.78620000000000001</v>
      </c>
      <c r="AE10" s="13">
        <v>1.6800999999999999</v>
      </c>
      <c r="AF10" s="13">
        <v>1.5369999999999999</v>
      </c>
      <c r="AG10" s="13">
        <v>1.5804</v>
      </c>
      <c r="AH10" s="13">
        <v>1.9864999999999999</v>
      </c>
      <c r="AI10" s="13">
        <v>1.7464</v>
      </c>
      <c r="AJ10" s="13">
        <v>0.9667</v>
      </c>
      <c r="AK10" s="13">
        <v>1.8731</v>
      </c>
      <c r="AL10" s="13">
        <v>0.87290000000000001</v>
      </c>
      <c r="AM10" s="13">
        <v>0.5786</v>
      </c>
      <c r="AN10" s="13">
        <v>1.6417999999999999</v>
      </c>
      <c r="AO10" s="13">
        <v>1.3113999999999999</v>
      </c>
      <c r="AP10" s="13">
        <v>1.1237999999999999</v>
      </c>
      <c r="AQ10" s="13">
        <v>1.6906000000000001</v>
      </c>
      <c r="AR10" s="13">
        <v>1.0426</v>
      </c>
      <c r="AS10" s="13">
        <v>0.4088</v>
      </c>
      <c r="AT10" s="13">
        <v>1.9291</v>
      </c>
      <c r="AU10" s="13">
        <v>2.0175000000000001</v>
      </c>
      <c r="AV10" s="12">
        <v>0.96679999999999999</v>
      </c>
      <c r="AW10" s="12">
        <v>1.8895999999999999</v>
      </c>
      <c r="AX10" s="13">
        <v>0.26590000000000003</v>
      </c>
      <c r="AY10" s="13">
        <v>1.0281</v>
      </c>
      <c r="BA10" s="11" t="str">
        <f ca="1">INDIRECT(ADDRESS(1, MATCH(MAX(D10:AY10),D10:AY10,0)+3, 4),TRUE)</f>
        <v>DAG2REPW</v>
      </c>
      <c r="BB10" s="11" t="str">
        <f ca="1">BA10</f>
        <v>DAG2REPW</v>
      </c>
      <c r="BC10" s="11"/>
    </row>
    <row r="11" spans="1:55" x14ac:dyDescent="0.3">
      <c r="A11" s="21"/>
      <c r="B11" s="21"/>
      <c r="C11" s="13" t="s">
        <v>81</v>
      </c>
      <c r="D11" s="12">
        <v>3.8736000000000002</v>
      </c>
      <c r="E11" s="12">
        <v>4.1064999999999996</v>
      </c>
      <c r="F11" s="12">
        <v>5.8509000000000002</v>
      </c>
      <c r="G11" s="12">
        <v>5.7027999999999999</v>
      </c>
      <c r="H11" s="12">
        <v>4.1425000000000001</v>
      </c>
      <c r="I11" s="12">
        <v>3.7759999999999998</v>
      </c>
      <c r="J11" s="12">
        <v>5.5494000000000003</v>
      </c>
      <c r="K11" s="12">
        <v>4.8270999999999997</v>
      </c>
      <c r="L11" s="12">
        <v>4.0160999999999998</v>
      </c>
      <c r="M11" s="12">
        <v>4.3971</v>
      </c>
      <c r="N11" s="12">
        <v>4.7927999999999997</v>
      </c>
      <c r="O11" s="12">
        <v>6.4917999999999996</v>
      </c>
      <c r="P11" s="12">
        <v>4.1715</v>
      </c>
      <c r="Q11" s="12">
        <v>4.0415000000000001</v>
      </c>
      <c r="R11" s="13">
        <v>4.5236000000000001</v>
      </c>
      <c r="S11" s="13">
        <v>3.8411</v>
      </c>
      <c r="T11" s="13">
        <v>5.8129</v>
      </c>
      <c r="U11" s="13">
        <v>5.3868</v>
      </c>
      <c r="V11" s="13">
        <v>6.0296000000000003</v>
      </c>
      <c r="W11" s="13">
        <v>5.6323999999999996</v>
      </c>
      <c r="X11" s="13">
        <v>4.2092999999999998</v>
      </c>
      <c r="Y11" s="13">
        <v>4.5378999999999996</v>
      </c>
      <c r="Z11" s="13">
        <v>4.4313000000000002</v>
      </c>
      <c r="AA11" s="13">
        <v>4.4476000000000004</v>
      </c>
      <c r="AB11" s="13">
        <v>5.4139999999999997</v>
      </c>
      <c r="AC11" s="13">
        <v>6.008</v>
      </c>
      <c r="AD11" s="13">
        <v>4.6284999999999998</v>
      </c>
      <c r="AE11" s="13">
        <v>6.4286000000000003</v>
      </c>
      <c r="AF11" s="13">
        <v>4.9928999999999997</v>
      </c>
      <c r="AG11" s="13">
        <v>4.7779999999999996</v>
      </c>
      <c r="AH11" s="13">
        <v>4.0197000000000003</v>
      </c>
      <c r="AI11" s="13">
        <v>5.0180999999999996</v>
      </c>
      <c r="AJ11" s="13">
        <v>4.4641000000000002</v>
      </c>
      <c r="AK11" s="13">
        <v>5.4104000000000001</v>
      </c>
      <c r="AL11" s="13">
        <v>6.2735000000000003</v>
      </c>
      <c r="AM11" s="13">
        <v>3.9893000000000001</v>
      </c>
      <c r="AN11" s="13">
        <v>4.6536999999999997</v>
      </c>
      <c r="AO11" s="13">
        <v>4.0361000000000002</v>
      </c>
      <c r="AP11" s="13">
        <v>4.9787999999999997</v>
      </c>
      <c r="AQ11" s="13">
        <v>4.9733000000000001</v>
      </c>
      <c r="AR11" s="13">
        <v>5.5368000000000004</v>
      </c>
      <c r="AS11" s="13">
        <v>5.4428999999999998</v>
      </c>
      <c r="AT11" s="13">
        <v>7.29</v>
      </c>
      <c r="AU11" s="13">
        <v>6.3453999999999997</v>
      </c>
      <c r="AV11" s="12">
        <v>3.2075999999999998</v>
      </c>
      <c r="AW11" s="12">
        <v>2.9460000000000002</v>
      </c>
      <c r="AX11" s="13">
        <v>0.68840000000000001</v>
      </c>
      <c r="AY11" s="13">
        <v>2.2795999999999998</v>
      </c>
      <c r="BA11" s="11" t="str">
        <f ca="1">INDIRECT(ADDRESS(1, MATCH(MAX(D11:AY11),D11:AY11,0)+3, 4),TRUE)</f>
        <v>NGRPW</v>
      </c>
      <c r="BB11" s="11"/>
      <c r="BC11" s="11" t="str">
        <f ca="1">BA11</f>
        <v>NGRPW</v>
      </c>
    </row>
    <row r="12" spans="1:55" x14ac:dyDescent="0.3">
      <c r="B12" s="13"/>
      <c r="C12" s="13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AV12" s="12"/>
      <c r="AW12" s="12"/>
      <c r="BA12" s="11"/>
      <c r="BB12" s="11"/>
      <c r="BC12" s="11"/>
    </row>
    <row r="13" spans="1:55" ht="16.2" customHeight="1" x14ac:dyDescent="0.3">
      <c r="A13" s="28" t="s">
        <v>75</v>
      </c>
      <c r="B13" s="17" t="s">
        <v>36</v>
      </c>
      <c r="C13" s="13" t="s">
        <v>23</v>
      </c>
      <c r="D13" s="12">
        <v>0.68759999999999999</v>
      </c>
      <c r="E13" s="12">
        <v>0.52380000000000004</v>
      </c>
      <c r="F13" s="12">
        <v>1.1609</v>
      </c>
      <c r="G13" s="12">
        <v>1.4323999999999999</v>
      </c>
      <c r="H13" s="12">
        <v>0.63619999999999999</v>
      </c>
      <c r="I13" s="12">
        <v>0.75980000000000003</v>
      </c>
      <c r="J13" s="12">
        <v>1.9744999999999999</v>
      </c>
      <c r="K13" s="12">
        <v>1.6733</v>
      </c>
      <c r="L13" s="12">
        <v>0.70899999999999996</v>
      </c>
      <c r="M13" s="12">
        <v>0.72219999999999995</v>
      </c>
      <c r="N13" s="12">
        <v>0.93430000000000002</v>
      </c>
      <c r="O13" s="12">
        <v>1.0793999999999999</v>
      </c>
      <c r="P13" s="12">
        <v>0.95779999999999998</v>
      </c>
      <c r="Q13" s="12">
        <v>0.78069999999999995</v>
      </c>
      <c r="R13" s="13">
        <v>0.79200000000000004</v>
      </c>
      <c r="S13" s="13">
        <v>0.86709999999999998</v>
      </c>
      <c r="T13" s="13">
        <v>0.76019999999999999</v>
      </c>
      <c r="U13" s="13">
        <v>1.0789</v>
      </c>
      <c r="V13" s="13">
        <v>1.2951999999999999</v>
      </c>
      <c r="W13" s="13">
        <v>1.4257</v>
      </c>
      <c r="X13" s="13">
        <v>0.99199999999999999</v>
      </c>
      <c r="Y13" s="13">
        <v>0.99199999999999999</v>
      </c>
      <c r="Z13" s="13">
        <v>0.5413</v>
      </c>
      <c r="AA13" s="13">
        <v>0.77459999999999996</v>
      </c>
      <c r="AB13" s="13">
        <v>0.97629999999999995</v>
      </c>
      <c r="AC13" s="13">
        <v>1.0124</v>
      </c>
      <c r="AD13" s="13">
        <v>1.4335</v>
      </c>
      <c r="AE13" s="13">
        <v>1.4778</v>
      </c>
      <c r="AF13" s="13">
        <v>0.76139999999999997</v>
      </c>
      <c r="AG13" s="13">
        <v>1.0906</v>
      </c>
      <c r="AH13" s="13">
        <v>0.61970000000000003</v>
      </c>
      <c r="AI13" s="13">
        <v>0.81969999999999998</v>
      </c>
      <c r="AJ13" s="13">
        <v>1.0630999999999999</v>
      </c>
      <c r="AK13" s="13">
        <v>1.0575000000000001</v>
      </c>
      <c r="AL13" s="13">
        <v>1.6674</v>
      </c>
      <c r="AM13" s="13">
        <v>1.8549</v>
      </c>
      <c r="AN13" s="13">
        <v>0.76819999999999999</v>
      </c>
      <c r="AO13" s="13">
        <v>0.88070000000000004</v>
      </c>
      <c r="AP13" s="13">
        <v>0.89070000000000005</v>
      </c>
      <c r="AQ13" s="13">
        <v>0.94689999999999996</v>
      </c>
      <c r="AR13" s="13">
        <v>1.5684</v>
      </c>
      <c r="AS13" s="13">
        <v>0.57069999999999999</v>
      </c>
      <c r="AT13" s="13">
        <v>1.7831999999999999</v>
      </c>
      <c r="AU13" s="13">
        <v>0.96299999999999997</v>
      </c>
      <c r="AV13" s="12">
        <v>0.84279999999999999</v>
      </c>
      <c r="AW13" s="12">
        <v>0.92889999999999995</v>
      </c>
      <c r="AX13" s="13">
        <v>0.06</v>
      </c>
      <c r="AY13" s="13">
        <v>0.30919999999999997</v>
      </c>
      <c r="BA13" s="11" t="str">
        <f ca="1">INDIRECT(ADDRESS(1, MATCH(MAX(D13:AY13),D13:AY13,0)+3, 4),TRUE)</f>
        <v>DAG1REPW</v>
      </c>
      <c r="BB13" s="11" t="str">
        <f ca="1">BA13</f>
        <v>DAG1REPW</v>
      </c>
      <c r="BC13" s="11"/>
    </row>
    <row r="14" spans="1:55" x14ac:dyDescent="0.3">
      <c r="A14" s="21"/>
      <c r="B14" s="21"/>
      <c r="C14" s="13" t="s">
        <v>81</v>
      </c>
      <c r="D14" s="12">
        <v>1.0368999999999999</v>
      </c>
      <c r="E14" s="12">
        <v>1.1056999999999999</v>
      </c>
      <c r="F14" s="12">
        <v>0.33529999999999999</v>
      </c>
      <c r="G14" s="12">
        <v>0.34989999999999999</v>
      </c>
      <c r="H14" s="12">
        <v>1.0523</v>
      </c>
      <c r="I14" s="12">
        <v>0.871</v>
      </c>
      <c r="J14" s="12">
        <v>1.7410000000000001</v>
      </c>
      <c r="K14" s="12">
        <v>1.7758</v>
      </c>
      <c r="L14" s="12">
        <v>1.1717</v>
      </c>
      <c r="M14" s="12">
        <v>0.81689999999999996</v>
      </c>
      <c r="N14" s="12">
        <v>1.6659999999999999</v>
      </c>
      <c r="O14" s="12">
        <v>1.4952000000000001</v>
      </c>
      <c r="P14" s="12">
        <v>1.2243999999999999</v>
      </c>
      <c r="Q14" s="12">
        <v>0.7974</v>
      </c>
      <c r="R14" s="13">
        <v>0.80359999999999998</v>
      </c>
      <c r="S14" s="13">
        <v>0.89949999999999997</v>
      </c>
      <c r="T14" s="13">
        <v>0.35610000000000003</v>
      </c>
      <c r="U14" s="13">
        <v>0.31240000000000001</v>
      </c>
      <c r="V14" s="13">
        <v>0.29570000000000002</v>
      </c>
      <c r="W14" s="13">
        <v>0.32069999999999999</v>
      </c>
      <c r="X14" s="13">
        <v>0.93069999999999997</v>
      </c>
      <c r="Y14" s="13">
        <v>0.75790000000000002</v>
      </c>
      <c r="Z14" s="13">
        <v>1.0931999999999999</v>
      </c>
      <c r="AA14" s="13">
        <v>0.82240000000000002</v>
      </c>
      <c r="AB14" s="13">
        <v>1.448</v>
      </c>
      <c r="AC14" s="13">
        <v>2.0577000000000001</v>
      </c>
      <c r="AD14" s="13">
        <v>1.5035000000000001</v>
      </c>
      <c r="AE14" s="13">
        <v>2.0743999999999998</v>
      </c>
      <c r="AF14" s="13">
        <v>0.85850000000000004</v>
      </c>
      <c r="AG14" s="13">
        <v>1.0814999999999999</v>
      </c>
      <c r="AH14" s="13">
        <v>0.76970000000000005</v>
      </c>
      <c r="AI14" s="13">
        <v>0.83069999999999999</v>
      </c>
      <c r="AJ14" s="13">
        <v>1.9521999999999999</v>
      </c>
      <c r="AK14" s="13">
        <v>1.3715999999999999</v>
      </c>
      <c r="AL14" s="13">
        <v>1.7563</v>
      </c>
      <c r="AM14" s="13">
        <v>1.9897</v>
      </c>
      <c r="AN14" s="13">
        <v>0.89739999999999998</v>
      </c>
      <c r="AO14" s="13">
        <v>0.85360000000000003</v>
      </c>
      <c r="AP14" s="13">
        <v>0.3226</v>
      </c>
      <c r="AQ14" s="13">
        <v>0.34960000000000002</v>
      </c>
      <c r="AR14" s="13">
        <v>1.0648</v>
      </c>
      <c r="AS14" s="13">
        <v>0.31859999999999999</v>
      </c>
      <c r="AT14" s="13">
        <v>0.55820000000000003</v>
      </c>
      <c r="AU14" s="13">
        <v>0.37690000000000001</v>
      </c>
      <c r="AV14" s="12">
        <v>0.71719999999999995</v>
      </c>
      <c r="AW14" s="12">
        <v>0.84899999999999998</v>
      </c>
      <c r="AX14" s="13">
        <v>0.1246</v>
      </c>
      <c r="AY14" s="13">
        <v>0.44540000000000002</v>
      </c>
      <c r="BA14" s="11" t="str">
        <f ca="1">INDIRECT(ADDRESS(1, MATCH(MAX(D14:AY14),D14:AY14,0)+3, 4),TRUE)</f>
        <v>DAG1RDPW</v>
      </c>
      <c r="BB14" s="11"/>
      <c r="BC14" s="11" t="str">
        <f ca="1">BA14</f>
        <v>DAG1RDPW</v>
      </c>
    </row>
    <row r="15" spans="1:55" x14ac:dyDescent="0.3">
      <c r="A15" s="21"/>
      <c r="B15" s="17" t="s">
        <v>49</v>
      </c>
      <c r="C15" s="13" t="s">
        <v>23</v>
      </c>
      <c r="D15" s="12">
        <v>1.6597</v>
      </c>
      <c r="E15" s="12">
        <v>1.8096000000000001</v>
      </c>
      <c r="F15" s="12">
        <v>5.5810000000000004</v>
      </c>
      <c r="G15" s="12">
        <v>5.1257999999999999</v>
      </c>
      <c r="H15" s="12">
        <v>2.3060999999999998</v>
      </c>
      <c r="I15" s="12">
        <v>1.8601000000000001</v>
      </c>
      <c r="J15" s="12">
        <v>0.53339999999999999</v>
      </c>
      <c r="K15" s="12">
        <v>0.45750000000000002</v>
      </c>
      <c r="L15" s="12">
        <v>2.4289000000000001</v>
      </c>
      <c r="M15" s="12">
        <v>1.9612000000000001</v>
      </c>
      <c r="N15" s="12">
        <v>8.6746999999999996</v>
      </c>
      <c r="O15" s="12">
        <v>8.0137</v>
      </c>
      <c r="P15" s="12">
        <v>1.3492999999999999</v>
      </c>
      <c r="Q15" s="12">
        <v>1.3059000000000001</v>
      </c>
      <c r="R15" s="13">
        <v>2.5011000000000001</v>
      </c>
      <c r="S15" s="13">
        <v>1.8547</v>
      </c>
      <c r="T15" s="13">
        <v>1.3062</v>
      </c>
      <c r="U15" s="13">
        <v>1.3062</v>
      </c>
      <c r="V15" s="13">
        <v>2.8176999999999999</v>
      </c>
      <c r="W15" s="13">
        <v>2.8014000000000001</v>
      </c>
      <c r="X15" s="13">
        <v>1.5515000000000001</v>
      </c>
      <c r="Y15" s="13">
        <v>1.5262</v>
      </c>
      <c r="Z15" s="13">
        <v>1.7843</v>
      </c>
      <c r="AA15" s="13">
        <v>1.9665999999999999</v>
      </c>
      <c r="AB15" s="13">
        <v>2.1257999999999999</v>
      </c>
      <c r="AC15" s="13">
        <v>1.5697000000000001</v>
      </c>
      <c r="AD15" s="13">
        <v>0.54249999999999998</v>
      </c>
      <c r="AE15" s="13">
        <v>1.2378</v>
      </c>
      <c r="AF15" s="13">
        <v>1.4883</v>
      </c>
      <c r="AG15" s="13">
        <v>1.5316000000000001</v>
      </c>
      <c r="AH15" s="13">
        <v>1.8601000000000001</v>
      </c>
      <c r="AI15" s="13">
        <v>1.8222</v>
      </c>
      <c r="AJ15" s="13">
        <v>1.9092</v>
      </c>
      <c r="AK15" s="13">
        <v>2.5266000000000002</v>
      </c>
      <c r="AL15" s="13">
        <v>0.57499999999999996</v>
      </c>
      <c r="AM15" s="13">
        <v>1.33</v>
      </c>
      <c r="AN15" s="13">
        <v>1.5985</v>
      </c>
      <c r="AO15" s="13">
        <v>0.39050000000000001</v>
      </c>
      <c r="AP15" s="13">
        <v>1.528</v>
      </c>
      <c r="AQ15" s="13">
        <v>1.4793000000000001</v>
      </c>
      <c r="AR15" s="13">
        <v>1.2069000000000001</v>
      </c>
      <c r="AS15" s="13">
        <v>0.31309999999999999</v>
      </c>
      <c r="AT15" s="13">
        <v>0.96140000000000003</v>
      </c>
      <c r="AU15" s="13">
        <v>2.0863</v>
      </c>
      <c r="AV15" s="12">
        <v>1.0210999999999999</v>
      </c>
      <c r="AW15" s="12">
        <v>0.76090000000000002</v>
      </c>
      <c r="AX15" s="13">
        <v>0.63419999999999999</v>
      </c>
      <c r="AY15" s="13">
        <v>0.26440000000000002</v>
      </c>
      <c r="BA15" s="11" t="str">
        <f ca="1">INDIRECT(ADDRESS(1, MATCH(MAX(D15:AY15),D15:AY15,0)+3, 4),TRUE)</f>
        <v>DAG2REPW</v>
      </c>
      <c r="BB15" s="11" t="str">
        <f ca="1">BA15</f>
        <v>DAG2REPW</v>
      </c>
      <c r="BC15" s="11"/>
    </row>
    <row r="16" spans="1:55" x14ac:dyDescent="0.3">
      <c r="A16" s="21"/>
      <c r="B16" s="21"/>
      <c r="C16" s="13" t="s">
        <v>81</v>
      </c>
      <c r="D16" s="12">
        <v>3.7111000000000001</v>
      </c>
      <c r="E16" s="12">
        <v>3.8628</v>
      </c>
      <c r="F16" s="12">
        <v>3.6951000000000001</v>
      </c>
      <c r="G16" s="12">
        <v>3.1101000000000001</v>
      </c>
      <c r="H16" s="12">
        <v>4.0088999999999997</v>
      </c>
      <c r="I16" s="12">
        <v>3.7650999999999999</v>
      </c>
      <c r="J16" s="12">
        <v>4.4603999999999999</v>
      </c>
      <c r="K16" s="12">
        <v>5.6394000000000002</v>
      </c>
      <c r="L16" s="12">
        <v>4.3303000000000003</v>
      </c>
      <c r="M16" s="12">
        <v>4.3392999999999997</v>
      </c>
      <c r="N16" s="12">
        <v>4.3612000000000002</v>
      </c>
      <c r="O16" s="12">
        <v>4.2222</v>
      </c>
      <c r="P16" s="12">
        <v>4.4585999999999997</v>
      </c>
      <c r="Q16" s="12">
        <v>4.0307000000000004</v>
      </c>
      <c r="R16" s="13">
        <v>4.1498999999999997</v>
      </c>
      <c r="S16" s="13">
        <v>4.0307000000000004</v>
      </c>
      <c r="T16" s="13">
        <v>3.7330999999999999</v>
      </c>
      <c r="U16" s="13">
        <v>3.4946999999999999</v>
      </c>
      <c r="V16" s="13">
        <v>3.5381</v>
      </c>
      <c r="W16" s="13">
        <v>4.0852000000000004</v>
      </c>
      <c r="X16" s="13">
        <v>4.8357999999999999</v>
      </c>
      <c r="Y16" s="13">
        <v>3.9782000000000002</v>
      </c>
      <c r="Z16" s="13">
        <v>4.4820000000000002</v>
      </c>
      <c r="AA16" s="13">
        <v>4.1172000000000004</v>
      </c>
      <c r="AB16" s="13">
        <v>4.3052000000000001</v>
      </c>
      <c r="AC16" s="13">
        <v>4.8144</v>
      </c>
      <c r="AD16" s="13">
        <v>4.9588000000000001</v>
      </c>
      <c r="AE16" s="13">
        <v>5.8219000000000003</v>
      </c>
      <c r="AF16" s="13">
        <v>5.3287000000000004</v>
      </c>
      <c r="AG16" s="13">
        <v>4.1243999999999996</v>
      </c>
      <c r="AH16" s="13">
        <v>3.9925999999999999</v>
      </c>
      <c r="AI16" s="13">
        <v>4.7039999999999997</v>
      </c>
      <c r="AJ16" s="13">
        <v>4.5416999999999996</v>
      </c>
      <c r="AK16" s="13">
        <v>4.5490000000000004</v>
      </c>
      <c r="AL16" s="13">
        <v>4.0307000000000004</v>
      </c>
      <c r="AM16" s="13">
        <v>4.7728000000000002</v>
      </c>
      <c r="AN16" s="13">
        <v>4.9623999999999997</v>
      </c>
      <c r="AO16" s="13">
        <v>1.4089</v>
      </c>
      <c r="AP16" s="13">
        <v>2.6495000000000002</v>
      </c>
      <c r="AQ16" s="13">
        <v>5.0923999999999996</v>
      </c>
      <c r="AR16" s="13">
        <v>4.4188999999999998</v>
      </c>
      <c r="AS16" s="13">
        <v>6.3091999999999997</v>
      </c>
      <c r="AT16" s="13">
        <v>2.6966000000000001</v>
      </c>
      <c r="AU16" s="13">
        <v>4.1969000000000003</v>
      </c>
      <c r="AV16" s="12">
        <v>3.6158999999999999</v>
      </c>
      <c r="AW16" s="12">
        <v>2.5611999999999999</v>
      </c>
      <c r="AX16" s="13">
        <v>0.26590000000000003</v>
      </c>
      <c r="AY16" s="13">
        <v>3.2488999999999999</v>
      </c>
      <c r="BA16" s="11" t="str">
        <f ca="1">INDIRECT(ADDRESS(1, MATCH(MAX(D16:AY16),D16:AY16,0)+3, 4),TRUE)</f>
        <v>NGRD</v>
      </c>
      <c r="BB16" s="11"/>
      <c r="BC16" s="11" t="str">
        <f ca="1">BA16</f>
        <v>NGRD</v>
      </c>
    </row>
    <row r="17" spans="1:55" x14ac:dyDescent="0.3">
      <c r="A17" s="20" t="s">
        <v>57</v>
      </c>
      <c r="B17" s="21"/>
      <c r="C17" s="21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BA17" s="11"/>
      <c r="BB17" s="11"/>
      <c r="BC17" s="11"/>
    </row>
    <row r="18" spans="1:55" ht="16.2" customHeight="1" x14ac:dyDescent="0.3">
      <c r="A18" s="22" t="s">
        <v>74</v>
      </c>
      <c r="B18" s="17" t="s">
        <v>36</v>
      </c>
      <c r="C18" s="13" t="s">
        <v>23</v>
      </c>
      <c r="D18" s="12">
        <v>3.5503999999999998</v>
      </c>
      <c r="E18" s="12">
        <v>3.4352</v>
      </c>
      <c r="F18" s="12">
        <v>2.2012</v>
      </c>
      <c r="G18" s="12">
        <v>2.0074999999999998</v>
      </c>
      <c r="H18" s="12">
        <v>2.1850999999999998</v>
      </c>
      <c r="I18" s="12">
        <v>2.0434999999999999</v>
      </c>
      <c r="J18" s="12">
        <v>2.7841</v>
      </c>
      <c r="K18" s="12">
        <v>2.6556999999999999</v>
      </c>
      <c r="L18" s="12">
        <v>3.2364000000000002</v>
      </c>
      <c r="M18" s="12">
        <v>3.2349999999999999</v>
      </c>
      <c r="N18" s="12">
        <v>2.6875</v>
      </c>
      <c r="O18" s="12">
        <v>2.2408000000000001</v>
      </c>
      <c r="P18" s="12">
        <v>0.70740000000000003</v>
      </c>
      <c r="Q18" s="12">
        <v>0.92820000000000003</v>
      </c>
      <c r="R18" s="13">
        <v>1.6298999999999999</v>
      </c>
      <c r="S18" s="13">
        <v>1.7619</v>
      </c>
      <c r="T18" s="13">
        <v>2.3056000000000001</v>
      </c>
      <c r="U18" s="13">
        <v>2.3723000000000001</v>
      </c>
      <c r="V18" s="13">
        <v>2.2221000000000002</v>
      </c>
      <c r="W18" s="13">
        <v>2.3351999999999999</v>
      </c>
      <c r="X18" s="13">
        <v>0.47760000000000002</v>
      </c>
      <c r="Y18" s="13">
        <v>0.90749999999999997</v>
      </c>
      <c r="Z18" s="13">
        <v>1.4665999999999999</v>
      </c>
      <c r="AA18" s="13">
        <v>1.5881000000000001</v>
      </c>
      <c r="AB18" s="13">
        <v>2.4169</v>
      </c>
      <c r="AC18" s="13">
        <v>2.4251</v>
      </c>
      <c r="AD18" s="13">
        <v>1.7097</v>
      </c>
      <c r="AE18" s="13">
        <v>1.7992999999999999</v>
      </c>
      <c r="AF18" s="13">
        <v>0.90129999999999999</v>
      </c>
      <c r="AG18" s="13">
        <v>0.62280000000000002</v>
      </c>
      <c r="AH18" s="13">
        <v>1.4791000000000001</v>
      </c>
      <c r="AI18" s="13">
        <v>1.4665999999999999</v>
      </c>
      <c r="AJ18" s="13">
        <v>2.4653</v>
      </c>
      <c r="AK18" s="13">
        <v>2.2911000000000001</v>
      </c>
      <c r="AL18" s="13">
        <v>1.9603999999999999</v>
      </c>
      <c r="AM18" s="13">
        <v>1.7701</v>
      </c>
      <c r="AN18" s="13">
        <v>0.6512</v>
      </c>
      <c r="AO18" s="13">
        <v>0.55120000000000002</v>
      </c>
      <c r="AP18" s="13">
        <v>1.4716</v>
      </c>
      <c r="AQ18" s="13">
        <v>0.87839999999999996</v>
      </c>
      <c r="AR18" s="13">
        <v>1.9003000000000001</v>
      </c>
      <c r="AS18" s="13">
        <v>1.6216999999999999</v>
      </c>
      <c r="AT18" s="13">
        <v>1.9659</v>
      </c>
      <c r="AU18" s="13">
        <v>2.1964999999999999</v>
      </c>
      <c r="AV18" s="12">
        <v>1.0508999999999999</v>
      </c>
      <c r="AW18" s="12">
        <v>1.0899000000000001</v>
      </c>
      <c r="AX18" s="13">
        <v>0.20130000000000001</v>
      </c>
      <c r="AY18" s="13">
        <v>1.4686999999999999</v>
      </c>
      <c r="BA18" s="11" t="str">
        <f ca="1">INDIRECT(ADDRESS(1, MATCH(MAX(D18:AY18),D18:AY18,0)+3, 4),TRUE)</f>
        <v>MIOAEPW</v>
      </c>
      <c r="BB18" s="11" t="str">
        <f ca="1">BA18</f>
        <v>MIOAEPW</v>
      </c>
      <c r="BC18" s="11"/>
    </row>
    <row r="19" spans="1:55" x14ac:dyDescent="0.3">
      <c r="A19" s="21"/>
      <c r="B19" s="21"/>
      <c r="C19" s="13" t="s">
        <v>81</v>
      </c>
      <c r="D19" s="12">
        <v>1.1449</v>
      </c>
      <c r="E19" s="12">
        <v>1.0740000000000001</v>
      </c>
      <c r="F19" s="12">
        <v>0.99460000000000004</v>
      </c>
      <c r="G19" s="12">
        <v>0.98970000000000002</v>
      </c>
      <c r="H19" s="12">
        <v>1.0886</v>
      </c>
      <c r="I19" s="12">
        <v>1.0588</v>
      </c>
      <c r="J19" s="12">
        <v>3.3119999999999998</v>
      </c>
      <c r="K19" s="12">
        <v>2.7347999999999999</v>
      </c>
      <c r="L19" s="12">
        <v>1.1345000000000001</v>
      </c>
      <c r="M19" s="12">
        <v>1.1740999999999999</v>
      </c>
      <c r="N19" s="12">
        <v>2.8774000000000002</v>
      </c>
      <c r="O19" s="12">
        <v>2.5154999999999998</v>
      </c>
      <c r="P19" s="12">
        <v>0.97409999999999997</v>
      </c>
      <c r="Q19" s="12">
        <v>1.0095000000000001</v>
      </c>
      <c r="R19" s="13">
        <v>1.0386</v>
      </c>
      <c r="S19" s="13">
        <v>1.1011</v>
      </c>
      <c r="T19" s="13">
        <v>1.0167999999999999</v>
      </c>
      <c r="U19" s="13">
        <v>1.1000000000000001</v>
      </c>
      <c r="V19" s="13">
        <v>1.0327</v>
      </c>
      <c r="W19" s="13">
        <v>0.90010000000000001</v>
      </c>
      <c r="X19" s="13">
        <v>1.1496999999999999</v>
      </c>
      <c r="Y19" s="13">
        <v>1.181</v>
      </c>
      <c r="Z19" s="13">
        <v>0.98109999999999997</v>
      </c>
      <c r="AA19" s="13">
        <v>1.3560000000000001</v>
      </c>
      <c r="AB19" s="13">
        <v>3.0667</v>
      </c>
      <c r="AC19" s="13">
        <v>2.8260000000000001</v>
      </c>
      <c r="AD19" s="13">
        <v>2.8250999999999999</v>
      </c>
      <c r="AE19" s="13">
        <v>2.4931999999999999</v>
      </c>
      <c r="AF19" s="13">
        <v>1.0712999999999999</v>
      </c>
      <c r="AG19" s="13">
        <v>1.0247999999999999</v>
      </c>
      <c r="AH19" s="13">
        <v>1.0581</v>
      </c>
      <c r="AI19" s="13">
        <v>0.98240000000000005</v>
      </c>
      <c r="AJ19" s="13">
        <v>3.5335000000000001</v>
      </c>
      <c r="AK19" s="13">
        <v>2.5432999999999999</v>
      </c>
      <c r="AL19" s="13">
        <v>3.1779999999999999</v>
      </c>
      <c r="AM19" s="13">
        <v>2.9843000000000002</v>
      </c>
      <c r="AN19" s="13">
        <v>1.0490999999999999</v>
      </c>
      <c r="AO19" s="13">
        <v>1.097</v>
      </c>
      <c r="AP19" s="13">
        <v>1.0740000000000001</v>
      </c>
      <c r="AQ19" s="13">
        <v>1.1114999999999999</v>
      </c>
      <c r="AR19" s="13">
        <v>0.10390000000000001</v>
      </c>
      <c r="AS19" s="13">
        <v>0.89880000000000004</v>
      </c>
      <c r="AT19" s="13">
        <v>1.161</v>
      </c>
      <c r="AU19" s="13">
        <v>1.4275</v>
      </c>
      <c r="AV19" s="12">
        <v>0.55910000000000004</v>
      </c>
      <c r="AW19" s="12">
        <v>1.7907999999999999</v>
      </c>
      <c r="AX19" s="13">
        <v>0.73450000000000004</v>
      </c>
      <c r="AY19" s="13">
        <v>1.1476999999999999</v>
      </c>
      <c r="BA19" s="11" t="str">
        <f ca="1">INDIRECT(ADDRESS(1, MATCH(MAX(D19:AY19),D19:AY19,0)+3, 4),TRUE)</f>
        <v>DAG2R</v>
      </c>
      <c r="BB19" s="11"/>
      <c r="BC19" s="11" t="str">
        <f ca="1">BA19</f>
        <v>DAG2R</v>
      </c>
    </row>
    <row r="20" spans="1:55" x14ac:dyDescent="0.3">
      <c r="A20" s="21"/>
      <c r="B20" s="17" t="s">
        <v>49</v>
      </c>
      <c r="C20" s="13" t="s">
        <v>23</v>
      </c>
      <c r="D20" s="12">
        <v>5.2225000000000001</v>
      </c>
      <c r="E20" s="12">
        <v>5.2190000000000003</v>
      </c>
      <c r="F20" s="12">
        <v>8.7085000000000008</v>
      </c>
      <c r="G20" s="12">
        <v>7.4767999999999999</v>
      </c>
      <c r="H20" s="12">
        <v>4.4409000000000001</v>
      </c>
      <c r="I20" s="12">
        <v>5.3384</v>
      </c>
      <c r="J20" s="12">
        <v>1.6839999999999999</v>
      </c>
      <c r="K20" s="12">
        <v>1.3734999999999999</v>
      </c>
      <c r="L20" s="12">
        <v>5.2659000000000002</v>
      </c>
      <c r="M20" s="12">
        <v>5.2460000000000004</v>
      </c>
      <c r="N20" s="12">
        <v>7.6051000000000002</v>
      </c>
      <c r="O20" s="12">
        <v>8.08</v>
      </c>
      <c r="P20" s="12">
        <v>0.62390000000000001</v>
      </c>
      <c r="Q20" s="12">
        <v>0.68340000000000001</v>
      </c>
      <c r="R20" s="13">
        <v>2.3769</v>
      </c>
      <c r="S20" s="13">
        <v>2.2000000000000002</v>
      </c>
      <c r="T20" s="13">
        <v>1.3906000000000001</v>
      </c>
      <c r="U20" s="13">
        <v>1.331</v>
      </c>
      <c r="V20" s="13">
        <v>4.3705999999999996</v>
      </c>
      <c r="W20" s="13">
        <v>4.7028999999999996</v>
      </c>
      <c r="X20" s="13">
        <v>0.80979999999999996</v>
      </c>
      <c r="Y20" s="13">
        <v>0.67079999999999995</v>
      </c>
      <c r="Z20" s="13">
        <v>2.2921</v>
      </c>
      <c r="AA20" s="13">
        <v>2.1856</v>
      </c>
      <c r="AB20" s="13">
        <v>2.9643000000000002</v>
      </c>
      <c r="AC20" s="13">
        <v>3.8182</v>
      </c>
      <c r="AD20" s="13">
        <v>1.3339000000000001</v>
      </c>
      <c r="AE20" s="13">
        <v>1.2689999999999999</v>
      </c>
      <c r="AF20" s="13">
        <v>0.84770000000000001</v>
      </c>
      <c r="AG20" s="13">
        <v>0.78090000000000004</v>
      </c>
      <c r="AH20" s="13">
        <v>1.9762</v>
      </c>
      <c r="AI20" s="13">
        <v>2.8174999999999999</v>
      </c>
      <c r="AJ20" s="13">
        <v>3.1051000000000002</v>
      </c>
      <c r="AK20" s="13">
        <v>2.7566000000000002</v>
      </c>
      <c r="AL20" s="13">
        <v>1.3230999999999999</v>
      </c>
      <c r="AM20" s="13">
        <v>1.1479999999999999</v>
      </c>
      <c r="AN20" s="13">
        <v>0.66180000000000005</v>
      </c>
      <c r="AO20" s="13">
        <v>0.78639999999999999</v>
      </c>
      <c r="AP20" s="13">
        <v>2.4996999999999998</v>
      </c>
      <c r="AQ20" s="13">
        <v>0.72130000000000005</v>
      </c>
      <c r="AR20" s="13">
        <v>1.7746</v>
      </c>
      <c r="AS20" s="13">
        <v>2.246</v>
      </c>
      <c r="AT20" s="13">
        <v>6.0228999999999999</v>
      </c>
      <c r="AU20" s="13">
        <v>2.3494999999999999</v>
      </c>
      <c r="AV20" s="12">
        <v>2.5644999999999998</v>
      </c>
      <c r="AW20" s="12">
        <v>4.1353</v>
      </c>
      <c r="AX20" s="13">
        <v>1.9023000000000001</v>
      </c>
      <c r="AY20" s="13">
        <v>2.2290000000000001</v>
      </c>
      <c r="BA20" s="11" t="str">
        <f ca="1">INDIRECT(ADDRESS(1, MATCH(MAX(D20:AY20),D20:AY20,0)+3, 4),TRUE)</f>
        <v>MIOAREPW</v>
      </c>
      <c r="BB20" s="11" t="str">
        <f ca="1">BA20</f>
        <v>MIOAREPW</v>
      </c>
      <c r="BC20" s="11"/>
    </row>
    <row r="21" spans="1:55" x14ac:dyDescent="0.3">
      <c r="A21" s="21"/>
      <c r="B21" s="21"/>
      <c r="C21" s="13" t="s">
        <v>81</v>
      </c>
      <c r="D21" s="12">
        <v>4.5891000000000002</v>
      </c>
      <c r="E21" s="12">
        <v>4.1719999999999997</v>
      </c>
      <c r="F21" s="12">
        <v>7.1417000000000002</v>
      </c>
      <c r="G21" s="12">
        <v>7.3005000000000004</v>
      </c>
      <c r="H21" s="12">
        <v>4.6467000000000001</v>
      </c>
      <c r="I21" s="12">
        <v>4.8163999999999998</v>
      </c>
      <c r="J21" s="12">
        <v>8.1175999999999995</v>
      </c>
      <c r="K21" s="12">
        <v>9.8618000000000006</v>
      </c>
      <c r="L21" s="12">
        <v>4.8327</v>
      </c>
      <c r="M21" s="12">
        <v>5.0601000000000003</v>
      </c>
      <c r="N21" s="12">
        <v>9.2984000000000009</v>
      </c>
      <c r="O21" s="12">
        <v>8.2909000000000006</v>
      </c>
      <c r="P21" s="12">
        <v>4.7840999999999996</v>
      </c>
      <c r="Q21" s="12">
        <v>4.0961999999999996</v>
      </c>
      <c r="R21" s="13">
        <v>3.9281999999999999</v>
      </c>
      <c r="S21" s="13">
        <v>5.0007999999999999</v>
      </c>
      <c r="T21" s="13">
        <v>8.3587000000000007</v>
      </c>
      <c r="U21" s="13">
        <v>7.5804</v>
      </c>
      <c r="V21" s="13">
        <v>7.6795999999999998</v>
      </c>
      <c r="W21" s="13">
        <v>7.2445000000000004</v>
      </c>
      <c r="X21" s="13">
        <v>4.5456000000000003</v>
      </c>
      <c r="Y21" s="13">
        <v>4.4805999999999999</v>
      </c>
      <c r="Z21" s="13">
        <v>4.8616000000000001</v>
      </c>
      <c r="AA21" s="13">
        <v>4.6684000000000001</v>
      </c>
      <c r="AB21" s="13">
        <v>8.6378000000000004</v>
      </c>
      <c r="AC21" s="13">
        <v>8.7406000000000006</v>
      </c>
      <c r="AD21" s="13">
        <v>7.5218999999999996</v>
      </c>
      <c r="AE21" s="13">
        <v>9.3384</v>
      </c>
      <c r="AF21" s="13">
        <v>4.4589999999999996</v>
      </c>
      <c r="AG21" s="13">
        <v>4.8308999999999997</v>
      </c>
      <c r="AH21" s="13">
        <v>4.8343999999999996</v>
      </c>
      <c r="AI21" s="13">
        <v>4.9573</v>
      </c>
      <c r="AJ21" s="13">
        <v>6.7958999999999996</v>
      </c>
      <c r="AK21" s="13">
        <v>8.4030000000000005</v>
      </c>
      <c r="AL21" s="13">
        <v>8.0597999999999992</v>
      </c>
      <c r="AM21" s="13">
        <v>8.1681000000000008</v>
      </c>
      <c r="AN21" s="13">
        <v>4.0907</v>
      </c>
      <c r="AO21" s="13">
        <v>5.5640999999999998</v>
      </c>
      <c r="AP21" s="13">
        <v>5.0061999999999998</v>
      </c>
      <c r="AQ21" s="13">
        <v>5.9322999999999997</v>
      </c>
      <c r="AR21" s="13">
        <v>6.7797999999999998</v>
      </c>
      <c r="AS21" s="13">
        <v>9.7141000000000002</v>
      </c>
      <c r="AT21" s="13">
        <v>9.6965000000000003</v>
      </c>
      <c r="AU21" s="13">
        <v>10.6159</v>
      </c>
      <c r="AV21" s="12">
        <v>8.4923000000000002</v>
      </c>
      <c r="AW21" s="12">
        <v>7.5137</v>
      </c>
      <c r="AX21" s="13">
        <v>2.2759999999999998</v>
      </c>
      <c r="AY21" s="13">
        <v>4.6013999999999999</v>
      </c>
      <c r="BA21" s="11" t="str">
        <f ca="1">INDIRECT(ADDRESS(1, MATCH(MAX(D21:AY21),D21:AY21,0)+3, 4),TRUE)</f>
        <v>NGRDPW</v>
      </c>
      <c r="BB21" s="11"/>
      <c r="BC21" s="11" t="str">
        <f ca="1">BA21</f>
        <v>NGRDPW</v>
      </c>
    </row>
    <row r="22" spans="1:55" x14ac:dyDescent="0.3">
      <c r="B22" s="13"/>
      <c r="C22" s="13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AV22" s="12"/>
      <c r="AW22" s="12"/>
      <c r="BA22" s="11"/>
      <c r="BB22" s="11"/>
      <c r="BC22" s="11"/>
    </row>
    <row r="23" spans="1:55" ht="16.2" customHeight="1" x14ac:dyDescent="0.3">
      <c r="A23" s="28" t="s">
        <v>75</v>
      </c>
      <c r="B23" s="17" t="s">
        <v>36</v>
      </c>
      <c r="C23" s="13" t="s">
        <v>23</v>
      </c>
      <c r="D23" s="12">
        <v>3.3984000000000001</v>
      </c>
      <c r="E23" s="12">
        <v>3.3921999999999999</v>
      </c>
      <c r="F23" s="12">
        <v>2.2902</v>
      </c>
      <c r="G23" s="12">
        <v>2.3117000000000001</v>
      </c>
      <c r="H23" s="12">
        <v>2.2879</v>
      </c>
      <c r="I23" s="12">
        <v>2.3157000000000001</v>
      </c>
      <c r="J23" s="12">
        <v>2.2341000000000002</v>
      </c>
      <c r="K23" s="12">
        <v>2.4152999999999998</v>
      </c>
      <c r="L23" s="12">
        <v>3.2475000000000001</v>
      </c>
      <c r="M23" s="12">
        <v>3.1440999999999999</v>
      </c>
      <c r="N23" s="12">
        <v>2.4735999999999998</v>
      </c>
      <c r="O23" s="12">
        <v>2.4298000000000002</v>
      </c>
      <c r="P23" s="12">
        <v>0.65949999999999998</v>
      </c>
      <c r="Q23" s="12">
        <v>0.65539999999999998</v>
      </c>
      <c r="R23" s="13">
        <v>1.5021</v>
      </c>
      <c r="S23" s="13">
        <v>1.6855</v>
      </c>
      <c r="T23" s="13">
        <v>1.9453</v>
      </c>
      <c r="U23" s="13">
        <v>2.1335000000000002</v>
      </c>
      <c r="V23" s="13">
        <v>2.3206000000000002</v>
      </c>
      <c r="W23" s="13">
        <v>2.2623000000000002</v>
      </c>
      <c r="X23" s="13">
        <v>0.77359999999999995</v>
      </c>
      <c r="Y23" s="13">
        <v>0.73740000000000006</v>
      </c>
      <c r="Z23" s="13">
        <v>1.302</v>
      </c>
      <c r="AA23" s="13">
        <v>1.2152000000000001</v>
      </c>
      <c r="AB23" s="13">
        <v>1.9198</v>
      </c>
      <c r="AC23" s="13">
        <v>1.8495999999999999</v>
      </c>
      <c r="AD23" s="13">
        <v>1.7970999999999999</v>
      </c>
      <c r="AE23" s="13">
        <v>2.5394999999999999</v>
      </c>
      <c r="AF23" s="13">
        <v>0.82210000000000005</v>
      </c>
      <c r="AG23" s="13">
        <v>1.0165999999999999</v>
      </c>
      <c r="AH23" s="13">
        <v>1.4881</v>
      </c>
      <c r="AI23" s="13">
        <v>1.2367999999999999</v>
      </c>
      <c r="AJ23" s="13">
        <v>2.0537999999999998</v>
      </c>
      <c r="AK23" s="13">
        <v>1.6183000000000001</v>
      </c>
      <c r="AL23" s="13">
        <v>1.6624000000000001</v>
      </c>
      <c r="AM23" s="13">
        <v>2.2751999999999999</v>
      </c>
      <c r="AN23" s="13">
        <v>0.80530000000000002</v>
      </c>
      <c r="AO23" s="13">
        <v>0.85740000000000005</v>
      </c>
      <c r="AP23" s="13">
        <v>1.6285000000000001</v>
      </c>
      <c r="AQ23" s="13">
        <v>0.84160000000000001</v>
      </c>
      <c r="AR23" s="13">
        <v>1.3854</v>
      </c>
      <c r="AS23" s="13">
        <v>0.99750000000000005</v>
      </c>
      <c r="AT23" s="13">
        <v>2.4060000000000001</v>
      </c>
      <c r="AU23" s="13">
        <v>1.1032</v>
      </c>
      <c r="AV23" s="12">
        <v>1.0973999999999999</v>
      </c>
      <c r="AW23" s="12">
        <v>0.94389999999999996</v>
      </c>
      <c r="AX23" s="13">
        <v>0.13669999999999999</v>
      </c>
      <c r="AY23" s="13">
        <v>0.30420000000000003</v>
      </c>
      <c r="BA23" s="11" t="str">
        <f ca="1">INDIRECT(ADDRESS(1, MATCH(MAX(D23:AY23),D23:AY23,0)+3, 4),TRUE)</f>
        <v>MIOAEPW</v>
      </c>
      <c r="BB23" s="11" t="str">
        <f ca="1">BA23</f>
        <v>MIOAEPW</v>
      </c>
      <c r="BC23" s="11"/>
    </row>
    <row r="24" spans="1:55" x14ac:dyDescent="0.3">
      <c r="A24" s="21"/>
      <c r="B24" s="21"/>
      <c r="C24" s="13" t="s">
        <v>81</v>
      </c>
      <c r="D24" s="12">
        <v>1.2678</v>
      </c>
      <c r="E24" s="12">
        <v>1.0678000000000001</v>
      </c>
      <c r="F24" s="12">
        <v>0.83279999999999998</v>
      </c>
      <c r="G24" s="12">
        <v>0.75160000000000005</v>
      </c>
      <c r="H24" s="12">
        <v>1.0998000000000001</v>
      </c>
      <c r="I24" s="12">
        <v>1.5073000000000001</v>
      </c>
      <c r="J24" s="12">
        <v>2.6067</v>
      </c>
      <c r="K24" s="12">
        <v>2.3567</v>
      </c>
      <c r="L24" s="12">
        <v>1.1386000000000001</v>
      </c>
      <c r="M24" s="12">
        <v>1.1698999999999999</v>
      </c>
      <c r="N24" s="12">
        <v>2.7206000000000001</v>
      </c>
      <c r="O24" s="12">
        <v>2.3302999999999998</v>
      </c>
      <c r="P24" s="12">
        <v>1.2261</v>
      </c>
      <c r="Q24" s="12">
        <v>1.1261000000000001</v>
      </c>
      <c r="R24" s="13">
        <v>1.0886</v>
      </c>
      <c r="S24" s="13">
        <v>1.022</v>
      </c>
      <c r="T24" s="13">
        <v>0.59260000000000002</v>
      </c>
      <c r="U24" s="13">
        <v>0.60709999999999997</v>
      </c>
      <c r="V24" s="13">
        <v>0.73150000000000004</v>
      </c>
      <c r="W24" s="13">
        <v>0.69669999999999999</v>
      </c>
      <c r="X24" s="13">
        <v>0.95399999999999996</v>
      </c>
      <c r="Y24" s="13">
        <v>1.1685000000000001</v>
      </c>
      <c r="Z24" s="13">
        <v>1.2101</v>
      </c>
      <c r="AA24" s="13">
        <v>1.0123</v>
      </c>
      <c r="AB24" s="13">
        <v>2.2414000000000001</v>
      </c>
      <c r="AC24" s="13">
        <v>2.5802999999999998</v>
      </c>
      <c r="AD24" s="13">
        <v>2.5442</v>
      </c>
      <c r="AE24" s="13">
        <v>2.6192000000000002</v>
      </c>
      <c r="AF24" s="13">
        <v>1.0699000000000001</v>
      </c>
      <c r="AG24" s="13">
        <v>0.98170000000000002</v>
      </c>
      <c r="AH24" s="13">
        <v>1.0955999999999999</v>
      </c>
      <c r="AI24" s="13">
        <v>1.0345</v>
      </c>
      <c r="AJ24" s="13">
        <v>2.4845000000000002</v>
      </c>
      <c r="AK24" s="13">
        <v>2.9609000000000001</v>
      </c>
      <c r="AL24" s="13">
        <v>2.2511000000000001</v>
      </c>
      <c r="AM24" s="13">
        <v>2.597</v>
      </c>
      <c r="AN24" s="13">
        <v>0.98029999999999995</v>
      </c>
      <c r="AO24" s="13">
        <v>0.96160000000000001</v>
      </c>
      <c r="AP24" s="13">
        <v>1.2053</v>
      </c>
      <c r="AQ24" s="13">
        <v>1.147</v>
      </c>
      <c r="AR24" s="13">
        <v>1.7662</v>
      </c>
      <c r="AS24" s="13">
        <v>1.1164000000000001</v>
      </c>
      <c r="AT24" s="13">
        <v>0.42520000000000002</v>
      </c>
      <c r="AU24" s="13">
        <v>0.72309999999999997</v>
      </c>
      <c r="AV24" s="12">
        <v>1.1375</v>
      </c>
      <c r="AW24" s="12">
        <v>0.50429999999999997</v>
      </c>
      <c r="AX24" s="13">
        <v>0.83660000000000001</v>
      </c>
      <c r="AY24" s="13">
        <v>1.6429</v>
      </c>
      <c r="BA24" s="11" t="str">
        <f ca="1">INDIRECT(ADDRESS(1, MATCH(MAX(D24:AY24),D24:AY24,0)+3, 4),TRUE)</f>
        <v>DAG2RD</v>
      </c>
      <c r="BB24" s="11"/>
      <c r="BC24" s="11" t="str">
        <f ca="1">BA24</f>
        <v>DAG2RD</v>
      </c>
    </row>
    <row r="25" spans="1:55" x14ac:dyDescent="0.3">
      <c r="A25" s="21"/>
      <c r="B25" s="17" t="s">
        <v>49</v>
      </c>
      <c r="C25" s="13" t="s">
        <v>23</v>
      </c>
      <c r="D25" s="12">
        <v>5.3616000000000001</v>
      </c>
      <c r="E25" s="12">
        <v>5.3091999999999997</v>
      </c>
      <c r="F25" s="12">
        <v>5.9706000000000001</v>
      </c>
      <c r="G25" s="12">
        <v>6.3949999999999996</v>
      </c>
      <c r="H25" s="12">
        <v>4.524</v>
      </c>
      <c r="I25" s="12">
        <v>5.0007000000000001</v>
      </c>
      <c r="J25" s="12">
        <v>1.3843000000000001</v>
      </c>
      <c r="K25" s="12">
        <v>1.9332</v>
      </c>
      <c r="L25" s="12">
        <v>5.4048999999999996</v>
      </c>
      <c r="M25" s="12">
        <v>5.3688000000000002</v>
      </c>
      <c r="N25" s="12">
        <v>9.8084000000000007</v>
      </c>
      <c r="O25" s="12">
        <v>8.4682999999999993</v>
      </c>
      <c r="P25" s="12">
        <v>0.66180000000000005</v>
      </c>
      <c r="Q25" s="12">
        <v>0.58589999999999998</v>
      </c>
      <c r="R25" s="13">
        <v>3.5722</v>
      </c>
      <c r="S25" s="13">
        <v>3.3662999999999998</v>
      </c>
      <c r="T25" s="13">
        <v>2.2086000000000001</v>
      </c>
      <c r="U25" s="13">
        <v>2.4037000000000002</v>
      </c>
      <c r="V25" s="13">
        <v>5.4337999999999997</v>
      </c>
      <c r="W25" s="13">
        <v>4.5003000000000002</v>
      </c>
      <c r="X25" s="13">
        <v>0.75749999999999995</v>
      </c>
      <c r="Y25" s="13">
        <v>0.80620000000000003</v>
      </c>
      <c r="Z25" s="13">
        <v>2.5286</v>
      </c>
      <c r="AA25" s="13">
        <v>2.7993999999999999</v>
      </c>
      <c r="AB25" s="13">
        <v>2.9369000000000001</v>
      </c>
      <c r="AC25" s="13">
        <v>4.3415999999999997</v>
      </c>
      <c r="AD25" s="13">
        <v>1.1443000000000001</v>
      </c>
      <c r="AE25" s="13">
        <v>1.948</v>
      </c>
      <c r="AF25" s="13">
        <v>0.70689999999999997</v>
      </c>
      <c r="AG25" s="13">
        <v>0.76470000000000005</v>
      </c>
      <c r="AH25" s="13">
        <v>2.7416999999999998</v>
      </c>
      <c r="AI25" s="13">
        <v>2.2793999999999999</v>
      </c>
      <c r="AJ25" s="13">
        <v>3.4388999999999998</v>
      </c>
      <c r="AK25" s="13">
        <v>4.3452000000000002</v>
      </c>
      <c r="AL25" s="13">
        <v>1.1443000000000001</v>
      </c>
      <c r="AM25" s="13">
        <v>2.6867000000000001</v>
      </c>
      <c r="AN25" s="13">
        <v>0.58589999999999998</v>
      </c>
      <c r="AO25" s="13">
        <v>0.82430000000000003</v>
      </c>
      <c r="AP25" s="13">
        <v>2.0123000000000002</v>
      </c>
      <c r="AQ25" s="13">
        <v>0.85680000000000001</v>
      </c>
      <c r="AR25" s="13">
        <v>1.1469</v>
      </c>
      <c r="AS25" s="13">
        <v>1.2472000000000001</v>
      </c>
      <c r="AT25" s="13">
        <v>2.7911000000000001</v>
      </c>
      <c r="AU25" s="13">
        <v>4.5038</v>
      </c>
      <c r="AV25" s="12">
        <v>2.3748999999999998</v>
      </c>
      <c r="AW25" s="12">
        <v>3.4095</v>
      </c>
      <c r="AX25" s="13">
        <v>2.2869000000000002</v>
      </c>
      <c r="AY25" s="13">
        <v>3.0798999999999999</v>
      </c>
      <c r="BA25" s="11" t="str">
        <f ca="1">INDIRECT(ADDRESS(1, MATCH(MAX(D25:AY25),D25:AY25,0)+3, 4),TRUE)</f>
        <v>DAG2REPW</v>
      </c>
      <c r="BB25" s="11" t="str">
        <f ca="1">BA25</f>
        <v>DAG2REPW</v>
      </c>
      <c r="BC25" s="11"/>
    </row>
    <row r="26" spans="1:55" x14ac:dyDescent="0.3">
      <c r="A26" s="21"/>
      <c r="B26" s="21"/>
      <c r="C26" s="13" t="s">
        <v>81</v>
      </c>
      <c r="D26" s="12">
        <v>4.5133000000000001</v>
      </c>
      <c r="E26" s="12">
        <v>4.3452999999999999</v>
      </c>
      <c r="F26" s="12">
        <v>6.2857000000000003</v>
      </c>
      <c r="G26" s="12">
        <v>6.0960999999999999</v>
      </c>
      <c r="H26" s="12">
        <v>5.2317</v>
      </c>
      <c r="I26" s="12">
        <v>4.3470000000000004</v>
      </c>
      <c r="J26" s="12">
        <v>7.9762000000000004</v>
      </c>
      <c r="K26" s="12">
        <v>7.5284000000000004</v>
      </c>
      <c r="L26" s="12">
        <v>4.5004</v>
      </c>
      <c r="M26" s="12">
        <v>4.7405999999999997</v>
      </c>
      <c r="N26" s="12">
        <v>7.8570000000000002</v>
      </c>
      <c r="O26" s="12">
        <v>9.2979000000000003</v>
      </c>
      <c r="P26" s="12">
        <v>4.8491</v>
      </c>
      <c r="Q26" s="12">
        <v>4.7244999999999999</v>
      </c>
      <c r="R26" s="13">
        <v>4.1287000000000003</v>
      </c>
      <c r="S26" s="13">
        <v>3.8252999999999999</v>
      </c>
      <c r="T26" s="13">
        <v>5.9661</v>
      </c>
      <c r="U26" s="13">
        <v>5.7946</v>
      </c>
      <c r="V26" s="13">
        <v>6.1791999999999998</v>
      </c>
      <c r="W26" s="13">
        <v>8.2934999999999999</v>
      </c>
      <c r="X26" s="13">
        <v>4.7351000000000001</v>
      </c>
      <c r="Y26" s="13">
        <v>4.3921000000000001</v>
      </c>
      <c r="Z26" s="13">
        <v>4.1393000000000004</v>
      </c>
      <c r="AA26" s="13">
        <v>3.9948999999999999</v>
      </c>
      <c r="AB26" s="13">
        <v>7.6242000000000001</v>
      </c>
      <c r="AC26" s="13">
        <v>8.09</v>
      </c>
      <c r="AD26" s="13">
        <v>8.1370000000000005</v>
      </c>
      <c r="AE26" s="13">
        <v>7.8316999999999997</v>
      </c>
      <c r="AF26" s="13">
        <v>4.4210000000000003</v>
      </c>
      <c r="AG26" s="13">
        <v>4.7568999999999999</v>
      </c>
      <c r="AH26" s="13">
        <v>4.8471000000000002</v>
      </c>
      <c r="AI26" s="13">
        <v>4.8634000000000004</v>
      </c>
      <c r="AJ26" s="13">
        <v>8.5413999999999994</v>
      </c>
      <c r="AK26" s="13">
        <v>8.1367999999999991</v>
      </c>
      <c r="AL26" s="13">
        <v>8.9169</v>
      </c>
      <c r="AM26" s="13">
        <v>9.1876999999999995</v>
      </c>
      <c r="AN26" s="13">
        <v>4.7462</v>
      </c>
      <c r="AO26" s="13">
        <v>4.2206999999999999</v>
      </c>
      <c r="AP26" s="13">
        <v>5.0603999999999996</v>
      </c>
      <c r="AQ26" s="13">
        <v>4.7840999999999996</v>
      </c>
      <c r="AR26" s="13">
        <v>3.6583999999999999</v>
      </c>
      <c r="AS26" s="13">
        <v>6.9184000000000001</v>
      </c>
      <c r="AT26" s="13">
        <v>7.0800999999999998</v>
      </c>
      <c r="AU26" s="13">
        <v>8.1325000000000003</v>
      </c>
      <c r="AV26" s="12">
        <v>7.3365</v>
      </c>
      <c r="AW26" s="12">
        <v>7.5262000000000002</v>
      </c>
      <c r="AX26" s="13">
        <v>1.9835</v>
      </c>
      <c r="AY26" s="13">
        <v>3.3237000000000001</v>
      </c>
      <c r="BA26" s="11" t="str">
        <f ca="1">INDIRECT(ADDRESS(1, MATCH(MAX(D26:AY26),D26:AY26,0)+3, 4),TRUE)</f>
        <v>DAG2RDEPW</v>
      </c>
      <c r="BB26" s="11"/>
      <c r="BC26" s="11" t="str">
        <f ca="1">BA26</f>
        <v>DAG2RDEPW</v>
      </c>
    </row>
    <row r="27" spans="1:55" x14ac:dyDescent="0.3">
      <c r="A27" s="20" t="s">
        <v>58</v>
      </c>
      <c r="B27" s="21"/>
      <c r="C27" s="21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BA27" s="11"/>
      <c r="BB27" s="11"/>
      <c r="BC27" s="11"/>
    </row>
    <row r="28" spans="1:55" ht="16.2" customHeight="1" x14ac:dyDescent="0.3">
      <c r="A28" s="22" t="s">
        <v>74</v>
      </c>
      <c r="B28" s="17" t="s">
        <v>36</v>
      </c>
      <c r="C28" s="13" t="s">
        <v>23</v>
      </c>
      <c r="D28" s="12">
        <v>3.9636999999999998</v>
      </c>
      <c r="E28" s="12">
        <v>4.6665999999999999</v>
      </c>
      <c r="F28" s="12">
        <v>4.6311999999999998</v>
      </c>
      <c r="G28" s="12">
        <v>4.0077999999999996</v>
      </c>
      <c r="H28" s="12">
        <v>3.3731</v>
      </c>
      <c r="I28" s="12">
        <v>3.5787</v>
      </c>
      <c r="J28" s="12">
        <v>3.7134999999999998</v>
      </c>
      <c r="K28" s="12">
        <v>3.8502999999999998</v>
      </c>
      <c r="L28" s="12">
        <v>3.9317000000000002</v>
      </c>
      <c r="M28" s="12">
        <v>4.6623999999999999</v>
      </c>
      <c r="N28" s="12">
        <v>3.9729000000000001</v>
      </c>
      <c r="O28" s="12">
        <v>3.8376000000000001</v>
      </c>
      <c r="P28" s="12">
        <v>3.8092000000000001</v>
      </c>
      <c r="Q28" s="12">
        <v>3.8050000000000002</v>
      </c>
      <c r="R28" s="13">
        <v>3.9512</v>
      </c>
      <c r="S28" s="13">
        <v>3.9011999999999998</v>
      </c>
      <c r="T28" s="13">
        <v>3.2021999999999999</v>
      </c>
      <c r="U28" s="13">
        <v>3.0055999999999998</v>
      </c>
      <c r="V28" s="13">
        <v>3.4291999999999998</v>
      </c>
      <c r="W28" s="13">
        <v>3.2383000000000002</v>
      </c>
      <c r="X28" s="13">
        <v>4.3185000000000002</v>
      </c>
      <c r="Y28" s="13">
        <v>4.3227000000000002</v>
      </c>
      <c r="Z28" s="13">
        <v>3.4702999999999999</v>
      </c>
      <c r="AA28" s="13">
        <v>3.5049999999999999</v>
      </c>
      <c r="AB28" s="13">
        <v>3.5413999999999999</v>
      </c>
      <c r="AC28" s="13">
        <v>3.4525999999999999</v>
      </c>
      <c r="AD28" s="13">
        <v>2.6162999999999998</v>
      </c>
      <c r="AE28" s="13">
        <v>2.5586000000000002</v>
      </c>
      <c r="AF28" s="13">
        <v>4.306</v>
      </c>
      <c r="AG28" s="13">
        <v>4.3414000000000001</v>
      </c>
      <c r="AH28" s="13">
        <v>3.4495</v>
      </c>
      <c r="AI28" s="13">
        <v>3.4369999999999998</v>
      </c>
      <c r="AJ28" s="13">
        <v>3.1166</v>
      </c>
      <c r="AK28" s="13">
        <v>3.1858</v>
      </c>
      <c r="AL28" s="13">
        <v>2.2877999999999998</v>
      </c>
      <c r="AM28" s="13">
        <v>2.2759</v>
      </c>
      <c r="AN28" s="13">
        <v>1.9945999999999999</v>
      </c>
      <c r="AO28" s="13">
        <v>2.4952000000000001</v>
      </c>
      <c r="AP28" s="13">
        <v>3.8748</v>
      </c>
      <c r="AQ28" s="13">
        <v>2.7372000000000001</v>
      </c>
      <c r="AR28" s="13">
        <v>3.298</v>
      </c>
      <c r="AS28" s="13">
        <v>1.9838</v>
      </c>
      <c r="AT28" s="13">
        <v>2.1128</v>
      </c>
      <c r="AU28" s="13">
        <v>2.8620999999999999</v>
      </c>
      <c r="AV28" s="12">
        <v>1.9917</v>
      </c>
      <c r="AW28" s="12">
        <v>1.9521999999999999</v>
      </c>
      <c r="AX28" s="13">
        <v>1.0867</v>
      </c>
      <c r="AY28" s="13">
        <v>1.7441</v>
      </c>
      <c r="BA28" s="11" t="str">
        <f ca="1">INDIRECT(ADDRESS(1, MATCH(MAX(D28:AY28),D28:AY28,0)+3, 4),TRUE)</f>
        <v>MIOADEPW</v>
      </c>
      <c r="BB28" s="11" t="str">
        <f ca="1">BA28</f>
        <v>MIOADEPW</v>
      </c>
      <c r="BC28" s="11"/>
    </row>
    <row r="29" spans="1:55" x14ac:dyDescent="0.3">
      <c r="A29" s="21"/>
      <c r="B29" s="21"/>
      <c r="C29" s="13" t="s">
        <v>81</v>
      </c>
      <c r="D29" s="12">
        <v>4.0820999999999996</v>
      </c>
      <c r="E29" s="12">
        <v>4.0945999999999998</v>
      </c>
      <c r="F29" s="12">
        <v>2.6162000000000001</v>
      </c>
      <c r="G29" s="12">
        <v>2.7827999999999999</v>
      </c>
      <c r="H29" s="12">
        <v>4.3596000000000004</v>
      </c>
      <c r="I29" s="12">
        <v>4.3658000000000001</v>
      </c>
      <c r="J29" s="12">
        <v>4.9573999999999998</v>
      </c>
      <c r="K29" s="12">
        <v>4.5629</v>
      </c>
      <c r="L29" s="12">
        <v>4.5275999999999996</v>
      </c>
      <c r="M29" s="12">
        <v>4.5324</v>
      </c>
      <c r="N29" s="12">
        <v>4.6205999999999996</v>
      </c>
      <c r="O29" s="12">
        <v>5.2697000000000003</v>
      </c>
      <c r="P29" s="12">
        <v>4.2091000000000003</v>
      </c>
      <c r="Q29" s="12">
        <v>4.1154000000000002</v>
      </c>
      <c r="R29" s="13">
        <v>4.0591999999999997</v>
      </c>
      <c r="S29" s="13">
        <v>3.9758</v>
      </c>
      <c r="T29" s="13">
        <v>2.5003000000000002</v>
      </c>
      <c r="U29" s="13">
        <v>2.7862</v>
      </c>
      <c r="V29" s="13">
        <v>3.27</v>
      </c>
      <c r="W29" s="13">
        <v>2.9104999999999999</v>
      </c>
      <c r="X29" s="13">
        <v>4.5358999999999998</v>
      </c>
      <c r="Y29" s="13">
        <v>4.4123000000000001</v>
      </c>
      <c r="Z29" s="13">
        <v>4.5039999999999996</v>
      </c>
      <c r="AA29" s="13">
        <v>4.5350999999999999</v>
      </c>
      <c r="AB29" s="13">
        <v>5.9503000000000004</v>
      </c>
      <c r="AC29" s="13">
        <v>4.4733000000000001</v>
      </c>
      <c r="AD29" s="13">
        <v>5.0510999999999999</v>
      </c>
      <c r="AE29" s="13">
        <v>4.5450999999999997</v>
      </c>
      <c r="AF29" s="13">
        <v>4.5144000000000002</v>
      </c>
      <c r="AG29" s="13">
        <v>4.5206</v>
      </c>
      <c r="AH29" s="13">
        <v>4.5498000000000003</v>
      </c>
      <c r="AI29" s="13">
        <v>4.4518000000000004</v>
      </c>
      <c r="AJ29" s="13">
        <v>6.3780000000000001</v>
      </c>
      <c r="AK29" s="13">
        <v>4.9696999999999996</v>
      </c>
      <c r="AL29" s="13">
        <v>4.3897000000000004</v>
      </c>
      <c r="AM29" s="13">
        <v>5.0919999999999996</v>
      </c>
      <c r="AN29" s="13">
        <v>2.7082000000000002</v>
      </c>
      <c r="AO29" s="13">
        <v>2.6318999999999999</v>
      </c>
      <c r="AP29" s="13">
        <v>2.7157</v>
      </c>
      <c r="AQ29" s="13">
        <v>2.9864000000000002</v>
      </c>
      <c r="AR29" s="13">
        <v>2.3626</v>
      </c>
      <c r="AS29" s="13">
        <v>2.4479000000000002</v>
      </c>
      <c r="AT29" s="13">
        <v>1.9865999999999999</v>
      </c>
      <c r="AU29" s="13">
        <v>2.3584000000000001</v>
      </c>
      <c r="AV29" s="12">
        <v>2.7736999999999998</v>
      </c>
      <c r="AW29" s="12">
        <v>2.7004999999999999</v>
      </c>
      <c r="AX29" s="13">
        <v>1.0555000000000001</v>
      </c>
      <c r="AY29" s="13">
        <v>2.1579000000000002</v>
      </c>
      <c r="BA29" s="11" t="str">
        <f ca="1">INDIRECT(ADDRESS(1, MATCH(MAX(D29:AY29),D29:AY29,0)+3, 4),TRUE)</f>
        <v>DAG2R</v>
      </c>
      <c r="BB29" s="11"/>
      <c r="BC29" s="11" t="str">
        <f ca="1">BA29</f>
        <v>DAG2R</v>
      </c>
    </row>
    <row r="30" spans="1:55" x14ac:dyDescent="0.3">
      <c r="A30" s="21"/>
      <c r="B30" s="17" t="s">
        <v>49</v>
      </c>
      <c r="C30" s="13" t="s">
        <v>23</v>
      </c>
      <c r="D30" s="12">
        <v>9.3835999999999995</v>
      </c>
      <c r="E30" s="12">
        <v>11.5756</v>
      </c>
      <c r="F30" s="12">
        <v>9.9506999999999994</v>
      </c>
      <c r="G30" s="12">
        <v>10.176399999999999</v>
      </c>
      <c r="H30" s="12">
        <v>8.0571999999999999</v>
      </c>
      <c r="I30" s="12">
        <v>8.7144999999999992</v>
      </c>
      <c r="J30" s="12">
        <v>3.7768999999999999</v>
      </c>
      <c r="K30" s="12">
        <v>3.5548000000000002</v>
      </c>
      <c r="L30" s="12">
        <v>8.5639000000000003</v>
      </c>
      <c r="M30" s="12">
        <v>11.474500000000001</v>
      </c>
      <c r="N30" s="12">
        <v>11.9999</v>
      </c>
      <c r="O30" s="12">
        <v>10.051299999999999</v>
      </c>
      <c r="P30" s="12">
        <v>7.5282</v>
      </c>
      <c r="Q30" s="12">
        <v>7.4957000000000003</v>
      </c>
      <c r="R30" s="13">
        <v>9.5966000000000005</v>
      </c>
      <c r="S30" s="13">
        <v>9.8458000000000006</v>
      </c>
      <c r="T30" s="13">
        <v>4.2840999999999996</v>
      </c>
      <c r="U30" s="13">
        <v>3.5038999999999998</v>
      </c>
      <c r="V30" s="13">
        <v>7.8056999999999999</v>
      </c>
      <c r="W30" s="13">
        <v>9.7598000000000003</v>
      </c>
      <c r="X30" s="13">
        <v>7.3635999999999999</v>
      </c>
      <c r="Y30" s="13">
        <v>7.3745000000000003</v>
      </c>
      <c r="Z30" s="13">
        <v>7.5372000000000003</v>
      </c>
      <c r="AA30" s="13">
        <v>9.5915999999999997</v>
      </c>
      <c r="AB30" s="13">
        <v>6.0552000000000001</v>
      </c>
      <c r="AC30" s="13">
        <v>6.9344000000000001</v>
      </c>
      <c r="AD30" s="13">
        <v>2.7347999999999999</v>
      </c>
      <c r="AE30" s="13">
        <v>3.0813999999999999</v>
      </c>
      <c r="AF30" s="13">
        <v>7.3780000000000001</v>
      </c>
      <c r="AG30" s="13">
        <v>7.3616999999999999</v>
      </c>
      <c r="AH30" s="13">
        <v>7.5228000000000002</v>
      </c>
      <c r="AI30" s="13">
        <v>8.5281000000000002</v>
      </c>
      <c r="AJ30" s="13">
        <v>6.6763000000000003</v>
      </c>
      <c r="AK30" s="13">
        <v>6.9524999999999997</v>
      </c>
      <c r="AL30" s="13">
        <v>4.3166000000000002</v>
      </c>
      <c r="AM30" s="13">
        <v>2.5127000000000002</v>
      </c>
      <c r="AN30" s="13">
        <v>7.5228000000000002</v>
      </c>
      <c r="AO30" s="13">
        <v>0.57830000000000004</v>
      </c>
      <c r="AP30" s="13">
        <v>9.1343999999999994</v>
      </c>
      <c r="AQ30" s="13">
        <v>2.0659999999999998</v>
      </c>
      <c r="AR30" s="13">
        <v>2.3161999999999998</v>
      </c>
      <c r="AS30" s="13">
        <v>4.0843999999999996</v>
      </c>
      <c r="AT30" s="13">
        <v>8.5718999999999994</v>
      </c>
      <c r="AU30" s="13">
        <v>4.6978999999999997</v>
      </c>
      <c r="AV30" s="12">
        <v>3.1011000000000002</v>
      </c>
      <c r="AW30" s="12">
        <v>6.2954999999999997</v>
      </c>
      <c r="AX30" s="13">
        <v>1.9487000000000001</v>
      </c>
      <c r="AY30" s="13">
        <v>3.5451000000000001</v>
      </c>
      <c r="BA30" s="11" t="str">
        <f ca="1">INDIRECT(ADDRESS(1, MATCH(MAX(D30:AY30),D30:AY30,0)+3, 4),TRUE)</f>
        <v>DAG2REPW</v>
      </c>
      <c r="BB30" s="11" t="str">
        <f ca="1">BA30</f>
        <v>DAG2REPW</v>
      </c>
      <c r="BC30" s="11"/>
    </row>
    <row r="31" spans="1:55" x14ac:dyDescent="0.3">
      <c r="A31" s="21"/>
      <c r="B31" s="21"/>
      <c r="C31" s="13" t="s">
        <v>81</v>
      </c>
      <c r="D31" s="12">
        <v>11.9864</v>
      </c>
      <c r="E31" s="12">
        <v>11.9648</v>
      </c>
      <c r="F31" s="12">
        <v>12.7003</v>
      </c>
      <c r="G31" s="12">
        <v>11.9308</v>
      </c>
      <c r="H31" s="12">
        <v>11.5038</v>
      </c>
      <c r="I31" s="12">
        <v>11.438800000000001</v>
      </c>
      <c r="J31" s="12">
        <v>14.373799999999999</v>
      </c>
      <c r="K31" s="12">
        <v>14.5961</v>
      </c>
      <c r="L31" s="12">
        <v>11.7151</v>
      </c>
      <c r="M31" s="12">
        <v>11.325100000000001</v>
      </c>
      <c r="N31" s="12">
        <v>15.986499999999999</v>
      </c>
      <c r="O31" s="12">
        <v>14.852399999999999</v>
      </c>
      <c r="P31" s="12">
        <v>11.8889</v>
      </c>
      <c r="Q31" s="12">
        <v>12.148899999999999</v>
      </c>
      <c r="R31" s="13">
        <v>11.997299999999999</v>
      </c>
      <c r="S31" s="13">
        <v>12.045999999999999</v>
      </c>
      <c r="T31" s="13">
        <v>12.958600000000001</v>
      </c>
      <c r="U31" s="13">
        <v>12.563000000000001</v>
      </c>
      <c r="V31" s="13">
        <v>14.108700000000001</v>
      </c>
      <c r="W31" s="13">
        <v>14.022</v>
      </c>
      <c r="X31" s="13">
        <v>11.428000000000001</v>
      </c>
      <c r="Y31" s="13">
        <v>11.585100000000001</v>
      </c>
      <c r="Z31" s="13">
        <v>11.330500000000001</v>
      </c>
      <c r="AA31" s="13">
        <v>11.4063</v>
      </c>
      <c r="AB31" s="13">
        <v>12.990600000000001</v>
      </c>
      <c r="AC31" s="13">
        <v>14.604900000000001</v>
      </c>
      <c r="AD31" s="13">
        <v>12.8734</v>
      </c>
      <c r="AE31" s="13">
        <v>13.593999999999999</v>
      </c>
      <c r="AF31" s="13">
        <v>11.433400000000001</v>
      </c>
      <c r="AG31" s="13">
        <v>11.4442</v>
      </c>
      <c r="AH31" s="13">
        <v>11.4496</v>
      </c>
      <c r="AI31" s="13">
        <v>11.433400000000001</v>
      </c>
      <c r="AJ31" s="13">
        <v>13.3338</v>
      </c>
      <c r="AK31" s="13">
        <v>13.447699999999999</v>
      </c>
      <c r="AL31" s="13">
        <v>13.7493</v>
      </c>
      <c r="AM31" s="13">
        <v>14.603300000000001</v>
      </c>
      <c r="AN31" s="13">
        <v>11.9323</v>
      </c>
      <c r="AO31" s="13">
        <v>7.68</v>
      </c>
      <c r="AP31" s="13">
        <v>12.197699999999999</v>
      </c>
      <c r="AQ31" s="13">
        <v>11.910600000000001</v>
      </c>
      <c r="AR31" s="13">
        <v>11.187200000000001</v>
      </c>
      <c r="AS31" s="13">
        <v>9.8587000000000007</v>
      </c>
      <c r="AT31" s="13">
        <v>14.469799999999999</v>
      </c>
      <c r="AU31" s="13">
        <v>13.4702</v>
      </c>
      <c r="AV31" s="12">
        <v>11.383800000000001</v>
      </c>
      <c r="AW31" s="12">
        <v>10.8064</v>
      </c>
      <c r="AX31" s="13">
        <v>2.0354000000000001</v>
      </c>
      <c r="AY31" s="13">
        <v>6.8962000000000003</v>
      </c>
      <c r="BA31" s="11" t="str">
        <f ca="1">INDIRECT(ADDRESS(1, MATCH(MAX(D31:AY31),D31:AY31,0)+3, 4),TRUE)</f>
        <v>DAG2REPW</v>
      </c>
      <c r="BB31" s="11"/>
      <c r="BC31" s="11" t="str">
        <f ca="1">BA31</f>
        <v>DAG2REPW</v>
      </c>
    </row>
    <row r="32" spans="1:55" x14ac:dyDescent="0.3">
      <c r="B32" s="13"/>
      <c r="C32" s="13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AV32" s="12"/>
      <c r="AW32" s="12"/>
      <c r="BA32" s="11"/>
      <c r="BB32" s="11"/>
      <c r="BC32" s="11"/>
    </row>
    <row r="33" spans="1:55" ht="16.2" customHeight="1" x14ac:dyDescent="0.3">
      <c r="A33" s="28" t="s">
        <v>75</v>
      </c>
      <c r="B33" s="17" t="s">
        <v>36</v>
      </c>
      <c r="C33" s="13" t="s">
        <v>23</v>
      </c>
      <c r="D33" s="12">
        <v>3.9470000000000001</v>
      </c>
      <c r="E33" s="12">
        <v>4.7679999999999998</v>
      </c>
      <c r="F33" s="12">
        <v>3.6976</v>
      </c>
      <c r="G33" s="12">
        <v>3.6372</v>
      </c>
      <c r="H33" s="12">
        <v>3.4647999999999999</v>
      </c>
      <c r="I33" s="12">
        <v>3.6981999999999999</v>
      </c>
      <c r="J33" s="12">
        <v>3.2696999999999998</v>
      </c>
      <c r="K33" s="12">
        <v>3.1564999999999999</v>
      </c>
      <c r="L33" s="12">
        <v>3.9108999999999998</v>
      </c>
      <c r="M33" s="12">
        <v>4.8068999999999997</v>
      </c>
      <c r="N33" s="12">
        <v>4.5035999999999996</v>
      </c>
      <c r="O33" s="12">
        <v>4.3120000000000003</v>
      </c>
      <c r="P33" s="12">
        <v>3.8155000000000001</v>
      </c>
      <c r="Q33" s="12">
        <v>3.8071000000000002</v>
      </c>
      <c r="R33" s="13">
        <v>3.8483999999999998</v>
      </c>
      <c r="S33" s="13">
        <v>3.9234</v>
      </c>
      <c r="T33" s="13">
        <v>2.3134999999999999</v>
      </c>
      <c r="U33" s="13">
        <v>2.5537999999999998</v>
      </c>
      <c r="V33" s="13">
        <v>4.3567</v>
      </c>
      <c r="W33" s="13">
        <v>4.4976000000000003</v>
      </c>
      <c r="X33" s="13">
        <v>4.2851999999999997</v>
      </c>
      <c r="Y33" s="13">
        <v>4.2976999999999999</v>
      </c>
      <c r="Z33" s="13">
        <v>3.3856000000000002</v>
      </c>
      <c r="AA33" s="13">
        <v>3.3967000000000001</v>
      </c>
      <c r="AB33" s="13">
        <v>2.9315000000000002</v>
      </c>
      <c r="AC33" s="13">
        <v>2.7814000000000001</v>
      </c>
      <c r="AD33" s="13">
        <v>2.4498000000000002</v>
      </c>
      <c r="AE33" s="13">
        <v>2.9335</v>
      </c>
      <c r="AF33" s="13">
        <v>4.3352000000000004</v>
      </c>
      <c r="AG33" s="13">
        <v>4.3498000000000001</v>
      </c>
      <c r="AH33" s="13">
        <v>3.3883999999999999</v>
      </c>
      <c r="AI33" s="13">
        <v>3.4578000000000002</v>
      </c>
      <c r="AJ33" s="13">
        <v>2.8932000000000002</v>
      </c>
      <c r="AK33" s="13">
        <v>2.621</v>
      </c>
      <c r="AL33" s="13">
        <v>1.9160999999999999</v>
      </c>
      <c r="AM33" s="13">
        <v>3.3355000000000001</v>
      </c>
      <c r="AN33" s="13">
        <v>3.8841999999999999</v>
      </c>
      <c r="AO33" s="13">
        <v>3.8029999999999999</v>
      </c>
      <c r="AP33" s="13">
        <v>3.4203000000000001</v>
      </c>
      <c r="AQ33" s="13">
        <v>4.2538999999999998</v>
      </c>
      <c r="AR33" s="13">
        <v>2.4013</v>
      </c>
      <c r="AS33" s="13">
        <v>1.9915</v>
      </c>
      <c r="AT33" s="13">
        <v>3.2103999999999999</v>
      </c>
      <c r="AU33" s="13">
        <v>2.3161</v>
      </c>
      <c r="AV33" s="12">
        <v>1.4838</v>
      </c>
      <c r="AW33" s="12">
        <v>1.5891</v>
      </c>
      <c r="AX33" s="13">
        <v>1.1367</v>
      </c>
      <c r="AY33" s="13">
        <v>0.40400000000000003</v>
      </c>
      <c r="BA33" s="11" t="str">
        <f ca="1">INDIRECT(ADDRESS(1, MATCH(MAX(D33:AY33),D33:AY33,0)+3, 4),TRUE)</f>
        <v>DAG2DEPW</v>
      </c>
      <c r="BB33" s="11" t="str">
        <f t="shared" ref="BB33" ca="1" si="2">BA33</f>
        <v>DAG2DEPW</v>
      </c>
      <c r="BC33" s="11"/>
    </row>
    <row r="34" spans="1:55" x14ac:dyDescent="0.3">
      <c r="A34" s="21"/>
      <c r="B34" s="21"/>
      <c r="C34" s="13" t="s">
        <v>81</v>
      </c>
      <c r="D34" s="12">
        <v>3.9716999999999998</v>
      </c>
      <c r="E34" s="12">
        <v>3.9925000000000002</v>
      </c>
      <c r="F34" s="12">
        <v>0.90249999999999997</v>
      </c>
      <c r="G34" s="12">
        <v>0.95879999999999999</v>
      </c>
      <c r="H34" s="12">
        <v>4.4851999999999999</v>
      </c>
      <c r="I34" s="12">
        <v>4.3609</v>
      </c>
      <c r="J34" s="12">
        <v>4.3490000000000002</v>
      </c>
      <c r="K34" s="12">
        <v>4.9615999999999998</v>
      </c>
      <c r="L34" s="12">
        <v>4.5046999999999997</v>
      </c>
      <c r="M34" s="12">
        <v>4.3414999999999999</v>
      </c>
      <c r="N34" s="12">
        <v>3.9851000000000001</v>
      </c>
      <c r="O34" s="12">
        <v>4.3032000000000004</v>
      </c>
      <c r="P34" s="12">
        <v>3.9842</v>
      </c>
      <c r="Q34" s="12">
        <v>4.0967000000000002</v>
      </c>
      <c r="R34" s="13">
        <v>3.9550000000000001</v>
      </c>
      <c r="S34" s="13">
        <v>4.0945999999999998</v>
      </c>
      <c r="T34" s="13">
        <v>1.1171</v>
      </c>
      <c r="U34" s="13">
        <v>0.94630000000000003</v>
      </c>
      <c r="V34" s="13">
        <v>0.91920000000000002</v>
      </c>
      <c r="W34" s="13">
        <v>1.1851</v>
      </c>
      <c r="X34" s="13">
        <v>4.3818000000000001</v>
      </c>
      <c r="Y34" s="13">
        <v>4.3949999999999996</v>
      </c>
      <c r="Z34" s="13">
        <v>4.3997999999999999</v>
      </c>
      <c r="AA34" s="13">
        <v>4.5803000000000003</v>
      </c>
      <c r="AB34" s="13">
        <v>3.9544999999999999</v>
      </c>
      <c r="AC34" s="13">
        <v>4.0336999999999996</v>
      </c>
      <c r="AD34" s="13">
        <v>4.8768000000000002</v>
      </c>
      <c r="AE34" s="13">
        <v>4.7046000000000001</v>
      </c>
      <c r="AF34" s="13">
        <v>4.3714000000000004</v>
      </c>
      <c r="AG34" s="13">
        <v>4.3623000000000003</v>
      </c>
      <c r="AH34" s="13">
        <v>4.4664999999999999</v>
      </c>
      <c r="AI34" s="13">
        <v>4.6296999999999997</v>
      </c>
      <c r="AJ34" s="13">
        <v>4.0461999999999998</v>
      </c>
      <c r="AK34" s="13">
        <v>4.5004</v>
      </c>
      <c r="AL34" s="13">
        <v>4.6824000000000003</v>
      </c>
      <c r="AM34" s="13">
        <v>4.2115</v>
      </c>
      <c r="AN34" s="13">
        <v>4.0113000000000003</v>
      </c>
      <c r="AO34" s="13">
        <v>3.9529000000000001</v>
      </c>
      <c r="AP34" s="13">
        <v>3.9363000000000001</v>
      </c>
      <c r="AQ34" s="13">
        <v>3.9883000000000002</v>
      </c>
      <c r="AR34" s="13">
        <v>3.4138999999999999</v>
      </c>
      <c r="AS34" s="13">
        <v>2.9045999999999998</v>
      </c>
      <c r="AT34" s="13">
        <v>2.4097</v>
      </c>
      <c r="AU34" s="13">
        <v>2.4462000000000002</v>
      </c>
      <c r="AV34" s="12">
        <v>2.3851</v>
      </c>
      <c r="AW34" s="12">
        <v>2.4245000000000001</v>
      </c>
      <c r="AX34" s="13">
        <v>1.143</v>
      </c>
      <c r="AY34" s="13">
        <v>2.6274000000000002</v>
      </c>
      <c r="BA34" s="11" t="str">
        <f ca="1">INDIRECT(ADDRESS(1, MATCH(MAX(D34:AY34),D34:AY34,0)+3, 4),TRUE)</f>
        <v>DAG1RDEPW</v>
      </c>
      <c r="BB34" s="11"/>
      <c r="BC34" s="11" t="str">
        <f t="shared" ref="BC34" ca="1" si="3">BA34</f>
        <v>DAG1RDEPW</v>
      </c>
    </row>
    <row r="35" spans="1:55" x14ac:dyDescent="0.3">
      <c r="A35" s="21"/>
      <c r="B35" s="17" t="s">
        <v>49</v>
      </c>
      <c r="C35" s="13" t="s">
        <v>23</v>
      </c>
      <c r="D35" s="12">
        <v>9.64</v>
      </c>
      <c r="E35" s="12">
        <v>11.5214</v>
      </c>
      <c r="F35" s="12">
        <v>9.5821000000000005</v>
      </c>
      <c r="G35" s="12">
        <v>9.7879000000000005</v>
      </c>
      <c r="H35" s="12">
        <v>7.8677000000000001</v>
      </c>
      <c r="I35" s="12">
        <v>8.8408999999999995</v>
      </c>
      <c r="J35" s="12">
        <v>6.1058000000000003</v>
      </c>
      <c r="K35" s="12">
        <v>6.6654999999999998</v>
      </c>
      <c r="L35" s="12">
        <v>9.1850000000000005</v>
      </c>
      <c r="M35" s="12">
        <v>11.6622</v>
      </c>
      <c r="N35" s="12">
        <v>16.657900000000001</v>
      </c>
      <c r="O35" s="12">
        <v>15.514799999999999</v>
      </c>
      <c r="P35" s="12">
        <v>7.5391000000000004</v>
      </c>
      <c r="Q35" s="12">
        <v>7.5552999999999999</v>
      </c>
      <c r="R35" s="13">
        <v>8.5602999999999998</v>
      </c>
      <c r="S35" s="13">
        <v>9.3438999999999997</v>
      </c>
      <c r="T35" s="13">
        <v>1.7495000000000001</v>
      </c>
      <c r="U35" s="13">
        <v>2.7444000000000002</v>
      </c>
      <c r="V35" s="13">
        <v>7.3654000000000002</v>
      </c>
      <c r="W35" s="13">
        <v>8.1992999999999991</v>
      </c>
      <c r="X35" s="13">
        <v>7.3762999999999996</v>
      </c>
      <c r="Y35" s="13">
        <v>7.3672000000000004</v>
      </c>
      <c r="Z35" s="13">
        <v>8.0265000000000004</v>
      </c>
      <c r="AA35" s="13">
        <v>9.8894000000000002</v>
      </c>
      <c r="AB35" s="13">
        <v>6.9034000000000004</v>
      </c>
      <c r="AC35" s="13">
        <v>6.6289999999999996</v>
      </c>
      <c r="AD35" s="13">
        <v>3.5472999999999999</v>
      </c>
      <c r="AE35" s="13">
        <v>4.9709000000000003</v>
      </c>
      <c r="AF35" s="13">
        <v>7.3400999999999996</v>
      </c>
      <c r="AG35" s="13">
        <v>7.3255999999999997</v>
      </c>
      <c r="AH35" s="13">
        <v>8.1763999999999992</v>
      </c>
      <c r="AI35" s="13">
        <v>8.4830000000000005</v>
      </c>
      <c r="AJ35" s="13">
        <v>7.5065</v>
      </c>
      <c r="AK35" s="13">
        <v>6.7047999999999996</v>
      </c>
      <c r="AL35" s="13">
        <v>2.8269000000000002</v>
      </c>
      <c r="AM35" s="13">
        <v>5.2507000000000001</v>
      </c>
      <c r="AN35" s="13">
        <v>2.6204999999999998</v>
      </c>
      <c r="AO35" s="13">
        <v>7.5065999999999997</v>
      </c>
      <c r="AP35" s="13">
        <v>5.2582000000000004</v>
      </c>
      <c r="AQ35" s="13">
        <v>4.5180999999999996</v>
      </c>
      <c r="AR35" s="13">
        <v>7.7016</v>
      </c>
      <c r="AS35" s="13">
        <v>4.9107000000000003</v>
      </c>
      <c r="AT35" s="13">
        <v>7.2256999999999998</v>
      </c>
      <c r="AU35" s="13">
        <v>9.0935000000000006</v>
      </c>
      <c r="AV35" s="12">
        <v>7.2904</v>
      </c>
      <c r="AW35" s="12">
        <v>6.9198000000000004</v>
      </c>
      <c r="AX35" s="13">
        <v>2.5716999999999999</v>
      </c>
      <c r="AY35" s="13">
        <v>4.5022000000000002</v>
      </c>
      <c r="BA35" s="11" t="str">
        <f ca="1">INDIRECT(ADDRESS(1, MATCH(MAX(D35:AY35),D35:AY35,0)+3, 4),TRUE)</f>
        <v>DAG2REPW</v>
      </c>
      <c r="BB35" s="11" t="str">
        <f t="shared" ref="BB35" ca="1" si="4">BA35</f>
        <v>DAG2REPW</v>
      </c>
      <c r="BC35" s="11"/>
    </row>
    <row r="36" spans="1:55" x14ac:dyDescent="0.3">
      <c r="A36" s="21"/>
      <c r="B36" s="21"/>
      <c r="C36" s="13" t="s">
        <v>81</v>
      </c>
      <c r="D36" s="12">
        <v>11.9377</v>
      </c>
      <c r="E36" s="12">
        <v>11.997299999999999</v>
      </c>
      <c r="F36" s="12">
        <v>6.0414000000000003</v>
      </c>
      <c r="G36" s="12">
        <v>7.3324999999999996</v>
      </c>
      <c r="H36" s="12">
        <v>11.3142</v>
      </c>
      <c r="I36" s="12">
        <v>11.373799999999999</v>
      </c>
      <c r="J36" s="12">
        <v>11.729699999999999</v>
      </c>
      <c r="K36" s="12">
        <v>11.8994</v>
      </c>
      <c r="L36" s="12">
        <v>11.3901</v>
      </c>
      <c r="M36" s="12">
        <v>11.4009</v>
      </c>
      <c r="N36" s="12">
        <v>11.048999999999999</v>
      </c>
      <c r="O36" s="12">
        <v>12.190099999999999</v>
      </c>
      <c r="P36" s="12">
        <v>12.045999999999999</v>
      </c>
      <c r="Q36" s="12">
        <v>12.100199999999999</v>
      </c>
      <c r="R36" s="13">
        <v>12.013500000000001</v>
      </c>
      <c r="S36" s="13">
        <v>12.0352</v>
      </c>
      <c r="T36" s="13">
        <v>6.2148000000000003</v>
      </c>
      <c r="U36" s="13">
        <v>7.4119999999999999</v>
      </c>
      <c r="V36" s="13">
        <v>6.6246999999999998</v>
      </c>
      <c r="W36" s="13">
        <v>6.3502000000000001</v>
      </c>
      <c r="X36" s="13">
        <v>11.4009</v>
      </c>
      <c r="Y36" s="13">
        <v>11.4605</v>
      </c>
      <c r="Z36" s="13">
        <v>11.4171</v>
      </c>
      <c r="AA36" s="13">
        <v>11.325100000000001</v>
      </c>
      <c r="AB36" s="13">
        <v>11.6791</v>
      </c>
      <c r="AC36" s="13">
        <v>11.998699999999999</v>
      </c>
      <c r="AD36" s="13">
        <v>10.5235</v>
      </c>
      <c r="AE36" s="13">
        <v>14.798999999999999</v>
      </c>
      <c r="AF36" s="13">
        <v>11.4876</v>
      </c>
      <c r="AG36" s="13">
        <v>11.7097</v>
      </c>
      <c r="AH36" s="13">
        <v>11.520099999999999</v>
      </c>
      <c r="AI36" s="13">
        <v>11.6013</v>
      </c>
      <c r="AJ36" s="13">
        <v>11.1031</v>
      </c>
      <c r="AK36" s="13">
        <v>12.180999999999999</v>
      </c>
      <c r="AL36" s="13">
        <v>11.343299999999999</v>
      </c>
      <c r="AM36" s="13">
        <v>11.6303</v>
      </c>
      <c r="AN36" s="13">
        <v>6.6291000000000002</v>
      </c>
      <c r="AO36" s="13">
        <v>12.0352</v>
      </c>
      <c r="AP36" s="13">
        <v>8.7850999999999999</v>
      </c>
      <c r="AQ36" s="13">
        <v>6.3761999999999999</v>
      </c>
      <c r="AR36" s="13">
        <v>9.6425000000000001</v>
      </c>
      <c r="AS36" s="13">
        <v>9.6593</v>
      </c>
      <c r="AT36" s="13">
        <v>6.9119000000000002</v>
      </c>
      <c r="AU36" s="13">
        <v>8.9786999999999999</v>
      </c>
      <c r="AV36" s="12">
        <v>10.6309</v>
      </c>
      <c r="AW36" s="12">
        <v>8.0953999999999997</v>
      </c>
      <c r="AX36" s="13">
        <v>1.8674999999999999</v>
      </c>
      <c r="AY36" s="13">
        <v>8.9473000000000003</v>
      </c>
      <c r="BA36" s="11" t="str">
        <f ca="1">INDIRECT(ADDRESS(1, MATCH(MAX(D36:AY36),D36:AY36,0)+3, 4),TRUE)</f>
        <v>DAG1RDPW</v>
      </c>
      <c r="BB36" s="11"/>
      <c r="BC36" s="11" t="str">
        <f t="shared" ref="BC36" ca="1" si="5">BA36</f>
        <v>DAG1RDPW</v>
      </c>
    </row>
    <row r="37" spans="1:55" x14ac:dyDescent="0.3">
      <c r="A37" s="20" t="s">
        <v>59</v>
      </c>
      <c r="B37" s="21"/>
      <c r="C37" s="21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BA37" s="11"/>
      <c r="BB37" s="11"/>
      <c r="BC37" s="11"/>
    </row>
    <row r="38" spans="1:55" ht="16.2" customHeight="1" x14ac:dyDescent="0.3">
      <c r="A38" s="22" t="s">
        <v>74</v>
      </c>
      <c r="B38" s="17" t="s">
        <v>36</v>
      </c>
      <c r="C38" s="13" t="s">
        <v>23</v>
      </c>
      <c r="D38" s="12">
        <v>8.8339999999999996</v>
      </c>
      <c r="E38" s="12">
        <v>8.9297000000000004</v>
      </c>
      <c r="F38" s="12">
        <v>6.8563000000000001</v>
      </c>
      <c r="G38" s="12">
        <v>6.4904999999999999</v>
      </c>
      <c r="H38" s="12">
        <v>8.0519999999999996</v>
      </c>
      <c r="I38" s="12">
        <v>8.7379999999999995</v>
      </c>
      <c r="J38" s="12">
        <v>5.1208</v>
      </c>
      <c r="K38" s="12">
        <v>5.2492000000000001</v>
      </c>
      <c r="L38" s="12">
        <v>8.9235000000000007</v>
      </c>
      <c r="M38" s="12">
        <v>9.1408000000000005</v>
      </c>
      <c r="N38" s="12">
        <v>7.1128</v>
      </c>
      <c r="O38" s="12">
        <v>7.2662000000000004</v>
      </c>
      <c r="P38" s="12">
        <v>8.8758999999999997</v>
      </c>
      <c r="Q38" s="12">
        <v>8.6759000000000004</v>
      </c>
      <c r="R38" s="13">
        <v>8.8946000000000005</v>
      </c>
      <c r="S38" s="13">
        <v>9.0210000000000008</v>
      </c>
      <c r="T38" s="13">
        <v>4.9372999999999996</v>
      </c>
      <c r="U38" s="13">
        <v>4.6776</v>
      </c>
      <c r="V38" s="13">
        <v>6.7842000000000002</v>
      </c>
      <c r="W38" s="13">
        <v>6.6433999999999997</v>
      </c>
      <c r="X38" s="13">
        <v>8.3587000000000007</v>
      </c>
      <c r="Y38" s="13">
        <v>8.3955000000000002</v>
      </c>
      <c r="Z38" s="13">
        <v>7.0728</v>
      </c>
      <c r="AA38" s="13">
        <v>7.1227999999999998</v>
      </c>
      <c r="AB38" s="13">
        <v>5.5141999999999998</v>
      </c>
      <c r="AC38" s="13">
        <v>4.9307999999999996</v>
      </c>
      <c r="AD38" s="13">
        <v>3.9942000000000002</v>
      </c>
      <c r="AE38" s="13">
        <v>3.2090999999999998</v>
      </c>
      <c r="AF38" s="13">
        <v>8.5142000000000007</v>
      </c>
      <c r="AG38" s="13">
        <v>8.3574000000000002</v>
      </c>
      <c r="AH38" s="13">
        <v>7.2228000000000003</v>
      </c>
      <c r="AI38" s="13">
        <v>7.25</v>
      </c>
      <c r="AJ38" s="13">
        <v>5.0785</v>
      </c>
      <c r="AK38" s="13">
        <v>4.7896000000000001</v>
      </c>
      <c r="AL38" s="13">
        <v>3.7942</v>
      </c>
      <c r="AM38" s="13">
        <v>3.1286</v>
      </c>
      <c r="AN38" s="13">
        <v>8.5815999999999999</v>
      </c>
      <c r="AO38" s="13">
        <v>8.7744999999999997</v>
      </c>
      <c r="AP38" s="13">
        <v>8.2444000000000006</v>
      </c>
      <c r="AQ38" s="13">
        <v>8.9635999999999996</v>
      </c>
      <c r="AR38" s="13">
        <v>5.0726000000000004</v>
      </c>
      <c r="AS38" s="13">
        <v>4.5678999999999998</v>
      </c>
      <c r="AT38" s="13">
        <v>4.9607999999999999</v>
      </c>
      <c r="AU38" s="13">
        <v>4.9137000000000004</v>
      </c>
      <c r="AV38" s="12">
        <v>4.1478999999999999</v>
      </c>
      <c r="AW38" s="12">
        <v>2.6389999999999998</v>
      </c>
      <c r="AX38" s="13">
        <v>1.8705000000000001</v>
      </c>
      <c r="AY38" s="13">
        <v>2.7050000000000001</v>
      </c>
      <c r="BA38" s="11" t="str">
        <f ca="1">INDIRECT(ADDRESS(1, MATCH(MAX(D38:AY38),D38:AY38,0)+3, 4),TRUE)</f>
        <v>DAG2DEPW</v>
      </c>
      <c r="BB38" s="11" t="str">
        <f ca="1">BA38</f>
        <v>DAG2DEPW</v>
      </c>
      <c r="BC38" s="11"/>
    </row>
    <row r="39" spans="1:55" x14ac:dyDescent="0.3">
      <c r="A39" s="21"/>
      <c r="B39" s="21"/>
      <c r="C39" s="13" t="s">
        <v>81</v>
      </c>
      <c r="D39" s="12">
        <v>7.6260000000000003</v>
      </c>
      <c r="E39" s="12">
        <v>7.6364000000000001</v>
      </c>
      <c r="F39" s="12">
        <v>4.0823</v>
      </c>
      <c r="G39" s="12">
        <v>4.4355000000000002</v>
      </c>
      <c r="H39" s="12">
        <v>8.4734999999999996</v>
      </c>
      <c r="I39" s="12">
        <v>8.3811999999999998</v>
      </c>
      <c r="J39" s="12">
        <v>6.3056999999999999</v>
      </c>
      <c r="K39" s="12">
        <v>7.6313000000000004</v>
      </c>
      <c r="L39" s="12">
        <v>8.2693999999999992</v>
      </c>
      <c r="M39" s="12">
        <v>8.1283999999999992</v>
      </c>
      <c r="N39" s="12">
        <v>6.6445999999999996</v>
      </c>
      <c r="O39" s="12">
        <v>7.6548999999999996</v>
      </c>
      <c r="P39" s="12">
        <v>7.6052</v>
      </c>
      <c r="Q39" s="12">
        <v>7.4676999999999998</v>
      </c>
      <c r="R39" s="13">
        <v>7.3864999999999998</v>
      </c>
      <c r="S39" s="13">
        <v>7.4280999999999997</v>
      </c>
      <c r="T39" s="13">
        <v>4.6425000000000001</v>
      </c>
      <c r="U39" s="13">
        <v>4.4119000000000002</v>
      </c>
      <c r="V39" s="13">
        <v>4.5369999999999999</v>
      </c>
      <c r="W39" s="13">
        <v>5.0082000000000004</v>
      </c>
      <c r="X39" s="13">
        <v>8.6791</v>
      </c>
      <c r="Y39" s="13">
        <v>8.3007000000000009</v>
      </c>
      <c r="Z39" s="13">
        <v>8.5846999999999998</v>
      </c>
      <c r="AA39" s="13">
        <v>8.0416000000000007</v>
      </c>
      <c r="AB39" s="13">
        <v>7.2015000000000002</v>
      </c>
      <c r="AC39" s="13">
        <v>7.8558000000000003</v>
      </c>
      <c r="AD39" s="13">
        <v>7.3917000000000002</v>
      </c>
      <c r="AE39" s="13">
        <v>6.3845000000000001</v>
      </c>
      <c r="AF39" s="13">
        <v>8.2325999999999997</v>
      </c>
      <c r="AG39" s="13">
        <v>8.8415999999999997</v>
      </c>
      <c r="AH39" s="13">
        <v>8.2318999999999996</v>
      </c>
      <c r="AI39" s="13">
        <v>8.2388999999999992</v>
      </c>
      <c r="AJ39" s="13">
        <v>7.7847999999999997</v>
      </c>
      <c r="AK39" s="13">
        <v>8.7022999999999993</v>
      </c>
      <c r="AL39" s="13">
        <v>6.5155000000000003</v>
      </c>
      <c r="AM39" s="13">
        <v>6.7470999999999997</v>
      </c>
      <c r="AN39" s="13">
        <v>7.5829000000000004</v>
      </c>
      <c r="AO39" s="13">
        <v>7.2323000000000004</v>
      </c>
      <c r="AP39" s="13">
        <v>7.2864000000000004</v>
      </c>
      <c r="AQ39" s="13">
        <v>7.3274999999999997</v>
      </c>
      <c r="AR39" s="13">
        <v>4.5975000000000001</v>
      </c>
      <c r="AS39" s="13">
        <v>6.4325999999999999</v>
      </c>
      <c r="AT39" s="13">
        <v>5.2496</v>
      </c>
      <c r="AU39" s="13">
        <v>8.2873999999999999</v>
      </c>
      <c r="AV39" s="12">
        <v>5.1943000000000001</v>
      </c>
      <c r="AW39" s="12">
        <v>5.6157000000000004</v>
      </c>
      <c r="AX39" s="13">
        <v>1.8226</v>
      </c>
      <c r="AY39" s="13">
        <v>4.2813999999999997</v>
      </c>
      <c r="BA39" s="11" t="str">
        <f ca="1">INDIRECT(ADDRESS(1, MATCH(MAX(D39:AY39),D39:AY39,0)+3, 4),TRUE)</f>
        <v>DAG2D</v>
      </c>
      <c r="BB39" s="11"/>
      <c r="BC39" s="11" t="str">
        <f ca="1">BA39</f>
        <v>DAG2D</v>
      </c>
    </row>
    <row r="40" spans="1:55" x14ac:dyDescent="0.3">
      <c r="A40" s="21"/>
      <c r="B40" s="17" t="s">
        <v>49</v>
      </c>
      <c r="C40" s="13" t="s">
        <v>23</v>
      </c>
      <c r="D40" s="12">
        <v>24.1844</v>
      </c>
      <c r="E40" s="12">
        <v>24.494900000000001</v>
      </c>
      <c r="F40" s="12">
        <v>18.4511</v>
      </c>
      <c r="G40" s="12">
        <v>17.334900000000001</v>
      </c>
      <c r="H40" s="12">
        <v>21.677299999999999</v>
      </c>
      <c r="I40" s="12">
        <v>22.5547</v>
      </c>
      <c r="J40" s="12">
        <v>11.707800000000001</v>
      </c>
      <c r="K40" s="12">
        <v>10.1371</v>
      </c>
      <c r="L40" s="12">
        <v>25.415700000000001</v>
      </c>
      <c r="M40" s="12">
        <v>26.210100000000001</v>
      </c>
      <c r="N40" s="12">
        <v>20.688099999999999</v>
      </c>
      <c r="O40" s="12">
        <v>19.176400000000001</v>
      </c>
      <c r="P40" s="12">
        <v>13.7103</v>
      </c>
      <c r="Q40" s="12">
        <v>13.824</v>
      </c>
      <c r="R40" s="13">
        <v>23.180599999999998</v>
      </c>
      <c r="S40" s="13">
        <v>22.165900000000001</v>
      </c>
      <c r="T40" s="13">
        <v>7.3643000000000001</v>
      </c>
      <c r="U40" s="13">
        <v>8.6753999999999998</v>
      </c>
      <c r="V40" s="13">
        <v>13.154299999999999</v>
      </c>
      <c r="W40" s="13">
        <v>12.7103</v>
      </c>
      <c r="X40" s="13">
        <v>16.524899999999999</v>
      </c>
      <c r="Y40" s="13">
        <v>16.642299999999999</v>
      </c>
      <c r="Z40" s="13">
        <v>23.2211</v>
      </c>
      <c r="AA40" s="13">
        <v>20.5229</v>
      </c>
      <c r="AB40" s="13">
        <v>11.01</v>
      </c>
      <c r="AC40" s="13">
        <v>11.5715</v>
      </c>
      <c r="AD40" s="13">
        <v>3.2621000000000002</v>
      </c>
      <c r="AE40" s="13">
        <v>8.8391000000000002</v>
      </c>
      <c r="AF40" s="13">
        <v>16.066199999999998</v>
      </c>
      <c r="AG40" s="13">
        <v>15.6799</v>
      </c>
      <c r="AH40" s="13">
        <v>21.9192</v>
      </c>
      <c r="AI40" s="13">
        <v>20.701799999999999</v>
      </c>
      <c r="AJ40" s="13">
        <v>13.5451</v>
      </c>
      <c r="AK40" s="13">
        <v>11.4596</v>
      </c>
      <c r="AL40" s="13">
        <v>4.9413</v>
      </c>
      <c r="AM40" s="13">
        <v>8.6224000000000007</v>
      </c>
      <c r="AN40" s="13">
        <v>14.0388</v>
      </c>
      <c r="AO40" s="13">
        <v>14.8422</v>
      </c>
      <c r="AP40" s="13">
        <v>22.2056</v>
      </c>
      <c r="AQ40" s="13">
        <v>15.1564</v>
      </c>
      <c r="AR40" s="13">
        <v>7.6430999999999996</v>
      </c>
      <c r="AS40" s="13">
        <v>10.068199999999999</v>
      </c>
      <c r="AT40" s="13">
        <v>12.1671</v>
      </c>
      <c r="AU40" s="13">
        <v>9.2570999999999994</v>
      </c>
      <c r="AV40" s="12">
        <v>12.9581</v>
      </c>
      <c r="AW40" s="12">
        <v>11.6096</v>
      </c>
      <c r="AX40" s="13">
        <v>4.3602999999999996</v>
      </c>
      <c r="AY40" s="13">
        <v>8.9677000000000007</v>
      </c>
      <c r="BA40" s="11" t="str">
        <f ca="1">INDIRECT(ADDRESS(1, MATCH(MAX(D40:AY40),D40:AY40,0)+3, 4),TRUE)</f>
        <v>DAG2DEPW</v>
      </c>
      <c r="BB40" s="11" t="str">
        <f ca="1">BA40</f>
        <v>DAG2DEPW</v>
      </c>
      <c r="BC40" s="11"/>
    </row>
    <row r="41" spans="1:55" x14ac:dyDescent="0.3">
      <c r="A41" s="21"/>
      <c r="B41" s="21"/>
      <c r="C41" s="13" t="s">
        <v>81</v>
      </c>
      <c r="D41" s="12">
        <v>18.1629</v>
      </c>
      <c r="E41" s="12">
        <v>19.228300000000001</v>
      </c>
      <c r="F41" s="12">
        <v>16.851500000000001</v>
      </c>
      <c r="G41" s="12">
        <v>18.8416</v>
      </c>
      <c r="H41" s="12">
        <v>15.995699999999999</v>
      </c>
      <c r="I41" s="12">
        <v>17.765000000000001</v>
      </c>
      <c r="J41" s="12">
        <v>19.341200000000001</v>
      </c>
      <c r="K41" s="12">
        <v>19.366800000000001</v>
      </c>
      <c r="L41" s="12">
        <v>16.55</v>
      </c>
      <c r="M41" s="12">
        <v>16.2683</v>
      </c>
      <c r="N41" s="12">
        <v>19.359500000000001</v>
      </c>
      <c r="O41" s="12">
        <v>19.471699999999998</v>
      </c>
      <c r="P41" s="12">
        <v>19.607399999999998</v>
      </c>
      <c r="Q41" s="12">
        <v>18.489799999999999</v>
      </c>
      <c r="R41" s="13">
        <v>18.1647</v>
      </c>
      <c r="S41" s="13">
        <v>18.336200000000002</v>
      </c>
      <c r="T41" s="13">
        <v>18.072199999999999</v>
      </c>
      <c r="U41" s="13">
        <v>17.610199999999999</v>
      </c>
      <c r="V41" s="13">
        <v>20.078700000000001</v>
      </c>
      <c r="W41" s="13">
        <v>16.761399999999998</v>
      </c>
      <c r="X41" s="13">
        <v>15.3277</v>
      </c>
      <c r="Y41" s="13">
        <v>15.555199999999999</v>
      </c>
      <c r="Z41" s="13">
        <v>15.0045</v>
      </c>
      <c r="AA41" s="13">
        <v>17.046500000000002</v>
      </c>
      <c r="AB41" s="13">
        <v>18.317499999999999</v>
      </c>
      <c r="AC41" s="13">
        <v>19.989899999999999</v>
      </c>
      <c r="AD41" s="13">
        <v>18.671600000000002</v>
      </c>
      <c r="AE41" s="13">
        <v>21.551600000000001</v>
      </c>
      <c r="AF41" s="13">
        <v>16.338799999999999</v>
      </c>
      <c r="AG41" s="13">
        <v>15.854900000000001</v>
      </c>
      <c r="AH41" s="13">
        <v>15.6328</v>
      </c>
      <c r="AI41" s="13">
        <v>17.391400000000001</v>
      </c>
      <c r="AJ41" s="13">
        <v>19.984300000000001</v>
      </c>
      <c r="AK41" s="13">
        <v>18.819800000000001</v>
      </c>
      <c r="AL41" s="13">
        <v>20.3993</v>
      </c>
      <c r="AM41" s="13">
        <v>20.798300000000001</v>
      </c>
      <c r="AN41" s="13">
        <v>18.110399999999998</v>
      </c>
      <c r="AO41" s="13">
        <v>15.3225</v>
      </c>
      <c r="AP41" s="13">
        <v>19.8871</v>
      </c>
      <c r="AQ41" s="13">
        <v>17.2151</v>
      </c>
      <c r="AR41" s="13">
        <v>18.0002</v>
      </c>
      <c r="AS41" s="13">
        <v>17.148599999999998</v>
      </c>
      <c r="AT41" s="13">
        <v>26.5319</v>
      </c>
      <c r="AU41" s="13">
        <v>24.210599999999999</v>
      </c>
      <c r="AV41" s="12">
        <v>24.784600000000001</v>
      </c>
      <c r="AW41" s="12">
        <v>21.874700000000001</v>
      </c>
      <c r="AX41" s="13">
        <v>6.9659000000000004</v>
      </c>
      <c r="AY41" s="13">
        <v>11.977600000000001</v>
      </c>
      <c r="BA41" s="11" t="str">
        <f ca="1">INDIRECT(ADDRESS(1, MATCH(MAX(D41:AY41),D41:AY41,0)+3, 4),TRUE)</f>
        <v>NGRPW</v>
      </c>
      <c r="BB41" s="11"/>
      <c r="BC41" s="11" t="str">
        <f ca="1">BA41</f>
        <v>NGRPW</v>
      </c>
    </row>
    <row r="42" spans="1:55" x14ac:dyDescent="0.3">
      <c r="B42" s="13"/>
      <c r="C42" s="1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AV42" s="12"/>
      <c r="AW42" s="12"/>
      <c r="BA42" s="11"/>
      <c r="BB42" s="11"/>
      <c r="BC42" s="11"/>
    </row>
    <row r="43" spans="1:55" ht="16.2" customHeight="1" x14ac:dyDescent="0.3">
      <c r="A43" s="28" t="s">
        <v>75</v>
      </c>
      <c r="B43" s="17" t="s">
        <v>36</v>
      </c>
      <c r="C43" s="13" t="s">
        <v>23</v>
      </c>
      <c r="D43" s="12">
        <v>9.1095000000000006</v>
      </c>
      <c r="E43" s="12">
        <v>9.0943000000000005</v>
      </c>
      <c r="F43" s="12">
        <v>7.6196999999999999</v>
      </c>
      <c r="G43" s="12">
        <v>7.4790000000000001</v>
      </c>
      <c r="H43" s="12">
        <v>8.1957000000000004</v>
      </c>
      <c r="I43" s="12">
        <v>8.9686000000000003</v>
      </c>
      <c r="J43" s="12">
        <v>4.6064999999999996</v>
      </c>
      <c r="K43" s="12">
        <v>4.7510000000000003</v>
      </c>
      <c r="L43" s="12">
        <v>8.9901999999999997</v>
      </c>
      <c r="M43" s="12">
        <v>8.9623000000000008</v>
      </c>
      <c r="N43" s="12">
        <v>9.1071000000000009</v>
      </c>
      <c r="O43" s="12">
        <v>9.3444000000000003</v>
      </c>
      <c r="P43" s="12">
        <v>8.7377000000000002</v>
      </c>
      <c r="Q43" s="12">
        <v>8.6760000000000002</v>
      </c>
      <c r="R43" s="13">
        <v>8.8703000000000003</v>
      </c>
      <c r="S43" s="13">
        <v>8.8877000000000006</v>
      </c>
      <c r="T43" s="13">
        <v>3.8448000000000002</v>
      </c>
      <c r="U43" s="13">
        <v>4.0761000000000003</v>
      </c>
      <c r="V43" s="13">
        <v>6.8432000000000004</v>
      </c>
      <c r="W43" s="13">
        <v>7.2404000000000002</v>
      </c>
      <c r="X43" s="13">
        <v>8.3163999999999998</v>
      </c>
      <c r="Y43" s="13">
        <v>8.4253999999999998</v>
      </c>
      <c r="Z43" s="13">
        <v>7.1985999999999999</v>
      </c>
      <c r="AA43" s="13">
        <v>7.1416000000000004</v>
      </c>
      <c r="AB43" s="13">
        <v>3.8203999999999998</v>
      </c>
      <c r="AC43" s="13">
        <v>3.9462000000000002</v>
      </c>
      <c r="AD43" s="13">
        <v>3.2602000000000002</v>
      </c>
      <c r="AE43" s="13">
        <v>3.8239000000000001</v>
      </c>
      <c r="AF43" s="13">
        <v>8.4024999999999999</v>
      </c>
      <c r="AG43" s="13">
        <v>8.4844000000000008</v>
      </c>
      <c r="AH43" s="13">
        <v>7.1833</v>
      </c>
      <c r="AI43" s="13">
        <v>7.2361000000000004</v>
      </c>
      <c r="AJ43" s="13">
        <v>3.8420000000000001</v>
      </c>
      <c r="AK43" s="13">
        <v>4.0121000000000002</v>
      </c>
      <c r="AL43" s="13">
        <v>3.6998000000000002</v>
      </c>
      <c r="AM43" s="13">
        <v>3.8113999999999999</v>
      </c>
      <c r="AN43" s="13">
        <v>8.3947000000000003</v>
      </c>
      <c r="AO43" s="13">
        <v>8.6843000000000004</v>
      </c>
      <c r="AP43" s="13">
        <v>8.9573999999999998</v>
      </c>
      <c r="AQ43" s="13">
        <v>8.9712999999999994</v>
      </c>
      <c r="AR43" s="13">
        <v>4.1647999999999996</v>
      </c>
      <c r="AS43" s="13">
        <v>3.7709999999999999</v>
      </c>
      <c r="AT43" s="13">
        <v>5.0251999999999999</v>
      </c>
      <c r="AU43" s="13">
        <v>5.2076000000000002</v>
      </c>
      <c r="AV43" s="12">
        <v>2.9738000000000002</v>
      </c>
      <c r="AW43" s="12">
        <v>2.7155999999999998</v>
      </c>
      <c r="AX43" s="13">
        <v>1.8309</v>
      </c>
      <c r="AY43" s="13">
        <v>1.9469000000000001</v>
      </c>
      <c r="BA43" s="11" t="str">
        <f ca="1">INDIRECT(ADDRESS(1, MATCH(MAX(D43:AY43),D43:AY43,0)+3, 4),TRUE)</f>
        <v>DAG2RDEPW</v>
      </c>
      <c r="BB43" s="11" t="str">
        <f t="shared" ref="BB43" ca="1" si="6">BA43</f>
        <v>DAG2RDEPW</v>
      </c>
      <c r="BC43" s="11"/>
    </row>
    <row r="44" spans="1:55" x14ac:dyDescent="0.3">
      <c r="A44" s="21"/>
      <c r="B44" s="21"/>
      <c r="C44" s="13" t="s">
        <v>81</v>
      </c>
      <c r="D44" s="12">
        <v>7.6780999999999997</v>
      </c>
      <c r="E44" s="12">
        <v>7.3615000000000004</v>
      </c>
      <c r="F44" s="12">
        <v>2.1602999999999999</v>
      </c>
      <c r="G44" s="12">
        <v>2.3367</v>
      </c>
      <c r="H44" s="12">
        <v>8.5609999999999999</v>
      </c>
      <c r="I44" s="12">
        <v>8.3887999999999998</v>
      </c>
      <c r="J44" s="12">
        <v>6.3360000000000003</v>
      </c>
      <c r="K44" s="12">
        <v>7.3436000000000003</v>
      </c>
      <c r="L44" s="12">
        <v>8.5595999999999997</v>
      </c>
      <c r="M44" s="12">
        <v>8.7833000000000006</v>
      </c>
      <c r="N44" s="12">
        <v>6.5602</v>
      </c>
      <c r="O44" s="12">
        <v>6.3907999999999996</v>
      </c>
      <c r="P44" s="12">
        <v>7.5011000000000001</v>
      </c>
      <c r="Q44" s="12">
        <v>7.5530999999999997</v>
      </c>
      <c r="R44" s="13">
        <v>7.4947999999999997</v>
      </c>
      <c r="S44" s="13">
        <v>7.5677000000000003</v>
      </c>
      <c r="T44" s="13">
        <v>1.9853000000000001</v>
      </c>
      <c r="U44" s="13">
        <v>2.0249000000000001</v>
      </c>
      <c r="V44" s="13">
        <v>2.1526999999999998</v>
      </c>
      <c r="W44" s="13">
        <v>2.4041000000000001</v>
      </c>
      <c r="X44" s="13">
        <v>8.3541000000000007</v>
      </c>
      <c r="Y44" s="13">
        <v>8.3506</v>
      </c>
      <c r="Z44" s="13">
        <v>8.2444000000000006</v>
      </c>
      <c r="AA44" s="13">
        <v>8.4277999999999995</v>
      </c>
      <c r="AB44" s="13">
        <v>6.9040999999999997</v>
      </c>
      <c r="AC44" s="13">
        <v>6.9387999999999996</v>
      </c>
      <c r="AD44" s="13">
        <v>6.6353</v>
      </c>
      <c r="AE44" s="13">
        <v>6.2824999999999998</v>
      </c>
      <c r="AF44" s="13">
        <v>8.2902000000000005</v>
      </c>
      <c r="AG44" s="13">
        <v>8.7304999999999993</v>
      </c>
      <c r="AH44" s="13">
        <v>8.4179999999999993</v>
      </c>
      <c r="AI44" s="13">
        <v>8.5798000000000005</v>
      </c>
      <c r="AJ44" s="13">
        <v>7.4984999999999999</v>
      </c>
      <c r="AK44" s="13">
        <v>6.6818</v>
      </c>
      <c r="AL44" s="13">
        <v>5.9728000000000003</v>
      </c>
      <c r="AM44" s="13">
        <v>6.2332000000000001</v>
      </c>
      <c r="AN44" s="13">
        <v>7.2927999999999997</v>
      </c>
      <c r="AO44" s="13">
        <v>7.5678000000000001</v>
      </c>
      <c r="AP44" s="13">
        <v>8.0309000000000008</v>
      </c>
      <c r="AQ44" s="13">
        <v>7.2907000000000002</v>
      </c>
      <c r="AR44" s="13">
        <v>6.0632999999999999</v>
      </c>
      <c r="AS44" s="13">
        <v>5.6082999999999998</v>
      </c>
      <c r="AT44" s="13">
        <v>3.3325</v>
      </c>
      <c r="AU44" s="13">
        <v>5.0239000000000003</v>
      </c>
      <c r="AV44" s="12">
        <v>4.8935000000000004</v>
      </c>
      <c r="AW44" s="12">
        <v>4.0850999999999997</v>
      </c>
      <c r="AX44" s="13">
        <v>1.8663000000000001</v>
      </c>
      <c r="AY44" s="13">
        <v>3.536</v>
      </c>
      <c r="BA44" s="11" t="str">
        <f ca="1">INDIRECT(ADDRESS(1, MATCH(MAX(D44:AY44),D44:AY44,0)+3, 4),TRUE)</f>
        <v>DAG2DEPW</v>
      </c>
      <c r="BB44" s="11"/>
      <c r="BC44" s="11" t="str">
        <f t="shared" ref="BC44" ca="1" si="7">BA44</f>
        <v>DAG2DEPW</v>
      </c>
    </row>
    <row r="45" spans="1:55" x14ac:dyDescent="0.3">
      <c r="A45" s="21"/>
      <c r="B45" s="17" t="s">
        <v>49</v>
      </c>
      <c r="C45" s="13" t="s">
        <v>23</v>
      </c>
      <c r="D45" s="12">
        <v>24.599599999999999</v>
      </c>
      <c r="E45" s="12">
        <v>25.181000000000001</v>
      </c>
      <c r="F45" s="12">
        <v>18.7727</v>
      </c>
      <c r="G45" s="12">
        <v>19.623000000000001</v>
      </c>
      <c r="H45" s="12">
        <v>22.2623</v>
      </c>
      <c r="I45" s="12">
        <v>21.26</v>
      </c>
      <c r="J45" s="12">
        <v>13.012700000000001</v>
      </c>
      <c r="K45" s="12">
        <v>10.748699999999999</v>
      </c>
      <c r="L45" s="12">
        <v>24.776599999999998</v>
      </c>
      <c r="M45" s="12">
        <v>24.740500000000001</v>
      </c>
      <c r="N45" s="12">
        <v>23.921399999999998</v>
      </c>
      <c r="O45" s="12">
        <v>24.437799999999999</v>
      </c>
      <c r="P45" s="12">
        <v>14.203200000000001</v>
      </c>
      <c r="Q45" s="12">
        <v>13.8294</v>
      </c>
      <c r="R45" s="13">
        <v>21.880700000000001</v>
      </c>
      <c r="S45" s="13">
        <v>23.3431</v>
      </c>
      <c r="T45" s="13">
        <v>6.4843000000000002</v>
      </c>
      <c r="U45" s="13">
        <v>7.3075999999999999</v>
      </c>
      <c r="V45" s="13">
        <v>10.3428</v>
      </c>
      <c r="W45" s="13">
        <v>10.2182</v>
      </c>
      <c r="X45" s="13">
        <v>16.142199999999999</v>
      </c>
      <c r="Y45" s="13">
        <v>16.490600000000001</v>
      </c>
      <c r="Z45" s="13">
        <v>21.758500000000002</v>
      </c>
      <c r="AA45" s="13">
        <v>20.282900000000001</v>
      </c>
      <c r="AB45" s="13">
        <v>9.5341000000000005</v>
      </c>
      <c r="AC45" s="13">
        <v>8.3497000000000003</v>
      </c>
      <c r="AD45" s="13">
        <v>4.0909000000000004</v>
      </c>
      <c r="AE45" s="13">
        <v>7.4050000000000002</v>
      </c>
      <c r="AF45" s="13">
        <v>16.174600000000002</v>
      </c>
      <c r="AG45" s="13">
        <v>15.930899999999999</v>
      </c>
      <c r="AH45" s="13">
        <v>22.336200000000002</v>
      </c>
      <c r="AI45" s="13">
        <v>20.849799999999998</v>
      </c>
      <c r="AJ45" s="13">
        <v>10.872</v>
      </c>
      <c r="AK45" s="13">
        <v>11.411799999999999</v>
      </c>
      <c r="AL45" s="13">
        <v>2.9479000000000002</v>
      </c>
      <c r="AM45" s="13">
        <v>6.4513999999999996</v>
      </c>
      <c r="AN45" s="13">
        <v>14.423400000000001</v>
      </c>
      <c r="AO45" s="13">
        <v>18.32</v>
      </c>
      <c r="AP45" s="13">
        <v>21.133199999999999</v>
      </c>
      <c r="AQ45" s="13">
        <v>15.8948</v>
      </c>
      <c r="AR45" s="13">
        <v>12.465999999999999</v>
      </c>
      <c r="AS45" s="13">
        <v>8.5944000000000003</v>
      </c>
      <c r="AT45" s="13">
        <v>16.1203</v>
      </c>
      <c r="AU45" s="13">
        <v>12.766</v>
      </c>
      <c r="AV45" s="12">
        <v>13.1877</v>
      </c>
      <c r="AW45" s="12">
        <v>7.6909000000000001</v>
      </c>
      <c r="AX45" s="13">
        <v>3.1631999999999998</v>
      </c>
      <c r="AY45" s="13">
        <v>8.3569999999999993</v>
      </c>
      <c r="BA45" s="11" t="str">
        <f ca="1">INDIRECT(ADDRESS(1, MATCH(MAX(D45:AY45),D45:AY45,0)+3, 4),TRUE)</f>
        <v>MIOADEPW</v>
      </c>
      <c r="BB45" s="11" t="str">
        <f t="shared" ref="BB45" ca="1" si="8">BA45</f>
        <v>MIOADEPW</v>
      </c>
      <c r="BC45" s="11"/>
    </row>
    <row r="46" spans="1:55" x14ac:dyDescent="0.3">
      <c r="A46" s="21"/>
      <c r="B46" s="21"/>
      <c r="C46" s="13" t="s">
        <v>81</v>
      </c>
      <c r="D46" s="12">
        <v>18.6252</v>
      </c>
      <c r="E46" s="12">
        <v>18.069099999999999</v>
      </c>
      <c r="F46" s="12">
        <v>10.695</v>
      </c>
      <c r="G46" s="12">
        <v>10.7057</v>
      </c>
      <c r="H46" s="12">
        <v>16.151</v>
      </c>
      <c r="I46" s="12">
        <v>16.457999999999998</v>
      </c>
      <c r="J46" s="12">
        <v>18.2331</v>
      </c>
      <c r="K46" s="12">
        <v>18.7225</v>
      </c>
      <c r="L46" s="12">
        <v>15.0876</v>
      </c>
      <c r="M46" s="12">
        <v>16.282900000000001</v>
      </c>
      <c r="N46" s="12">
        <v>17.115500000000001</v>
      </c>
      <c r="O46" s="12">
        <v>22.634899999999998</v>
      </c>
      <c r="P46" s="12">
        <v>18.352599999999999</v>
      </c>
      <c r="Q46" s="12">
        <v>19.053100000000001</v>
      </c>
      <c r="R46" s="13">
        <v>18.5547</v>
      </c>
      <c r="S46" s="13">
        <v>18.298300000000001</v>
      </c>
      <c r="T46" s="13">
        <v>10.0124</v>
      </c>
      <c r="U46" s="13">
        <v>10.7706</v>
      </c>
      <c r="V46" s="13">
        <v>11.2727</v>
      </c>
      <c r="W46" s="13">
        <v>12.691800000000001</v>
      </c>
      <c r="X46" s="13">
        <v>15.3241</v>
      </c>
      <c r="Y46" s="13">
        <v>15.8856</v>
      </c>
      <c r="Z46" s="13">
        <v>15.8188</v>
      </c>
      <c r="AA46" s="13">
        <v>15.1381</v>
      </c>
      <c r="AB46" s="13">
        <v>17.913499999999999</v>
      </c>
      <c r="AC46" s="13">
        <v>18.1068</v>
      </c>
      <c r="AD46" s="13">
        <v>18.740500000000001</v>
      </c>
      <c r="AE46" s="13">
        <v>20.047699999999999</v>
      </c>
      <c r="AF46" s="13">
        <v>17.683900000000001</v>
      </c>
      <c r="AG46" s="13">
        <v>16.409099999999999</v>
      </c>
      <c r="AH46" s="13">
        <v>14.836600000000001</v>
      </c>
      <c r="AI46" s="13">
        <v>16.152799999999999</v>
      </c>
      <c r="AJ46" s="13">
        <v>19.042000000000002</v>
      </c>
      <c r="AK46" s="13">
        <v>18.1357</v>
      </c>
      <c r="AL46" s="13">
        <v>17.574200000000001</v>
      </c>
      <c r="AM46" s="13">
        <v>18.280100000000001</v>
      </c>
      <c r="AN46" s="13">
        <v>19.1325</v>
      </c>
      <c r="AO46" s="13">
        <v>21.115200000000002</v>
      </c>
      <c r="AP46" s="13">
        <v>17.513000000000002</v>
      </c>
      <c r="AQ46" s="13">
        <v>19.636399999999998</v>
      </c>
      <c r="AR46" s="13">
        <v>15.999499999999999</v>
      </c>
      <c r="AS46" s="13">
        <v>19.643000000000001</v>
      </c>
      <c r="AT46" s="13">
        <v>17.716000000000001</v>
      </c>
      <c r="AU46" s="13">
        <v>12.7386</v>
      </c>
      <c r="AV46" s="12">
        <v>21.905200000000001</v>
      </c>
      <c r="AW46" s="12">
        <v>17.7377</v>
      </c>
      <c r="AX46" s="13">
        <v>9.9778000000000002</v>
      </c>
      <c r="AY46" s="13">
        <v>14.9946</v>
      </c>
      <c r="BA46" s="11" t="str">
        <f ca="1">INDIRECT(ADDRESS(1, MATCH(MAX(D46:AY46),D46:AY46,0)+3, 4),TRUE)</f>
        <v>DAG2RDEPW</v>
      </c>
      <c r="BB46" s="11"/>
      <c r="BC46" s="11" t="str">
        <f t="shared" ref="BC46" ca="1" si="9">BA46</f>
        <v>DAG2RDEPW</v>
      </c>
    </row>
  </sheetData>
  <mergeCells count="80"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A13:A16"/>
    <mergeCell ref="B13:B14"/>
    <mergeCell ref="B15:B16"/>
    <mergeCell ref="A17:C17"/>
    <mergeCell ref="A18:A21"/>
    <mergeCell ref="B18:B19"/>
    <mergeCell ref="B20:B21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I1:I2"/>
    <mergeCell ref="J1:J2"/>
    <mergeCell ref="K1:K2"/>
    <mergeCell ref="L1:L2"/>
    <mergeCell ref="M1:M2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S1:S2"/>
    <mergeCell ref="AW1:AW2"/>
    <mergeCell ref="AX1:AX2"/>
    <mergeCell ref="AY1:AY2"/>
    <mergeCell ref="AQ1:AQ2"/>
    <mergeCell ref="AR1:AR2"/>
    <mergeCell ref="AS1:AS2"/>
    <mergeCell ref="AT1:AT2"/>
    <mergeCell ref="AU1:AU2"/>
    <mergeCell ref="A7:C7"/>
    <mergeCell ref="A8:A11"/>
    <mergeCell ref="B8:B9"/>
    <mergeCell ref="B10:B11"/>
    <mergeCell ref="AV1:AV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</mergeCells>
  <phoneticPr fontId="1" type="noConversion"/>
  <conditionalFormatting sqref="BA1:BC7 BA47:BC1048576">
    <cfRule type="containsText" dxfId="614" priority="13" operator="containsText" text="EPW">
      <formula>NOT(ISERROR(SEARCH("EPW",BA1)))</formula>
    </cfRule>
    <cfRule type="containsText" dxfId="613" priority="14" operator="containsText" text="MIOA">
      <formula>NOT(ISERROR(SEARCH("MIOA",BA1)))</formula>
    </cfRule>
    <cfRule type="containsText" dxfId="612" priority="15" operator="containsText" text="DAG">
      <formula>NOT(ISERROR(SEARCH("DAG",BA1)))</formula>
    </cfRule>
  </conditionalFormatting>
  <conditionalFormatting sqref="BA27:BC46 BA8:BC17">
    <cfRule type="containsText" dxfId="611" priority="10" operator="containsText" text="EPW">
      <formula>NOT(ISERROR(SEARCH("EPW",BA8)))</formula>
    </cfRule>
    <cfRule type="containsText" dxfId="610" priority="11" operator="containsText" text="MIOA">
      <formula>NOT(ISERROR(SEARCH("MIOA",BA8)))</formula>
    </cfRule>
    <cfRule type="containsText" dxfId="609" priority="12" operator="containsText" text="DAG">
      <formula>NOT(ISERROR(SEARCH("DAG",BA8)))</formula>
    </cfRule>
  </conditionalFormatting>
  <conditionalFormatting sqref="BA22:BC22">
    <cfRule type="containsText" dxfId="608" priority="7" operator="containsText" text="EPW">
      <formula>NOT(ISERROR(SEARCH("EPW",BA22)))</formula>
    </cfRule>
    <cfRule type="containsText" dxfId="607" priority="8" operator="containsText" text="MIOA">
      <formula>NOT(ISERROR(SEARCH("MIOA",BA22)))</formula>
    </cfRule>
    <cfRule type="containsText" dxfId="606" priority="9" operator="containsText" text="DAG">
      <formula>NOT(ISERROR(SEARCH("DAG",BA22)))</formula>
    </cfRule>
  </conditionalFormatting>
  <conditionalFormatting sqref="D12:AY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605" priority="20" rank="1"/>
    <cfRule type="top10" dxfId="604" priority="21" rank="2"/>
    <cfRule type="top10" dxfId="603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602" priority="24" rank="1"/>
    <cfRule type="top10" dxfId="601" priority="25" rank="2"/>
    <cfRule type="top10" dxfId="600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599" priority="28" rank="1"/>
    <cfRule type="top10" dxfId="598" priority="29" rank="2"/>
    <cfRule type="top10" dxfId="597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596" priority="32" rank="1"/>
    <cfRule type="top10" dxfId="595" priority="33" rank="2"/>
    <cfRule type="top10" dxfId="594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593" priority="36" rank="1"/>
    <cfRule type="top10" dxfId="592" priority="37" rank="2"/>
    <cfRule type="top10" dxfId="591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590" priority="40" rank="1"/>
    <cfRule type="top10" dxfId="589" priority="41" rank="2"/>
    <cfRule type="top10" dxfId="588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587" priority="44" rank="1"/>
    <cfRule type="top10" dxfId="586" priority="45" rank="2"/>
    <cfRule type="top10" dxfId="585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584" priority="48" rank="1"/>
    <cfRule type="top10" dxfId="583" priority="49" rank="2"/>
    <cfRule type="top10" dxfId="582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581" priority="52" rank="1"/>
    <cfRule type="top10" dxfId="580" priority="53" rank="2"/>
    <cfRule type="top10" dxfId="579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578" priority="56" rank="1"/>
    <cfRule type="top10" dxfId="577" priority="57" rank="2"/>
    <cfRule type="top10" dxfId="576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575" priority="60" rank="1"/>
    <cfRule type="top10" dxfId="574" priority="61" rank="2"/>
    <cfRule type="top10" dxfId="573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572" priority="64" rank="1"/>
    <cfRule type="top10" dxfId="571" priority="65" rank="2"/>
    <cfRule type="top10" dxfId="570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569" priority="68" rank="1"/>
    <cfRule type="top10" dxfId="568" priority="69" rank="2"/>
    <cfRule type="top10" dxfId="567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566" priority="72" rank="1"/>
    <cfRule type="top10" dxfId="565" priority="73" rank="2"/>
    <cfRule type="top10" dxfId="564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563" priority="76" rank="1"/>
    <cfRule type="top10" dxfId="562" priority="77" rank="2"/>
    <cfRule type="top10" dxfId="561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560" priority="80" rank="1"/>
    <cfRule type="top10" dxfId="559" priority="81" rank="2"/>
    <cfRule type="top10" dxfId="558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557" priority="84" rank="1"/>
    <cfRule type="top10" dxfId="556" priority="85" rank="2"/>
    <cfRule type="top10" dxfId="555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554" priority="88" rank="1"/>
    <cfRule type="top10" dxfId="553" priority="89" rank="2"/>
    <cfRule type="top10" dxfId="552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551" priority="92" rank="1"/>
    <cfRule type="top10" dxfId="550" priority="93" rank="2"/>
    <cfRule type="top10" dxfId="549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548" priority="96" rank="1"/>
    <cfRule type="top10" dxfId="547" priority="97" rank="2"/>
    <cfRule type="top10" dxfId="546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545" priority="100" rank="1"/>
    <cfRule type="top10" dxfId="544" priority="101" rank="2"/>
    <cfRule type="top10" dxfId="543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542" priority="104" rank="1"/>
    <cfRule type="top10" dxfId="541" priority="105" rank="2"/>
    <cfRule type="top10" dxfId="540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539" priority="108" rank="1"/>
    <cfRule type="top10" dxfId="538" priority="109" rank="2"/>
    <cfRule type="top10" dxfId="537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536" priority="112" rank="1"/>
    <cfRule type="top10" dxfId="535" priority="113" rank="2"/>
    <cfRule type="top10" dxfId="534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533" priority="116" rank="1"/>
    <cfRule type="top10" dxfId="532" priority="117" rank="2"/>
    <cfRule type="top10" dxfId="531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530" priority="120" rank="1"/>
    <cfRule type="top10" dxfId="529" priority="121" rank="2"/>
    <cfRule type="top10" dxfId="528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527" priority="124" rank="1"/>
    <cfRule type="top10" dxfId="526" priority="125" rank="2"/>
    <cfRule type="top10" dxfId="525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524" priority="128" rank="1"/>
    <cfRule type="top10" dxfId="523" priority="129" rank="2"/>
    <cfRule type="top10" dxfId="522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521" priority="132" rank="1"/>
    <cfRule type="top10" dxfId="520" priority="133" rank="2"/>
    <cfRule type="top10" dxfId="519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518" priority="136" rank="1"/>
    <cfRule type="top10" dxfId="517" priority="137" rank="2"/>
    <cfRule type="top10" dxfId="516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515" priority="140" rank="1"/>
    <cfRule type="top10" dxfId="514" priority="141" rank="2"/>
    <cfRule type="top10" dxfId="513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512" priority="144" rank="1"/>
    <cfRule type="top10" dxfId="511" priority="145" rank="2"/>
    <cfRule type="top10" dxfId="510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509" priority="148" rank="1"/>
    <cfRule type="top10" dxfId="508" priority="149" rank="2"/>
    <cfRule type="top10" dxfId="507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506" priority="152" rank="1"/>
    <cfRule type="top10" dxfId="505" priority="153" rank="2"/>
    <cfRule type="top10" dxfId="504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503" priority="156" rank="1"/>
    <cfRule type="top10" dxfId="502" priority="157" rank="2"/>
    <cfRule type="top10" dxfId="501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500" priority="160" rank="1"/>
    <cfRule type="top10" dxfId="499" priority="161" rank="2"/>
    <cfRule type="top10" dxfId="498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497" priority="4" operator="containsText" text="EPW">
      <formula>NOT(ISERROR(SEARCH("EPW",BA18)))</formula>
    </cfRule>
    <cfRule type="containsText" dxfId="496" priority="5" operator="containsText" text="MIOA">
      <formula>NOT(ISERROR(SEARCH("MIOA",BA18)))</formula>
    </cfRule>
    <cfRule type="containsText" dxfId="495" priority="6" operator="containsText" text="DAG">
      <formula>NOT(ISERROR(SEARCH("DAG",BA18)))</formula>
    </cfRule>
  </conditionalFormatting>
  <conditionalFormatting sqref="BA23:BC26">
    <cfRule type="containsText" dxfId="494" priority="1" operator="containsText" text="EPW">
      <formula>NOT(ISERROR(SEARCH("EPW",BA23)))</formula>
    </cfRule>
    <cfRule type="containsText" dxfId="493" priority="2" operator="containsText" text="MIOA">
      <formula>NOT(ISERROR(SEARCH("MIOA",BA23)))</formula>
    </cfRule>
    <cfRule type="containsText" dxfId="492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4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A1:XFD1048576"/>
    </sheetView>
  </sheetViews>
  <sheetFormatPr defaultColWidth="8.88671875" defaultRowHeight="16.2" x14ac:dyDescent="0.3"/>
  <cols>
    <col min="1" max="1" width="8.109375" style="12" customWidth="1"/>
    <col min="2" max="3" width="8.88671875" style="12" customWidth="1"/>
    <col min="4" max="29" width="8.88671875" style="13" customWidth="1"/>
    <col min="30" max="51" width="8.88671875" style="13"/>
    <col min="52" max="52" width="8.88671875" style="12"/>
    <col min="53" max="55" width="8.88671875" style="10"/>
    <col min="56" max="16384" width="8.88671875" style="12"/>
  </cols>
  <sheetData>
    <row r="1" spans="1:55" ht="16.2" customHeight="1" x14ac:dyDescent="0.3">
      <c r="A1" s="17" t="s">
        <v>79</v>
      </c>
      <c r="B1" s="21"/>
      <c r="C1" s="21"/>
      <c r="D1" s="26" t="str">
        <f t="shared" ref="D1:AM1" si="0">D3&amp;D4&amp;D5&amp;D6</f>
        <v>MIOAEPW</v>
      </c>
      <c r="E1" s="26" t="str">
        <f t="shared" si="0"/>
        <v>MIOADEPW</v>
      </c>
      <c r="F1" s="26" t="str">
        <f t="shared" si="0"/>
        <v>MIOAREPW</v>
      </c>
      <c r="G1" s="26" t="str">
        <f t="shared" si="0"/>
        <v>MIOARDEPW</v>
      </c>
      <c r="H1" s="26" t="str">
        <f t="shared" si="0"/>
        <v>DAG1EPW</v>
      </c>
      <c r="I1" s="26" t="str">
        <f t="shared" si="0"/>
        <v>DAG1DEPW</v>
      </c>
      <c r="J1" s="26" t="str">
        <f t="shared" si="0"/>
        <v>DAG1REPW</v>
      </c>
      <c r="K1" s="26" t="str">
        <f t="shared" si="0"/>
        <v>DAG1RDEPW</v>
      </c>
      <c r="L1" s="26" t="str">
        <f t="shared" si="0"/>
        <v>DAG2EPW</v>
      </c>
      <c r="M1" s="26" t="str">
        <f t="shared" si="0"/>
        <v>DAG2DEPW</v>
      </c>
      <c r="N1" s="26" t="str">
        <f t="shared" si="0"/>
        <v>DAG2REPW</v>
      </c>
      <c r="O1" s="26" t="str">
        <f t="shared" si="0"/>
        <v>DAG2RDEPW</v>
      </c>
      <c r="P1" s="24" t="str">
        <f t="shared" si="0"/>
        <v>MIOA</v>
      </c>
      <c r="Q1" s="24" t="str">
        <f t="shared" si="0"/>
        <v>MIOAD</v>
      </c>
      <c r="R1" s="24" t="str">
        <f t="shared" si="0"/>
        <v>MIOAPW</v>
      </c>
      <c r="S1" s="24" t="str">
        <f t="shared" si="0"/>
        <v>MIOADPW</v>
      </c>
      <c r="T1" s="24" t="str">
        <f t="shared" si="0"/>
        <v>MIOAR</v>
      </c>
      <c r="U1" s="24" t="str">
        <f t="shared" si="0"/>
        <v>MIOARD</v>
      </c>
      <c r="V1" s="24" t="str">
        <f t="shared" si="0"/>
        <v>MIOARPW</v>
      </c>
      <c r="W1" s="24" t="str">
        <f t="shared" si="0"/>
        <v>MIOARDPW</v>
      </c>
      <c r="X1" s="24" t="str">
        <f t="shared" si="0"/>
        <v>DAG1</v>
      </c>
      <c r="Y1" s="24" t="str">
        <f t="shared" si="0"/>
        <v>DAG1D</v>
      </c>
      <c r="Z1" s="24" t="str">
        <f t="shared" si="0"/>
        <v>DAG1PW</v>
      </c>
      <c r="AA1" s="24" t="str">
        <f t="shared" si="0"/>
        <v>DAG1DPW</v>
      </c>
      <c r="AB1" s="24" t="str">
        <f t="shared" si="0"/>
        <v>DAG1R</v>
      </c>
      <c r="AC1" s="24" t="str">
        <f t="shared" si="0"/>
        <v>DAG1RD</v>
      </c>
      <c r="AD1" s="24" t="str">
        <f t="shared" si="0"/>
        <v>DAG1RPW</v>
      </c>
      <c r="AE1" s="24" t="str">
        <f t="shared" si="0"/>
        <v>DAG1RDPW</v>
      </c>
      <c r="AF1" s="24" t="str">
        <f t="shared" si="0"/>
        <v>DAG2</v>
      </c>
      <c r="AG1" s="24" t="str">
        <f t="shared" si="0"/>
        <v>DAG2D</v>
      </c>
      <c r="AH1" s="24" t="str">
        <f t="shared" si="0"/>
        <v>DAG2PW</v>
      </c>
      <c r="AI1" s="24" t="str">
        <f t="shared" si="0"/>
        <v>DAG2DPW</v>
      </c>
      <c r="AJ1" s="24" t="str">
        <f t="shared" si="0"/>
        <v>DAG2R</v>
      </c>
      <c r="AK1" s="24" t="str">
        <f t="shared" si="0"/>
        <v>DAG2RD</v>
      </c>
      <c r="AL1" s="24" t="str">
        <f t="shared" si="0"/>
        <v>DAG2RPW</v>
      </c>
      <c r="AM1" s="24" t="str">
        <f t="shared" si="0"/>
        <v>DAG2RDPW</v>
      </c>
      <c r="AN1" s="23" t="str">
        <f>AN3&amp;AN4&amp;AN5&amp;AN6</f>
        <v>NG</v>
      </c>
      <c r="AO1" s="23" t="str">
        <f t="shared" ref="AO1:AU1" si="1">AO3&amp;AO4&amp;AO5&amp;AO6</f>
        <v>NGD</v>
      </c>
      <c r="AP1" s="23" t="str">
        <f t="shared" si="1"/>
        <v>NGPW</v>
      </c>
      <c r="AQ1" s="23" t="str">
        <f t="shared" si="1"/>
        <v>NGDPW</v>
      </c>
      <c r="AR1" s="23" t="str">
        <f t="shared" si="1"/>
        <v>NGR</v>
      </c>
      <c r="AS1" s="23" t="str">
        <f t="shared" si="1"/>
        <v>NGRD</v>
      </c>
      <c r="AT1" s="23" t="str">
        <f t="shared" si="1"/>
        <v>NGRPW</v>
      </c>
      <c r="AU1" s="23" t="str">
        <f t="shared" si="1"/>
        <v>NGRDPW</v>
      </c>
      <c r="AV1" s="23" t="str">
        <f>AV3&amp;AV4&amp;AV5&amp;AV6</f>
        <v>BCS</v>
      </c>
      <c r="AW1" s="23" t="str">
        <f>AW3&amp;AW4&amp;AW5&amp;AW6</f>
        <v>BCSD</v>
      </c>
      <c r="AX1" s="23" t="str">
        <f>AX3&amp;AX4&amp;AX6</f>
        <v>HD</v>
      </c>
      <c r="AY1" s="23" t="str">
        <f>AY3&amp;AY4&amp;AY6</f>
        <v>Random</v>
      </c>
    </row>
    <row r="2" spans="1:55" x14ac:dyDescent="0.3">
      <c r="A2" s="13"/>
      <c r="B2" s="13" t="s">
        <v>35</v>
      </c>
      <c r="C2" s="13" t="s">
        <v>55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23"/>
      <c r="AY2" s="17"/>
    </row>
    <row r="3" spans="1:55" x14ac:dyDescent="0.3">
      <c r="A3" s="25" t="s">
        <v>71</v>
      </c>
      <c r="B3" s="25"/>
      <c r="C3" s="25"/>
      <c r="D3" s="15" t="s">
        <v>62</v>
      </c>
      <c r="E3" s="15" t="s">
        <v>62</v>
      </c>
      <c r="F3" s="15" t="s">
        <v>62</v>
      </c>
      <c r="G3" s="15" t="s">
        <v>62</v>
      </c>
      <c r="H3" s="15" t="s">
        <v>66</v>
      </c>
      <c r="I3" s="15" t="s">
        <v>66</v>
      </c>
      <c r="J3" s="15" t="s">
        <v>66</v>
      </c>
      <c r="K3" s="15" t="s">
        <v>66</v>
      </c>
      <c r="L3" s="15" t="s">
        <v>67</v>
      </c>
      <c r="M3" s="15" t="s">
        <v>67</v>
      </c>
      <c r="N3" s="15" t="s">
        <v>67</v>
      </c>
      <c r="O3" s="15" t="s">
        <v>67</v>
      </c>
      <c r="P3" s="15" t="s">
        <v>62</v>
      </c>
      <c r="Q3" s="15" t="s">
        <v>62</v>
      </c>
      <c r="R3" s="15" t="s">
        <v>62</v>
      </c>
      <c r="S3" s="15" t="s">
        <v>62</v>
      </c>
      <c r="T3" s="15" t="s">
        <v>62</v>
      </c>
      <c r="U3" s="15" t="s">
        <v>62</v>
      </c>
      <c r="V3" s="15" t="s">
        <v>62</v>
      </c>
      <c r="W3" s="15" t="s">
        <v>62</v>
      </c>
      <c r="X3" s="15" t="s">
        <v>66</v>
      </c>
      <c r="Y3" s="15" t="s">
        <v>66</v>
      </c>
      <c r="Z3" s="15" t="s">
        <v>78</v>
      </c>
      <c r="AA3" s="15" t="s">
        <v>78</v>
      </c>
      <c r="AB3" s="15" t="s">
        <v>78</v>
      </c>
      <c r="AC3" s="15" t="s">
        <v>78</v>
      </c>
      <c r="AD3" s="15" t="s">
        <v>78</v>
      </c>
      <c r="AE3" s="15" t="s">
        <v>78</v>
      </c>
      <c r="AF3" s="15" t="s">
        <v>67</v>
      </c>
      <c r="AG3" s="15" t="s">
        <v>77</v>
      </c>
      <c r="AH3" s="15" t="s">
        <v>77</v>
      </c>
      <c r="AI3" s="15" t="s">
        <v>77</v>
      </c>
      <c r="AJ3" s="15" t="s">
        <v>77</v>
      </c>
      <c r="AK3" s="15" t="s">
        <v>77</v>
      </c>
      <c r="AL3" s="15" t="s">
        <v>77</v>
      </c>
      <c r="AM3" s="15" t="s">
        <v>77</v>
      </c>
      <c r="AN3" s="15" t="s">
        <v>68</v>
      </c>
      <c r="AO3" s="15" t="s">
        <v>68</v>
      </c>
      <c r="AP3" s="15" t="s">
        <v>68</v>
      </c>
      <c r="AQ3" s="15" t="s">
        <v>68</v>
      </c>
      <c r="AR3" s="15" t="s">
        <v>68</v>
      </c>
      <c r="AS3" s="15" t="s">
        <v>68</v>
      </c>
      <c r="AT3" s="15" t="s">
        <v>68</v>
      </c>
      <c r="AU3" s="15" t="s">
        <v>68</v>
      </c>
      <c r="AV3" s="15" t="s">
        <v>80</v>
      </c>
      <c r="AW3" s="15" t="s">
        <v>80</v>
      </c>
      <c r="AX3" s="15" t="s">
        <v>69</v>
      </c>
      <c r="AY3" s="15" t="s">
        <v>70</v>
      </c>
    </row>
    <row r="4" spans="1:55" x14ac:dyDescent="0.3">
      <c r="A4" s="25" t="s">
        <v>72</v>
      </c>
      <c r="B4" s="25"/>
      <c r="C4" s="25"/>
      <c r="D4" s="15"/>
      <c r="E4" s="15"/>
      <c r="F4" s="15" t="s">
        <v>64</v>
      </c>
      <c r="G4" s="15" t="s">
        <v>64</v>
      </c>
      <c r="H4" s="15"/>
      <c r="I4" s="15"/>
      <c r="J4" s="15" t="s">
        <v>64</v>
      </c>
      <c r="K4" s="15" t="s">
        <v>64</v>
      </c>
      <c r="L4" s="15"/>
      <c r="M4" s="15"/>
      <c r="N4" s="15" t="s">
        <v>64</v>
      </c>
      <c r="O4" s="15" t="s">
        <v>64</v>
      </c>
      <c r="P4" s="15"/>
      <c r="Q4" s="15"/>
      <c r="R4" s="15"/>
      <c r="S4" s="15"/>
      <c r="T4" s="15" t="s">
        <v>64</v>
      </c>
      <c r="U4" s="15" t="s">
        <v>64</v>
      </c>
      <c r="V4" s="15" t="s">
        <v>64</v>
      </c>
      <c r="W4" s="15" t="s">
        <v>64</v>
      </c>
      <c r="X4" s="15"/>
      <c r="Y4" s="15"/>
      <c r="Z4" s="15"/>
      <c r="AA4" s="15"/>
      <c r="AB4" s="15" t="s">
        <v>64</v>
      </c>
      <c r="AC4" s="15" t="s">
        <v>64</v>
      </c>
      <c r="AD4" s="15" t="s">
        <v>64</v>
      </c>
      <c r="AE4" s="15" t="s">
        <v>64</v>
      </c>
      <c r="AF4" s="15"/>
      <c r="AG4" s="15"/>
      <c r="AH4" s="15"/>
      <c r="AI4" s="15"/>
      <c r="AJ4" s="15" t="s">
        <v>64</v>
      </c>
      <c r="AK4" s="15" t="s">
        <v>64</v>
      </c>
      <c r="AL4" s="15" t="s">
        <v>64</v>
      </c>
      <c r="AM4" s="15" t="s">
        <v>64</v>
      </c>
      <c r="AN4" s="15"/>
      <c r="AO4" s="15"/>
      <c r="AP4" s="15"/>
      <c r="AQ4" s="15"/>
      <c r="AR4" s="15" t="s">
        <v>64</v>
      </c>
      <c r="AS4" s="15" t="s">
        <v>64</v>
      </c>
      <c r="AT4" s="15" t="s">
        <v>64</v>
      </c>
      <c r="AU4" s="15" t="s">
        <v>64</v>
      </c>
      <c r="AV4" s="15"/>
      <c r="AW4" s="15"/>
      <c r="AX4" s="15"/>
      <c r="AY4" s="15"/>
    </row>
    <row r="5" spans="1:55" x14ac:dyDescent="0.3">
      <c r="A5" s="15"/>
      <c r="B5" s="15" t="s">
        <v>76</v>
      </c>
      <c r="C5" s="15"/>
      <c r="D5" s="15"/>
      <c r="E5" s="15" t="s">
        <v>76</v>
      </c>
      <c r="F5" s="15"/>
      <c r="G5" s="15" t="s">
        <v>76</v>
      </c>
      <c r="H5" s="15"/>
      <c r="I5" s="15" t="s">
        <v>76</v>
      </c>
      <c r="J5" s="15"/>
      <c r="K5" s="15" t="s">
        <v>76</v>
      </c>
      <c r="L5" s="15"/>
      <c r="M5" s="15" t="s">
        <v>76</v>
      </c>
      <c r="N5" s="15"/>
      <c r="O5" s="15" t="s">
        <v>76</v>
      </c>
      <c r="P5" s="15"/>
      <c r="Q5" s="15" t="s">
        <v>76</v>
      </c>
      <c r="R5" s="15"/>
      <c r="S5" s="15" t="s">
        <v>76</v>
      </c>
      <c r="T5" s="15"/>
      <c r="U5" s="15" t="s">
        <v>76</v>
      </c>
      <c r="V5" s="15"/>
      <c r="W5" s="15" t="s">
        <v>76</v>
      </c>
      <c r="X5" s="15"/>
      <c r="Y5" s="15" t="s">
        <v>76</v>
      </c>
      <c r="Z5" s="15"/>
      <c r="AA5" s="15" t="s">
        <v>76</v>
      </c>
      <c r="AB5" s="15"/>
      <c r="AC5" s="15" t="s">
        <v>76</v>
      </c>
      <c r="AD5" s="15"/>
      <c r="AE5" s="15" t="s">
        <v>76</v>
      </c>
      <c r="AF5" s="15"/>
      <c r="AG5" s="15" t="s">
        <v>76</v>
      </c>
      <c r="AH5" s="15"/>
      <c r="AI5" s="15" t="s">
        <v>76</v>
      </c>
      <c r="AJ5" s="15"/>
      <c r="AK5" s="15" t="s">
        <v>76</v>
      </c>
      <c r="AL5" s="15"/>
      <c r="AM5" s="15" t="s">
        <v>76</v>
      </c>
      <c r="AN5" s="15"/>
      <c r="AO5" s="15" t="s">
        <v>76</v>
      </c>
      <c r="AP5" s="15"/>
      <c r="AQ5" s="15" t="s">
        <v>76</v>
      </c>
      <c r="AR5" s="15"/>
      <c r="AS5" s="15" t="s">
        <v>76</v>
      </c>
      <c r="AT5" s="15"/>
      <c r="AU5" s="15" t="s">
        <v>76</v>
      </c>
      <c r="AV5" s="15"/>
      <c r="AW5" s="15" t="s">
        <v>76</v>
      </c>
      <c r="AX5" s="15"/>
      <c r="AY5" s="15"/>
    </row>
    <row r="6" spans="1:55" x14ac:dyDescent="0.3">
      <c r="A6" s="25" t="s">
        <v>73</v>
      </c>
      <c r="B6" s="25"/>
      <c r="C6" s="25"/>
      <c r="D6" s="15" t="s">
        <v>63</v>
      </c>
      <c r="E6" s="15" t="s">
        <v>63</v>
      </c>
      <c r="F6" s="15" t="s">
        <v>63</v>
      </c>
      <c r="G6" s="15" t="s">
        <v>63</v>
      </c>
      <c r="H6" s="15" t="s">
        <v>63</v>
      </c>
      <c r="I6" s="15" t="s">
        <v>63</v>
      </c>
      <c r="J6" s="15" t="s">
        <v>63</v>
      </c>
      <c r="K6" s="15" t="s">
        <v>63</v>
      </c>
      <c r="L6" s="15" t="s">
        <v>63</v>
      </c>
      <c r="M6" s="15" t="s">
        <v>63</v>
      </c>
      <c r="N6" s="15" t="s">
        <v>63</v>
      </c>
      <c r="O6" s="15" t="s">
        <v>63</v>
      </c>
      <c r="P6" s="15"/>
      <c r="Q6" s="15"/>
      <c r="R6" s="15" t="s">
        <v>65</v>
      </c>
      <c r="S6" s="15" t="s">
        <v>65</v>
      </c>
      <c r="T6" s="15"/>
      <c r="U6" s="15"/>
      <c r="V6" s="15" t="s">
        <v>65</v>
      </c>
      <c r="W6" s="15" t="s">
        <v>65</v>
      </c>
      <c r="X6" s="15"/>
      <c r="Y6" s="15"/>
      <c r="Z6" s="15" t="s">
        <v>65</v>
      </c>
      <c r="AA6" s="15" t="s">
        <v>65</v>
      </c>
      <c r="AB6" s="15"/>
      <c r="AC6" s="15"/>
      <c r="AD6" s="15" t="s">
        <v>65</v>
      </c>
      <c r="AE6" s="15" t="s">
        <v>65</v>
      </c>
      <c r="AF6" s="15"/>
      <c r="AG6" s="15"/>
      <c r="AH6" s="15" t="s">
        <v>65</v>
      </c>
      <c r="AI6" s="15" t="s">
        <v>65</v>
      </c>
      <c r="AJ6" s="15"/>
      <c r="AK6" s="15"/>
      <c r="AL6" s="15" t="s">
        <v>65</v>
      </c>
      <c r="AM6" s="15" t="s">
        <v>65</v>
      </c>
      <c r="AN6" s="15"/>
      <c r="AO6" s="15"/>
      <c r="AP6" s="15" t="s">
        <v>65</v>
      </c>
      <c r="AQ6" s="15" t="s">
        <v>65</v>
      </c>
      <c r="AR6" s="15"/>
      <c r="AS6" s="15"/>
      <c r="AT6" s="15" t="s">
        <v>65</v>
      </c>
      <c r="AU6" s="15" t="s">
        <v>65</v>
      </c>
      <c r="AV6" s="15"/>
      <c r="AW6" s="15"/>
      <c r="AX6" s="15"/>
      <c r="AY6" s="15"/>
    </row>
    <row r="7" spans="1:55" x14ac:dyDescent="0.3">
      <c r="A7" s="20" t="s">
        <v>56</v>
      </c>
      <c r="B7" s="21"/>
      <c r="C7" s="2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BB7" s="10" t="s">
        <v>60</v>
      </c>
      <c r="BC7" s="10" t="s">
        <v>61</v>
      </c>
    </row>
    <row r="8" spans="1:55" ht="16.2" customHeight="1" x14ac:dyDescent="0.3">
      <c r="A8" s="22" t="s">
        <v>74</v>
      </c>
      <c r="B8" s="17" t="s">
        <v>36</v>
      </c>
      <c r="C8" s="13" t="s">
        <v>23</v>
      </c>
      <c r="D8" s="12">
        <v>9.2875999999999994</v>
      </c>
      <c r="E8" s="12">
        <v>9.1904000000000003</v>
      </c>
      <c r="F8" s="12">
        <v>9.5512999999999995</v>
      </c>
      <c r="G8" s="12">
        <v>9.4062999999999999</v>
      </c>
      <c r="H8" s="12">
        <v>6.6764000000000001</v>
      </c>
      <c r="I8" s="12">
        <v>5.5876999999999999</v>
      </c>
      <c r="J8" s="12">
        <v>8.9258000000000006</v>
      </c>
      <c r="K8" s="12">
        <v>9.0897000000000006</v>
      </c>
      <c r="L8" s="12">
        <v>5.9085999999999999</v>
      </c>
      <c r="M8" s="12">
        <v>6.2140000000000004</v>
      </c>
      <c r="N8" s="12">
        <v>9.0195000000000007</v>
      </c>
      <c r="O8" s="12">
        <v>8.9960000000000004</v>
      </c>
      <c r="P8" s="12">
        <v>1.8486</v>
      </c>
      <c r="Q8" s="12">
        <v>1.9215</v>
      </c>
      <c r="R8" s="13">
        <v>9.5639000000000003</v>
      </c>
      <c r="S8" s="13">
        <v>9.5312000000000001</v>
      </c>
      <c r="T8" s="13">
        <v>1.7215</v>
      </c>
      <c r="U8" s="13">
        <v>1.9944</v>
      </c>
      <c r="V8" s="13">
        <v>9.7288999999999994</v>
      </c>
      <c r="W8" s="13">
        <v>9.9606999999999992</v>
      </c>
      <c r="X8" s="13">
        <v>3.1855000000000002</v>
      </c>
      <c r="Y8" s="13">
        <v>3.4904999999999999</v>
      </c>
      <c r="Z8" s="13">
        <v>9.2875999999999994</v>
      </c>
      <c r="AA8" s="13">
        <v>9.4549000000000003</v>
      </c>
      <c r="AB8" s="13">
        <v>4.1908000000000003</v>
      </c>
      <c r="AC8" s="13">
        <v>3.88</v>
      </c>
      <c r="AD8" s="13">
        <v>9.9453999999999994</v>
      </c>
      <c r="AE8" s="13">
        <v>9.9151000000000007</v>
      </c>
      <c r="AF8" s="13">
        <v>3.3986999999999998</v>
      </c>
      <c r="AG8" s="13">
        <v>3.2778999999999998</v>
      </c>
      <c r="AH8" s="13">
        <v>9.5541999999999998</v>
      </c>
      <c r="AI8" s="13">
        <v>9.3689</v>
      </c>
      <c r="AJ8" s="13">
        <v>4.6698000000000004</v>
      </c>
      <c r="AK8" s="13">
        <v>3.8792</v>
      </c>
      <c r="AL8" s="13">
        <v>10.225099999999999</v>
      </c>
      <c r="AM8" s="13">
        <v>10.3247</v>
      </c>
      <c r="AN8" s="13">
        <v>1.7568999999999999</v>
      </c>
      <c r="AO8" s="13">
        <v>0.57609999999999995</v>
      </c>
      <c r="AP8" s="13">
        <v>7.8316999999999997</v>
      </c>
      <c r="AQ8" s="13">
        <v>4.7622</v>
      </c>
      <c r="AR8" s="13">
        <v>7.2896000000000001</v>
      </c>
      <c r="AS8" s="13">
        <v>4.5537999999999998</v>
      </c>
      <c r="AT8" s="13">
        <v>8.2812000000000001</v>
      </c>
      <c r="AU8" s="13">
        <v>1.8111999999999999</v>
      </c>
      <c r="AV8" s="12">
        <v>8.0799999999999997E-2</v>
      </c>
      <c r="AW8" s="12">
        <v>-1.5891999999999999</v>
      </c>
      <c r="AX8" s="13">
        <v>7.84</v>
      </c>
      <c r="AY8" s="13">
        <v>-0.2203</v>
      </c>
      <c r="BA8" s="11" t="str">
        <f ca="1">INDIRECT(ADDRESS(1, MATCH(MAX(D8:AY8),D8:AY8,0)+3, 4),TRUE)</f>
        <v>DAG2RDPW</v>
      </c>
      <c r="BB8" s="11" t="str">
        <f ca="1">BA8</f>
        <v>DAG2RDPW</v>
      </c>
      <c r="BC8" s="11"/>
    </row>
    <row r="9" spans="1:55" x14ac:dyDescent="0.3">
      <c r="A9" s="21"/>
      <c r="B9" s="21"/>
      <c r="C9" s="13" t="s">
        <v>81</v>
      </c>
      <c r="D9" s="12">
        <v>3.5899000000000001</v>
      </c>
      <c r="E9" s="12">
        <v>3.5129000000000001</v>
      </c>
      <c r="F9" s="12">
        <v>3.3567</v>
      </c>
      <c r="G9" s="12">
        <v>3.6107999999999998</v>
      </c>
      <c r="H9" s="12">
        <v>7.8135000000000003</v>
      </c>
      <c r="I9" s="12">
        <v>7.4892000000000003</v>
      </c>
      <c r="J9" s="12">
        <v>10.4026</v>
      </c>
      <c r="K9" s="12">
        <v>9.2888000000000002</v>
      </c>
      <c r="L9" s="12">
        <v>7.6295000000000002</v>
      </c>
      <c r="M9" s="12">
        <v>8.4046000000000003</v>
      </c>
      <c r="N9" s="12">
        <v>10.1922</v>
      </c>
      <c r="O9" s="12">
        <v>10.244400000000001</v>
      </c>
      <c r="P9" s="12">
        <v>3.6086999999999998</v>
      </c>
      <c r="Q9" s="12">
        <v>3.3191999999999999</v>
      </c>
      <c r="R9" s="13">
        <v>3.9544999999999999</v>
      </c>
      <c r="S9" s="13">
        <v>3.4108000000000001</v>
      </c>
      <c r="T9" s="13">
        <v>3.3858000000000001</v>
      </c>
      <c r="U9" s="13">
        <v>3.4211999999999998</v>
      </c>
      <c r="V9" s="13">
        <v>3.4462000000000002</v>
      </c>
      <c r="W9" s="13">
        <v>3.5754000000000001</v>
      </c>
      <c r="X9" s="13">
        <v>7.9821999999999997</v>
      </c>
      <c r="Y9" s="13">
        <v>8.0282</v>
      </c>
      <c r="Z9" s="13">
        <v>8.1808999999999994</v>
      </c>
      <c r="AA9" s="13">
        <v>8.2044999999999995</v>
      </c>
      <c r="AB9" s="13">
        <v>9.8528000000000002</v>
      </c>
      <c r="AC9" s="13">
        <v>9.1376000000000008</v>
      </c>
      <c r="AD9" s="13">
        <v>10.3843</v>
      </c>
      <c r="AE9" s="13">
        <v>10.474500000000001</v>
      </c>
      <c r="AF9" s="13">
        <v>7.8586</v>
      </c>
      <c r="AG9" s="13">
        <v>8.2614999999999998</v>
      </c>
      <c r="AH9" s="13">
        <v>8.6961999999999993</v>
      </c>
      <c r="AI9" s="13">
        <v>7.7801</v>
      </c>
      <c r="AJ9" s="13">
        <v>9.9661000000000008</v>
      </c>
      <c r="AK9" s="13">
        <v>9.8533000000000008</v>
      </c>
      <c r="AL9" s="13">
        <v>10.2195</v>
      </c>
      <c r="AM9" s="13">
        <v>10.556100000000001</v>
      </c>
      <c r="AN9" s="13">
        <v>3.5733000000000001</v>
      </c>
      <c r="AO9" s="13">
        <v>1.5072000000000001</v>
      </c>
      <c r="AP9" s="13">
        <v>3.2608000000000001</v>
      </c>
      <c r="AQ9" s="13">
        <v>0.90759999999999996</v>
      </c>
      <c r="AR9" s="13">
        <v>13.4146</v>
      </c>
      <c r="AS9" s="13">
        <v>11.327199999999999</v>
      </c>
      <c r="AT9" s="13">
        <v>14.5762</v>
      </c>
      <c r="AU9" s="13">
        <v>12.8406</v>
      </c>
      <c r="AV9" s="12">
        <v>2.1705999999999999</v>
      </c>
      <c r="AW9" s="12">
        <v>-1.5891999999999999</v>
      </c>
      <c r="AX9" s="13">
        <v>11.348000000000001</v>
      </c>
      <c r="AY9" s="13">
        <v>0.96289999999999998</v>
      </c>
      <c r="BA9" s="11" t="str">
        <f ca="1">INDIRECT(ADDRESS(1, MATCH(MAX(D9:AY9),D9:AY9,0)+3, 4),TRUE)</f>
        <v>NGRPW</v>
      </c>
      <c r="BB9" s="11"/>
      <c r="BC9" s="11" t="str">
        <f ca="1">BA9</f>
        <v>NGRPW</v>
      </c>
    </row>
    <row r="10" spans="1:55" x14ac:dyDescent="0.3">
      <c r="A10" s="21"/>
      <c r="B10" s="17" t="s">
        <v>49</v>
      </c>
      <c r="C10" s="13" t="s">
        <v>23</v>
      </c>
      <c r="D10" s="12">
        <v>27.5564</v>
      </c>
      <c r="E10" s="12">
        <v>26.973299999999998</v>
      </c>
      <c r="F10" s="12">
        <v>26.881</v>
      </c>
      <c r="G10" s="12">
        <v>26.127800000000001</v>
      </c>
      <c r="H10" s="12">
        <v>26.7959</v>
      </c>
      <c r="I10" s="12">
        <v>25.822900000000001</v>
      </c>
      <c r="J10" s="12">
        <v>25.038900000000002</v>
      </c>
      <c r="K10" s="12">
        <v>24.0092</v>
      </c>
      <c r="L10" s="12">
        <v>26.489000000000001</v>
      </c>
      <c r="M10" s="12">
        <v>25.625900000000001</v>
      </c>
      <c r="N10" s="12">
        <v>24.766300000000001</v>
      </c>
      <c r="O10" s="12">
        <v>23.854199999999999</v>
      </c>
      <c r="P10" s="12">
        <v>10.782</v>
      </c>
      <c r="Q10" s="12">
        <v>12.885400000000001</v>
      </c>
      <c r="R10" s="13">
        <v>26.902999999999999</v>
      </c>
      <c r="S10" s="13">
        <v>26.626300000000001</v>
      </c>
      <c r="T10" s="13">
        <v>6.1334</v>
      </c>
      <c r="U10" s="13">
        <v>5.8841999999999999</v>
      </c>
      <c r="V10" s="13">
        <v>28.0212</v>
      </c>
      <c r="W10" s="13">
        <v>28.622199999999999</v>
      </c>
      <c r="X10" s="13">
        <v>10.8786</v>
      </c>
      <c r="Y10" s="13">
        <v>10.3911</v>
      </c>
      <c r="Z10" s="13">
        <v>26.301400000000001</v>
      </c>
      <c r="AA10" s="13">
        <v>28.020299999999999</v>
      </c>
      <c r="AB10" s="13">
        <v>10.688499999999999</v>
      </c>
      <c r="AC10" s="13">
        <v>11.139799999999999</v>
      </c>
      <c r="AD10" s="13">
        <v>29.457000000000001</v>
      </c>
      <c r="AE10" s="13">
        <v>29.5473</v>
      </c>
      <c r="AF10" s="13">
        <v>10.755800000000001</v>
      </c>
      <c r="AG10" s="13">
        <v>10.2485</v>
      </c>
      <c r="AH10" s="13">
        <v>26.209099999999999</v>
      </c>
      <c r="AI10" s="13">
        <v>26.525200000000002</v>
      </c>
      <c r="AJ10" s="13">
        <v>8.0343</v>
      </c>
      <c r="AK10" s="13">
        <v>10.081899999999999</v>
      </c>
      <c r="AL10" s="13">
        <v>29.267399999999999</v>
      </c>
      <c r="AM10" s="13">
        <v>30.216999999999999</v>
      </c>
      <c r="AN10" s="13">
        <v>9.8651999999999997</v>
      </c>
      <c r="AO10" s="13">
        <v>10.386900000000001</v>
      </c>
      <c r="AP10" s="13">
        <v>16.294899999999998</v>
      </c>
      <c r="AQ10" s="13">
        <v>20.660299999999999</v>
      </c>
      <c r="AR10" s="13">
        <v>28.450299999999999</v>
      </c>
      <c r="AS10" s="13">
        <v>26.353400000000001</v>
      </c>
      <c r="AT10" s="13">
        <v>25.835699999999999</v>
      </c>
      <c r="AU10" s="13">
        <v>26.154199999999999</v>
      </c>
      <c r="AV10" s="12">
        <v>6.0953999999999997</v>
      </c>
      <c r="AW10" s="12">
        <v>7.4062000000000001</v>
      </c>
      <c r="AX10" s="13">
        <v>21.0794</v>
      </c>
      <c r="AY10" s="13">
        <v>11.475099999999999</v>
      </c>
      <c r="BA10" s="11" t="str">
        <f ca="1">INDIRECT(ADDRESS(1, MATCH(MAX(D10:AY10),D10:AY10,0)+3, 4),TRUE)</f>
        <v>DAG2RDPW</v>
      </c>
      <c r="BB10" s="11" t="str">
        <f ca="1">BA10</f>
        <v>DAG2RDPW</v>
      </c>
      <c r="BC10" s="11"/>
    </row>
    <row r="11" spans="1:55" x14ac:dyDescent="0.3">
      <c r="A11" s="21"/>
      <c r="B11" s="21"/>
      <c r="C11" s="13" t="s">
        <v>81</v>
      </c>
      <c r="D11" s="12">
        <v>19.255700000000001</v>
      </c>
      <c r="E11" s="12">
        <v>18.683399999999999</v>
      </c>
      <c r="F11" s="12">
        <v>17.335699999999999</v>
      </c>
      <c r="G11" s="12">
        <v>17.053999999999998</v>
      </c>
      <c r="H11" s="12">
        <v>18.315899999999999</v>
      </c>
      <c r="I11" s="12">
        <v>19.3108</v>
      </c>
      <c r="J11" s="12">
        <v>15.8978</v>
      </c>
      <c r="K11" s="12">
        <v>16.217300000000002</v>
      </c>
      <c r="L11" s="12">
        <v>18.438800000000001</v>
      </c>
      <c r="M11" s="12">
        <v>18.1859</v>
      </c>
      <c r="N11" s="12">
        <v>18.154699999999998</v>
      </c>
      <c r="O11" s="12">
        <v>19.516100000000002</v>
      </c>
      <c r="P11" s="12">
        <v>18.9831</v>
      </c>
      <c r="Q11" s="12">
        <v>19.221399999999999</v>
      </c>
      <c r="R11" s="13">
        <v>18.878399999999999</v>
      </c>
      <c r="S11" s="13">
        <v>17.166699999999999</v>
      </c>
      <c r="T11" s="13">
        <v>15.710599999999999</v>
      </c>
      <c r="U11" s="13">
        <v>15.6294</v>
      </c>
      <c r="V11" s="13">
        <v>14.936</v>
      </c>
      <c r="W11" s="13">
        <v>17.194900000000001</v>
      </c>
      <c r="X11" s="13">
        <v>19.280200000000001</v>
      </c>
      <c r="Y11" s="13">
        <v>19.657499999999999</v>
      </c>
      <c r="Z11" s="13">
        <v>18.976700000000001</v>
      </c>
      <c r="AA11" s="13">
        <v>19.931799999999999</v>
      </c>
      <c r="AB11" s="13">
        <v>16.381699999999999</v>
      </c>
      <c r="AC11" s="13">
        <v>19.436599999999999</v>
      </c>
      <c r="AD11" s="13">
        <v>19.3444</v>
      </c>
      <c r="AE11" s="13">
        <v>18.929300000000001</v>
      </c>
      <c r="AF11" s="13">
        <v>19.5093</v>
      </c>
      <c r="AG11" s="13">
        <v>18.857600000000001</v>
      </c>
      <c r="AH11" s="13">
        <v>18.315899999999999</v>
      </c>
      <c r="AI11" s="13">
        <v>18.021599999999999</v>
      </c>
      <c r="AJ11" s="13">
        <v>17.930700000000002</v>
      </c>
      <c r="AK11" s="13">
        <v>20.315999999999999</v>
      </c>
      <c r="AL11" s="13">
        <v>18.165500000000002</v>
      </c>
      <c r="AM11" s="13">
        <v>19.978300000000001</v>
      </c>
      <c r="AN11" s="13">
        <v>17.703299999999999</v>
      </c>
      <c r="AO11" s="13">
        <v>18.831800000000001</v>
      </c>
      <c r="AP11" s="13">
        <v>17.467300000000002</v>
      </c>
      <c r="AQ11" s="13">
        <v>17.596800000000002</v>
      </c>
      <c r="AR11" s="13">
        <v>40.630200000000002</v>
      </c>
      <c r="AS11" s="13">
        <v>38.299799999999998</v>
      </c>
      <c r="AT11" s="13">
        <v>38.7044</v>
      </c>
      <c r="AU11" s="13">
        <v>37.796199999999999</v>
      </c>
      <c r="AV11" s="12">
        <v>10.752000000000001</v>
      </c>
      <c r="AW11" s="12">
        <v>11.792299999999999</v>
      </c>
      <c r="AX11" s="13">
        <v>30.337800000000001</v>
      </c>
      <c r="AY11" s="13">
        <v>18.257300000000001</v>
      </c>
      <c r="BA11" s="11" t="str">
        <f ca="1">INDIRECT(ADDRESS(1, MATCH(MAX(D11:AY11),D11:AY11,0)+3, 4),TRUE)</f>
        <v>NGR</v>
      </c>
      <c r="BB11" s="11"/>
      <c r="BC11" s="11" t="str">
        <f ca="1">BA11</f>
        <v>NGR</v>
      </c>
    </row>
    <row r="12" spans="1:55" x14ac:dyDescent="0.3">
      <c r="B12" s="13"/>
      <c r="C12" s="13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AV12" s="12"/>
      <c r="AW12" s="12"/>
      <c r="BA12" s="11"/>
      <c r="BB12" s="11"/>
      <c r="BC12" s="11"/>
    </row>
    <row r="13" spans="1:55" ht="16.2" customHeight="1" x14ac:dyDescent="0.3">
      <c r="A13" s="28" t="s">
        <v>75</v>
      </c>
      <c r="B13" s="17" t="s">
        <v>36</v>
      </c>
      <c r="C13" s="13" t="s">
        <v>23</v>
      </c>
      <c r="D13" s="12">
        <v>7.5735999999999999</v>
      </c>
      <c r="E13" s="12">
        <v>7.1532999999999998</v>
      </c>
      <c r="F13" s="12">
        <v>7.5305999999999997</v>
      </c>
      <c r="G13" s="12">
        <v>7.2892000000000001</v>
      </c>
      <c r="H13" s="12">
        <v>6.2533000000000003</v>
      </c>
      <c r="I13" s="12">
        <v>6.0911999999999997</v>
      </c>
      <c r="J13" s="12">
        <v>8.7523</v>
      </c>
      <c r="K13" s="12">
        <v>8.8949999999999996</v>
      </c>
      <c r="L13" s="12">
        <v>6.1105999999999998</v>
      </c>
      <c r="M13" s="12">
        <v>6.3597000000000001</v>
      </c>
      <c r="N13" s="12">
        <v>9.0992999999999995</v>
      </c>
      <c r="O13" s="12">
        <v>9.1137999999999995</v>
      </c>
      <c r="P13" s="12">
        <v>1.7568999999999999</v>
      </c>
      <c r="Q13" s="12">
        <v>1.8735999999999999</v>
      </c>
      <c r="R13" s="13">
        <v>6.6123000000000003</v>
      </c>
      <c r="S13" s="13">
        <v>7.0704000000000002</v>
      </c>
      <c r="T13" s="13">
        <v>1.9443999999999999</v>
      </c>
      <c r="U13" s="13">
        <v>1.7048000000000001</v>
      </c>
      <c r="V13" s="13">
        <v>7.0240999999999998</v>
      </c>
      <c r="W13" s="13">
        <v>8.4797999999999991</v>
      </c>
      <c r="X13" s="13">
        <v>3.5238</v>
      </c>
      <c r="Y13" s="13">
        <v>3.2993999999999999</v>
      </c>
      <c r="Z13" s="13">
        <v>7.7188999999999997</v>
      </c>
      <c r="AA13" s="13">
        <v>6.4424999999999999</v>
      </c>
      <c r="AB13" s="13">
        <v>3.8176000000000001</v>
      </c>
      <c r="AC13" s="13">
        <v>4.0312999999999999</v>
      </c>
      <c r="AD13" s="13">
        <v>10.173500000000001</v>
      </c>
      <c r="AE13" s="13">
        <v>7.4892000000000003</v>
      </c>
      <c r="AF13" s="13">
        <v>3.3862999999999999</v>
      </c>
      <c r="AG13" s="13">
        <v>3.2835000000000001</v>
      </c>
      <c r="AH13" s="13">
        <v>8.0934000000000008</v>
      </c>
      <c r="AI13" s="13">
        <v>6.5408999999999997</v>
      </c>
      <c r="AJ13" s="13">
        <v>4.1319999999999997</v>
      </c>
      <c r="AK13" s="13">
        <v>4.2103000000000002</v>
      </c>
      <c r="AL13" s="13">
        <v>10.213800000000001</v>
      </c>
      <c r="AM13" s="13">
        <v>7.8791000000000002</v>
      </c>
      <c r="AN13" s="13">
        <v>1.8444</v>
      </c>
      <c r="AO13" s="13">
        <v>0.32440000000000002</v>
      </c>
      <c r="AP13" s="13">
        <v>5.8869999999999996</v>
      </c>
      <c r="AQ13" s="13">
        <v>0.69469999999999998</v>
      </c>
      <c r="AR13" s="13">
        <v>5.7751000000000001</v>
      </c>
      <c r="AS13" s="13">
        <v>2.6160999999999999</v>
      </c>
      <c r="AT13" s="13">
        <v>6.8704999999999998</v>
      </c>
      <c r="AU13" s="13">
        <v>4.0896999999999997</v>
      </c>
      <c r="AV13" s="12">
        <v>7.1800000000000003E-2</v>
      </c>
      <c r="AW13" s="12">
        <v>-1.5891999999999999</v>
      </c>
      <c r="AX13" s="13">
        <v>3.0918000000000001</v>
      </c>
      <c r="AY13" s="13">
        <v>0.73180000000000001</v>
      </c>
      <c r="BA13" s="11" t="str">
        <f ca="1">INDIRECT(ADDRESS(1, MATCH(MAX(D13:AY13),D13:AY13,0)+3, 4),TRUE)</f>
        <v>DAG2RPW</v>
      </c>
      <c r="BB13" s="11" t="str">
        <f ca="1">BA13</f>
        <v>DAG2RPW</v>
      </c>
      <c r="BC13" s="11"/>
    </row>
    <row r="14" spans="1:55" x14ac:dyDescent="0.3">
      <c r="A14" s="21"/>
      <c r="B14" s="21"/>
      <c r="C14" s="13" t="s">
        <v>81</v>
      </c>
      <c r="D14" s="12">
        <v>3.3275000000000001</v>
      </c>
      <c r="E14" s="12">
        <v>3.3129</v>
      </c>
      <c r="F14" s="12">
        <v>3.4275000000000002</v>
      </c>
      <c r="G14" s="12">
        <v>3.3441999999999998</v>
      </c>
      <c r="H14" s="12">
        <v>7.6816000000000004</v>
      </c>
      <c r="I14" s="12">
        <v>7.7267000000000001</v>
      </c>
      <c r="J14" s="12">
        <v>9.9138999999999999</v>
      </c>
      <c r="K14" s="12">
        <v>9.6492000000000004</v>
      </c>
      <c r="L14" s="12">
        <v>7.8419999999999996</v>
      </c>
      <c r="M14" s="12">
        <v>7.4225000000000003</v>
      </c>
      <c r="N14" s="12">
        <v>9.9776000000000007</v>
      </c>
      <c r="O14" s="12">
        <v>9.8707999999999991</v>
      </c>
      <c r="P14" s="12">
        <v>3.1713</v>
      </c>
      <c r="Q14" s="12">
        <v>3.415</v>
      </c>
      <c r="R14" s="13">
        <v>3.1379000000000001</v>
      </c>
      <c r="S14" s="13">
        <v>3.6004</v>
      </c>
      <c r="T14" s="13">
        <v>3.2357999999999998</v>
      </c>
      <c r="U14" s="13">
        <v>3.3191999999999999</v>
      </c>
      <c r="V14" s="13">
        <v>3.1484000000000001</v>
      </c>
      <c r="W14" s="13">
        <v>3.6337000000000002</v>
      </c>
      <c r="X14" s="13">
        <v>7.7135999999999996</v>
      </c>
      <c r="Y14" s="13">
        <v>8.1489999999999991</v>
      </c>
      <c r="Z14" s="13">
        <v>8.2170000000000005</v>
      </c>
      <c r="AA14" s="13">
        <v>7.9204999999999997</v>
      </c>
      <c r="AB14" s="13">
        <v>10.1351</v>
      </c>
      <c r="AC14" s="13">
        <v>9.9944000000000006</v>
      </c>
      <c r="AD14" s="13">
        <v>9.9565999999999999</v>
      </c>
      <c r="AE14" s="13">
        <v>10.834</v>
      </c>
      <c r="AF14" s="13">
        <v>8.1879000000000008</v>
      </c>
      <c r="AG14" s="13">
        <v>8.0281000000000002</v>
      </c>
      <c r="AH14" s="13">
        <v>8.2497000000000007</v>
      </c>
      <c r="AI14" s="13">
        <v>8.2011000000000003</v>
      </c>
      <c r="AJ14" s="13">
        <v>10.268800000000001</v>
      </c>
      <c r="AK14" s="13">
        <v>10.3568</v>
      </c>
      <c r="AL14" s="13">
        <v>9.907</v>
      </c>
      <c r="AM14" s="13">
        <v>9.4154</v>
      </c>
      <c r="AN14" s="13">
        <v>3.4003999999999999</v>
      </c>
      <c r="AO14" s="13">
        <v>1.7075</v>
      </c>
      <c r="AP14" s="13">
        <v>9.8409999999999993</v>
      </c>
      <c r="AQ14" s="13">
        <v>1.6883999999999999</v>
      </c>
      <c r="AR14" s="13">
        <v>12.9253</v>
      </c>
      <c r="AS14" s="13">
        <v>7.6646999999999998</v>
      </c>
      <c r="AT14" s="13">
        <v>12.9488</v>
      </c>
      <c r="AU14" s="13">
        <v>1.6877</v>
      </c>
      <c r="AV14" s="12">
        <v>1.4595</v>
      </c>
      <c r="AW14" s="12">
        <v>-1.5891999999999999</v>
      </c>
      <c r="AX14" s="13">
        <v>7.0045000000000002</v>
      </c>
      <c r="AY14" s="13">
        <v>0.97840000000000005</v>
      </c>
      <c r="BA14" s="11" t="str">
        <f ca="1">INDIRECT(ADDRESS(1, MATCH(MAX(D14:AY14),D14:AY14,0)+3, 4),TRUE)</f>
        <v>NGRPW</v>
      </c>
      <c r="BB14" s="11"/>
      <c r="BC14" s="11" t="str">
        <f ca="1">BA14</f>
        <v>NGRPW</v>
      </c>
    </row>
    <row r="15" spans="1:55" x14ac:dyDescent="0.3">
      <c r="A15" s="21"/>
      <c r="B15" s="17" t="s">
        <v>49</v>
      </c>
      <c r="C15" s="13" t="s">
        <v>23</v>
      </c>
      <c r="D15" s="12">
        <v>26.662500000000001</v>
      </c>
      <c r="E15" s="12">
        <v>27.120899999999999</v>
      </c>
      <c r="F15" s="12">
        <v>26.385999999999999</v>
      </c>
      <c r="G15" s="12">
        <v>25.8428</v>
      </c>
      <c r="H15" s="12">
        <v>27.825199999999999</v>
      </c>
      <c r="I15" s="12">
        <v>27.352399999999999</v>
      </c>
      <c r="J15" s="12">
        <v>26.026599999999998</v>
      </c>
      <c r="K15" s="12">
        <v>23.765999999999998</v>
      </c>
      <c r="L15" s="12">
        <v>25.800999999999998</v>
      </c>
      <c r="M15" s="12">
        <v>26.976600000000001</v>
      </c>
      <c r="N15" s="12">
        <v>23.688099999999999</v>
      </c>
      <c r="O15" s="12">
        <v>23.944600000000001</v>
      </c>
      <c r="P15" s="12">
        <v>11.9086</v>
      </c>
      <c r="Q15" s="12">
        <v>13.362</v>
      </c>
      <c r="R15" s="13">
        <v>26.741800000000001</v>
      </c>
      <c r="S15" s="13">
        <v>26.472799999999999</v>
      </c>
      <c r="T15" s="13">
        <v>6.09</v>
      </c>
      <c r="U15" s="13">
        <v>5.4615999999999998</v>
      </c>
      <c r="V15" s="13">
        <v>28.385899999999999</v>
      </c>
      <c r="W15" s="13">
        <v>28.069900000000001</v>
      </c>
      <c r="X15" s="13">
        <v>10.151</v>
      </c>
      <c r="Y15" s="13">
        <v>10.3604</v>
      </c>
      <c r="Z15" s="13">
        <v>27.4481</v>
      </c>
      <c r="AA15" s="13">
        <v>26.162199999999999</v>
      </c>
      <c r="AB15" s="13">
        <v>9.7838999999999992</v>
      </c>
      <c r="AC15" s="13">
        <v>10.5783</v>
      </c>
      <c r="AD15" s="13">
        <v>29.985900000000001</v>
      </c>
      <c r="AE15" s="13">
        <v>30.843599999999999</v>
      </c>
      <c r="AF15" s="13">
        <v>9.6851000000000003</v>
      </c>
      <c r="AG15" s="13">
        <v>9.7393000000000001</v>
      </c>
      <c r="AH15" s="13">
        <v>25.745200000000001</v>
      </c>
      <c r="AI15" s="13">
        <v>27.402899999999999</v>
      </c>
      <c r="AJ15" s="13">
        <v>10.742599999999999</v>
      </c>
      <c r="AK15" s="13">
        <v>9.8849999999999998</v>
      </c>
      <c r="AL15" s="13">
        <v>31.035</v>
      </c>
      <c r="AM15" s="13">
        <v>29.2422</v>
      </c>
      <c r="AN15" s="13">
        <v>10.7662</v>
      </c>
      <c r="AO15" s="13">
        <v>12.844799999999999</v>
      </c>
      <c r="AP15" s="13">
        <v>20.6983</v>
      </c>
      <c r="AQ15" s="13">
        <v>11.1259</v>
      </c>
      <c r="AR15" s="13">
        <v>27.339200000000002</v>
      </c>
      <c r="AS15" s="13">
        <v>13.5817</v>
      </c>
      <c r="AT15" s="13">
        <v>25.011600000000001</v>
      </c>
      <c r="AU15" s="13">
        <v>26.624300000000002</v>
      </c>
      <c r="AV15" s="12">
        <v>7.4710999999999999</v>
      </c>
      <c r="AW15" s="12">
        <v>7.4423000000000004</v>
      </c>
      <c r="AX15" s="13">
        <v>18.4878</v>
      </c>
      <c r="AY15" s="13">
        <v>5.2298999999999998</v>
      </c>
      <c r="BA15" s="11" t="str">
        <f ca="1">INDIRECT(ADDRESS(1, MATCH(MAX(D15:AY15),D15:AY15,0)+3, 4),TRUE)</f>
        <v>DAG2RPW</v>
      </c>
      <c r="BB15" s="11" t="str">
        <f ca="1">BA15</f>
        <v>DAG2RPW</v>
      </c>
      <c r="BC15" s="11"/>
    </row>
    <row r="16" spans="1:55" x14ac:dyDescent="0.3">
      <c r="A16" s="21"/>
      <c r="B16" s="21"/>
      <c r="C16" s="13" t="s">
        <v>81</v>
      </c>
      <c r="D16" s="12">
        <v>20.356999999999999</v>
      </c>
      <c r="E16" s="12">
        <v>18.4468</v>
      </c>
      <c r="F16" s="12">
        <v>15.4777</v>
      </c>
      <c r="G16" s="12">
        <v>16.5611</v>
      </c>
      <c r="H16" s="12">
        <v>19.516500000000001</v>
      </c>
      <c r="I16" s="12">
        <v>19.327100000000002</v>
      </c>
      <c r="J16" s="12">
        <v>16.1615</v>
      </c>
      <c r="K16" s="12">
        <v>17.546199999999999</v>
      </c>
      <c r="L16" s="12">
        <v>19.021999999999998</v>
      </c>
      <c r="M16" s="12">
        <v>17.9026</v>
      </c>
      <c r="N16" s="12">
        <v>18.6187</v>
      </c>
      <c r="O16" s="12">
        <v>17.937799999999999</v>
      </c>
      <c r="P16" s="12">
        <v>19.223299999999998</v>
      </c>
      <c r="Q16" s="12">
        <v>18.360099999999999</v>
      </c>
      <c r="R16" s="13">
        <v>19.2303</v>
      </c>
      <c r="S16" s="13">
        <v>18.668900000000001</v>
      </c>
      <c r="T16" s="13">
        <v>15.2881</v>
      </c>
      <c r="U16" s="13">
        <v>15.813499999999999</v>
      </c>
      <c r="V16" s="13">
        <v>16.371500000000001</v>
      </c>
      <c r="W16" s="13">
        <v>15.932700000000001</v>
      </c>
      <c r="X16" s="13">
        <v>18.1877</v>
      </c>
      <c r="Y16" s="13">
        <v>18.279800000000002</v>
      </c>
      <c r="Z16" s="13">
        <v>18.258199999999999</v>
      </c>
      <c r="AA16" s="13">
        <v>17.682200000000002</v>
      </c>
      <c r="AB16" s="13">
        <v>18.167300000000001</v>
      </c>
      <c r="AC16" s="13">
        <v>17.9634</v>
      </c>
      <c r="AD16" s="13">
        <v>19.777999999999999</v>
      </c>
      <c r="AE16" s="13">
        <v>16.302199999999999</v>
      </c>
      <c r="AF16" s="13">
        <v>19.030899999999999</v>
      </c>
      <c r="AG16" s="13">
        <v>18.9406</v>
      </c>
      <c r="AH16" s="13">
        <v>19.005500000000001</v>
      </c>
      <c r="AI16" s="13">
        <v>18.4603</v>
      </c>
      <c r="AJ16" s="13">
        <v>17.6419</v>
      </c>
      <c r="AK16" s="13">
        <v>17.165199999999999</v>
      </c>
      <c r="AL16" s="13">
        <v>16.8873</v>
      </c>
      <c r="AM16" s="13">
        <v>15.879799999999999</v>
      </c>
      <c r="AN16" s="13">
        <v>19.1099</v>
      </c>
      <c r="AO16" s="13">
        <v>17.571999999999999</v>
      </c>
      <c r="AP16" s="13">
        <v>16.095099999999999</v>
      </c>
      <c r="AQ16" s="13">
        <v>18.329899999999999</v>
      </c>
      <c r="AR16" s="13">
        <v>39.6126</v>
      </c>
      <c r="AS16" s="13">
        <v>24.554099999999998</v>
      </c>
      <c r="AT16" s="13">
        <v>36.340499999999999</v>
      </c>
      <c r="AU16" s="13">
        <v>35.638199999999998</v>
      </c>
      <c r="AV16" s="12">
        <v>8.2982999999999993</v>
      </c>
      <c r="AW16" s="12">
        <v>9.9145000000000003</v>
      </c>
      <c r="AX16" s="13">
        <v>29.407699999999998</v>
      </c>
      <c r="AY16" s="13">
        <v>4.8251999999999997</v>
      </c>
      <c r="BA16" s="11" t="str">
        <f ca="1">INDIRECT(ADDRESS(1, MATCH(MAX(D16:AY16),D16:AY16,0)+3, 4),TRUE)</f>
        <v>NGR</v>
      </c>
      <c r="BB16" s="11"/>
      <c r="BC16" s="11" t="str">
        <f ca="1">BA16</f>
        <v>NGR</v>
      </c>
    </row>
    <row r="17" spans="1:55" x14ac:dyDescent="0.3">
      <c r="A17" s="20" t="s">
        <v>57</v>
      </c>
      <c r="B17" s="21"/>
      <c r="C17" s="21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BA17" s="11"/>
      <c r="BB17" s="11"/>
      <c r="BC17" s="11"/>
    </row>
    <row r="18" spans="1:55" ht="16.2" customHeight="1" x14ac:dyDescent="0.3">
      <c r="A18" s="22" t="s">
        <v>74</v>
      </c>
      <c r="B18" s="17" t="s">
        <v>36</v>
      </c>
      <c r="C18" s="13" t="s">
        <v>23</v>
      </c>
      <c r="D18" s="12">
        <v>11.6852</v>
      </c>
      <c r="E18" s="12">
        <v>11.9246</v>
      </c>
      <c r="F18" s="12">
        <v>12.4594</v>
      </c>
      <c r="G18" s="12">
        <v>12.3531</v>
      </c>
      <c r="H18" s="12">
        <v>11.730399999999999</v>
      </c>
      <c r="I18" s="12">
        <v>11.9854</v>
      </c>
      <c r="J18" s="12">
        <v>12.4719</v>
      </c>
      <c r="K18" s="12">
        <v>12.550800000000001</v>
      </c>
      <c r="L18" s="12">
        <v>11.919600000000001</v>
      </c>
      <c r="M18" s="12">
        <v>11.9528</v>
      </c>
      <c r="N18" s="12">
        <v>12.2531</v>
      </c>
      <c r="O18" s="12">
        <v>12.478</v>
      </c>
      <c r="P18" s="12">
        <v>7.0991</v>
      </c>
      <c r="Q18" s="12">
        <v>6.8944000000000001</v>
      </c>
      <c r="R18" s="13">
        <v>11.4686</v>
      </c>
      <c r="S18" s="13">
        <v>11.666600000000001</v>
      </c>
      <c r="T18" s="13">
        <v>6.7319000000000004</v>
      </c>
      <c r="U18" s="13">
        <v>7.3082000000000003</v>
      </c>
      <c r="V18" s="13">
        <v>12.419499999999999</v>
      </c>
      <c r="W18" s="13">
        <v>11.5467</v>
      </c>
      <c r="X18" s="13">
        <v>6.6618000000000004</v>
      </c>
      <c r="Y18" s="13">
        <v>6.5528000000000004</v>
      </c>
      <c r="Z18" s="13">
        <v>11.5421</v>
      </c>
      <c r="AA18" s="13">
        <v>11.819699999999999</v>
      </c>
      <c r="AB18" s="13">
        <v>6.8346999999999998</v>
      </c>
      <c r="AC18" s="13">
        <v>6.8951000000000002</v>
      </c>
      <c r="AD18" s="13">
        <v>10.3407</v>
      </c>
      <c r="AE18" s="13">
        <v>11.656499999999999</v>
      </c>
      <c r="AF18" s="13">
        <v>6.7763999999999998</v>
      </c>
      <c r="AG18" s="13">
        <v>6.8159000000000001</v>
      </c>
      <c r="AH18" s="13">
        <v>11.7532</v>
      </c>
      <c r="AI18" s="13">
        <v>11.661300000000001</v>
      </c>
      <c r="AJ18" s="13">
        <v>6.6063000000000001</v>
      </c>
      <c r="AK18" s="13">
        <v>6.5186999999999999</v>
      </c>
      <c r="AL18" s="13">
        <v>9.9832000000000001</v>
      </c>
      <c r="AM18" s="13">
        <v>11.6899</v>
      </c>
      <c r="AN18" s="13">
        <v>7.4732000000000003</v>
      </c>
      <c r="AO18" s="13">
        <v>4.8733000000000004</v>
      </c>
      <c r="AP18" s="13">
        <v>11.328200000000001</v>
      </c>
      <c r="AQ18" s="13">
        <v>3.7955999999999999</v>
      </c>
      <c r="AR18" s="13">
        <v>6.4104999999999999</v>
      </c>
      <c r="AS18" s="13">
        <v>5.7042999999999999</v>
      </c>
      <c r="AT18" s="13">
        <v>7.1706000000000003</v>
      </c>
      <c r="AU18" s="13">
        <v>4.7672999999999996</v>
      </c>
      <c r="AV18" s="12">
        <v>-0.85499999999999998</v>
      </c>
      <c r="AW18" s="12">
        <v>-3.1783999999999999</v>
      </c>
      <c r="AX18" s="13">
        <v>10.7433</v>
      </c>
      <c r="AY18" s="13">
        <v>-1.6333</v>
      </c>
      <c r="BA18" s="11" t="str">
        <f ca="1">INDIRECT(ADDRESS(1, MATCH(MAX(D18:AY18),D18:AY18,0)+3, 4),TRUE)</f>
        <v>DAG1RDEPW</v>
      </c>
      <c r="BB18" s="11" t="str">
        <f ca="1">BA18</f>
        <v>DAG1RDEPW</v>
      </c>
      <c r="BC18" s="11"/>
    </row>
    <row r="19" spans="1:55" x14ac:dyDescent="0.3">
      <c r="A19" s="21"/>
      <c r="B19" s="21"/>
      <c r="C19" s="13" t="s">
        <v>81</v>
      </c>
      <c r="D19" s="12">
        <v>12.7287</v>
      </c>
      <c r="E19" s="12">
        <v>13.0814</v>
      </c>
      <c r="F19" s="12">
        <v>12.646599999999999</v>
      </c>
      <c r="G19" s="12">
        <v>12.779500000000001</v>
      </c>
      <c r="H19" s="12">
        <v>13.115</v>
      </c>
      <c r="I19" s="12">
        <v>12.8523</v>
      </c>
      <c r="J19" s="12">
        <v>12.475099999999999</v>
      </c>
      <c r="K19" s="12">
        <v>12.500299999999999</v>
      </c>
      <c r="L19" s="12">
        <v>12.6557</v>
      </c>
      <c r="M19" s="12">
        <v>12.8467</v>
      </c>
      <c r="N19" s="12">
        <v>12.7052</v>
      </c>
      <c r="O19" s="12">
        <v>13.1739</v>
      </c>
      <c r="P19" s="12">
        <v>13.2112</v>
      </c>
      <c r="Q19" s="12">
        <v>12.901</v>
      </c>
      <c r="R19" s="13">
        <v>12.963900000000001</v>
      </c>
      <c r="S19" s="13">
        <v>13.215400000000001</v>
      </c>
      <c r="T19" s="13">
        <v>12.646100000000001</v>
      </c>
      <c r="U19" s="13">
        <v>13.2224</v>
      </c>
      <c r="V19" s="13">
        <v>12.5565</v>
      </c>
      <c r="W19" s="13">
        <v>13.427199999999999</v>
      </c>
      <c r="X19" s="13">
        <v>12.8073</v>
      </c>
      <c r="Y19" s="13">
        <v>12.6768</v>
      </c>
      <c r="Z19" s="13">
        <v>12.6371</v>
      </c>
      <c r="AA19" s="13">
        <v>12.844200000000001</v>
      </c>
      <c r="AB19" s="13">
        <v>12.864100000000001</v>
      </c>
      <c r="AC19" s="13">
        <v>12.7521</v>
      </c>
      <c r="AD19" s="13">
        <v>12.5634</v>
      </c>
      <c r="AE19" s="13">
        <v>12.0634</v>
      </c>
      <c r="AF19" s="13">
        <v>12.6128</v>
      </c>
      <c r="AG19" s="13">
        <v>12.974600000000001</v>
      </c>
      <c r="AH19" s="13">
        <v>12.536300000000001</v>
      </c>
      <c r="AI19" s="13">
        <v>12.4681</v>
      </c>
      <c r="AJ19" s="13">
        <v>13.007999999999999</v>
      </c>
      <c r="AK19" s="13">
        <v>12.704499999999999</v>
      </c>
      <c r="AL19" s="13">
        <v>12.6059</v>
      </c>
      <c r="AM19" s="13">
        <v>12.507099999999999</v>
      </c>
      <c r="AN19" s="13">
        <v>10.4627</v>
      </c>
      <c r="AO19" s="13">
        <v>8.7292000000000005</v>
      </c>
      <c r="AP19" s="13">
        <v>14.425000000000001</v>
      </c>
      <c r="AQ19" s="13">
        <v>9.7866</v>
      </c>
      <c r="AR19" s="13">
        <v>12.9948</v>
      </c>
      <c r="AS19" s="13">
        <v>13.1111</v>
      </c>
      <c r="AT19" s="13">
        <v>13.5562</v>
      </c>
      <c r="AU19" s="13">
        <v>9.7690000000000001</v>
      </c>
      <c r="AV19" s="12">
        <v>2.9022000000000001</v>
      </c>
      <c r="AW19" s="12">
        <v>-3.1783999999999999</v>
      </c>
      <c r="AX19" s="13">
        <v>14.1722</v>
      </c>
      <c r="AY19" s="13">
        <v>3.9496000000000002</v>
      </c>
      <c r="BA19" s="11" t="str">
        <f ca="1">INDIRECT(ADDRESS(1, MATCH(MAX(D19:AY19),D19:AY19,0)+3, 4),TRUE)</f>
        <v>NGPW</v>
      </c>
      <c r="BB19" s="11"/>
      <c r="BC19" s="11" t="str">
        <f ca="1">BA19</f>
        <v>NGPW</v>
      </c>
    </row>
    <row r="20" spans="1:55" x14ac:dyDescent="0.3">
      <c r="A20" s="21"/>
      <c r="B20" s="17" t="s">
        <v>49</v>
      </c>
      <c r="C20" s="13" t="s">
        <v>23</v>
      </c>
      <c r="D20" s="12">
        <v>33.736899999999999</v>
      </c>
      <c r="E20" s="12">
        <v>33.715200000000003</v>
      </c>
      <c r="F20" s="12">
        <v>33.179699999999997</v>
      </c>
      <c r="G20" s="12">
        <v>33.389200000000002</v>
      </c>
      <c r="H20" s="12">
        <v>33.313600000000001</v>
      </c>
      <c r="I20" s="12">
        <v>33.502899999999997</v>
      </c>
      <c r="J20" s="12">
        <v>30.259599999999999</v>
      </c>
      <c r="K20" s="12">
        <v>30.6768</v>
      </c>
      <c r="L20" s="12">
        <v>33.6023</v>
      </c>
      <c r="M20" s="12">
        <v>34.044800000000002</v>
      </c>
      <c r="N20" s="12">
        <v>29.7105</v>
      </c>
      <c r="O20" s="12">
        <v>28.997299999999999</v>
      </c>
      <c r="P20" s="12">
        <v>17.932500000000001</v>
      </c>
      <c r="Q20" s="12">
        <v>18.878599999999999</v>
      </c>
      <c r="R20" s="13">
        <v>34.096299999999999</v>
      </c>
      <c r="S20" s="13">
        <v>34.394500000000001</v>
      </c>
      <c r="T20" s="13">
        <v>18.9528</v>
      </c>
      <c r="U20" s="13">
        <v>18.770299999999999</v>
      </c>
      <c r="V20" s="13">
        <v>34.273699999999998</v>
      </c>
      <c r="W20" s="13">
        <v>33.544499999999999</v>
      </c>
      <c r="X20" s="13">
        <v>18.8751</v>
      </c>
      <c r="Y20" s="13">
        <v>18.838999999999999</v>
      </c>
      <c r="Z20" s="13">
        <v>33.921399999999998</v>
      </c>
      <c r="AA20" s="13">
        <v>34.276899999999998</v>
      </c>
      <c r="AB20" s="13">
        <v>18.439900000000002</v>
      </c>
      <c r="AC20" s="13">
        <v>18.156400000000001</v>
      </c>
      <c r="AD20" s="13">
        <v>38.056699999999999</v>
      </c>
      <c r="AE20" s="13">
        <v>38.1128</v>
      </c>
      <c r="AF20" s="13">
        <v>17.102</v>
      </c>
      <c r="AG20" s="13">
        <v>17.517299999999999</v>
      </c>
      <c r="AH20" s="13">
        <v>34.715899999999998</v>
      </c>
      <c r="AI20" s="13">
        <v>33.003900000000002</v>
      </c>
      <c r="AJ20" s="13">
        <v>17.9236</v>
      </c>
      <c r="AK20" s="13">
        <v>17.661799999999999</v>
      </c>
      <c r="AL20" s="13">
        <v>37.421300000000002</v>
      </c>
      <c r="AM20" s="13">
        <v>36.455100000000002</v>
      </c>
      <c r="AN20" s="13">
        <v>23.443300000000001</v>
      </c>
      <c r="AO20" s="13">
        <v>23.2592</v>
      </c>
      <c r="AP20" s="13">
        <v>29.7057</v>
      </c>
      <c r="AQ20" s="13">
        <v>31.5029</v>
      </c>
      <c r="AR20" s="13">
        <v>28.476199999999999</v>
      </c>
      <c r="AS20" s="13">
        <v>27.9543</v>
      </c>
      <c r="AT20" s="13">
        <v>31.707799999999999</v>
      </c>
      <c r="AU20" s="13">
        <v>30.1493</v>
      </c>
      <c r="AV20" s="12">
        <v>9.9169</v>
      </c>
      <c r="AW20" s="12">
        <v>9.1748999999999992</v>
      </c>
      <c r="AX20" s="13">
        <v>29.1953</v>
      </c>
      <c r="AY20" s="13">
        <v>14.4657</v>
      </c>
      <c r="BA20" s="11" t="str">
        <f ca="1">INDIRECT(ADDRESS(1, MATCH(MAX(D20:AY20),D20:AY20,0)+3, 4),TRUE)</f>
        <v>DAG1RDPW</v>
      </c>
      <c r="BB20" s="11" t="str">
        <f ca="1">BA20</f>
        <v>DAG1RDPW</v>
      </c>
      <c r="BC20" s="11"/>
    </row>
    <row r="21" spans="1:55" x14ac:dyDescent="0.3">
      <c r="A21" s="21"/>
      <c r="B21" s="21"/>
      <c r="C21" s="13" t="s">
        <v>81</v>
      </c>
      <c r="D21" s="12">
        <v>27.784099999999999</v>
      </c>
      <c r="E21" s="12">
        <v>27.155799999999999</v>
      </c>
      <c r="F21" s="12">
        <v>28.287800000000001</v>
      </c>
      <c r="G21" s="12">
        <v>28.370899999999999</v>
      </c>
      <c r="H21" s="12">
        <v>28.860199999999999</v>
      </c>
      <c r="I21" s="12">
        <v>28.88</v>
      </c>
      <c r="J21" s="12">
        <v>27.9376</v>
      </c>
      <c r="K21" s="12">
        <v>27.729900000000001</v>
      </c>
      <c r="L21" s="12">
        <v>27.403099999999998</v>
      </c>
      <c r="M21" s="12">
        <v>28.293199999999999</v>
      </c>
      <c r="N21" s="12">
        <v>27.861699999999999</v>
      </c>
      <c r="O21" s="12">
        <v>28.2408</v>
      </c>
      <c r="P21" s="12">
        <v>27.675799999999999</v>
      </c>
      <c r="Q21" s="12">
        <v>27.7028</v>
      </c>
      <c r="R21" s="13">
        <v>28.591100000000001</v>
      </c>
      <c r="S21" s="13">
        <v>27.464400000000001</v>
      </c>
      <c r="T21" s="13">
        <v>27.894200000000001</v>
      </c>
      <c r="U21" s="13">
        <v>27.753399999999999</v>
      </c>
      <c r="V21" s="13">
        <v>28.062100000000001</v>
      </c>
      <c r="W21" s="13">
        <v>29.233899999999998</v>
      </c>
      <c r="X21" s="13">
        <v>28.421399999999998</v>
      </c>
      <c r="Y21" s="13">
        <v>27.930299999999999</v>
      </c>
      <c r="Z21" s="13">
        <v>28.979299999999999</v>
      </c>
      <c r="AA21" s="13">
        <v>28.775300000000001</v>
      </c>
      <c r="AB21" s="13">
        <v>28.5334</v>
      </c>
      <c r="AC21" s="13">
        <v>27.435600000000001</v>
      </c>
      <c r="AD21" s="13">
        <v>28.625399999999999</v>
      </c>
      <c r="AE21" s="13">
        <v>28.596599999999999</v>
      </c>
      <c r="AF21" s="13">
        <v>28.899899999999999</v>
      </c>
      <c r="AG21" s="13">
        <v>28.825800000000001</v>
      </c>
      <c r="AH21" s="13">
        <v>28.325800000000001</v>
      </c>
      <c r="AI21" s="13">
        <v>28.491800000000001</v>
      </c>
      <c r="AJ21" s="13">
        <v>27.063800000000001</v>
      </c>
      <c r="AK21" s="13">
        <v>27.812999999999999</v>
      </c>
      <c r="AL21" s="13">
        <v>27.717199999999998</v>
      </c>
      <c r="AM21" s="13">
        <v>28.688600000000001</v>
      </c>
      <c r="AN21" s="13">
        <v>33.052799999999998</v>
      </c>
      <c r="AO21" s="13">
        <v>33.520499999999998</v>
      </c>
      <c r="AP21" s="13">
        <v>32.209600000000002</v>
      </c>
      <c r="AQ21" s="13">
        <v>33.677500000000002</v>
      </c>
      <c r="AR21" s="13">
        <v>40.046799999999998</v>
      </c>
      <c r="AS21" s="13">
        <v>45.080800000000004</v>
      </c>
      <c r="AT21" s="13">
        <v>41.9893</v>
      </c>
      <c r="AU21" s="13">
        <v>44.3825</v>
      </c>
      <c r="AV21" s="12">
        <v>15.5162</v>
      </c>
      <c r="AW21" s="12">
        <v>17.385000000000002</v>
      </c>
      <c r="AX21" s="13">
        <v>42.629800000000003</v>
      </c>
      <c r="AY21" s="13">
        <v>20.639099999999999</v>
      </c>
      <c r="BA21" s="11" t="str">
        <f ca="1">INDIRECT(ADDRESS(1, MATCH(MAX(D21:AY21),D21:AY21,0)+3, 4),TRUE)</f>
        <v>NGRD</v>
      </c>
      <c r="BB21" s="11"/>
      <c r="BC21" s="11" t="str">
        <f ca="1">BA21</f>
        <v>NGRD</v>
      </c>
    </row>
    <row r="22" spans="1:55" x14ac:dyDescent="0.3">
      <c r="B22" s="13"/>
      <c r="C22" s="13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AV22" s="12"/>
      <c r="AW22" s="12"/>
      <c r="BA22" s="11"/>
      <c r="BB22" s="11"/>
      <c r="BC22" s="11"/>
    </row>
    <row r="23" spans="1:55" ht="16.2" customHeight="1" x14ac:dyDescent="0.3">
      <c r="A23" s="28" t="s">
        <v>75</v>
      </c>
      <c r="B23" s="17" t="s">
        <v>36</v>
      </c>
      <c r="C23" s="13" t="s">
        <v>23</v>
      </c>
      <c r="D23" s="12">
        <v>6.5735999999999999</v>
      </c>
      <c r="E23" s="12">
        <v>9.6404999999999994</v>
      </c>
      <c r="F23" s="12">
        <v>10.4481</v>
      </c>
      <c r="G23" s="12">
        <v>10.334099999999999</v>
      </c>
      <c r="H23" s="12">
        <v>7.0839999999999996</v>
      </c>
      <c r="I23" s="12">
        <v>8.5282</v>
      </c>
      <c r="J23" s="12">
        <v>9.1816999999999993</v>
      </c>
      <c r="K23" s="12">
        <v>9.2927999999999997</v>
      </c>
      <c r="L23" s="12">
        <v>6.9505999999999997</v>
      </c>
      <c r="M23" s="12">
        <v>8.7718000000000007</v>
      </c>
      <c r="N23" s="12">
        <v>9.2990999999999993</v>
      </c>
      <c r="O23" s="12">
        <v>9.2657000000000007</v>
      </c>
      <c r="P23" s="12">
        <v>4.5065999999999997</v>
      </c>
      <c r="Q23" s="12">
        <v>4.6614000000000004</v>
      </c>
      <c r="R23" s="13">
        <v>6.4471999999999996</v>
      </c>
      <c r="S23" s="13">
        <v>10.852</v>
      </c>
      <c r="T23" s="13">
        <v>4.4108000000000001</v>
      </c>
      <c r="U23" s="13">
        <v>4.59</v>
      </c>
      <c r="V23" s="13">
        <v>10.0641</v>
      </c>
      <c r="W23" s="13">
        <v>10.416700000000001</v>
      </c>
      <c r="X23" s="13">
        <v>2.746</v>
      </c>
      <c r="Y23" s="13">
        <v>4.2291999999999996</v>
      </c>
      <c r="Z23" s="13">
        <v>10.245799999999999</v>
      </c>
      <c r="AA23" s="13">
        <v>9.8486999999999991</v>
      </c>
      <c r="AB23" s="13">
        <v>4.2375999999999996</v>
      </c>
      <c r="AC23" s="13">
        <v>3.8889999999999998</v>
      </c>
      <c r="AD23" s="13">
        <v>10.23</v>
      </c>
      <c r="AE23" s="13">
        <v>10.371499999999999</v>
      </c>
      <c r="AF23" s="13">
        <v>2.7467000000000001</v>
      </c>
      <c r="AG23" s="13">
        <v>4.3159999999999998</v>
      </c>
      <c r="AH23" s="13">
        <v>9.8597000000000001</v>
      </c>
      <c r="AI23" s="13">
        <v>9.9764999999999997</v>
      </c>
      <c r="AJ23" s="13">
        <v>4.0069999999999997</v>
      </c>
      <c r="AK23" s="13">
        <v>4.0007999999999999</v>
      </c>
      <c r="AL23" s="13">
        <v>9.7606999999999999</v>
      </c>
      <c r="AM23" s="13">
        <v>9.8717000000000006</v>
      </c>
      <c r="AN23" s="13">
        <v>2.2679</v>
      </c>
      <c r="AO23" s="13">
        <v>2.5246</v>
      </c>
      <c r="AP23" s="13">
        <v>7.2241999999999997</v>
      </c>
      <c r="AQ23" s="13">
        <v>3.6452</v>
      </c>
      <c r="AR23" s="13">
        <v>5.6092000000000004</v>
      </c>
      <c r="AS23" s="13">
        <v>0.85750000000000004</v>
      </c>
      <c r="AT23" s="13">
        <v>6.1696</v>
      </c>
      <c r="AU23" s="13">
        <v>1.0316000000000001</v>
      </c>
      <c r="AV23" s="12">
        <v>-0.92579999999999996</v>
      </c>
      <c r="AW23" s="12">
        <v>-3.1783999999999999</v>
      </c>
      <c r="AX23" s="13">
        <v>6.7389000000000001</v>
      </c>
      <c r="AY23" s="13">
        <v>1.3929</v>
      </c>
      <c r="BA23" s="11" t="str">
        <f ca="1">INDIRECT(ADDRESS(1, MATCH(MAX(D23:AY23),D23:AY23,0)+3, 4),TRUE)</f>
        <v>MIOADPW</v>
      </c>
      <c r="BB23" s="11" t="str">
        <f ca="1">BA23</f>
        <v>MIOADPW</v>
      </c>
      <c r="BC23" s="11"/>
    </row>
    <row r="24" spans="1:55" x14ac:dyDescent="0.3">
      <c r="A24" s="21"/>
      <c r="B24" s="21"/>
      <c r="C24" s="13" t="s">
        <v>81</v>
      </c>
      <c r="D24" s="12">
        <v>6.1623999999999999</v>
      </c>
      <c r="E24" s="12">
        <v>6.2777000000000003</v>
      </c>
      <c r="F24" s="12">
        <v>5.6585999999999999</v>
      </c>
      <c r="G24" s="12">
        <v>6.3026999999999997</v>
      </c>
      <c r="H24" s="12">
        <v>4.7492999999999999</v>
      </c>
      <c r="I24" s="12">
        <v>8.33</v>
      </c>
      <c r="J24" s="12">
        <v>7.3533999999999997</v>
      </c>
      <c r="K24" s="12">
        <v>7.5846999999999998</v>
      </c>
      <c r="L24" s="12">
        <v>4.7359999999999998</v>
      </c>
      <c r="M24" s="12">
        <v>8.2932000000000006</v>
      </c>
      <c r="N24" s="12">
        <v>7.2125000000000004</v>
      </c>
      <c r="O24" s="12">
        <v>7.0228000000000002</v>
      </c>
      <c r="P24" s="12">
        <v>6.0861000000000001</v>
      </c>
      <c r="Q24" s="12">
        <v>6.4665999999999997</v>
      </c>
      <c r="R24" s="13">
        <v>5.8398000000000003</v>
      </c>
      <c r="S24" s="13">
        <v>6.6239999999999997</v>
      </c>
      <c r="T24" s="13">
        <v>6.1346999999999996</v>
      </c>
      <c r="U24" s="13">
        <v>6.6505000000000001</v>
      </c>
      <c r="V24" s="13">
        <v>6.1966000000000001</v>
      </c>
      <c r="W24" s="13">
        <v>6.1243999999999996</v>
      </c>
      <c r="X24" s="13">
        <v>4.8125</v>
      </c>
      <c r="Y24" s="13">
        <v>8.3028999999999993</v>
      </c>
      <c r="Z24" s="13">
        <v>4.6464999999999996</v>
      </c>
      <c r="AA24" s="13">
        <v>8.1355000000000004</v>
      </c>
      <c r="AB24" s="13">
        <v>6.8520000000000003</v>
      </c>
      <c r="AC24" s="13">
        <v>7.3193999999999999</v>
      </c>
      <c r="AD24" s="13">
        <v>7.3338999999999999</v>
      </c>
      <c r="AE24" s="13">
        <v>7.3388</v>
      </c>
      <c r="AF24" s="13">
        <v>4.6063000000000001</v>
      </c>
      <c r="AG24" s="13">
        <v>7.8772000000000002</v>
      </c>
      <c r="AH24" s="13">
        <v>4.9493</v>
      </c>
      <c r="AI24" s="13">
        <v>8.4036000000000008</v>
      </c>
      <c r="AJ24" s="13">
        <v>6.9630999999999998</v>
      </c>
      <c r="AK24" s="13">
        <v>7.3769999999999998</v>
      </c>
      <c r="AL24" s="13">
        <v>7.1569000000000003</v>
      </c>
      <c r="AM24" s="13">
        <v>7.4271000000000003</v>
      </c>
      <c r="AN24" s="13">
        <v>9.2528000000000006</v>
      </c>
      <c r="AO24" s="13">
        <v>7.1279000000000003</v>
      </c>
      <c r="AP24" s="13">
        <v>10.1396</v>
      </c>
      <c r="AQ24" s="13">
        <v>3.5924</v>
      </c>
      <c r="AR24" s="13">
        <v>12.7881</v>
      </c>
      <c r="AS24" s="13">
        <v>7.2306999999999997</v>
      </c>
      <c r="AT24" s="13">
        <v>12.4</v>
      </c>
      <c r="AU24" s="13">
        <v>9.6267999999999994</v>
      </c>
      <c r="AV24" s="12">
        <v>3.4592999999999998</v>
      </c>
      <c r="AW24" s="12">
        <v>-3.1783999999999999</v>
      </c>
      <c r="AX24" s="13">
        <v>8.1590000000000007</v>
      </c>
      <c r="AY24" s="13">
        <v>2.6021000000000001</v>
      </c>
      <c r="BA24" s="11" t="str">
        <f ca="1">INDIRECT(ADDRESS(1, MATCH(MAX(D24:AY24),D24:AY24,0)+3, 4),TRUE)</f>
        <v>NGR</v>
      </c>
      <c r="BB24" s="11"/>
      <c r="BC24" s="11" t="str">
        <f ca="1">BA24</f>
        <v>NGR</v>
      </c>
    </row>
    <row r="25" spans="1:55" x14ac:dyDescent="0.3">
      <c r="A25" s="21"/>
      <c r="B25" s="17" t="s">
        <v>49</v>
      </c>
      <c r="C25" s="13" t="s">
        <v>23</v>
      </c>
      <c r="D25" s="12">
        <v>31.0624</v>
      </c>
      <c r="E25" s="12">
        <v>30.184899999999999</v>
      </c>
      <c r="F25" s="12">
        <v>31.089400000000001</v>
      </c>
      <c r="G25" s="12">
        <v>31.1309</v>
      </c>
      <c r="H25" s="12">
        <v>30.5929</v>
      </c>
      <c r="I25" s="12">
        <v>31.29</v>
      </c>
      <c r="J25" s="12">
        <v>30.259499999999999</v>
      </c>
      <c r="K25" s="12">
        <v>29.6998</v>
      </c>
      <c r="L25" s="12">
        <v>30.386900000000001</v>
      </c>
      <c r="M25" s="12">
        <v>31.000900000000001</v>
      </c>
      <c r="N25" s="12">
        <v>30.3172</v>
      </c>
      <c r="O25" s="12">
        <v>29.616499999999998</v>
      </c>
      <c r="P25" s="12">
        <v>11.8209</v>
      </c>
      <c r="Q25" s="12">
        <v>13.1157</v>
      </c>
      <c r="R25" s="13">
        <v>30.163</v>
      </c>
      <c r="S25" s="13">
        <v>30.385300000000001</v>
      </c>
      <c r="T25" s="13">
        <v>11.311199999999999</v>
      </c>
      <c r="U25" s="13">
        <v>10.504</v>
      </c>
      <c r="V25" s="13">
        <v>31.143999999999998</v>
      </c>
      <c r="W25" s="13">
        <v>30.539000000000001</v>
      </c>
      <c r="X25" s="13">
        <v>10.3309</v>
      </c>
      <c r="Y25" s="13">
        <v>10.381500000000001</v>
      </c>
      <c r="Z25" s="13">
        <v>27.712399999999999</v>
      </c>
      <c r="AA25" s="13">
        <v>30.6751</v>
      </c>
      <c r="AB25" s="13">
        <v>12.9336</v>
      </c>
      <c r="AC25" s="13">
        <v>14.1181</v>
      </c>
      <c r="AD25" s="13">
        <v>36.3566</v>
      </c>
      <c r="AE25" s="13">
        <v>36.911200000000001</v>
      </c>
      <c r="AF25" s="13">
        <v>9.8505000000000003</v>
      </c>
      <c r="AG25" s="13">
        <v>10.650499999999999</v>
      </c>
      <c r="AH25" s="13">
        <v>28.136600000000001</v>
      </c>
      <c r="AI25" s="13">
        <v>28.8172</v>
      </c>
      <c r="AJ25" s="13">
        <v>14.1904</v>
      </c>
      <c r="AK25" s="13">
        <v>12.310700000000001</v>
      </c>
      <c r="AL25" s="13">
        <v>36.329099999999997</v>
      </c>
      <c r="AM25" s="13">
        <v>36.194299999999998</v>
      </c>
      <c r="AN25" s="13">
        <v>15.0944</v>
      </c>
      <c r="AO25" s="13">
        <v>13.941599999999999</v>
      </c>
      <c r="AP25" s="13">
        <v>25.896000000000001</v>
      </c>
      <c r="AQ25" s="13">
        <v>27.291</v>
      </c>
      <c r="AR25" s="13">
        <v>25.382300000000001</v>
      </c>
      <c r="AS25" s="13">
        <v>25.246500000000001</v>
      </c>
      <c r="AT25" s="13">
        <v>30.739799999999999</v>
      </c>
      <c r="AU25" s="13">
        <v>30.245100000000001</v>
      </c>
      <c r="AV25" s="12">
        <v>11.318300000000001</v>
      </c>
      <c r="AW25" s="12">
        <v>10.1137</v>
      </c>
      <c r="AX25" s="13">
        <v>10.1196</v>
      </c>
      <c r="AY25" s="13">
        <v>2.5268000000000002</v>
      </c>
      <c r="BA25" s="11" t="str">
        <f ca="1">INDIRECT(ADDRESS(1, MATCH(MAX(D25:AY25),D25:AY25,0)+3, 4),TRUE)</f>
        <v>DAG1RDPW</v>
      </c>
      <c r="BB25" s="11" t="str">
        <f ca="1">BA25</f>
        <v>DAG1RDPW</v>
      </c>
      <c r="BC25" s="11"/>
    </row>
    <row r="26" spans="1:55" x14ac:dyDescent="0.3">
      <c r="A26" s="21"/>
      <c r="B26" s="21"/>
      <c r="C26" s="13" t="s">
        <v>81</v>
      </c>
      <c r="D26" s="12">
        <v>24.081700000000001</v>
      </c>
      <c r="E26" s="12">
        <v>22.465299999999999</v>
      </c>
      <c r="F26" s="12">
        <v>21.385100000000001</v>
      </c>
      <c r="G26" s="12">
        <v>21.697399999999998</v>
      </c>
      <c r="H26" s="12">
        <v>21.565799999999999</v>
      </c>
      <c r="I26" s="12">
        <v>20.827200000000001</v>
      </c>
      <c r="J26" s="12">
        <v>21.7759</v>
      </c>
      <c r="K26" s="12">
        <v>20.459599999999998</v>
      </c>
      <c r="L26" s="12">
        <v>20.8019</v>
      </c>
      <c r="M26" s="12">
        <v>21.056699999999999</v>
      </c>
      <c r="N26" s="12">
        <v>21.3444</v>
      </c>
      <c r="O26" s="12">
        <v>21.725300000000001</v>
      </c>
      <c r="P26" s="12">
        <v>20.8004</v>
      </c>
      <c r="Q26" s="12">
        <v>22.026399999999999</v>
      </c>
      <c r="R26" s="13">
        <v>23.140799999999999</v>
      </c>
      <c r="S26" s="13">
        <v>22.145700000000001</v>
      </c>
      <c r="T26" s="13">
        <v>21.561900000000001</v>
      </c>
      <c r="U26" s="13">
        <v>21.865400000000001</v>
      </c>
      <c r="V26" s="13">
        <v>21.152200000000001</v>
      </c>
      <c r="W26" s="13">
        <v>21.390499999999999</v>
      </c>
      <c r="X26" s="13">
        <v>21.199300000000001</v>
      </c>
      <c r="Y26" s="13">
        <v>20.867000000000001</v>
      </c>
      <c r="Z26" s="13">
        <v>21.361899999999999</v>
      </c>
      <c r="AA26" s="13">
        <v>20.893999999999998</v>
      </c>
      <c r="AB26" s="13">
        <v>21.671199999999999</v>
      </c>
      <c r="AC26" s="13">
        <v>22.266999999999999</v>
      </c>
      <c r="AD26" s="13">
        <v>21.0898</v>
      </c>
      <c r="AE26" s="13">
        <v>22.684100000000001</v>
      </c>
      <c r="AF26" s="13">
        <v>20.834499999999998</v>
      </c>
      <c r="AG26" s="13">
        <v>20.7225</v>
      </c>
      <c r="AH26" s="13">
        <v>20.872499999999999</v>
      </c>
      <c r="AI26" s="13">
        <v>20.720800000000001</v>
      </c>
      <c r="AJ26" s="13">
        <v>23.769200000000001</v>
      </c>
      <c r="AK26" s="13">
        <v>22.371700000000001</v>
      </c>
      <c r="AL26" s="13">
        <v>21.734400000000001</v>
      </c>
      <c r="AM26" s="13">
        <v>22.2561</v>
      </c>
      <c r="AN26" s="13">
        <v>25.8125</v>
      </c>
      <c r="AO26" s="13">
        <v>25.255500000000001</v>
      </c>
      <c r="AP26" s="13">
        <v>27.912299999999998</v>
      </c>
      <c r="AQ26" s="13">
        <v>32.934800000000003</v>
      </c>
      <c r="AR26" s="13">
        <v>41.019399999999997</v>
      </c>
      <c r="AS26" s="13">
        <v>38.816499999999998</v>
      </c>
      <c r="AT26" s="13">
        <v>38.000999999999998</v>
      </c>
      <c r="AU26" s="13">
        <v>39.673099999999998</v>
      </c>
      <c r="AV26" s="12">
        <v>19.5867</v>
      </c>
      <c r="AW26" s="12">
        <v>15.2963</v>
      </c>
      <c r="AX26" s="13">
        <v>20.0886</v>
      </c>
      <c r="AY26" s="13">
        <v>5.1795999999999998</v>
      </c>
      <c r="BA26" s="11" t="str">
        <f ca="1">INDIRECT(ADDRESS(1, MATCH(MAX(D26:AY26),D26:AY26,0)+3, 4),TRUE)</f>
        <v>NGR</v>
      </c>
      <c r="BB26" s="11"/>
      <c r="BC26" s="11" t="str">
        <f ca="1">BA26</f>
        <v>NGR</v>
      </c>
    </row>
    <row r="27" spans="1:55" x14ac:dyDescent="0.3">
      <c r="A27" s="20" t="s">
        <v>58</v>
      </c>
      <c r="B27" s="21"/>
      <c r="C27" s="21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BA27" s="11"/>
      <c r="BB27" s="11"/>
      <c r="BC27" s="11"/>
    </row>
    <row r="28" spans="1:55" ht="16.2" customHeight="1" x14ac:dyDescent="0.3">
      <c r="A28" s="22" t="s">
        <v>74</v>
      </c>
      <c r="B28" s="17" t="s">
        <v>36</v>
      </c>
      <c r="C28" s="13" t="s">
        <v>23</v>
      </c>
      <c r="D28" s="12">
        <v>13.8169</v>
      </c>
      <c r="E28" s="12">
        <v>14.776</v>
      </c>
      <c r="F28" s="12">
        <v>13.988200000000001</v>
      </c>
      <c r="G28" s="12">
        <v>14.110099999999999</v>
      </c>
      <c r="H28" s="12">
        <v>15.1252</v>
      </c>
      <c r="I28" s="12">
        <v>14.9808</v>
      </c>
      <c r="J28" s="12">
        <v>12.841900000000001</v>
      </c>
      <c r="K28" s="12">
        <v>12.6287</v>
      </c>
      <c r="L28" s="12">
        <v>14.851699999999999</v>
      </c>
      <c r="M28" s="12">
        <v>14.7759</v>
      </c>
      <c r="N28" s="12">
        <v>12.7864</v>
      </c>
      <c r="O28" s="12">
        <v>12.7544</v>
      </c>
      <c r="P28" s="12">
        <v>13.1745</v>
      </c>
      <c r="Q28" s="12">
        <v>12.4594</v>
      </c>
      <c r="R28" s="13">
        <v>13.612399999999999</v>
      </c>
      <c r="S28" s="13">
        <v>14.773999999999999</v>
      </c>
      <c r="T28" s="13">
        <v>10.513500000000001</v>
      </c>
      <c r="U28" s="13">
        <v>10.043100000000001</v>
      </c>
      <c r="V28" s="13">
        <v>14.4899</v>
      </c>
      <c r="W28" s="13">
        <v>13.451499999999999</v>
      </c>
      <c r="X28" s="13">
        <v>12.905200000000001</v>
      </c>
      <c r="Y28" s="13">
        <v>12.8246</v>
      </c>
      <c r="Z28" s="13">
        <v>13.7342</v>
      </c>
      <c r="AA28" s="13">
        <v>14.9839</v>
      </c>
      <c r="AB28" s="13">
        <v>11.136900000000001</v>
      </c>
      <c r="AC28" s="13">
        <v>11.1988</v>
      </c>
      <c r="AD28" s="13">
        <v>12.647600000000001</v>
      </c>
      <c r="AE28" s="13">
        <v>14.491899999999999</v>
      </c>
      <c r="AF28" s="13">
        <v>12.8329</v>
      </c>
      <c r="AG28" s="13">
        <v>12.5755</v>
      </c>
      <c r="AH28" s="13">
        <v>13.996499999999999</v>
      </c>
      <c r="AI28" s="13">
        <v>15.0007</v>
      </c>
      <c r="AJ28" s="13">
        <v>11.28</v>
      </c>
      <c r="AK28" s="13">
        <v>11.954000000000001</v>
      </c>
      <c r="AL28" s="13">
        <v>12.842700000000001</v>
      </c>
      <c r="AM28" s="13">
        <v>14.38</v>
      </c>
      <c r="AN28" s="13">
        <v>11.4773</v>
      </c>
      <c r="AO28" s="13">
        <v>2.2378</v>
      </c>
      <c r="AP28" s="13">
        <v>11.1579</v>
      </c>
      <c r="AQ28" s="13">
        <v>4.7980999999999998</v>
      </c>
      <c r="AR28" s="13">
        <v>5.6835000000000004</v>
      </c>
      <c r="AS28" s="13">
        <v>4.6028000000000002</v>
      </c>
      <c r="AT28" s="13">
        <v>4.2135999999999996</v>
      </c>
      <c r="AU28" s="13">
        <v>4.2542999999999997</v>
      </c>
      <c r="AV28" s="12">
        <v>-2.4173</v>
      </c>
      <c r="AW28" s="12">
        <v>-5.3098000000000001</v>
      </c>
      <c r="AX28" s="13">
        <v>13.830500000000001</v>
      </c>
      <c r="AY28" s="13">
        <v>-3.7410000000000001</v>
      </c>
      <c r="BA28" s="11" t="str">
        <f ca="1">INDIRECT(ADDRESS(1, MATCH(MAX(D28:AY28),D28:AY28,0)+3, 4),TRUE)</f>
        <v>DAG1EPW</v>
      </c>
      <c r="BB28" s="11" t="str">
        <f ca="1">BA28</f>
        <v>DAG1EPW</v>
      </c>
      <c r="BC28" s="11"/>
    </row>
    <row r="29" spans="1:55" x14ac:dyDescent="0.3">
      <c r="A29" s="21"/>
      <c r="B29" s="21"/>
      <c r="C29" s="13" t="s">
        <v>81</v>
      </c>
      <c r="D29" s="12">
        <v>16.708300000000001</v>
      </c>
      <c r="E29" s="12">
        <v>17.084599999999998</v>
      </c>
      <c r="F29" s="12">
        <v>15.5814</v>
      </c>
      <c r="G29" s="12">
        <v>15.3466</v>
      </c>
      <c r="H29" s="12">
        <v>16.9526</v>
      </c>
      <c r="I29" s="12">
        <v>16.951899999999998</v>
      </c>
      <c r="J29" s="12">
        <v>16.264900000000001</v>
      </c>
      <c r="K29" s="12">
        <v>16.392900000000001</v>
      </c>
      <c r="L29" s="12">
        <v>16.9603</v>
      </c>
      <c r="M29" s="12">
        <v>17.033300000000001</v>
      </c>
      <c r="N29" s="12">
        <v>16.654299999999999</v>
      </c>
      <c r="O29" s="12">
        <v>16.309899999999999</v>
      </c>
      <c r="P29" s="12">
        <v>16.798400000000001</v>
      </c>
      <c r="Q29" s="12">
        <v>17.2546</v>
      </c>
      <c r="R29" s="13">
        <v>16.7499</v>
      </c>
      <c r="S29" s="13">
        <v>17.0076</v>
      </c>
      <c r="T29" s="13">
        <v>15.1648</v>
      </c>
      <c r="U29" s="13">
        <v>15.4948</v>
      </c>
      <c r="V29" s="13">
        <v>15.553000000000001</v>
      </c>
      <c r="W29" s="13">
        <v>15.476599999999999</v>
      </c>
      <c r="X29" s="13">
        <v>17.319099999999999</v>
      </c>
      <c r="Y29" s="13">
        <v>17.128900000000002</v>
      </c>
      <c r="Z29" s="13">
        <v>16.959700000000002</v>
      </c>
      <c r="AA29" s="13">
        <v>16.925699999999999</v>
      </c>
      <c r="AB29" s="13">
        <v>15.946899999999999</v>
      </c>
      <c r="AC29" s="13">
        <v>16.519100000000002</v>
      </c>
      <c r="AD29" s="13">
        <v>16.5276</v>
      </c>
      <c r="AE29" s="13">
        <v>16.235099999999999</v>
      </c>
      <c r="AF29" s="13">
        <v>16.797899999999998</v>
      </c>
      <c r="AG29" s="13">
        <v>17.046199999999999</v>
      </c>
      <c r="AH29" s="13">
        <v>16.517900000000001</v>
      </c>
      <c r="AI29" s="13">
        <v>17.068000000000001</v>
      </c>
      <c r="AJ29" s="13">
        <v>16.891100000000002</v>
      </c>
      <c r="AK29" s="13">
        <v>16.065100000000001</v>
      </c>
      <c r="AL29" s="13">
        <v>16.430099999999999</v>
      </c>
      <c r="AM29" s="13">
        <v>16.248899999999999</v>
      </c>
      <c r="AN29" s="13">
        <v>15.949400000000001</v>
      </c>
      <c r="AO29" s="13">
        <v>8.7688000000000006</v>
      </c>
      <c r="AP29" s="13">
        <v>14.757300000000001</v>
      </c>
      <c r="AQ29" s="13">
        <v>7.2119999999999997</v>
      </c>
      <c r="AR29" s="13">
        <v>11.9476</v>
      </c>
      <c r="AS29" s="13">
        <v>11.465299999999999</v>
      </c>
      <c r="AT29" s="13">
        <v>12.1082</v>
      </c>
      <c r="AU29" s="13">
        <v>11.6548</v>
      </c>
      <c r="AV29" s="12">
        <v>1.8145</v>
      </c>
      <c r="AW29" s="12">
        <v>-4.7122999999999999</v>
      </c>
      <c r="AX29" s="13">
        <v>18.109400000000001</v>
      </c>
      <c r="AY29" s="13">
        <v>4.4271000000000003</v>
      </c>
      <c r="BA29" s="11" t="str">
        <f ca="1">INDIRECT(ADDRESS(1, MATCH(MAX(D29:AY29),D29:AY29,0)+3, 4),TRUE)</f>
        <v>HD</v>
      </c>
      <c r="BB29" s="11"/>
      <c r="BC29" s="11" t="str">
        <f ca="1">BA29</f>
        <v>HD</v>
      </c>
    </row>
    <row r="30" spans="1:55" x14ac:dyDescent="0.3">
      <c r="A30" s="21"/>
      <c r="B30" s="17" t="s">
        <v>49</v>
      </c>
      <c r="C30" s="13" t="s">
        <v>23</v>
      </c>
      <c r="D30" s="12">
        <v>42.563499999999998</v>
      </c>
      <c r="E30" s="12">
        <v>42.4193</v>
      </c>
      <c r="F30" s="12">
        <v>43.665100000000002</v>
      </c>
      <c r="G30" s="12">
        <v>43.8782</v>
      </c>
      <c r="H30" s="12">
        <v>42.8887</v>
      </c>
      <c r="I30" s="12">
        <v>43.410499999999999</v>
      </c>
      <c r="J30" s="12">
        <v>32.908099999999997</v>
      </c>
      <c r="K30" s="12">
        <v>33.159100000000002</v>
      </c>
      <c r="L30" s="12">
        <v>43.529899999999998</v>
      </c>
      <c r="M30" s="12">
        <v>42.933999999999997</v>
      </c>
      <c r="N30" s="12">
        <v>32.706299999999999</v>
      </c>
      <c r="O30" s="12">
        <v>32.574399999999997</v>
      </c>
      <c r="P30" s="12">
        <v>31.098600000000001</v>
      </c>
      <c r="Q30" s="12">
        <v>31.0824</v>
      </c>
      <c r="R30" s="13">
        <v>43.6008</v>
      </c>
      <c r="S30" s="13">
        <v>43.739899999999999</v>
      </c>
      <c r="T30" s="13">
        <v>29.9178</v>
      </c>
      <c r="U30" s="13">
        <v>30.4849</v>
      </c>
      <c r="V30" s="13">
        <v>36.2834</v>
      </c>
      <c r="W30" s="13">
        <v>37.646000000000001</v>
      </c>
      <c r="X30" s="13">
        <v>40.940399999999997</v>
      </c>
      <c r="Y30" s="13">
        <v>29.945</v>
      </c>
      <c r="Z30" s="13">
        <v>43.479700000000001</v>
      </c>
      <c r="AA30" s="13">
        <v>43.273899999999998</v>
      </c>
      <c r="AB30" s="13">
        <v>31.421700000000001</v>
      </c>
      <c r="AC30" s="13">
        <v>32.517699999999998</v>
      </c>
      <c r="AD30" s="13">
        <v>37.969799999999999</v>
      </c>
      <c r="AE30" s="13">
        <v>38.533700000000003</v>
      </c>
      <c r="AF30" s="13">
        <v>41.249099999999999</v>
      </c>
      <c r="AG30" s="13">
        <v>30.4541</v>
      </c>
      <c r="AH30" s="13">
        <v>42.672800000000002</v>
      </c>
      <c r="AI30" s="13">
        <v>42.759399999999999</v>
      </c>
      <c r="AJ30" s="13">
        <v>31.114699999999999</v>
      </c>
      <c r="AK30" s="13">
        <v>31.8352</v>
      </c>
      <c r="AL30" s="13">
        <v>37.740400000000001</v>
      </c>
      <c r="AM30" s="13">
        <v>38.443600000000004</v>
      </c>
      <c r="AN30" s="13">
        <v>40.020499999999998</v>
      </c>
      <c r="AO30" s="13">
        <v>39.035699999999999</v>
      </c>
      <c r="AP30" s="13">
        <v>40.9893</v>
      </c>
      <c r="AQ30" s="13">
        <v>41.482100000000003</v>
      </c>
      <c r="AR30" s="13">
        <v>30.236499999999999</v>
      </c>
      <c r="AS30" s="13">
        <v>32.060899999999997</v>
      </c>
      <c r="AT30" s="13">
        <v>30.6403</v>
      </c>
      <c r="AU30" s="13">
        <v>30.933900000000001</v>
      </c>
      <c r="AV30" s="12">
        <v>14.1188</v>
      </c>
      <c r="AW30" s="12">
        <v>15.9299</v>
      </c>
      <c r="AX30" s="13">
        <v>41.767600000000002</v>
      </c>
      <c r="AY30" s="13">
        <v>22.039300000000001</v>
      </c>
      <c r="BA30" s="11" t="str">
        <f ca="1">INDIRECT(ADDRESS(1, MATCH(MAX(D30:AY30),D30:AY30,0)+3, 4),TRUE)</f>
        <v>MIOARDEPW</v>
      </c>
      <c r="BB30" s="11" t="str">
        <f ca="1">BA30</f>
        <v>MIOARDEPW</v>
      </c>
      <c r="BC30" s="11"/>
    </row>
    <row r="31" spans="1:55" x14ac:dyDescent="0.3">
      <c r="A31" s="21"/>
      <c r="B31" s="21"/>
      <c r="C31" s="13" t="s">
        <v>81</v>
      </c>
      <c r="D31" s="12">
        <v>41.645299999999999</v>
      </c>
      <c r="E31" s="12">
        <v>41.282499999999999</v>
      </c>
      <c r="F31" s="12">
        <v>41.578499999999998</v>
      </c>
      <c r="G31" s="12">
        <v>42.587800000000001</v>
      </c>
      <c r="H31" s="12">
        <v>55.557400000000001</v>
      </c>
      <c r="I31" s="12">
        <v>41.1235</v>
      </c>
      <c r="J31" s="12">
        <v>45.7012</v>
      </c>
      <c r="K31" s="12">
        <v>44.595700000000001</v>
      </c>
      <c r="L31" s="12">
        <v>55.209000000000003</v>
      </c>
      <c r="M31" s="12">
        <v>41.802399999999999</v>
      </c>
      <c r="N31" s="12">
        <v>42.923499999999997</v>
      </c>
      <c r="O31" s="12">
        <v>43.846299999999999</v>
      </c>
      <c r="P31" s="12">
        <v>41.155999999999999</v>
      </c>
      <c r="Q31" s="12">
        <v>41.358199999999997</v>
      </c>
      <c r="R31" s="13">
        <v>41.757199999999997</v>
      </c>
      <c r="S31" s="13">
        <v>42.623899999999999</v>
      </c>
      <c r="T31" s="13">
        <v>40.822099999999999</v>
      </c>
      <c r="U31" s="13">
        <v>41.228299999999997</v>
      </c>
      <c r="V31" s="13">
        <v>41.8675</v>
      </c>
      <c r="W31" s="13">
        <v>41.244500000000002</v>
      </c>
      <c r="X31" s="13">
        <v>56.101100000000002</v>
      </c>
      <c r="Y31" s="13">
        <v>42.255499999999998</v>
      </c>
      <c r="Z31" s="13">
        <v>57.493499999999997</v>
      </c>
      <c r="AA31" s="13">
        <v>41.383499999999998</v>
      </c>
      <c r="AB31" s="13">
        <v>45.3307</v>
      </c>
      <c r="AC31" s="13">
        <v>44.955100000000002</v>
      </c>
      <c r="AD31" s="13">
        <v>43.934899999999999</v>
      </c>
      <c r="AE31" s="13">
        <v>43.673000000000002</v>
      </c>
      <c r="AF31" s="13">
        <v>56.256500000000003</v>
      </c>
      <c r="AG31" s="13">
        <v>41.266100000000002</v>
      </c>
      <c r="AH31" s="13">
        <v>56.6355</v>
      </c>
      <c r="AI31" s="13">
        <v>41.6434</v>
      </c>
      <c r="AJ31" s="13">
        <v>44.512799999999999</v>
      </c>
      <c r="AK31" s="13">
        <v>44.675199999999997</v>
      </c>
      <c r="AL31" s="13">
        <v>45.302</v>
      </c>
      <c r="AM31" s="13">
        <v>44.624600000000001</v>
      </c>
      <c r="AN31" s="13">
        <v>52.572000000000003</v>
      </c>
      <c r="AO31" s="13">
        <v>51.491599999999998</v>
      </c>
      <c r="AP31" s="13">
        <v>52.975999999999999</v>
      </c>
      <c r="AQ31" s="13">
        <v>52.7883</v>
      </c>
      <c r="AR31" s="13">
        <v>40.568800000000003</v>
      </c>
      <c r="AS31" s="13">
        <v>44.953499999999998</v>
      </c>
      <c r="AT31" s="13">
        <v>46.1417</v>
      </c>
      <c r="AU31" s="13">
        <v>44.771500000000003</v>
      </c>
      <c r="AV31" s="12">
        <v>21.722799999999999</v>
      </c>
      <c r="AW31" s="12">
        <v>21.240300000000001</v>
      </c>
      <c r="AX31" s="13">
        <v>57.569299999999998</v>
      </c>
      <c r="AY31" s="13">
        <v>33.67</v>
      </c>
      <c r="BA31" s="11" t="str">
        <f ca="1">INDIRECT(ADDRESS(1, MATCH(MAX(D31:AY31),D31:AY31,0)+3, 4),TRUE)</f>
        <v>HD</v>
      </c>
      <c r="BB31" s="11"/>
      <c r="BC31" s="11" t="str">
        <f ca="1">BA31</f>
        <v>HD</v>
      </c>
    </row>
    <row r="32" spans="1:55" x14ac:dyDescent="0.3">
      <c r="B32" s="13"/>
      <c r="C32" s="13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AV32" s="12"/>
      <c r="AW32" s="12"/>
      <c r="BA32" s="11"/>
      <c r="BB32" s="11"/>
      <c r="BC32" s="11"/>
    </row>
    <row r="33" spans="1:55" ht="16.2" customHeight="1" x14ac:dyDescent="0.3">
      <c r="A33" s="28" t="s">
        <v>75</v>
      </c>
      <c r="B33" s="17" t="s">
        <v>36</v>
      </c>
      <c r="C33" s="13" t="s">
        <v>23</v>
      </c>
      <c r="D33" s="12">
        <v>6.3550000000000004</v>
      </c>
      <c r="E33" s="12">
        <v>10.0786</v>
      </c>
      <c r="F33" s="12">
        <v>9.1077999999999992</v>
      </c>
      <c r="G33" s="12">
        <v>10.093299999999999</v>
      </c>
      <c r="H33" s="12">
        <v>7.5998000000000001</v>
      </c>
      <c r="I33" s="12">
        <v>8.5718999999999994</v>
      </c>
      <c r="J33" s="12">
        <v>7.9306000000000001</v>
      </c>
      <c r="K33" s="12">
        <v>7.9381000000000004</v>
      </c>
      <c r="L33" s="12">
        <v>7.6288999999999998</v>
      </c>
      <c r="M33" s="12">
        <v>8.8071999999999999</v>
      </c>
      <c r="N33" s="12">
        <v>8.1256000000000004</v>
      </c>
      <c r="O33" s="12">
        <v>8.0722000000000005</v>
      </c>
      <c r="P33" s="12">
        <v>2.5653000000000001</v>
      </c>
      <c r="Q33" s="12">
        <v>3.3525999999999998</v>
      </c>
      <c r="R33" s="13">
        <v>9.1832999999999991</v>
      </c>
      <c r="S33" s="13">
        <v>9.7152999999999992</v>
      </c>
      <c r="T33" s="13">
        <v>4.9550999999999998</v>
      </c>
      <c r="U33" s="13">
        <v>4.8893000000000004</v>
      </c>
      <c r="V33" s="13">
        <v>8.6532</v>
      </c>
      <c r="W33" s="13">
        <v>10.570499999999999</v>
      </c>
      <c r="X33" s="13">
        <v>3.3532999999999999</v>
      </c>
      <c r="Y33" s="13">
        <v>4.2218999999999998</v>
      </c>
      <c r="Z33" s="13">
        <v>7.8372000000000002</v>
      </c>
      <c r="AA33" s="13">
        <v>8.0585000000000004</v>
      </c>
      <c r="AB33" s="13">
        <v>4.9344999999999999</v>
      </c>
      <c r="AC33" s="13">
        <v>4.5823999999999998</v>
      </c>
      <c r="AD33" s="13">
        <v>7.7519999999999998</v>
      </c>
      <c r="AE33" s="13">
        <v>7.1130000000000004</v>
      </c>
      <c r="AF33" s="13">
        <v>3.4658000000000002</v>
      </c>
      <c r="AG33" s="13">
        <v>4.1406999999999998</v>
      </c>
      <c r="AH33" s="13">
        <v>8.09</v>
      </c>
      <c r="AI33" s="13">
        <v>8.0292999999999992</v>
      </c>
      <c r="AJ33" s="13">
        <v>4.9926000000000004</v>
      </c>
      <c r="AK33" s="13">
        <v>4.6741999999999999</v>
      </c>
      <c r="AL33" s="13">
        <v>7.5541</v>
      </c>
      <c r="AM33" s="13">
        <v>7.2824</v>
      </c>
      <c r="AN33" s="13">
        <v>3.1625000000000001</v>
      </c>
      <c r="AO33" s="13">
        <v>2.7458999999999998</v>
      </c>
      <c r="AP33" s="13">
        <v>4.6801000000000004</v>
      </c>
      <c r="AQ33" s="13">
        <v>2.9981</v>
      </c>
      <c r="AR33" s="13">
        <v>2.3275000000000001</v>
      </c>
      <c r="AS33" s="13">
        <v>2.2100000000000002E-2</v>
      </c>
      <c r="AT33" s="13">
        <v>4.8560999999999996</v>
      </c>
      <c r="AU33" s="13">
        <v>2.3650000000000002</v>
      </c>
      <c r="AV33" s="12">
        <v>-2.8835999999999999</v>
      </c>
      <c r="AW33" s="12">
        <v>-5.4936999999999996</v>
      </c>
      <c r="AX33" s="13">
        <v>4.2408999999999999</v>
      </c>
      <c r="AY33" s="13">
        <v>-6.7500000000000004E-2</v>
      </c>
      <c r="BA33" s="11" t="str">
        <f ca="1">INDIRECT(ADDRESS(1, MATCH(MAX(D33:AY33),D33:AY33,0)+3, 4),TRUE)</f>
        <v>MIOARDPW</v>
      </c>
      <c r="BB33" s="11" t="str">
        <f t="shared" ref="BB33" ca="1" si="2">BA33</f>
        <v>MIOARDPW</v>
      </c>
      <c r="BC33" s="11"/>
    </row>
    <row r="34" spans="1:55" x14ac:dyDescent="0.3">
      <c r="A34" s="21"/>
      <c r="B34" s="21"/>
      <c r="C34" s="13" t="s">
        <v>81</v>
      </c>
      <c r="D34" s="12">
        <v>5.4809000000000001</v>
      </c>
      <c r="E34" s="12">
        <v>6.7384000000000004</v>
      </c>
      <c r="F34" s="12">
        <v>7.8650000000000002</v>
      </c>
      <c r="G34" s="12">
        <v>8.0698000000000008</v>
      </c>
      <c r="H34" s="12">
        <v>8.1232000000000006</v>
      </c>
      <c r="I34" s="12">
        <v>8.7051999999999996</v>
      </c>
      <c r="J34" s="12">
        <v>9.1732999999999993</v>
      </c>
      <c r="K34" s="12">
        <v>9.5385000000000009</v>
      </c>
      <c r="L34" s="12">
        <v>8.0238999999999994</v>
      </c>
      <c r="M34" s="12">
        <v>8.4878</v>
      </c>
      <c r="N34" s="12">
        <v>9.7543000000000006</v>
      </c>
      <c r="O34" s="12">
        <v>8.9857999999999993</v>
      </c>
      <c r="P34" s="12">
        <v>5.2226999999999997</v>
      </c>
      <c r="Q34" s="12">
        <v>6.4405999999999999</v>
      </c>
      <c r="R34" s="13">
        <v>5.4100999999999999</v>
      </c>
      <c r="S34" s="13">
        <v>6.3871000000000002</v>
      </c>
      <c r="T34" s="13">
        <v>7.6414999999999997</v>
      </c>
      <c r="U34" s="13">
        <v>7.7068000000000003</v>
      </c>
      <c r="V34" s="13">
        <v>7.8768000000000002</v>
      </c>
      <c r="W34" s="13">
        <v>8.1018000000000008</v>
      </c>
      <c r="X34" s="13">
        <v>8.0626999999999995</v>
      </c>
      <c r="Y34" s="13">
        <v>8.8446999999999996</v>
      </c>
      <c r="Z34" s="13">
        <v>7.9085999999999999</v>
      </c>
      <c r="AA34" s="13">
        <v>8.7072000000000003</v>
      </c>
      <c r="AB34" s="13">
        <v>9.2642000000000007</v>
      </c>
      <c r="AC34" s="13">
        <v>9.3988999999999994</v>
      </c>
      <c r="AD34" s="13">
        <v>9.1321999999999992</v>
      </c>
      <c r="AE34" s="13">
        <v>9.3198000000000008</v>
      </c>
      <c r="AF34" s="13">
        <v>7.8642000000000003</v>
      </c>
      <c r="AG34" s="13">
        <v>9.0593000000000004</v>
      </c>
      <c r="AH34" s="13">
        <v>8.1626999999999992</v>
      </c>
      <c r="AI34" s="13">
        <v>8.6545000000000005</v>
      </c>
      <c r="AJ34" s="13">
        <v>9.7711000000000006</v>
      </c>
      <c r="AK34" s="13">
        <v>9.3864000000000001</v>
      </c>
      <c r="AL34" s="13">
        <v>9.4530999999999992</v>
      </c>
      <c r="AM34" s="13">
        <v>9.5238999999999994</v>
      </c>
      <c r="AN34" s="13">
        <v>7.4218000000000002</v>
      </c>
      <c r="AO34" s="13">
        <v>5.4743000000000004</v>
      </c>
      <c r="AP34" s="13">
        <v>7.8376000000000001</v>
      </c>
      <c r="AQ34" s="13">
        <v>7.2134999999999998</v>
      </c>
      <c r="AR34" s="13">
        <v>9.8504000000000005</v>
      </c>
      <c r="AS34" s="13">
        <v>5.9863999999999997</v>
      </c>
      <c r="AT34" s="13">
        <v>9.4715000000000007</v>
      </c>
      <c r="AU34" s="13">
        <v>8.0527999999999995</v>
      </c>
      <c r="AV34" s="12">
        <v>3.2505999999999999</v>
      </c>
      <c r="AW34" s="12">
        <v>-4.8151999999999999</v>
      </c>
      <c r="AX34" s="13">
        <v>6.2984999999999998</v>
      </c>
      <c r="AY34" s="13">
        <v>1.8385</v>
      </c>
      <c r="BA34" s="11" t="str">
        <f ca="1">INDIRECT(ADDRESS(1, MATCH(MAX(D34:AY34),D34:AY34,0)+3, 4),TRUE)</f>
        <v>NGR</v>
      </c>
      <c r="BB34" s="11"/>
      <c r="BC34" s="11" t="str">
        <f t="shared" ref="BC34" ca="1" si="3">BA34</f>
        <v>NGR</v>
      </c>
    </row>
    <row r="35" spans="1:55" x14ac:dyDescent="0.3">
      <c r="A35" s="21"/>
      <c r="B35" s="17" t="s">
        <v>49</v>
      </c>
      <c r="C35" s="13" t="s">
        <v>23</v>
      </c>
      <c r="D35" s="12">
        <v>32.821300000000001</v>
      </c>
      <c r="E35" s="12">
        <v>33.709600000000002</v>
      </c>
      <c r="F35" s="12">
        <v>34.505099999999999</v>
      </c>
      <c r="G35" s="12">
        <v>34.723500000000001</v>
      </c>
      <c r="H35" s="12">
        <v>31.683800000000002</v>
      </c>
      <c r="I35" s="12">
        <v>31.214400000000001</v>
      </c>
      <c r="J35" s="12">
        <v>30.020299999999999</v>
      </c>
      <c r="K35" s="12">
        <v>30.8309</v>
      </c>
      <c r="L35" s="12">
        <v>32.073799999999999</v>
      </c>
      <c r="M35" s="12">
        <v>31.506799999999998</v>
      </c>
      <c r="N35" s="12">
        <v>30.3904</v>
      </c>
      <c r="O35" s="12">
        <v>30.630600000000001</v>
      </c>
      <c r="P35" s="12">
        <v>14.8535</v>
      </c>
      <c r="Q35" s="12">
        <v>15.454800000000001</v>
      </c>
      <c r="R35" s="13">
        <v>35.409100000000002</v>
      </c>
      <c r="S35" s="13">
        <v>35.333399999999997</v>
      </c>
      <c r="T35" s="13">
        <v>20.725100000000001</v>
      </c>
      <c r="U35" s="13">
        <v>21.850100000000001</v>
      </c>
      <c r="V35" s="13">
        <v>34.008200000000002</v>
      </c>
      <c r="W35" s="13">
        <v>33.208300000000001</v>
      </c>
      <c r="X35" s="13">
        <v>22.426200000000001</v>
      </c>
      <c r="Y35" s="13">
        <v>21.351099999999999</v>
      </c>
      <c r="Z35" s="13">
        <v>28.995699999999999</v>
      </c>
      <c r="AA35" s="13">
        <v>31.6492</v>
      </c>
      <c r="AB35" s="13">
        <v>26.350100000000001</v>
      </c>
      <c r="AC35" s="13">
        <v>25.4452</v>
      </c>
      <c r="AD35" s="13">
        <v>34.603200000000001</v>
      </c>
      <c r="AE35" s="13">
        <v>34.954799999999999</v>
      </c>
      <c r="AF35" s="13">
        <v>22.122699999999998</v>
      </c>
      <c r="AG35" s="13">
        <v>21.0929</v>
      </c>
      <c r="AH35" s="13">
        <v>29.436199999999999</v>
      </c>
      <c r="AI35" s="13">
        <v>32.328099999999999</v>
      </c>
      <c r="AJ35" s="13">
        <v>25.449100000000001</v>
      </c>
      <c r="AK35" s="13">
        <v>25.662199999999999</v>
      </c>
      <c r="AL35" s="13">
        <v>33.869999999999997</v>
      </c>
      <c r="AM35" s="13">
        <v>34.281300000000002</v>
      </c>
      <c r="AN35" s="13">
        <v>20.083400000000001</v>
      </c>
      <c r="AO35" s="13">
        <v>25.635200000000001</v>
      </c>
      <c r="AP35" s="13">
        <v>30.263100000000001</v>
      </c>
      <c r="AQ35" s="13">
        <v>27.916699999999999</v>
      </c>
      <c r="AR35" s="13">
        <v>28.759899999999998</v>
      </c>
      <c r="AS35" s="13">
        <v>27.461600000000001</v>
      </c>
      <c r="AT35" s="13">
        <v>29.475300000000001</v>
      </c>
      <c r="AU35" s="13">
        <v>30.543099999999999</v>
      </c>
      <c r="AV35" s="12">
        <v>15.8847</v>
      </c>
      <c r="AW35" s="12">
        <v>14.8681</v>
      </c>
      <c r="AX35" s="13">
        <v>14.9839</v>
      </c>
      <c r="AY35" s="13">
        <v>11.8772</v>
      </c>
      <c r="BA35" s="11" t="str">
        <f ca="1">INDIRECT(ADDRESS(1, MATCH(MAX(D35:AY35),D35:AY35,0)+3, 4),TRUE)</f>
        <v>MIOAPW</v>
      </c>
      <c r="BB35" s="11" t="str">
        <f t="shared" ref="BB35" ca="1" si="4">BA35</f>
        <v>MIOAPW</v>
      </c>
      <c r="BC35" s="11"/>
    </row>
    <row r="36" spans="1:55" x14ac:dyDescent="0.3">
      <c r="A36" s="21"/>
      <c r="B36" s="21"/>
      <c r="C36" s="13" t="s">
        <v>81</v>
      </c>
      <c r="D36" s="12">
        <v>25.6496</v>
      </c>
      <c r="E36" s="12">
        <v>25.790400000000002</v>
      </c>
      <c r="F36" s="12">
        <v>32.692999999999998</v>
      </c>
      <c r="G36" s="12">
        <v>32.389600000000002</v>
      </c>
      <c r="H36" s="12">
        <v>32.860700000000001</v>
      </c>
      <c r="I36" s="12">
        <v>32.282400000000003</v>
      </c>
      <c r="J36" s="12">
        <v>36.210900000000002</v>
      </c>
      <c r="K36" s="12">
        <v>35.029800000000002</v>
      </c>
      <c r="L36" s="12">
        <v>31.9255</v>
      </c>
      <c r="M36" s="12">
        <v>32.555100000000003</v>
      </c>
      <c r="N36" s="12">
        <v>34.914299999999997</v>
      </c>
      <c r="O36" s="12">
        <v>35.681800000000003</v>
      </c>
      <c r="P36" s="12">
        <v>25.7254</v>
      </c>
      <c r="Q36" s="12">
        <v>25.5412</v>
      </c>
      <c r="R36" s="13">
        <v>26.169599999999999</v>
      </c>
      <c r="S36" s="13">
        <v>25.319099999999999</v>
      </c>
      <c r="T36" s="13">
        <v>32.969299999999997</v>
      </c>
      <c r="U36" s="13">
        <v>32.718200000000003</v>
      </c>
      <c r="V36" s="13">
        <v>32.987499999999997</v>
      </c>
      <c r="W36" s="13">
        <v>34.224299999999999</v>
      </c>
      <c r="X36" s="13">
        <v>31.860399999999998</v>
      </c>
      <c r="Y36" s="13">
        <v>32.968400000000003</v>
      </c>
      <c r="Z36" s="13">
        <v>31.5932</v>
      </c>
      <c r="AA36" s="13">
        <v>31.699200000000001</v>
      </c>
      <c r="AB36" s="13">
        <v>35.365699999999997</v>
      </c>
      <c r="AC36" s="13">
        <v>35.436</v>
      </c>
      <c r="AD36" s="13">
        <v>34.273200000000003</v>
      </c>
      <c r="AE36" s="13">
        <v>35.311500000000002</v>
      </c>
      <c r="AF36" s="13">
        <v>32.541200000000003</v>
      </c>
      <c r="AG36" s="13">
        <v>32.000799999999998</v>
      </c>
      <c r="AH36" s="13">
        <v>32.562800000000003</v>
      </c>
      <c r="AI36" s="13">
        <v>32.609299999999998</v>
      </c>
      <c r="AJ36" s="13">
        <v>35.405500000000004</v>
      </c>
      <c r="AK36" s="13">
        <v>36.360599999999998</v>
      </c>
      <c r="AL36" s="13">
        <v>35.287999999999997</v>
      </c>
      <c r="AM36" s="13">
        <v>34.565899999999999</v>
      </c>
      <c r="AN36" s="13">
        <v>33.369700000000002</v>
      </c>
      <c r="AO36" s="13">
        <v>39.927399999999999</v>
      </c>
      <c r="AP36" s="13">
        <v>31.211400000000001</v>
      </c>
      <c r="AQ36" s="13">
        <v>30.742999999999999</v>
      </c>
      <c r="AR36" s="13">
        <v>43.319299999999998</v>
      </c>
      <c r="AS36" s="13">
        <v>38.366399999999999</v>
      </c>
      <c r="AT36" s="13">
        <v>36.3063</v>
      </c>
      <c r="AU36" s="13">
        <v>38.989400000000003</v>
      </c>
      <c r="AV36" s="12">
        <v>22.508299999999998</v>
      </c>
      <c r="AW36" s="12">
        <v>21.637799999999999</v>
      </c>
      <c r="AX36" s="13">
        <v>27.8277</v>
      </c>
      <c r="AY36" s="13">
        <v>24.2454</v>
      </c>
      <c r="BA36" s="11" t="str">
        <f ca="1">INDIRECT(ADDRESS(1, MATCH(MAX(D36:AY36),D36:AY36,0)+3, 4),TRUE)</f>
        <v>NGR</v>
      </c>
      <c r="BB36" s="11"/>
      <c r="BC36" s="11" t="str">
        <f t="shared" ref="BC36" ca="1" si="5">BA36</f>
        <v>NGR</v>
      </c>
    </row>
    <row r="37" spans="1:55" x14ac:dyDescent="0.3">
      <c r="A37" s="20" t="s">
        <v>59</v>
      </c>
      <c r="B37" s="21"/>
      <c r="C37" s="21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BA37" s="11"/>
      <c r="BB37" s="11"/>
      <c r="BC37" s="11"/>
    </row>
    <row r="38" spans="1:55" ht="16.2" customHeight="1" x14ac:dyDescent="0.3">
      <c r="A38" s="22" t="s">
        <v>74</v>
      </c>
      <c r="B38" s="17" t="s">
        <v>36</v>
      </c>
      <c r="C38" s="13" t="s">
        <v>23</v>
      </c>
      <c r="D38" s="12">
        <v>14.129099999999999</v>
      </c>
      <c r="E38" s="12">
        <v>14.482799999999999</v>
      </c>
      <c r="F38" s="12">
        <v>13.5364</v>
      </c>
      <c r="G38" s="12">
        <v>13.8081</v>
      </c>
      <c r="H38" s="12">
        <v>12.930400000000001</v>
      </c>
      <c r="I38" s="12">
        <v>12.6256</v>
      </c>
      <c r="J38" s="12">
        <v>12.182600000000001</v>
      </c>
      <c r="K38" s="12">
        <v>12.380100000000001</v>
      </c>
      <c r="L38" s="12">
        <v>13.2691</v>
      </c>
      <c r="M38" s="12">
        <v>12.9316</v>
      </c>
      <c r="N38" s="12">
        <v>12.6142</v>
      </c>
      <c r="O38" s="12">
        <v>12.618399999999999</v>
      </c>
      <c r="P38" s="12">
        <v>12.1435</v>
      </c>
      <c r="Q38" s="12">
        <v>12.3589</v>
      </c>
      <c r="R38" s="13">
        <v>13.2415</v>
      </c>
      <c r="S38" s="13">
        <v>13.9201</v>
      </c>
      <c r="T38" s="13">
        <v>12.925800000000001</v>
      </c>
      <c r="U38" s="13">
        <v>12.95</v>
      </c>
      <c r="V38" s="13">
        <v>13.4498</v>
      </c>
      <c r="W38" s="13">
        <v>14.3887</v>
      </c>
      <c r="X38" s="13">
        <v>11.624000000000001</v>
      </c>
      <c r="Y38" s="13">
        <v>11.9091</v>
      </c>
      <c r="Z38" s="13">
        <v>12.8825</v>
      </c>
      <c r="AA38" s="13">
        <v>13.665800000000001</v>
      </c>
      <c r="AB38" s="13">
        <v>11.582700000000001</v>
      </c>
      <c r="AC38" s="13">
        <v>11.572900000000001</v>
      </c>
      <c r="AD38" s="13">
        <v>9.8559000000000001</v>
      </c>
      <c r="AE38" s="13">
        <v>14.058199999999999</v>
      </c>
      <c r="AF38" s="13">
        <v>11.243499999999999</v>
      </c>
      <c r="AG38" s="13">
        <v>11.5632</v>
      </c>
      <c r="AH38" s="13">
        <v>13.013</v>
      </c>
      <c r="AI38" s="13">
        <v>13.881</v>
      </c>
      <c r="AJ38" s="13">
        <v>11.479200000000001</v>
      </c>
      <c r="AK38" s="13">
        <v>11.7264</v>
      </c>
      <c r="AL38" s="13">
        <v>10.0669</v>
      </c>
      <c r="AM38" s="13">
        <v>14.122</v>
      </c>
      <c r="AN38" s="13">
        <v>5.4596</v>
      </c>
      <c r="AO38" s="13">
        <v>8.9800000000000005E-2</v>
      </c>
      <c r="AP38" s="13">
        <v>5.2984</v>
      </c>
      <c r="AQ38" s="13">
        <v>0.76790000000000003</v>
      </c>
      <c r="AR38" s="13">
        <v>0.1159</v>
      </c>
      <c r="AS38" s="13">
        <v>0.47939999999999999</v>
      </c>
      <c r="AT38" s="13">
        <v>-1.5466</v>
      </c>
      <c r="AU38" s="13">
        <v>1.2374000000000001</v>
      </c>
      <c r="AV38" s="12">
        <v>-7.4660000000000002</v>
      </c>
      <c r="AW38" s="12">
        <v>-6.3253000000000004</v>
      </c>
      <c r="AX38" s="13">
        <v>14.0587</v>
      </c>
      <c r="AY38" s="13">
        <v>-8.9434000000000005</v>
      </c>
      <c r="BA38" s="11" t="str">
        <f ca="1">INDIRECT(ADDRESS(1, MATCH(MAX(D38:AY38),D38:AY38,0)+3, 4),TRUE)</f>
        <v>MIOADEPW</v>
      </c>
      <c r="BB38" s="11" t="str">
        <f ca="1">BA38</f>
        <v>MIOADEPW</v>
      </c>
      <c r="BC38" s="11"/>
    </row>
    <row r="39" spans="1:55" x14ac:dyDescent="0.3">
      <c r="A39" s="21"/>
      <c r="B39" s="21"/>
      <c r="C39" s="13" t="s">
        <v>81</v>
      </c>
      <c r="D39" s="12">
        <v>16.959900000000001</v>
      </c>
      <c r="E39" s="12">
        <v>17.3093</v>
      </c>
      <c r="F39" s="12">
        <v>17.854399999999998</v>
      </c>
      <c r="G39" s="12">
        <v>18.1343</v>
      </c>
      <c r="H39" s="12">
        <v>17.710799999999999</v>
      </c>
      <c r="I39" s="12">
        <v>18.0717</v>
      </c>
      <c r="J39" s="12">
        <v>17.196100000000001</v>
      </c>
      <c r="K39" s="12">
        <v>17.253799999999998</v>
      </c>
      <c r="L39" s="12">
        <v>17.5365</v>
      </c>
      <c r="M39" s="12">
        <v>18.013300000000001</v>
      </c>
      <c r="N39" s="12">
        <v>17.148900000000001</v>
      </c>
      <c r="O39" s="12">
        <v>17.125399999999999</v>
      </c>
      <c r="P39" s="12">
        <v>16.972300000000001</v>
      </c>
      <c r="Q39" s="12">
        <v>17.378699999999998</v>
      </c>
      <c r="R39" s="13">
        <v>17.1584</v>
      </c>
      <c r="S39" s="13">
        <v>17.221699999999998</v>
      </c>
      <c r="T39" s="13">
        <v>18.012699999999999</v>
      </c>
      <c r="U39" s="13">
        <v>18.014299999999999</v>
      </c>
      <c r="V39" s="13">
        <v>17.878900000000002</v>
      </c>
      <c r="W39" s="13">
        <v>17.7559</v>
      </c>
      <c r="X39" s="13">
        <v>17.703700000000001</v>
      </c>
      <c r="Y39" s="13">
        <v>18.223700000000001</v>
      </c>
      <c r="Z39" s="13">
        <v>17.450700000000001</v>
      </c>
      <c r="AA39" s="13">
        <v>18.1752</v>
      </c>
      <c r="AB39" s="13">
        <v>17.466999999999999</v>
      </c>
      <c r="AC39" s="13">
        <v>17.507999999999999</v>
      </c>
      <c r="AD39" s="13">
        <v>17.062999999999999</v>
      </c>
      <c r="AE39" s="13">
        <v>17.1023</v>
      </c>
      <c r="AF39" s="13">
        <v>17.282900000000001</v>
      </c>
      <c r="AG39" s="13">
        <v>17.895399999999999</v>
      </c>
      <c r="AH39" s="13">
        <v>17.081499999999998</v>
      </c>
      <c r="AI39" s="13">
        <v>18.096</v>
      </c>
      <c r="AJ39" s="13">
        <v>17.381</v>
      </c>
      <c r="AK39" s="13">
        <v>17.387</v>
      </c>
      <c r="AL39" s="13">
        <v>17.118400000000001</v>
      </c>
      <c r="AM39" s="13">
        <v>17.022500000000001</v>
      </c>
      <c r="AN39" s="13">
        <v>10.4658</v>
      </c>
      <c r="AO39" s="13">
        <v>6.4268000000000001</v>
      </c>
      <c r="AP39" s="13">
        <v>13.554500000000001</v>
      </c>
      <c r="AQ39" s="13">
        <v>7.1919000000000004</v>
      </c>
      <c r="AR39" s="13">
        <v>6.7324999999999999</v>
      </c>
      <c r="AS39" s="13">
        <v>7.2580999999999998</v>
      </c>
      <c r="AT39" s="13">
        <v>5.6940999999999997</v>
      </c>
      <c r="AU39" s="13">
        <v>8.2352000000000007</v>
      </c>
      <c r="AV39" s="12">
        <v>0.40639999999999998</v>
      </c>
      <c r="AW39" s="12">
        <v>-2.8935</v>
      </c>
      <c r="AX39" s="13">
        <v>18.405100000000001</v>
      </c>
      <c r="AY39" s="13">
        <v>-2.0482</v>
      </c>
      <c r="BA39" s="11" t="str">
        <f ca="1">INDIRECT(ADDRESS(1, MATCH(MAX(D39:AY39),D39:AY39,0)+3, 4),TRUE)</f>
        <v>HD</v>
      </c>
      <c r="BB39" s="11"/>
      <c r="BC39" s="11" t="str">
        <f ca="1">BA39</f>
        <v>HD</v>
      </c>
    </row>
    <row r="40" spans="1:55" x14ac:dyDescent="0.3">
      <c r="A40" s="21"/>
      <c r="B40" s="17" t="s">
        <v>49</v>
      </c>
      <c r="C40" s="13" t="s">
        <v>23</v>
      </c>
      <c r="D40" s="12">
        <v>56.186700000000002</v>
      </c>
      <c r="E40" s="12">
        <v>55.641399999999997</v>
      </c>
      <c r="F40" s="12">
        <v>54.530900000000003</v>
      </c>
      <c r="G40" s="12">
        <v>54.7258</v>
      </c>
      <c r="H40" s="12">
        <v>54.685600000000001</v>
      </c>
      <c r="I40" s="12">
        <v>54.694600000000001</v>
      </c>
      <c r="J40" s="12">
        <v>39.803899999999999</v>
      </c>
      <c r="K40" s="12">
        <v>39.7804</v>
      </c>
      <c r="L40" s="12">
        <v>54.936599999999999</v>
      </c>
      <c r="M40" s="12">
        <v>54.288400000000003</v>
      </c>
      <c r="N40" s="12">
        <v>40.591200000000001</v>
      </c>
      <c r="O40" s="12">
        <v>39.569099999999999</v>
      </c>
      <c r="P40" s="12">
        <v>51.081600000000002</v>
      </c>
      <c r="Q40" s="12">
        <v>51.901299999999999</v>
      </c>
      <c r="R40" s="13">
        <v>56.404600000000002</v>
      </c>
      <c r="S40" s="13">
        <v>56.939100000000003</v>
      </c>
      <c r="T40" s="13">
        <v>52.256500000000003</v>
      </c>
      <c r="U40" s="13">
        <v>52.696899999999999</v>
      </c>
      <c r="V40" s="13">
        <v>39.938000000000002</v>
      </c>
      <c r="W40" s="13">
        <v>44.911200000000001</v>
      </c>
      <c r="X40" s="13">
        <v>48.165199999999999</v>
      </c>
      <c r="Y40" s="13">
        <v>50.820799999999998</v>
      </c>
      <c r="Z40" s="13">
        <v>56.349699999999999</v>
      </c>
      <c r="AA40" s="13">
        <v>55.523499999999999</v>
      </c>
      <c r="AB40" s="13">
        <v>44.259</v>
      </c>
      <c r="AC40" s="13">
        <v>43.984499999999997</v>
      </c>
      <c r="AD40" s="13">
        <v>40.556600000000003</v>
      </c>
      <c r="AE40" s="13">
        <v>40.877299999999998</v>
      </c>
      <c r="AF40" s="13">
        <v>47.574800000000003</v>
      </c>
      <c r="AG40" s="13">
        <v>51.281399999999998</v>
      </c>
      <c r="AH40" s="13">
        <v>56.167299999999997</v>
      </c>
      <c r="AI40" s="13">
        <v>55.270600000000002</v>
      </c>
      <c r="AJ40" s="13">
        <v>44.381799999999998</v>
      </c>
      <c r="AK40" s="13">
        <v>43.870800000000003</v>
      </c>
      <c r="AL40" s="13">
        <v>39.982300000000002</v>
      </c>
      <c r="AM40" s="13">
        <v>41.393799999999999</v>
      </c>
      <c r="AN40" s="13">
        <v>35.7468</v>
      </c>
      <c r="AO40" s="13">
        <v>40.962499999999999</v>
      </c>
      <c r="AP40" s="13">
        <v>43.0017</v>
      </c>
      <c r="AQ40" s="13">
        <v>40.462600000000002</v>
      </c>
      <c r="AR40" s="13">
        <v>27.674900000000001</v>
      </c>
      <c r="AS40" s="13">
        <v>31.042000000000002</v>
      </c>
      <c r="AT40" s="13">
        <v>29.7544</v>
      </c>
      <c r="AU40" s="13">
        <v>28.4236</v>
      </c>
      <c r="AV40" s="12">
        <v>15.298999999999999</v>
      </c>
      <c r="AW40" s="12">
        <v>17.502400000000002</v>
      </c>
      <c r="AX40" s="13">
        <v>54.451900000000002</v>
      </c>
      <c r="AY40" s="13">
        <v>24.191700000000001</v>
      </c>
      <c r="BA40" s="11" t="str">
        <f ca="1">INDIRECT(ADDRESS(1, MATCH(MAX(D40:AY40),D40:AY40,0)+3, 4),TRUE)</f>
        <v>MIOADPW</v>
      </c>
      <c r="BB40" s="11" t="str">
        <f ca="1">BA40</f>
        <v>MIOADPW</v>
      </c>
      <c r="BC40" s="11"/>
    </row>
    <row r="41" spans="1:55" x14ac:dyDescent="0.3">
      <c r="A41" s="21"/>
      <c r="B41" s="21"/>
      <c r="C41" s="13" t="s">
        <v>81</v>
      </c>
      <c r="D41" s="12">
        <v>64.9709</v>
      </c>
      <c r="E41" s="12">
        <v>65.742099999999994</v>
      </c>
      <c r="F41" s="12">
        <v>67.418800000000005</v>
      </c>
      <c r="G41" s="12">
        <v>66.775800000000004</v>
      </c>
      <c r="H41" s="12">
        <v>62.932099999999998</v>
      </c>
      <c r="I41" s="12">
        <v>67.857600000000005</v>
      </c>
      <c r="J41" s="12">
        <v>59.773099999999999</v>
      </c>
      <c r="K41" s="12">
        <v>59.646799999999999</v>
      </c>
      <c r="L41" s="12">
        <v>62.498600000000003</v>
      </c>
      <c r="M41" s="12">
        <v>67.501999999999995</v>
      </c>
      <c r="N41" s="12">
        <v>59.426600000000001</v>
      </c>
      <c r="O41" s="12">
        <v>59.3489</v>
      </c>
      <c r="P41" s="12">
        <v>65.2256</v>
      </c>
      <c r="Q41" s="12">
        <v>66.070800000000006</v>
      </c>
      <c r="R41" s="13">
        <v>66.169899999999998</v>
      </c>
      <c r="S41" s="13">
        <v>66.292900000000003</v>
      </c>
      <c r="T41" s="13">
        <v>67.059299999999993</v>
      </c>
      <c r="U41" s="13">
        <v>67.156800000000004</v>
      </c>
      <c r="V41" s="13">
        <v>67.572100000000006</v>
      </c>
      <c r="W41" s="13">
        <v>68.041700000000006</v>
      </c>
      <c r="X41" s="13">
        <v>62.930100000000003</v>
      </c>
      <c r="Y41" s="13">
        <v>66.846500000000006</v>
      </c>
      <c r="Z41" s="13">
        <v>62.9788</v>
      </c>
      <c r="AA41" s="13">
        <v>68.112300000000005</v>
      </c>
      <c r="AB41" s="13">
        <v>59.356099999999998</v>
      </c>
      <c r="AC41" s="13">
        <v>59.514800000000001</v>
      </c>
      <c r="AD41" s="13">
        <v>59.319899999999997</v>
      </c>
      <c r="AE41" s="13">
        <v>59.917499999999997</v>
      </c>
      <c r="AF41" s="13">
        <v>62.427999999999997</v>
      </c>
      <c r="AG41" s="13">
        <v>68.106800000000007</v>
      </c>
      <c r="AH41" s="13">
        <v>62.933700000000002</v>
      </c>
      <c r="AI41" s="13">
        <v>68.049099999999996</v>
      </c>
      <c r="AJ41" s="13">
        <v>58.895499999999998</v>
      </c>
      <c r="AK41" s="13">
        <v>59.915799999999997</v>
      </c>
      <c r="AL41" s="13">
        <v>59.216999999999999</v>
      </c>
      <c r="AM41" s="13">
        <v>59.2622</v>
      </c>
      <c r="AN41" s="13">
        <v>52.357500000000002</v>
      </c>
      <c r="AO41" s="13">
        <v>55.054099999999998</v>
      </c>
      <c r="AP41" s="13">
        <v>55.505499999999998</v>
      </c>
      <c r="AQ41" s="13">
        <v>58.0899</v>
      </c>
      <c r="AR41" s="13">
        <v>39.184699999999999</v>
      </c>
      <c r="AS41" s="13">
        <v>46.921500000000002</v>
      </c>
      <c r="AT41" s="13">
        <v>45.144399999999997</v>
      </c>
      <c r="AU41" s="13">
        <v>39.163800000000002</v>
      </c>
      <c r="AV41" s="12">
        <v>29.461099999999998</v>
      </c>
      <c r="AW41" s="12">
        <v>26.9985</v>
      </c>
      <c r="AX41" s="13">
        <v>71.185400000000001</v>
      </c>
      <c r="AY41" s="13">
        <v>38.496299999999998</v>
      </c>
      <c r="BA41" s="11" t="str">
        <f ca="1">INDIRECT(ADDRESS(1, MATCH(MAX(D41:AY41),D41:AY41,0)+3, 4),TRUE)</f>
        <v>HD</v>
      </c>
      <c r="BB41" s="11"/>
      <c r="BC41" s="11" t="str">
        <f ca="1">BA41</f>
        <v>HD</v>
      </c>
    </row>
    <row r="42" spans="1:55" x14ac:dyDescent="0.3">
      <c r="B42" s="13"/>
      <c r="C42" s="1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AV42" s="12"/>
      <c r="AW42" s="12"/>
      <c r="BA42" s="11"/>
      <c r="BB42" s="11"/>
      <c r="BC42" s="11"/>
    </row>
    <row r="43" spans="1:55" ht="16.2" customHeight="1" x14ac:dyDescent="0.3">
      <c r="A43" s="28" t="s">
        <v>75</v>
      </c>
      <c r="B43" s="17" t="s">
        <v>36</v>
      </c>
      <c r="C43" s="13" t="s">
        <v>23</v>
      </c>
      <c r="D43" s="12">
        <v>3.21</v>
      </c>
      <c r="E43" s="12">
        <v>10.1556</v>
      </c>
      <c r="F43" s="12">
        <v>3.1516999999999999</v>
      </c>
      <c r="G43" s="12">
        <v>9.8591999999999995</v>
      </c>
      <c r="H43" s="12">
        <v>2.7229000000000001</v>
      </c>
      <c r="I43" s="12">
        <v>2.9394</v>
      </c>
      <c r="J43" s="12">
        <v>1.9753000000000001</v>
      </c>
      <c r="K43" s="12">
        <v>1.9967999999999999</v>
      </c>
      <c r="L43" s="12">
        <v>3.0895000000000001</v>
      </c>
      <c r="M43" s="12">
        <v>2.8100999999999998</v>
      </c>
      <c r="N43" s="12">
        <v>2.3134000000000001</v>
      </c>
      <c r="O43" s="12">
        <v>2.2057000000000002</v>
      </c>
      <c r="P43" s="12">
        <v>-0.83160000000000001</v>
      </c>
      <c r="Q43" s="12">
        <v>-0.20430000000000001</v>
      </c>
      <c r="R43" s="13">
        <v>3.3170000000000002</v>
      </c>
      <c r="S43" s="13">
        <v>9.6228999999999996</v>
      </c>
      <c r="T43" s="13">
        <v>0.48920000000000002</v>
      </c>
      <c r="U43" s="13">
        <v>0.65610000000000002</v>
      </c>
      <c r="V43" s="13">
        <v>3.0501</v>
      </c>
      <c r="W43" s="13">
        <v>10.335100000000001</v>
      </c>
      <c r="X43" s="13">
        <v>-0.25659999999999999</v>
      </c>
      <c r="Y43" s="13">
        <v>6.9500000000000006E-2</v>
      </c>
      <c r="Z43" s="13">
        <v>2.6850999999999998</v>
      </c>
      <c r="AA43" s="13">
        <v>5.2072000000000003</v>
      </c>
      <c r="AB43" s="13">
        <v>0.77410000000000001</v>
      </c>
      <c r="AC43" s="13">
        <v>0.75190000000000001</v>
      </c>
      <c r="AD43" s="13">
        <v>1.7287999999999999</v>
      </c>
      <c r="AE43" s="13">
        <v>6.8133999999999997</v>
      </c>
      <c r="AF43" s="13">
        <v>-0.35099999999999998</v>
      </c>
      <c r="AG43" s="13">
        <v>8.48E-2</v>
      </c>
      <c r="AH43" s="13">
        <v>2.6057999999999999</v>
      </c>
      <c r="AI43" s="13">
        <v>5.4431000000000003</v>
      </c>
      <c r="AJ43" s="13">
        <v>0.84909999999999997</v>
      </c>
      <c r="AK43" s="13">
        <v>0.8992</v>
      </c>
      <c r="AL43" s="13">
        <v>1.6114999999999999</v>
      </c>
      <c r="AM43" s="13">
        <v>6.9036999999999997</v>
      </c>
      <c r="AN43" s="13">
        <v>-2.4110999999999998</v>
      </c>
      <c r="AO43" s="13">
        <v>-1.3090999999999999</v>
      </c>
      <c r="AP43" s="13">
        <v>-1.7969999999999999</v>
      </c>
      <c r="AQ43" s="13">
        <v>-1.8050999999999999</v>
      </c>
      <c r="AR43" s="13">
        <v>-3.5539999999999998</v>
      </c>
      <c r="AS43" s="13">
        <v>-1.9927999999999999</v>
      </c>
      <c r="AT43" s="13">
        <v>-1.8183</v>
      </c>
      <c r="AU43" s="13">
        <v>-2.0790000000000002</v>
      </c>
      <c r="AV43" s="12">
        <v>-7.2030000000000003</v>
      </c>
      <c r="AW43" s="12">
        <v>-6.8939000000000004</v>
      </c>
      <c r="AX43" s="13">
        <v>-1.5492999999999999</v>
      </c>
      <c r="AY43" s="13">
        <v>-4.0963000000000003</v>
      </c>
      <c r="BA43" s="11" t="str">
        <f ca="1">INDIRECT(ADDRESS(1, MATCH(MAX(D43:AY43),D43:AY43,0)+3, 4),TRUE)</f>
        <v>MIOARDPW</v>
      </c>
      <c r="BB43" s="11" t="str">
        <f t="shared" ref="BB43" ca="1" si="6">BA43</f>
        <v>MIOARDPW</v>
      </c>
      <c r="BC43" s="11"/>
    </row>
    <row r="44" spans="1:55" x14ac:dyDescent="0.3">
      <c r="A44" s="21"/>
      <c r="B44" s="21"/>
      <c r="C44" s="13" t="s">
        <v>81</v>
      </c>
      <c r="D44" s="12">
        <v>1.0385</v>
      </c>
      <c r="E44" s="12">
        <v>2.1505000000000001</v>
      </c>
      <c r="F44" s="12">
        <v>2.7490000000000001</v>
      </c>
      <c r="G44" s="12">
        <v>3.415</v>
      </c>
      <c r="H44" s="12">
        <v>3.355</v>
      </c>
      <c r="I44" s="12">
        <v>3.7410000000000001</v>
      </c>
      <c r="J44" s="12">
        <v>4.3013000000000003</v>
      </c>
      <c r="K44" s="12">
        <v>4.4644000000000004</v>
      </c>
      <c r="L44" s="12">
        <v>3.3384</v>
      </c>
      <c r="M44" s="12">
        <v>3.6368999999999998</v>
      </c>
      <c r="N44" s="12">
        <v>3.9437000000000002</v>
      </c>
      <c r="O44" s="12">
        <v>4.4881000000000002</v>
      </c>
      <c r="P44" s="12">
        <v>0.91290000000000004</v>
      </c>
      <c r="Q44" s="12">
        <v>2.3860000000000001</v>
      </c>
      <c r="R44" s="13">
        <v>0.94610000000000005</v>
      </c>
      <c r="S44" s="13">
        <v>2.2227999999999999</v>
      </c>
      <c r="T44" s="13">
        <v>3.2023999999999999</v>
      </c>
      <c r="U44" s="13">
        <v>3.1282999999999999</v>
      </c>
      <c r="V44" s="13">
        <v>3.3704999999999998</v>
      </c>
      <c r="W44" s="13">
        <v>3.1234000000000002</v>
      </c>
      <c r="X44" s="13">
        <v>3.4209999999999998</v>
      </c>
      <c r="Y44" s="13">
        <v>3.4687000000000001</v>
      </c>
      <c r="Z44" s="13">
        <v>3.3361999999999998</v>
      </c>
      <c r="AA44" s="13">
        <v>3.5028999999999999</v>
      </c>
      <c r="AB44" s="13">
        <v>4.4485999999999999</v>
      </c>
      <c r="AC44" s="13">
        <v>4.3985000000000003</v>
      </c>
      <c r="AD44" s="13">
        <v>4.0709</v>
      </c>
      <c r="AE44" s="13">
        <v>4.2367999999999997</v>
      </c>
      <c r="AF44" s="13">
        <v>3.3597999999999999</v>
      </c>
      <c r="AG44" s="13">
        <v>3.5348000000000002</v>
      </c>
      <c r="AH44" s="13">
        <v>3.4397000000000002</v>
      </c>
      <c r="AI44" s="13">
        <v>3.53</v>
      </c>
      <c r="AJ44" s="13">
        <v>4.4221000000000004</v>
      </c>
      <c r="AK44" s="13">
        <v>4.2748999999999997</v>
      </c>
      <c r="AL44" s="13">
        <v>4.2423000000000002</v>
      </c>
      <c r="AM44" s="13">
        <v>4.4318999999999997</v>
      </c>
      <c r="AN44" s="13">
        <v>2.1964000000000001</v>
      </c>
      <c r="AO44" s="13">
        <v>2.2930000000000001</v>
      </c>
      <c r="AP44" s="13">
        <v>1.6396999999999999</v>
      </c>
      <c r="AQ44" s="13">
        <v>3.2281</v>
      </c>
      <c r="AR44" s="13">
        <v>3.9632999999999998</v>
      </c>
      <c r="AS44" s="13">
        <v>3.7425999999999999</v>
      </c>
      <c r="AT44" s="13">
        <v>3.2443</v>
      </c>
      <c r="AU44" s="13">
        <v>3.9398</v>
      </c>
      <c r="AV44" s="12">
        <v>-0.19339999999999999</v>
      </c>
      <c r="AW44" s="12">
        <v>-2.2208000000000001</v>
      </c>
      <c r="AX44" s="13">
        <v>0.74060000000000004</v>
      </c>
      <c r="AY44" s="13">
        <v>-0.3352</v>
      </c>
      <c r="BA44" s="11" t="str">
        <f ca="1">INDIRECT(ADDRESS(1, MATCH(MAX(D44:AY44),D44:AY44,0)+3, 4),TRUE)</f>
        <v>DAG2RDEPW</v>
      </c>
      <c r="BB44" s="11"/>
      <c r="BC44" s="11" t="str">
        <f t="shared" ref="BC44" ca="1" si="7">BA44</f>
        <v>DAG2RDEPW</v>
      </c>
    </row>
    <row r="45" spans="1:55" x14ac:dyDescent="0.3">
      <c r="A45" s="21"/>
      <c r="B45" s="17" t="s">
        <v>49</v>
      </c>
      <c r="C45" s="13" t="s">
        <v>23</v>
      </c>
      <c r="D45" s="12">
        <v>34.484999999999999</v>
      </c>
      <c r="E45" s="12">
        <v>35.388399999999997</v>
      </c>
      <c r="F45" s="12">
        <v>33.036799999999999</v>
      </c>
      <c r="G45" s="12">
        <v>33.080199999999998</v>
      </c>
      <c r="H45" s="12">
        <v>32.012599999999999</v>
      </c>
      <c r="I45" s="12">
        <v>32.530799999999999</v>
      </c>
      <c r="J45" s="12">
        <v>30.5046</v>
      </c>
      <c r="K45" s="12">
        <v>30.6327</v>
      </c>
      <c r="L45" s="12">
        <v>32.565899999999999</v>
      </c>
      <c r="M45" s="12">
        <v>31.961099999999998</v>
      </c>
      <c r="N45" s="12">
        <v>29.536799999999999</v>
      </c>
      <c r="O45" s="12">
        <v>29.872599999999998</v>
      </c>
      <c r="P45" s="12">
        <v>19.2911</v>
      </c>
      <c r="Q45" s="12">
        <v>18.749300000000002</v>
      </c>
      <c r="R45" s="13">
        <v>33.364199999999997</v>
      </c>
      <c r="S45" s="13">
        <v>35.869300000000003</v>
      </c>
      <c r="T45" s="13">
        <v>23.103100000000001</v>
      </c>
      <c r="U45" s="13">
        <v>23.276399999999999</v>
      </c>
      <c r="V45" s="13">
        <v>33.430199999999999</v>
      </c>
      <c r="W45" s="13">
        <v>33.0854</v>
      </c>
      <c r="X45" s="13">
        <v>23.3904</v>
      </c>
      <c r="Y45" s="13">
        <v>22.200800000000001</v>
      </c>
      <c r="Z45" s="13">
        <v>29.5608</v>
      </c>
      <c r="AA45" s="13">
        <v>29.396100000000001</v>
      </c>
      <c r="AB45" s="13">
        <v>25.667100000000001</v>
      </c>
      <c r="AC45" s="13">
        <v>26.683800000000002</v>
      </c>
      <c r="AD45" s="13">
        <v>33.389000000000003</v>
      </c>
      <c r="AE45" s="13">
        <v>34.256500000000003</v>
      </c>
      <c r="AF45" s="13">
        <v>23.518599999999999</v>
      </c>
      <c r="AG45" s="13">
        <v>22.157399999999999</v>
      </c>
      <c r="AH45" s="13">
        <v>29.990600000000001</v>
      </c>
      <c r="AI45" s="13">
        <v>29.146899999999999</v>
      </c>
      <c r="AJ45" s="13">
        <v>25.741099999999999</v>
      </c>
      <c r="AK45" s="13">
        <v>25.360199999999999</v>
      </c>
      <c r="AL45" s="13">
        <v>32.368899999999996</v>
      </c>
      <c r="AM45" s="13">
        <v>34.249400000000001</v>
      </c>
      <c r="AN45" s="13">
        <v>21.199300000000001</v>
      </c>
      <c r="AO45" s="13">
        <v>23.422499999999999</v>
      </c>
      <c r="AP45" s="13">
        <v>30.463799999999999</v>
      </c>
      <c r="AQ45" s="13">
        <v>24.4847</v>
      </c>
      <c r="AR45" s="13">
        <v>27.932200000000002</v>
      </c>
      <c r="AS45" s="13">
        <v>25.5123</v>
      </c>
      <c r="AT45" s="13">
        <v>26.3582</v>
      </c>
      <c r="AU45" s="13">
        <v>28.942299999999999</v>
      </c>
      <c r="AV45" s="12">
        <v>17.530999999999999</v>
      </c>
      <c r="AW45" s="12">
        <v>16.741700000000002</v>
      </c>
      <c r="AX45" s="13">
        <v>17.5002</v>
      </c>
      <c r="AY45" s="13">
        <v>20.395900000000001</v>
      </c>
      <c r="BA45" s="11" t="str">
        <f ca="1">INDIRECT(ADDRESS(1, MATCH(MAX(D45:AY45),D45:AY45,0)+3, 4),TRUE)</f>
        <v>MIOADPW</v>
      </c>
      <c r="BB45" s="11" t="str">
        <f t="shared" ref="BB45" ca="1" si="8">BA45</f>
        <v>MIOADPW</v>
      </c>
      <c r="BC45" s="11"/>
    </row>
    <row r="46" spans="1:55" x14ac:dyDescent="0.3">
      <c r="A46" s="21"/>
      <c r="B46" s="21"/>
      <c r="C46" s="13" t="s">
        <v>81</v>
      </c>
      <c r="D46" s="12">
        <v>34.178899999999999</v>
      </c>
      <c r="E46" s="12">
        <v>34.648299999999999</v>
      </c>
      <c r="F46" s="12">
        <v>35.601799999999997</v>
      </c>
      <c r="G46" s="12">
        <v>35.244300000000003</v>
      </c>
      <c r="H46" s="12">
        <v>36.7971</v>
      </c>
      <c r="I46" s="12">
        <v>35.725000000000001</v>
      </c>
      <c r="J46" s="12">
        <v>39.458599999999997</v>
      </c>
      <c r="K46" s="12">
        <v>39.920999999999999</v>
      </c>
      <c r="L46" s="12">
        <v>37.205100000000002</v>
      </c>
      <c r="M46" s="12">
        <v>35.759300000000003</v>
      </c>
      <c r="N46" s="12">
        <v>40.114100000000001</v>
      </c>
      <c r="O46" s="12">
        <v>39.883000000000003</v>
      </c>
      <c r="P46" s="12">
        <v>34.2331</v>
      </c>
      <c r="Q46" s="12">
        <v>34.094099999999997</v>
      </c>
      <c r="R46" s="13">
        <v>34.157200000000003</v>
      </c>
      <c r="S46" s="13">
        <v>34.614100000000001</v>
      </c>
      <c r="T46" s="13">
        <v>35.291200000000003</v>
      </c>
      <c r="U46" s="13">
        <v>34.738599999999998</v>
      </c>
      <c r="V46" s="13">
        <v>34.393799999999999</v>
      </c>
      <c r="W46" s="13">
        <v>35.052799999999998</v>
      </c>
      <c r="X46" s="13">
        <v>36.8765</v>
      </c>
      <c r="Y46" s="13">
        <v>35.192399999999999</v>
      </c>
      <c r="Z46" s="13">
        <v>37.593400000000003</v>
      </c>
      <c r="AA46" s="13">
        <v>35.136400000000002</v>
      </c>
      <c r="AB46" s="13">
        <v>40.453600000000002</v>
      </c>
      <c r="AC46" s="13">
        <v>40.299999999999997</v>
      </c>
      <c r="AD46" s="13">
        <v>40.2134</v>
      </c>
      <c r="AE46" s="13">
        <v>39.902799999999999</v>
      </c>
      <c r="AF46" s="13">
        <v>36.939799999999998</v>
      </c>
      <c r="AG46" s="13">
        <v>35.412700000000001</v>
      </c>
      <c r="AH46" s="13">
        <v>37.317100000000003</v>
      </c>
      <c r="AI46" s="13">
        <v>35.549900000000001</v>
      </c>
      <c r="AJ46" s="13">
        <v>39.785400000000003</v>
      </c>
      <c r="AK46" s="13">
        <v>40.078000000000003</v>
      </c>
      <c r="AL46" s="13">
        <v>40.032899999999998</v>
      </c>
      <c r="AM46" s="13">
        <v>40.311</v>
      </c>
      <c r="AN46" s="13">
        <v>37.726999999999997</v>
      </c>
      <c r="AO46" s="13">
        <v>35.195700000000002</v>
      </c>
      <c r="AP46" s="13">
        <v>35.566200000000002</v>
      </c>
      <c r="AQ46" s="13">
        <v>35.07</v>
      </c>
      <c r="AR46" s="13">
        <v>43.5244</v>
      </c>
      <c r="AS46" s="13">
        <v>37.749400000000001</v>
      </c>
      <c r="AT46" s="13">
        <v>35.244399999999999</v>
      </c>
      <c r="AU46" s="13">
        <v>37.701700000000002</v>
      </c>
      <c r="AV46" s="12">
        <v>32.825600000000001</v>
      </c>
      <c r="AW46" s="12">
        <v>27.4968</v>
      </c>
      <c r="AX46" s="13">
        <v>31.661999999999999</v>
      </c>
      <c r="AY46" s="13">
        <v>31.2349</v>
      </c>
      <c r="BA46" s="11" t="str">
        <f ca="1">INDIRECT(ADDRESS(1, MATCH(MAX(D46:AY46),D46:AY46,0)+3, 4),TRUE)</f>
        <v>NGR</v>
      </c>
      <c r="BB46" s="11"/>
      <c r="BC46" s="11" t="str">
        <f t="shared" ref="BC46" ca="1" si="9">BA46</f>
        <v>NGR</v>
      </c>
    </row>
  </sheetData>
  <mergeCells count="80">
    <mergeCell ref="B13:B14"/>
    <mergeCell ref="B10:B11"/>
    <mergeCell ref="A8:A11"/>
    <mergeCell ref="A13:A16"/>
    <mergeCell ref="B15:B16"/>
    <mergeCell ref="B8:B9"/>
    <mergeCell ref="A23:A26"/>
    <mergeCell ref="B23:B24"/>
    <mergeCell ref="B25:B26"/>
    <mergeCell ref="A17:C17"/>
    <mergeCell ref="A18:A21"/>
    <mergeCell ref="B18:B19"/>
    <mergeCell ref="B20:B21"/>
    <mergeCell ref="AL1:AL2"/>
    <mergeCell ref="AN1:AN2"/>
    <mergeCell ref="Y1:Y2"/>
    <mergeCell ref="W1:W2"/>
    <mergeCell ref="U1:U2"/>
    <mergeCell ref="AK1:AK2"/>
    <mergeCell ref="AM1:AM2"/>
    <mergeCell ref="AH1:AH2"/>
    <mergeCell ref="V1:V2"/>
    <mergeCell ref="X1:X2"/>
    <mergeCell ref="AA1:AA2"/>
    <mergeCell ref="AJ1:AJ2"/>
    <mergeCell ref="AE1:AE2"/>
    <mergeCell ref="AG1:AG2"/>
    <mergeCell ref="AI1:AI2"/>
    <mergeCell ref="I1:I2"/>
    <mergeCell ref="K1:K2"/>
    <mergeCell ref="M1:M2"/>
    <mergeCell ref="O1:O2"/>
    <mergeCell ref="Z1:Z2"/>
    <mergeCell ref="AF1:AF2"/>
    <mergeCell ref="P1:P2"/>
    <mergeCell ref="Q1:Q2"/>
    <mergeCell ref="R1:R2"/>
    <mergeCell ref="S1:S2"/>
    <mergeCell ref="J1:J2"/>
    <mergeCell ref="L1:L2"/>
    <mergeCell ref="N1:N2"/>
    <mergeCell ref="AD1:AD2"/>
    <mergeCell ref="AB1:AB2"/>
    <mergeCell ref="A7:C7"/>
    <mergeCell ref="A6:C6"/>
    <mergeCell ref="F1:F2"/>
    <mergeCell ref="T1:T2"/>
    <mergeCell ref="AC1:AC2"/>
    <mergeCell ref="A1:C1"/>
    <mergeCell ref="A4:C4"/>
    <mergeCell ref="A3:C3"/>
    <mergeCell ref="H1:H2"/>
    <mergeCell ref="D1:D2"/>
    <mergeCell ref="E1:E2"/>
    <mergeCell ref="G1:G2"/>
    <mergeCell ref="A27:C27"/>
    <mergeCell ref="A28:A31"/>
    <mergeCell ref="B28:B29"/>
    <mergeCell ref="B30:B31"/>
    <mergeCell ref="A33:A36"/>
    <mergeCell ref="B33:B34"/>
    <mergeCell ref="B35:B36"/>
    <mergeCell ref="A37:C37"/>
    <mergeCell ref="A38:A41"/>
    <mergeCell ref="B38:B39"/>
    <mergeCell ref="B40:B41"/>
    <mergeCell ref="A43:A46"/>
    <mergeCell ref="B43:B44"/>
    <mergeCell ref="B45:B46"/>
    <mergeCell ref="AO1:AO2"/>
    <mergeCell ref="AQ1:AQ2"/>
    <mergeCell ref="AY1:AY2"/>
    <mergeCell ref="AW1:AW2"/>
    <mergeCell ref="AU1:AU2"/>
    <mergeCell ref="AS1:AS2"/>
    <mergeCell ref="AX1:AX2"/>
    <mergeCell ref="AP1:AP2"/>
    <mergeCell ref="AR1:AR2"/>
    <mergeCell ref="AV1:AV2"/>
    <mergeCell ref="AT1:AT2"/>
  </mergeCells>
  <phoneticPr fontId="1" type="noConversion"/>
  <conditionalFormatting sqref="BA1:BC7 BA47:BC1048576">
    <cfRule type="containsText" dxfId="491" priority="13" operator="containsText" text="EPW">
      <formula>NOT(ISERROR(SEARCH("EPW",BA1)))</formula>
    </cfRule>
    <cfRule type="containsText" dxfId="490" priority="14" operator="containsText" text="MIOA">
      <formula>NOT(ISERROR(SEARCH("MIOA",BA1)))</formula>
    </cfRule>
    <cfRule type="containsText" dxfId="489" priority="15" operator="containsText" text="DAG">
      <formula>NOT(ISERROR(SEARCH("DAG",BA1)))</formula>
    </cfRule>
  </conditionalFormatting>
  <conditionalFormatting sqref="BA27:BC46 BA8:BC17">
    <cfRule type="containsText" dxfId="488" priority="10" operator="containsText" text="EPW">
      <formula>NOT(ISERROR(SEARCH("EPW",BA8)))</formula>
    </cfRule>
    <cfRule type="containsText" dxfId="487" priority="11" operator="containsText" text="MIOA">
      <formula>NOT(ISERROR(SEARCH("MIOA",BA8)))</formula>
    </cfRule>
    <cfRule type="containsText" dxfId="486" priority="12" operator="containsText" text="DAG">
      <formula>NOT(ISERROR(SEARCH("DAG",BA8)))</formula>
    </cfRule>
  </conditionalFormatting>
  <conditionalFormatting sqref="BA22:BC22">
    <cfRule type="containsText" dxfId="485" priority="7" operator="containsText" text="EPW">
      <formula>NOT(ISERROR(SEARCH("EPW",BA22)))</formula>
    </cfRule>
    <cfRule type="containsText" dxfId="484" priority="8" operator="containsText" text="MIOA">
      <formula>NOT(ISERROR(SEARCH("MIOA",BA22)))</formula>
    </cfRule>
    <cfRule type="containsText" dxfId="483" priority="9" operator="containsText" text="DAG">
      <formula>NOT(ISERROR(SEARCH("DAG",BA22)))</formula>
    </cfRule>
  </conditionalFormatting>
  <conditionalFormatting sqref="D12:AY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482" priority="20" rank="1"/>
    <cfRule type="top10" dxfId="481" priority="21" rank="2"/>
    <cfRule type="top10" dxfId="480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479" priority="24" rank="1"/>
    <cfRule type="top10" dxfId="478" priority="25" rank="2"/>
    <cfRule type="top10" dxfId="477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476" priority="28" rank="1"/>
    <cfRule type="top10" dxfId="475" priority="29" rank="2"/>
    <cfRule type="top10" dxfId="474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473" priority="32" rank="1"/>
    <cfRule type="top10" dxfId="472" priority="33" rank="2"/>
    <cfRule type="top10" dxfId="471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470" priority="36" rank="1"/>
    <cfRule type="top10" dxfId="469" priority="37" rank="2"/>
    <cfRule type="top10" dxfId="468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467" priority="40" rank="1"/>
    <cfRule type="top10" dxfId="466" priority="41" rank="2"/>
    <cfRule type="top10" dxfId="465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464" priority="44" rank="1"/>
    <cfRule type="top10" dxfId="463" priority="45" rank="2"/>
    <cfRule type="top10" dxfId="462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461" priority="48" rank="1"/>
    <cfRule type="top10" dxfId="460" priority="49" rank="2"/>
    <cfRule type="top10" dxfId="459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458" priority="52" rank="1"/>
    <cfRule type="top10" dxfId="457" priority="53" rank="2"/>
    <cfRule type="top10" dxfId="456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455" priority="56" rank="1"/>
    <cfRule type="top10" dxfId="454" priority="57" rank="2"/>
    <cfRule type="top10" dxfId="453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452" priority="60" rank="1"/>
    <cfRule type="top10" dxfId="451" priority="61" rank="2"/>
    <cfRule type="top10" dxfId="450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449" priority="64" rank="1"/>
    <cfRule type="top10" dxfId="448" priority="65" rank="2"/>
    <cfRule type="top10" dxfId="447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446" priority="68" rank="1"/>
    <cfRule type="top10" dxfId="445" priority="69" rank="2"/>
    <cfRule type="top10" dxfId="444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443" priority="72" rank="1"/>
    <cfRule type="top10" dxfId="442" priority="73" rank="2"/>
    <cfRule type="top10" dxfId="441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440" priority="76" rank="1"/>
    <cfRule type="top10" dxfId="439" priority="77" rank="2"/>
    <cfRule type="top10" dxfId="438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437" priority="80" rank="1"/>
    <cfRule type="top10" dxfId="436" priority="81" rank="2"/>
    <cfRule type="top10" dxfId="435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434" priority="84" rank="1"/>
    <cfRule type="top10" dxfId="433" priority="85" rank="2"/>
    <cfRule type="top10" dxfId="432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431" priority="88" rank="1"/>
    <cfRule type="top10" dxfId="430" priority="89" rank="2"/>
    <cfRule type="top10" dxfId="429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428" priority="92" rank="1"/>
    <cfRule type="top10" dxfId="427" priority="93" rank="2"/>
    <cfRule type="top10" dxfId="426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425" priority="96" rank="1"/>
    <cfRule type="top10" dxfId="424" priority="97" rank="2"/>
    <cfRule type="top10" dxfId="423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422" priority="100" rank="1"/>
    <cfRule type="top10" dxfId="421" priority="101" rank="2"/>
    <cfRule type="top10" dxfId="420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419" priority="104" rank="1"/>
    <cfRule type="top10" dxfId="418" priority="105" rank="2"/>
    <cfRule type="top10" dxfId="417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416" priority="108" rank="1"/>
    <cfRule type="top10" dxfId="415" priority="109" rank="2"/>
    <cfRule type="top10" dxfId="414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413" priority="112" rank="1"/>
    <cfRule type="top10" dxfId="412" priority="113" rank="2"/>
    <cfRule type="top10" dxfId="411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410" priority="116" rank="1"/>
    <cfRule type="top10" dxfId="409" priority="117" rank="2"/>
    <cfRule type="top10" dxfId="408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407" priority="120" rank="1"/>
    <cfRule type="top10" dxfId="406" priority="121" rank="2"/>
    <cfRule type="top10" dxfId="405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404" priority="124" rank="1"/>
    <cfRule type="top10" dxfId="403" priority="125" rank="2"/>
    <cfRule type="top10" dxfId="402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401" priority="128" rank="1"/>
    <cfRule type="top10" dxfId="400" priority="129" rank="2"/>
    <cfRule type="top10" dxfId="399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398" priority="132" rank="1"/>
    <cfRule type="top10" dxfId="397" priority="133" rank="2"/>
    <cfRule type="top10" dxfId="396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395" priority="136" rank="1"/>
    <cfRule type="top10" dxfId="394" priority="137" rank="2"/>
    <cfRule type="top10" dxfId="393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392" priority="140" rank="1"/>
    <cfRule type="top10" dxfId="391" priority="141" rank="2"/>
    <cfRule type="top10" dxfId="390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389" priority="144" rank="1"/>
    <cfRule type="top10" dxfId="388" priority="145" rank="2"/>
    <cfRule type="top10" dxfId="387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386" priority="148" rank="1"/>
    <cfRule type="top10" dxfId="385" priority="149" rank="2"/>
    <cfRule type="top10" dxfId="384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383" priority="152" rank="1"/>
    <cfRule type="top10" dxfId="382" priority="153" rank="2"/>
    <cfRule type="top10" dxfId="381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380" priority="156" rank="1"/>
    <cfRule type="top10" dxfId="379" priority="157" rank="2"/>
    <cfRule type="top10" dxfId="378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377" priority="160" rank="1"/>
    <cfRule type="top10" dxfId="376" priority="161" rank="2"/>
    <cfRule type="top10" dxfId="375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374" priority="4" operator="containsText" text="EPW">
      <formula>NOT(ISERROR(SEARCH("EPW",BA18)))</formula>
    </cfRule>
    <cfRule type="containsText" dxfId="373" priority="5" operator="containsText" text="MIOA">
      <formula>NOT(ISERROR(SEARCH("MIOA",BA18)))</formula>
    </cfRule>
    <cfRule type="containsText" dxfId="372" priority="6" operator="containsText" text="DAG">
      <formula>NOT(ISERROR(SEARCH("DAG",BA18)))</formula>
    </cfRule>
  </conditionalFormatting>
  <conditionalFormatting sqref="BA23:BC26">
    <cfRule type="containsText" dxfId="371" priority="1" operator="containsText" text="EPW">
      <formula>NOT(ISERROR(SEARCH("EPW",BA23)))</formula>
    </cfRule>
    <cfRule type="containsText" dxfId="370" priority="2" operator="containsText" text="MIOA">
      <formula>NOT(ISERROR(SEARCH("MIOA",BA23)))</formula>
    </cfRule>
    <cfRule type="containsText" dxfId="369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A477-14F6-4E03-8831-22EE171112F1}">
  <dimension ref="A1:BC46"/>
  <sheetViews>
    <sheetView zoomScaleNormal="100" workbookViewId="0">
      <pane xSplit="3" ySplit="2" topLeftCell="AM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AV1" sqref="AV1:AY1048576"/>
    </sheetView>
  </sheetViews>
  <sheetFormatPr defaultColWidth="8.88671875" defaultRowHeight="16.2" x14ac:dyDescent="0.3"/>
  <cols>
    <col min="1" max="1" width="8.109375" style="12" customWidth="1"/>
    <col min="2" max="3" width="8.88671875" style="12" customWidth="1"/>
    <col min="4" max="29" width="8.88671875" style="13" customWidth="1"/>
    <col min="30" max="51" width="8.88671875" style="13"/>
    <col min="52" max="52" width="8.88671875" style="12"/>
    <col min="53" max="55" width="8.88671875" style="10"/>
    <col min="56" max="16384" width="8.88671875" style="12"/>
  </cols>
  <sheetData>
    <row r="1" spans="1:55" ht="16.2" customHeight="1" x14ac:dyDescent="0.3">
      <c r="A1" s="17" t="s">
        <v>79</v>
      </c>
      <c r="B1" s="21"/>
      <c r="C1" s="21"/>
      <c r="D1" s="26" t="str">
        <f t="shared" ref="D1:AM1" si="0">D3&amp;D4&amp;D5&amp;D6</f>
        <v>MIOAEPW</v>
      </c>
      <c r="E1" s="26" t="str">
        <f t="shared" si="0"/>
        <v>MIOADEPW</v>
      </c>
      <c r="F1" s="26" t="str">
        <f t="shared" si="0"/>
        <v>MIOAREPW</v>
      </c>
      <c r="G1" s="26" t="str">
        <f t="shared" si="0"/>
        <v>MIOARDEPW</v>
      </c>
      <c r="H1" s="26" t="str">
        <f t="shared" si="0"/>
        <v>DAG1EPW</v>
      </c>
      <c r="I1" s="26" t="str">
        <f t="shared" si="0"/>
        <v>DAG1DEPW</v>
      </c>
      <c r="J1" s="26" t="str">
        <f t="shared" si="0"/>
        <v>DAG1REPW</v>
      </c>
      <c r="K1" s="26" t="str">
        <f t="shared" si="0"/>
        <v>DAG1RDEPW</v>
      </c>
      <c r="L1" s="26" t="str">
        <f t="shared" si="0"/>
        <v>DAG2EPW</v>
      </c>
      <c r="M1" s="26" t="str">
        <f t="shared" si="0"/>
        <v>DAG2DEPW</v>
      </c>
      <c r="N1" s="26" t="str">
        <f t="shared" si="0"/>
        <v>DAG2REPW</v>
      </c>
      <c r="O1" s="26" t="str">
        <f t="shared" si="0"/>
        <v>DAG2RDEPW</v>
      </c>
      <c r="P1" s="24" t="str">
        <f t="shared" si="0"/>
        <v>MIOA</v>
      </c>
      <c r="Q1" s="24" t="str">
        <f t="shared" si="0"/>
        <v>MIOAD</v>
      </c>
      <c r="R1" s="24" t="str">
        <f t="shared" si="0"/>
        <v>MIOAPW</v>
      </c>
      <c r="S1" s="24" t="str">
        <f t="shared" si="0"/>
        <v>MIOADPW</v>
      </c>
      <c r="T1" s="24" t="str">
        <f t="shared" si="0"/>
        <v>MIOAR</v>
      </c>
      <c r="U1" s="24" t="str">
        <f t="shared" si="0"/>
        <v>MIOARD</v>
      </c>
      <c r="V1" s="24" t="str">
        <f t="shared" si="0"/>
        <v>MIOARPW</v>
      </c>
      <c r="W1" s="24" t="str">
        <f t="shared" si="0"/>
        <v>MIOARDPW</v>
      </c>
      <c r="X1" s="24" t="str">
        <f t="shared" si="0"/>
        <v>DAG1</v>
      </c>
      <c r="Y1" s="24" t="str">
        <f t="shared" si="0"/>
        <v>DAG1D</v>
      </c>
      <c r="Z1" s="24" t="str">
        <f t="shared" si="0"/>
        <v>DAG1PW</v>
      </c>
      <c r="AA1" s="24" t="str">
        <f t="shared" si="0"/>
        <v>DAG1DPW</v>
      </c>
      <c r="AB1" s="24" t="str">
        <f t="shared" si="0"/>
        <v>DAG1R</v>
      </c>
      <c r="AC1" s="24" t="str">
        <f t="shared" si="0"/>
        <v>DAG1RD</v>
      </c>
      <c r="AD1" s="24" t="str">
        <f t="shared" si="0"/>
        <v>DAG1RPW</v>
      </c>
      <c r="AE1" s="24" t="str">
        <f t="shared" si="0"/>
        <v>DAG1RDPW</v>
      </c>
      <c r="AF1" s="24" t="str">
        <f t="shared" si="0"/>
        <v>DAG2</v>
      </c>
      <c r="AG1" s="24" t="str">
        <f t="shared" si="0"/>
        <v>DAG2D</v>
      </c>
      <c r="AH1" s="24" t="str">
        <f t="shared" si="0"/>
        <v>DAG2PW</v>
      </c>
      <c r="AI1" s="24" t="str">
        <f t="shared" si="0"/>
        <v>DAG2DPW</v>
      </c>
      <c r="AJ1" s="24" t="str">
        <f t="shared" si="0"/>
        <v>DAG2R</v>
      </c>
      <c r="AK1" s="24" t="str">
        <f t="shared" si="0"/>
        <v>DAG2RD</v>
      </c>
      <c r="AL1" s="24" t="str">
        <f t="shared" si="0"/>
        <v>DAG2RPW</v>
      </c>
      <c r="AM1" s="24" t="str">
        <f t="shared" si="0"/>
        <v>DAG2RDPW</v>
      </c>
      <c r="AN1" s="23" t="str">
        <f>AN3&amp;AN4&amp;AN5&amp;AN6</f>
        <v>NG</v>
      </c>
      <c r="AO1" s="23" t="str">
        <f t="shared" ref="AO1:AU1" si="1">AO3&amp;AO4&amp;AO5&amp;AO6</f>
        <v>NGD</v>
      </c>
      <c r="AP1" s="23" t="str">
        <f t="shared" si="1"/>
        <v>NGPW</v>
      </c>
      <c r="AQ1" s="23" t="str">
        <f t="shared" si="1"/>
        <v>NGDPW</v>
      </c>
      <c r="AR1" s="23" t="str">
        <f t="shared" si="1"/>
        <v>NGR</v>
      </c>
      <c r="AS1" s="23" t="str">
        <f t="shared" si="1"/>
        <v>NGRD</v>
      </c>
      <c r="AT1" s="23" t="str">
        <f t="shared" si="1"/>
        <v>NGRPW</v>
      </c>
      <c r="AU1" s="23" t="str">
        <f t="shared" si="1"/>
        <v>NGRDPW</v>
      </c>
      <c r="AV1" s="23" t="str">
        <f>AV3&amp;AV4&amp;AV5&amp;AV6</f>
        <v>BCS</v>
      </c>
      <c r="AW1" s="23" t="str">
        <f>AW3&amp;AW4&amp;AW5&amp;AW6</f>
        <v>BCSD</v>
      </c>
      <c r="AX1" s="23" t="str">
        <f>AX3&amp;AX4&amp;AX6</f>
        <v>HD</v>
      </c>
      <c r="AY1" s="23" t="str">
        <f>AY3&amp;AY4&amp;AY6</f>
        <v>Random</v>
      </c>
    </row>
    <row r="2" spans="1:55" x14ac:dyDescent="0.3">
      <c r="A2" s="13"/>
      <c r="B2" s="13" t="s">
        <v>35</v>
      </c>
      <c r="C2" s="13" t="s">
        <v>55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23"/>
      <c r="AW2" s="23"/>
      <c r="AX2" s="23"/>
      <c r="AY2" s="23"/>
    </row>
    <row r="3" spans="1:55" x14ac:dyDescent="0.3">
      <c r="A3" s="25" t="s">
        <v>71</v>
      </c>
      <c r="B3" s="25"/>
      <c r="C3" s="25"/>
      <c r="D3" s="15" t="s">
        <v>62</v>
      </c>
      <c r="E3" s="15" t="s">
        <v>62</v>
      </c>
      <c r="F3" s="15" t="s">
        <v>62</v>
      </c>
      <c r="G3" s="15" t="s">
        <v>62</v>
      </c>
      <c r="H3" s="15" t="s">
        <v>66</v>
      </c>
      <c r="I3" s="15" t="s">
        <v>66</v>
      </c>
      <c r="J3" s="15" t="s">
        <v>66</v>
      </c>
      <c r="K3" s="15" t="s">
        <v>66</v>
      </c>
      <c r="L3" s="15" t="s">
        <v>67</v>
      </c>
      <c r="M3" s="15" t="s">
        <v>67</v>
      </c>
      <c r="N3" s="15" t="s">
        <v>67</v>
      </c>
      <c r="O3" s="15" t="s">
        <v>67</v>
      </c>
      <c r="P3" s="15" t="s">
        <v>62</v>
      </c>
      <c r="Q3" s="15" t="s">
        <v>62</v>
      </c>
      <c r="R3" s="15" t="s">
        <v>62</v>
      </c>
      <c r="S3" s="15" t="s">
        <v>62</v>
      </c>
      <c r="T3" s="15" t="s">
        <v>62</v>
      </c>
      <c r="U3" s="15" t="s">
        <v>62</v>
      </c>
      <c r="V3" s="15" t="s">
        <v>62</v>
      </c>
      <c r="W3" s="15" t="s">
        <v>62</v>
      </c>
      <c r="X3" s="15" t="s">
        <v>66</v>
      </c>
      <c r="Y3" s="15" t="s">
        <v>66</v>
      </c>
      <c r="Z3" s="15" t="s">
        <v>78</v>
      </c>
      <c r="AA3" s="15" t="s">
        <v>78</v>
      </c>
      <c r="AB3" s="15" t="s">
        <v>78</v>
      </c>
      <c r="AC3" s="15" t="s">
        <v>78</v>
      </c>
      <c r="AD3" s="15" t="s">
        <v>78</v>
      </c>
      <c r="AE3" s="15" t="s">
        <v>78</v>
      </c>
      <c r="AF3" s="15" t="s">
        <v>67</v>
      </c>
      <c r="AG3" s="15" t="s">
        <v>77</v>
      </c>
      <c r="AH3" s="15" t="s">
        <v>77</v>
      </c>
      <c r="AI3" s="15" t="s">
        <v>77</v>
      </c>
      <c r="AJ3" s="15" t="s">
        <v>77</v>
      </c>
      <c r="AK3" s="15" t="s">
        <v>77</v>
      </c>
      <c r="AL3" s="15" t="s">
        <v>77</v>
      </c>
      <c r="AM3" s="15" t="s">
        <v>77</v>
      </c>
      <c r="AN3" s="15" t="s">
        <v>68</v>
      </c>
      <c r="AO3" s="15" t="s">
        <v>68</v>
      </c>
      <c r="AP3" s="15" t="s">
        <v>68</v>
      </c>
      <c r="AQ3" s="15" t="s">
        <v>68</v>
      </c>
      <c r="AR3" s="15" t="s">
        <v>68</v>
      </c>
      <c r="AS3" s="15" t="s">
        <v>68</v>
      </c>
      <c r="AT3" s="15" t="s">
        <v>68</v>
      </c>
      <c r="AU3" s="15" t="s">
        <v>68</v>
      </c>
      <c r="AV3" s="15" t="s">
        <v>80</v>
      </c>
      <c r="AW3" s="15" t="s">
        <v>80</v>
      </c>
      <c r="AX3" s="15" t="s">
        <v>69</v>
      </c>
      <c r="AY3" s="15" t="s">
        <v>70</v>
      </c>
    </row>
    <row r="4" spans="1:55" x14ac:dyDescent="0.3">
      <c r="A4" s="25" t="s">
        <v>72</v>
      </c>
      <c r="B4" s="25"/>
      <c r="C4" s="25"/>
      <c r="D4" s="15"/>
      <c r="E4" s="15"/>
      <c r="F4" s="15" t="s">
        <v>64</v>
      </c>
      <c r="G4" s="15" t="s">
        <v>64</v>
      </c>
      <c r="H4" s="15"/>
      <c r="I4" s="15"/>
      <c r="J4" s="15" t="s">
        <v>64</v>
      </c>
      <c r="K4" s="15" t="s">
        <v>64</v>
      </c>
      <c r="L4" s="15"/>
      <c r="M4" s="15"/>
      <c r="N4" s="15" t="s">
        <v>64</v>
      </c>
      <c r="O4" s="15" t="s">
        <v>64</v>
      </c>
      <c r="P4" s="15"/>
      <c r="Q4" s="15"/>
      <c r="R4" s="15"/>
      <c r="S4" s="15"/>
      <c r="T4" s="15" t="s">
        <v>64</v>
      </c>
      <c r="U4" s="15" t="s">
        <v>64</v>
      </c>
      <c r="V4" s="15" t="s">
        <v>64</v>
      </c>
      <c r="W4" s="15" t="s">
        <v>64</v>
      </c>
      <c r="X4" s="15"/>
      <c r="Y4" s="15"/>
      <c r="Z4" s="15"/>
      <c r="AA4" s="15"/>
      <c r="AB4" s="15" t="s">
        <v>64</v>
      </c>
      <c r="AC4" s="15" t="s">
        <v>64</v>
      </c>
      <c r="AD4" s="15" t="s">
        <v>64</v>
      </c>
      <c r="AE4" s="15" t="s">
        <v>64</v>
      </c>
      <c r="AF4" s="15"/>
      <c r="AG4" s="15"/>
      <c r="AH4" s="15"/>
      <c r="AI4" s="15"/>
      <c r="AJ4" s="15" t="s">
        <v>64</v>
      </c>
      <c r="AK4" s="15" t="s">
        <v>64</v>
      </c>
      <c r="AL4" s="15" t="s">
        <v>64</v>
      </c>
      <c r="AM4" s="15" t="s">
        <v>64</v>
      </c>
      <c r="AN4" s="15"/>
      <c r="AO4" s="15"/>
      <c r="AP4" s="15"/>
      <c r="AQ4" s="15"/>
      <c r="AR4" s="15" t="s">
        <v>64</v>
      </c>
      <c r="AS4" s="15" t="s">
        <v>64</v>
      </c>
      <c r="AT4" s="15" t="s">
        <v>64</v>
      </c>
      <c r="AU4" s="15" t="s">
        <v>64</v>
      </c>
      <c r="AV4" s="15"/>
      <c r="AW4" s="15"/>
      <c r="AX4" s="15"/>
      <c r="AY4" s="15"/>
    </row>
    <row r="5" spans="1:55" x14ac:dyDescent="0.3">
      <c r="A5" s="15"/>
      <c r="B5" s="15" t="s">
        <v>76</v>
      </c>
      <c r="C5" s="15"/>
      <c r="D5" s="15"/>
      <c r="E5" s="15" t="s">
        <v>76</v>
      </c>
      <c r="F5" s="15"/>
      <c r="G5" s="15" t="s">
        <v>76</v>
      </c>
      <c r="H5" s="15"/>
      <c r="I5" s="15" t="s">
        <v>76</v>
      </c>
      <c r="J5" s="15"/>
      <c r="K5" s="15" t="s">
        <v>76</v>
      </c>
      <c r="L5" s="15"/>
      <c r="M5" s="15" t="s">
        <v>76</v>
      </c>
      <c r="N5" s="15"/>
      <c r="O5" s="15" t="s">
        <v>76</v>
      </c>
      <c r="P5" s="15"/>
      <c r="Q5" s="15" t="s">
        <v>76</v>
      </c>
      <c r="R5" s="15"/>
      <c r="S5" s="15" t="s">
        <v>76</v>
      </c>
      <c r="T5" s="15"/>
      <c r="U5" s="15" t="s">
        <v>76</v>
      </c>
      <c r="V5" s="15"/>
      <c r="W5" s="15" t="s">
        <v>76</v>
      </c>
      <c r="X5" s="15"/>
      <c r="Y5" s="15" t="s">
        <v>76</v>
      </c>
      <c r="Z5" s="15"/>
      <c r="AA5" s="15" t="s">
        <v>76</v>
      </c>
      <c r="AB5" s="15"/>
      <c r="AC5" s="15" t="s">
        <v>76</v>
      </c>
      <c r="AD5" s="15"/>
      <c r="AE5" s="15" t="s">
        <v>76</v>
      </c>
      <c r="AF5" s="15"/>
      <c r="AG5" s="15" t="s">
        <v>76</v>
      </c>
      <c r="AH5" s="15"/>
      <c r="AI5" s="15" t="s">
        <v>76</v>
      </c>
      <c r="AJ5" s="15"/>
      <c r="AK5" s="15" t="s">
        <v>76</v>
      </c>
      <c r="AL5" s="15"/>
      <c r="AM5" s="15" t="s">
        <v>76</v>
      </c>
      <c r="AN5" s="15"/>
      <c r="AO5" s="15" t="s">
        <v>76</v>
      </c>
      <c r="AP5" s="15"/>
      <c r="AQ5" s="15" t="s">
        <v>76</v>
      </c>
      <c r="AR5" s="15"/>
      <c r="AS5" s="15" t="s">
        <v>76</v>
      </c>
      <c r="AT5" s="15"/>
      <c r="AU5" s="15" t="s">
        <v>76</v>
      </c>
      <c r="AV5" s="15"/>
      <c r="AW5" s="15" t="s">
        <v>76</v>
      </c>
      <c r="AX5" s="15"/>
      <c r="AY5" s="15"/>
    </row>
    <row r="6" spans="1:55" x14ac:dyDescent="0.3">
      <c r="A6" s="25" t="s">
        <v>73</v>
      </c>
      <c r="B6" s="25"/>
      <c r="C6" s="25"/>
      <c r="D6" s="15" t="s">
        <v>63</v>
      </c>
      <c r="E6" s="15" t="s">
        <v>63</v>
      </c>
      <c r="F6" s="15" t="s">
        <v>63</v>
      </c>
      <c r="G6" s="15" t="s">
        <v>63</v>
      </c>
      <c r="H6" s="15" t="s">
        <v>63</v>
      </c>
      <c r="I6" s="15" t="s">
        <v>63</v>
      </c>
      <c r="J6" s="15" t="s">
        <v>63</v>
      </c>
      <c r="K6" s="15" t="s">
        <v>63</v>
      </c>
      <c r="L6" s="15" t="s">
        <v>63</v>
      </c>
      <c r="M6" s="15" t="s">
        <v>63</v>
      </c>
      <c r="N6" s="15" t="s">
        <v>63</v>
      </c>
      <c r="O6" s="15" t="s">
        <v>63</v>
      </c>
      <c r="P6" s="15"/>
      <c r="Q6" s="15"/>
      <c r="R6" s="15" t="s">
        <v>65</v>
      </c>
      <c r="S6" s="15" t="s">
        <v>65</v>
      </c>
      <c r="T6" s="15"/>
      <c r="U6" s="15"/>
      <c r="V6" s="15" t="s">
        <v>65</v>
      </c>
      <c r="W6" s="15" t="s">
        <v>65</v>
      </c>
      <c r="X6" s="15"/>
      <c r="Y6" s="15"/>
      <c r="Z6" s="15" t="s">
        <v>65</v>
      </c>
      <c r="AA6" s="15" t="s">
        <v>65</v>
      </c>
      <c r="AB6" s="15"/>
      <c r="AC6" s="15"/>
      <c r="AD6" s="15" t="s">
        <v>65</v>
      </c>
      <c r="AE6" s="15" t="s">
        <v>65</v>
      </c>
      <c r="AF6" s="15"/>
      <c r="AG6" s="15"/>
      <c r="AH6" s="15" t="s">
        <v>65</v>
      </c>
      <c r="AI6" s="15" t="s">
        <v>65</v>
      </c>
      <c r="AJ6" s="15"/>
      <c r="AK6" s="15"/>
      <c r="AL6" s="15" t="s">
        <v>65</v>
      </c>
      <c r="AM6" s="15" t="s">
        <v>65</v>
      </c>
      <c r="AN6" s="15"/>
      <c r="AO6" s="15"/>
      <c r="AP6" s="15" t="s">
        <v>65</v>
      </c>
      <c r="AQ6" s="15" t="s">
        <v>65</v>
      </c>
      <c r="AR6" s="15"/>
      <c r="AS6" s="15"/>
      <c r="AT6" s="15" t="s">
        <v>65</v>
      </c>
      <c r="AU6" s="15" t="s">
        <v>65</v>
      </c>
      <c r="AV6" s="15"/>
      <c r="AW6" s="15"/>
      <c r="AX6" s="15"/>
      <c r="AY6" s="15"/>
    </row>
    <row r="7" spans="1:55" x14ac:dyDescent="0.3">
      <c r="A7" s="20" t="s">
        <v>56</v>
      </c>
      <c r="B7" s="21"/>
      <c r="C7" s="2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BB7" s="10" t="s">
        <v>60</v>
      </c>
      <c r="BC7" s="10" t="s">
        <v>61</v>
      </c>
    </row>
    <row r="8" spans="1:55" ht="16.2" customHeight="1" x14ac:dyDescent="0.3">
      <c r="A8" s="22" t="s">
        <v>74</v>
      </c>
      <c r="B8" s="17" t="s">
        <v>36</v>
      </c>
      <c r="C8" s="13" t="s">
        <v>23</v>
      </c>
      <c r="D8" s="12">
        <v>28.4939</v>
      </c>
      <c r="E8" s="12">
        <v>27.953600000000002</v>
      </c>
      <c r="F8" s="12">
        <v>25.943999999999999</v>
      </c>
      <c r="G8" s="12">
        <v>25.689699999999998</v>
      </c>
      <c r="H8" s="12">
        <v>20.452300000000001</v>
      </c>
      <c r="I8" s="12">
        <v>20.5962</v>
      </c>
      <c r="J8" s="12">
        <v>21.758700000000001</v>
      </c>
      <c r="K8" s="12">
        <v>21.687899999999999</v>
      </c>
      <c r="L8" s="12">
        <v>28.090699999999998</v>
      </c>
      <c r="M8" s="12">
        <v>28.290199999999999</v>
      </c>
      <c r="N8" s="12">
        <v>26.527699999999999</v>
      </c>
      <c r="O8" s="12">
        <v>25.8474</v>
      </c>
      <c r="P8" s="12">
        <v>21.918500000000002</v>
      </c>
      <c r="Q8" s="12">
        <v>21.782399999999999</v>
      </c>
      <c r="R8" s="13">
        <v>27.787600000000001</v>
      </c>
      <c r="S8" s="13">
        <v>28.412600000000001</v>
      </c>
      <c r="T8" s="13">
        <v>16.507300000000001</v>
      </c>
      <c r="U8" s="13">
        <v>16.5078</v>
      </c>
      <c r="V8" s="13">
        <v>25.786300000000001</v>
      </c>
      <c r="W8" s="13">
        <v>26.4421</v>
      </c>
      <c r="X8" s="13">
        <v>16.7303</v>
      </c>
      <c r="Y8" s="13">
        <v>17.349</v>
      </c>
      <c r="Z8" s="13">
        <v>22.364699999999999</v>
      </c>
      <c r="AA8" s="13">
        <v>22.4712</v>
      </c>
      <c r="AB8" s="13">
        <v>24.323399999999999</v>
      </c>
      <c r="AC8" s="13">
        <v>24.227599999999999</v>
      </c>
      <c r="AD8" s="13">
        <v>26.1784</v>
      </c>
      <c r="AE8" s="13">
        <v>26.3764</v>
      </c>
      <c r="AF8" s="13">
        <v>17.247499999999999</v>
      </c>
      <c r="AG8" s="13">
        <v>17.172000000000001</v>
      </c>
      <c r="AH8" s="13">
        <v>22.284199999999998</v>
      </c>
      <c r="AI8" s="13">
        <v>21.689800000000002</v>
      </c>
      <c r="AJ8" s="13">
        <v>24.249199999999998</v>
      </c>
      <c r="AK8" s="13">
        <v>24.1526</v>
      </c>
      <c r="AL8" s="13">
        <v>26.319500000000001</v>
      </c>
      <c r="AM8" s="13">
        <v>26.578299999999999</v>
      </c>
      <c r="AN8" s="13">
        <v>21.6372</v>
      </c>
      <c r="AO8" s="13">
        <v>21.4053</v>
      </c>
      <c r="AP8" s="13">
        <v>28.078399999999998</v>
      </c>
      <c r="AQ8" s="13">
        <v>21.897600000000001</v>
      </c>
      <c r="AR8" s="13">
        <v>16.615600000000001</v>
      </c>
      <c r="AS8" s="13">
        <v>16.233499999999999</v>
      </c>
      <c r="AT8" s="13">
        <v>25.139099999999999</v>
      </c>
      <c r="AU8" s="13">
        <v>16.100000000000001</v>
      </c>
      <c r="AV8" s="12">
        <v>-1.4521999999999999</v>
      </c>
      <c r="AW8" s="12">
        <v>-1.5924</v>
      </c>
      <c r="AX8" s="13">
        <v>17.308599999999998</v>
      </c>
      <c r="AY8" s="13">
        <v>-1.421</v>
      </c>
      <c r="BA8" s="11" t="str">
        <f ca="1">INDIRECT(ADDRESS(1, MATCH(MAX(D8:AY8),D8:AY8,0)+3, 4),TRUE)</f>
        <v>MIOAEPW</v>
      </c>
      <c r="BB8" s="11" t="str">
        <f ca="1">BA8</f>
        <v>MIOAEPW</v>
      </c>
      <c r="BC8" s="11"/>
    </row>
    <row r="9" spans="1:55" x14ac:dyDescent="0.3">
      <c r="A9" s="21"/>
      <c r="B9" s="21"/>
      <c r="C9" s="13" t="s">
        <v>81</v>
      </c>
      <c r="D9" s="12">
        <v>29.475300000000001</v>
      </c>
      <c r="E9" s="12">
        <v>30.267600000000002</v>
      </c>
      <c r="F9" s="12">
        <v>22.341100000000001</v>
      </c>
      <c r="G9" s="12">
        <v>22.162400000000002</v>
      </c>
      <c r="H9" s="12">
        <v>23.021000000000001</v>
      </c>
      <c r="I9" s="12">
        <v>22.647300000000001</v>
      </c>
      <c r="J9" s="12">
        <v>29.433399999999999</v>
      </c>
      <c r="K9" s="12">
        <v>29.700700000000001</v>
      </c>
      <c r="L9" s="12">
        <v>23.143899999999999</v>
      </c>
      <c r="M9" s="12">
        <v>22.9268</v>
      </c>
      <c r="N9" s="12">
        <v>29.098600000000001</v>
      </c>
      <c r="O9" s="12">
        <v>29.834</v>
      </c>
      <c r="P9" s="12">
        <v>29.822500000000002</v>
      </c>
      <c r="Q9" s="12">
        <v>29.420300000000001</v>
      </c>
      <c r="R9" s="13">
        <v>29.492599999999999</v>
      </c>
      <c r="S9" s="13">
        <v>29.948899999999998</v>
      </c>
      <c r="T9" s="13">
        <v>21.6478</v>
      </c>
      <c r="U9" s="13">
        <v>21.919899999999998</v>
      </c>
      <c r="V9" s="13">
        <v>21.978899999999999</v>
      </c>
      <c r="W9" s="13">
        <v>21.581299999999999</v>
      </c>
      <c r="X9" s="13">
        <v>23.4026</v>
      </c>
      <c r="Y9" s="13">
        <v>22.538399999999999</v>
      </c>
      <c r="Z9" s="13">
        <v>23.526199999999999</v>
      </c>
      <c r="AA9" s="13">
        <v>23.266300000000001</v>
      </c>
      <c r="AB9" s="13">
        <v>29.4465</v>
      </c>
      <c r="AC9" s="13">
        <v>29.633299999999998</v>
      </c>
      <c r="AD9" s="13">
        <v>29.683299999999999</v>
      </c>
      <c r="AE9" s="13">
        <v>29.7986</v>
      </c>
      <c r="AF9" s="13">
        <v>23.285499999999999</v>
      </c>
      <c r="AG9" s="13">
        <v>23.666599999999999</v>
      </c>
      <c r="AH9" s="13">
        <v>23.031199999999998</v>
      </c>
      <c r="AI9" s="13">
        <v>23.177600000000002</v>
      </c>
      <c r="AJ9" s="13">
        <v>29.889600000000002</v>
      </c>
      <c r="AK9" s="13">
        <v>29.8764</v>
      </c>
      <c r="AL9" s="13">
        <v>29.073699999999999</v>
      </c>
      <c r="AM9" s="13">
        <v>29.369399999999999</v>
      </c>
      <c r="AN9" s="13">
        <v>30.1662</v>
      </c>
      <c r="AO9" s="13">
        <v>29.866199999999999</v>
      </c>
      <c r="AP9" s="13">
        <v>30.035699999999999</v>
      </c>
      <c r="AQ9" s="13">
        <v>29.930099999999999</v>
      </c>
      <c r="AR9" s="13">
        <v>21.5075</v>
      </c>
      <c r="AS9" s="13">
        <v>21.7074</v>
      </c>
      <c r="AT9" s="13">
        <v>21.869</v>
      </c>
      <c r="AU9" s="13">
        <v>22.0809</v>
      </c>
      <c r="AV9" s="12">
        <v>-0.72270000000000001</v>
      </c>
      <c r="AW9" s="12">
        <v>-1.5924</v>
      </c>
      <c r="AX9" s="13">
        <v>22.475000000000001</v>
      </c>
      <c r="AY9" s="13">
        <v>-1.2987</v>
      </c>
      <c r="BA9" s="11" t="str">
        <f ca="1">INDIRECT(ADDRESS(1, MATCH(MAX(D9:AY9),D9:AY9,0)+3, 4),TRUE)</f>
        <v>MIOADEPW</v>
      </c>
      <c r="BB9" s="11"/>
      <c r="BC9" s="11" t="str">
        <f ca="1">BA9</f>
        <v>MIOADEPW</v>
      </c>
    </row>
    <row r="10" spans="1:55" x14ac:dyDescent="0.3">
      <c r="A10" s="21"/>
      <c r="B10" s="17" t="s">
        <v>49</v>
      </c>
      <c r="C10" s="13" t="s">
        <v>23</v>
      </c>
      <c r="D10" s="12">
        <v>56.567799999999998</v>
      </c>
      <c r="E10" s="12">
        <v>55.034999999999997</v>
      </c>
      <c r="F10" s="12">
        <v>56.319000000000003</v>
      </c>
      <c r="G10" s="12">
        <v>55.699800000000003</v>
      </c>
      <c r="H10" s="12">
        <v>49.706499999999998</v>
      </c>
      <c r="I10" s="12">
        <v>51.432699999999997</v>
      </c>
      <c r="J10" s="12">
        <v>41.9818</v>
      </c>
      <c r="K10" s="12">
        <v>42.6389</v>
      </c>
      <c r="L10" s="12">
        <v>53.93</v>
      </c>
      <c r="M10" s="12">
        <v>54.525799999999997</v>
      </c>
      <c r="N10" s="12">
        <v>56.283000000000001</v>
      </c>
      <c r="O10" s="12">
        <v>56.331600000000002</v>
      </c>
      <c r="P10" s="12">
        <v>31.381399999999999</v>
      </c>
      <c r="Q10" s="12">
        <v>31.6739</v>
      </c>
      <c r="R10" s="13">
        <v>54.738900000000001</v>
      </c>
      <c r="S10" s="13">
        <v>56.438000000000002</v>
      </c>
      <c r="T10" s="13">
        <v>42.678199999999997</v>
      </c>
      <c r="U10" s="13">
        <v>41.513599999999997</v>
      </c>
      <c r="V10" s="13">
        <v>55.746600000000001</v>
      </c>
      <c r="W10" s="13">
        <v>55.706899999999997</v>
      </c>
      <c r="X10" s="13">
        <v>33.231099999999998</v>
      </c>
      <c r="Y10" s="13">
        <v>33.381</v>
      </c>
      <c r="Z10" s="13">
        <v>52.781500000000001</v>
      </c>
      <c r="AA10" s="13">
        <v>50.520800000000001</v>
      </c>
      <c r="AB10" s="13">
        <v>30.636800000000001</v>
      </c>
      <c r="AC10" s="13">
        <v>28.9739</v>
      </c>
      <c r="AD10" s="13">
        <v>52.469700000000003</v>
      </c>
      <c r="AE10" s="13">
        <v>53.195799999999998</v>
      </c>
      <c r="AF10" s="13">
        <v>32.620899999999999</v>
      </c>
      <c r="AG10" s="13">
        <v>32.330199999999998</v>
      </c>
      <c r="AH10" s="13">
        <v>49.934100000000001</v>
      </c>
      <c r="AI10" s="13">
        <v>51.297400000000003</v>
      </c>
      <c r="AJ10" s="13">
        <v>28.9955</v>
      </c>
      <c r="AK10" s="13">
        <v>29.898299999999999</v>
      </c>
      <c r="AL10" s="13">
        <v>52.712000000000003</v>
      </c>
      <c r="AM10" s="13">
        <v>51.364600000000003</v>
      </c>
      <c r="AN10" s="13">
        <v>35.931100000000001</v>
      </c>
      <c r="AO10" s="13">
        <v>31.6233</v>
      </c>
      <c r="AP10" s="13">
        <v>55.490200000000002</v>
      </c>
      <c r="AQ10" s="13">
        <v>35.557099999999998</v>
      </c>
      <c r="AR10" s="13">
        <v>42.734099999999998</v>
      </c>
      <c r="AS10" s="13">
        <v>42.633099999999999</v>
      </c>
      <c r="AT10" s="13">
        <v>57.102699999999999</v>
      </c>
      <c r="AU10" s="13">
        <v>42.661900000000003</v>
      </c>
      <c r="AV10" s="12">
        <v>-0.37659999999999999</v>
      </c>
      <c r="AW10" s="12">
        <v>-0.6331</v>
      </c>
      <c r="AX10" s="13">
        <v>36.978499999999997</v>
      </c>
      <c r="AY10" s="13">
        <v>2.3818999999999999</v>
      </c>
      <c r="BA10" s="11" t="str">
        <f ca="1">INDIRECT(ADDRESS(1, MATCH(MAX(D10:AY10),D10:AY10,0)+3, 4),TRUE)</f>
        <v>NGRPW</v>
      </c>
      <c r="BB10" s="11" t="str">
        <f ca="1">BA10</f>
        <v>NGRPW</v>
      </c>
      <c r="BC10" s="11"/>
    </row>
    <row r="11" spans="1:55" x14ac:dyDescent="0.3">
      <c r="A11" s="21"/>
      <c r="B11" s="21"/>
      <c r="C11" s="13" t="s">
        <v>81</v>
      </c>
      <c r="D11" s="12">
        <v>41.417200000000001</v>
      </c>
      <c r="E11" s="12">
        <v>41.097499999999997</v>
      </c>
      <c r="F11" s="12">
        <v>51.776899999999998</v>
      </c>
      <c r="G11" s="12">
        <v>50.994999999999997</v>
      </c>
      <c r="H11" s="12">
        <v>41.744900000000001</v>
      </c>
      <c r="I11" s="12">
        <v>42.1402</v>
      </c>
      <c r="J11" s="12">
        <v>41.616700000000002</v>
      </c>
      <c r="K11" s="12">
        <v>40.062199999999997</v>
      </c>
      <c r="L11" s="12">
        <v>42.270200000000003</v>
      </c>
      <c r="M11" s="12">
        <v>41.7592</v>
      </c>
      <c r="N11" s="12">
        <v>40.004399999999997</v>
      </c>
      <c r="O11" s="12">
        <v>41.432600000000001</v>
      </c>
      <c r="P11" s="12">
        <v>41.917299999999997</v>
      </c>
      <c r="Q11" s="12">
        <v>40.989199999999997</v>
      </c>
      <c r="R11" s="13">
        <v>40.868299999999998</v>
      </c>
      <c r="S11" s="13">
        <v>43.090899999999998</v>
      </c>
      <c r="T11" s="13">
        <v>51.367100000000001</v>
      </c>
      <c r="U11" s="13">
        <v>51.571100000000001</v>
      </c>
      <c r="V11" s="13">
        <v>51.852699999999999</v>
      </c>
      <c r="W11" s="13">
        <v>50.256599999999999</v>
      </c>
      <c r="X11" s="13">
        <v>42.1023</v>
      </c>
      <c r="Y11" s="13">
        <v>42.792099999999998</v>
      </c>
      <c r="Z11" s="13">
        <v>42.158299999999997</v>
      </c>
      <c r="AA11" s="13">
        <v>41.430599999999998</v>
      </c>
      <c r="AB11" s="13">
        <v>40.540700000000001</v>
      </c>
      <c r="AC11" s="13">
        <v>40.639899999999997</v>
      </c>
      <c r="AD11" s="13">
        <v>41.410899999999998</v>
      </c>
      <c r="AE11" s="13">
        <v>40.564100000000003</v>
      </c>
      <c r="AF11" s="13">
        <v>42.396599999999999</v>
      </c>
      <c r="AG11" s="13">
        <v>42.158299999999997</v>
      </c>
      <c r="AH11" s="13">
        <v>42.485100000000003</v>
      </c>
      <c r="AI11" s="13">
        <v>41.872999999999998</v>
      </c>
      <c r="AJ11" s="13">
        <v>41.304400000000001</v>
      </c>
      <c r="AK11" s="13">
        <v>40.881900000000002</v>
      </c>
      <c r="AL11" s="13">
        <v>39.013199999999998</v>
      </c>
      <c r="AM11" s="13">
        <v>41.515599999999999</v>
      </c>
      <c r="AN11" s="13">
        <v>46.294199999999996</v>
      </c>
      <c r="AO11" s="13">
        <v>41.628399999999999</v>
      </c>
      <c r="AP11" s="13">
        <v>46.610199999999999</v>
      </c>
      <c r="AQ11" s="13">
        <v>41.4938</v>
      </c>
      <c r="AR11" s="13">
        <v>50.727899999999998</v>
      </c>
      <c r="AS11" s="13">
        <v>50.529299999999999</v>
      </c>
      <c r="AT11" s="13">
        <v>51.4953</v>
      </c>
      <c r="AU11" s="13">
        <v>50.406500000000001</v>
      </c>
      <c r="AV11" s="12">
        <v>-0.16189999999999999</v>
      </c>
      <c r="AW11" s="12">
        <v>-0.48139999999999999</v>
      </c>
      <c r="AX11" s="13">
        <v>45.429099999999998</v>
      </c>
      <c r="AY11" s="13">
        <v>4.2472000000000003</v>
      </c>
      <c r="BA11" s="11" t="str">
        <f ca="1">INDIRECT(ADDRESS(1, MATCH(MAX(D11:AY11),D11:AY11,0)+3, 4),TRUE)</f>
        <v>MIOARPW</v>
      </c>
      <c r="BB11" s="11"/>
      <c r="BC11" s="11" t="str">
        <f ca="1">BA11</f>
        <v>MIOARPW</v>
      </c>
    </row>
    <row r="12" spans="1:55" x14ac:dyDescent="0.3">
      <c r="B12" s="13"/>
      <c r="C12" s="13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AV12" s="12"/>
      <c r="AW12" s="12"/>
      <c r="BA12" s="11"/>
      <c r="BB12" s="11"/>
      <c r="BC12" s="11"/>
    </row>
    <row r="13" spans="1:55" ht="16.2" customHeight="1" x14ac:dyDescent="0.3">
      <c r="A13" s="28" t="s">
        <v>75</v>
      </c>
      <c r="B13" s="17" t="s">
        <v>36</v>
      </c>
      <c r="C13" s="13" t="s">
        <v>23</v>
      </c>
      <c r="D13" s="12">
        <v>28.234200000000001</v>
      </c>
      <c r="E13" s="12">
        <v>28.9877</v>
      </c>
      <c r="F13" s="12">
        <v>28.1418</v>
      </c>
      <c r="G13" s="12">
        <v>27.8203</v>
      </c>
      <c r="H13" s="12">
        <v>20.678100000000001</v>
      </c>
      <c r="I13" s="12">
        <v>20.464300000000001</v>
      </c>
      <c r="J13" s="12">
        <v>21.8643</v>
      </c>
      <c r="K13" s="12">
        <v>21.856000000000002</v>
      </c>
      <c r="L13" s="12">
        <v>28.178999999999998</v>
      </c>
      <c r="M13" s="12">
        <v>28.328299999999999</v>
      </c>
      <c r="N13" s="12">
        <v>27.8523</v>
      </c>
      <c r="O13" s="12">
        <v>28.823</v>
      </c>
      <c r="P13" s="12">
        <v>21.882400000000001</v>
      </c>
      <c r="Q13" s="12">
        <v>22.049700000000001</v>
      </c>
      <c r="R13" s="13">
        <v>28.042400000000001</v>
      </c>
      <c r="S13" s="13">
        <v>28.6599</v>
      </c>
      <c r="T13" s="13">
        <v>24.135300000000001</v>
      </c>
      <c r="U13" s="13">
        <v>24.255400000000002</v>
      </c>
      <c r="V13" s="13">
        <v>28.3766</v>
      </c>
      <c r="W13" s="13">
        <v>28.803699999999999</v>
      </c>
      <c r="X13" s="13">
        <v>13.7484</v>
      </c>
      <c r="Y13" s="13">
        <v>13.3498</v>
      </c>
      <c r="Z13" s="13">
        <v>17.562999999999999</v>
      </c>
      <c r="AA13" s="13">
        <v>23.0776</v>
      </c>
      <c r="AB13" s="13">
        <v>24.3492</v>
      </c>
      <c r="AC13" s="13">
        <v>24.071400000000001</v>
      </c>
      <c r="AD13" s="13">
        <v>26.267199999999999</v>
      </c>
      <c r="AE13" s="13">
        <v>26.041699999999999</v>
      </c>
      <c r="AF13" s="13">
        <v>13.706899999999999</v>
      </c>
      <c r="AG13" s="13">
        <v>12.934699999999999</v>
      </c>
      <c r="AH13" s="13">
        <v>17.356000000000002</v>
      </c>
      <c r="AI13" s="13">
        <v>23.136700000000001</v>
      </c>
      <c r="AJ13" s="13">
        <v>24.395</v>
      </c>
      <c r="AK13" s="13">
        <v>24.149799999999999</v>
      </c>
      <c r="AL13" s="13">
        <v>26.602799999999998</v>
      </c>
      <c r="AM13" s="13">
        <v>25.763999999999999</v>
      </c>
      <c r="AN13" s="13">
        <v>21.862200000000001</v>
      </c>
      <c r="AO13" s="13">
        <v>21.999700000000001</v>
      </c>
      <c r="AP13" s="13">
        <v>28.185300000000002</v>
      </c>
      <c r="AQ13" s="13">
        <v>21.6858</v>
      </c>
      <c r="AR13" s="13">
        <v>24.052600000000002</v>
      </c>
      <c r="AS13" s="13">
        <v>24.303999999999998</v>
      </c>
      <c r="AT13" s="13">
        <v>28.163799999999998</v>
      </c>
      <c r="AU13" s="13">
        <v>24.173400000000001</v>
      </c>
      <c r="AV13" s="12">
        <v>-1.4716</v>
      </c>
      <c r="AW13" s="12">
        <v>-1.5924</v>
      </c>
      <c r="AX13" s="13">
        <v>21.812899999999999</v>
      </c>
      <c r="AY13" s="13">
        <v>-1.2346999999999999</v>
      </c>
      <c r="BA13" s="11" t="str">
        <f ca="1">INDIRECT(ADDRESS(1, MATCH(MAX(D13:AY13),D13:AY13,0)+3, 4),TRUE)</f>
        <v>MIOADEPW</v>
      </c>
      <c r="BB13" s="11" t="str">
        <f ca="1">BA13</f>
        <v>MIOADEPW</v>
      </c>
      <c r="BC13" s="11"/>
    </row>
    <row r="14" spans="1:55" x14ac:dyDescent="0.3">
      <c r="A14" s="21"/>
      <c r="B14" s="21"/>
      <c r="C14" s="13" t="s">
        <v>81</v>
      </c>
      <c r="D14" s="12">
        <v>29.671700000000001</v>
      </c>
      <c r="E14" s="12">
        <v>29.662700000000001</v>
      </c>
      <c r="F14" s="12">
        <v>29.7424</v>
      </c>
      <c r="G14" s="12">
        <v>29.956900000000001</v>
      </c>
      <c r="H14" s="12">
        <v>18.995100000000001</v>
      </c>
      <c r="I14" s="12">
        <v>19.619900000000001</v>
      </c>
      <c r="J14" s="12">
        <v>29.531199999999998</v>
      </c>
      <c r="K14" s="12">
        <v>29.3917</v>
      </c>
      <c r="L14" s="12">
        <v>19.096499999999999</v>
      </c>
      <c r="M14" s="12">
        <v>19.8551</v>
      </c>
      <c r="N14" s="12">
        <v>29.531300000000002</v>
      </c>
      <c r="O14" s="12">
        <v>29.878499999999999</v>
      </c>
      <c r="P14" s="12">
        <v>29.714200000000002</v>
      </c>
      <c r="Q14" s="12">
        <v>29.663499999999999</v>
      </c>
      <c r="R14" s="13">
        <v>30.294699999999999</v>
      </c>
      <c r="S14" s="13">
        <v>30.264199999999999</v>
      </c>
      <c r="T14" s="13">
        <v>29.4</v>
      </c>
      <c r="U14" s="13">
        <v>29.1708</v>
      </c>
      <c r="V14" s="13">
        <v>29.782699999999998</v>
      </c>
      <c r="W14" s="13">
        <v>30.3855</v>
      </c>
      <c r="X14" s="13">
        <v>19.751799999999999</v>
      </c>
      <c r="Y14" s="13">
        <v>18.726700000000001</v>
      </c>
      <c r="Z14" s="13">
        <v>19.111799999999999</v>
      </c>
      <c r="AA14" s="13">
        <v>19.272500000000001</v>
      </c>
      <c r="AB14" s="13">
        <v>29.567399999999999</v>
      </c>
      <c r="AC14" s="13">
        <v>29.667400000000001</v>
      </c>
      <c r="AD14" s="13">
        <v>28.871500000000001</v>
      </c>
      <c r="AE14" s="13">
        <v>29.779199999999999</v>
      </c>
      <c r="AF14" s="13">
        <v>19.541599999999999</v>
      </c>
      <c r="AG14" s="13">
        <v>19.782</v>
      </c>
      <c r="AH14" s="13">
        <v>19.751100000000001</v>
      </c>
      <c r="AI14" s="13">
        <v>18.9602</v>
      </c>
      <c r="AJ14" s="13">
        <v>29.415199999999999</v>
      </c>
      <c r="AK14" s="13">
        <v>29.601500000000001</v>
      </c>
      <c r="AL14" s="13">
        <v>29.810500000000001</v>
      </c>
      <c r="AM14" s="13">
        <v>29.190300000000001</v>
      </c>
      <c r="AN14" s="13">
        <v>29.7836</v>
      </c>
      <c r="AO14" s="13">
        <v>29.9177</v>
      </c>
      <c r="AP14" s="13">
        <v>29.583600000000001</v>
      </c>
      <c r="AQ14" s="13">
        <v>29.664200000000001</v>
      </c>
      <c r="AR14" s="13">
        <v>29.713200000000001</v>
      </c>
      <c r="AS14" s="13">
        <v>29.522300000000001</v>
      </c>
      <c r="AT14" s="13">
        <v>29.511099999999999</v>
      </c>
      <c r="AU14" s="13">
        <v>29.976700000000001</v>
      </c>
      <c r="AV14" s="12">
        <v>-1.4159999999999999</v>
      </c>
      <c r="AW14" s="12">
        <v>-0.80300000000000005</v>
      </c>
      <c r="AX14" s="13">
        <v>29.4405</v>
      </c>
      <c r="AY14" s="13">
        <v>-1.2479</v>
      </c>
      <c r="BA14" s="11" t="str">
        <f ca="1">INDIRECT(ADDRESS(1, MATCH(MAX(D14:AY14),D14:AY14,0)+3, 4),TRUE)</f>
        <v>MIOARDPW</v>
      </c>
      <c r="BB14" s="11"/>
      <c r="BC14" s="11" t="str">
        <f ca="1">BA14</f>
        <v>MIOARDPW</v>
      </c>
    </row>
    <row r="15" spans="1:55" x14ac:dyDescent="0.3">
      <c r="A15" s="21"/>
      <c r="B15" s="17" t="s">
        <v>49</v>
      </c>
      <c r="C15" s="13" t="s">
        <v>23</v>
      </c>
      <c r="D15" s="12">
        <v>54.803899999999999</v>
      </c>
      <c r="E15" s="12">
        <v>54.937600000000003</v>
      </c>
      <c r="F15" s="12">
        <v>56.085999999999999</v>
      </c>
      <c r="G15" s="12">
        <v>56.309899999999999</v>
      </c>
      <c r="H15" s="12">
        <v>51.624099999999999</v>
      </c>
      <c r="I15" s="12">
        <v>50.4452</v>
      </c>
      <c r="J15" s="12">
        <v>43.287100000000002</v>
      </c>
      <c r="K15" s="12">
        <v>42.563099999999999</v>
      </c>
      <c r="L15" s="12">
        <v>54.8401</v>
      </c>
      <c r="M15" s="12">
        <v>54.375999999999998</v>
      </c>
      <c r="N15" s="12">
        <v>56.967100000000002</v>
      </c>
      <c r="O15" s="12">
        <v>55.271799999999999</v>
      </c>
      <c r="P15" s="12">
        <v>31.738900000000001</v>
      </c>
      <c r="Q15" s="12">
        <v>30.828900000000001</v>
      </c>
      <c r="R15" s="13">
        <v>55.271500000000003</v>
      </c>
      <c r="S15" s="13">
        <v>56.309800000000003</v>
      </c>
      <c r="T15" s="13">
        <v>42.147399999999998</v>
      </c>
      <c r="U15" s="13">
        <v>42.631300000000003</v>
      </c>
      <c r="V15" s="13">
        <v>56.586300000000001</v>
      </c>
      <c r="W15" s="13">
        <v>56.676699999999997</v>
      </c>
      <c r="X15" s="13">
        <v>32.860999999999997</v>
      </c>
      <c r="Y15" s="13">
        <v>32.0486</v>
      </c>
      <c r="Z15" s="13">
        <v>49.9955</v>
      </c>
      <c r="AA15" s="13">
        <v>50.990299999999998</v>
      </c>
      <c r="AB15" s="13">
        <v>29.8965</v>
      </c>
      <c r="AC15" s="13">
        <v>29.5318</v>
      </c>
      <c r="AD15" s="13">
        <v>50.212800000000001</v>
      </c>
      <c r="AE15" s="13">
        <v>49.517299999999999</v>
      </c>
      <c r="AF15" s="13">
        <v>32.472799999999999</v>
      </c>
      <c r="AG15" s="13">
        <v>32.467399999999998</v>
      </c>
      <c r="AH15" s="13">
        <v>49.448300000000003</v>
      </c>
      <c r="AI15" s="13">
        <v>49.762500000000003</v>
      </c>
      <c r="AJ15" s="13">
        <v>29.638300000000001</v>
      </c>
      <c r="AK15" s="13">
        <v>29.42</v>
      </c>
      <c r="AL15" s="13">
        <v>50.7941</v>
      </c>
      <c r="AM15" s="13">
        <v>51.168199999999999</v>
      </c>
      <c r="AN15" s="13">
        <v>32.806899999999999</v>
      </c>
      <c r="AO15" s="13">
        <v>30.9787</v>
      </c>
      <c r="AP15" s="13">
        <v>55.052999999999997</v>
      </c>
      <c r="AQ15" s="13">
        <v>36.566800000000001</v>
      </c>
      <c r="AR15" s="13">
        <v>42.9039</v>
      </c>
      <c r="AS15" s="13">
        <v>42.387599999999999</v>
      </c>
      <c r="AT15" s="13">
        <v>55.558799999999998</v>
      </c>
      <c r="AU15" s="13">
        <v>39.259900000000002</v>
      </c>
      <c r="AV15" s="12">
        <v>-0.33329999999999999</v>
      </c>
      <c r="AW15" s="12">
        <v>-0.62219999999999998</v>
      </c>
      <c r="AX15" s="13">
        <v>36.003300000000003</v>
      </c>
      <c r="AY15" s="13">
        <v>-0.34720000000000001</v>
      </c>
      <c r="BA15" s="11" t="str">
        <f ca="1">INDIRECT(ADDRESS(1, MATCH(MAX(D15:AY15),D15:AY15,0)+3, 4),TRUE)</f>
        <v>DAG2REPW</v>
      </c>
      <c r="BB15" s="11" t="str">
        <f ca="1">BA15</f>
        <v>DAG2REPW</v>
      </c>
      <c r="BC15" s="11"/>
    </row>
    <row r="16" spans="1:55" x14ac:dyDescent="0.3">
      <c r="A16" s="21"/>
      <c r="B16" s="21"/>
      <c r="C16" s="13" t="s">
        <v>81</v>
      </c>
      <c r="D16" s="12">
        <v>41.182400000000001</v>
      </c>
      <c r="E16" s="12">
        <v>41.799900000000001</v>
      </c>
      <c r="F16" s="12">
        <v>51.190199999999997</v>
      </c>
      <c r="G16" s="12">
        <v>50.3523</v>
      </c>
      <c r="H16" s="12">
        <v>42.299199999999999</v>
      </c>
      <c r="I16" s="12">
        <v>41.645499999999998</v>
      </c>
      <c r="J16" s="12">
        <v>40.995600000000003</v>
      </c>
      <c r="K16" s="12">
        <v>39.8474</v>
      </c>
      <c r="L16" s="12">
        <v>41.762799999999999</v>
      </c>
      <c r="M16" s="12">
        <v>41.815199999999997</v>
      </c>
      <c r="N16" s="12">
        <v>40.64</v>
      </c>
      <c r="O16" s="12">
        <v>40.894599999999997</v>
      </c>
      <c r="P16" s="12">
        <v>40.917000000000002</v>
      </c>
      <c r="Q16" s="12">
        <v>40.9621</v>
      </c>
      <c r="R16" s="13">
        <v>41.240200000000002</v>
      </c>
      <c r="S16" s="13">
        <v>41.2239</v>
      </c>
      <c r="T16" s="13">
        <v>51.775199999999998</v>
      </c>
      <c r="U16" s="13">
        <v>50.0075</v>
      </c>
      <c r="V16" s="13">
        <v>50.673699999999997</v>
      </c>
      <c r="W16" s="13">
        <v>50.913899999999998</v>
      </c>
      <c r="X16" s="13">
        <v>40.820300000000003</v>
      </c>
      <c r="Y16" s="13">
        <v>42.380400000000002</v>
      </c>
      <c r="Z16" s="13">
        <v>43.297600000000003</v>
      </c>
      <c r="AA16" s="13">
        <v>42.927399999999999</v>
      </c>
      <c r="AB16" s="13">
        <v>41.381999999999998</v>
      </c>
      <c r="AC16" s="13">
        <v>41.578899999999997</v>
      </c>
      <c r="AD16" s="13">
        <v>40.907200000000003</v>
      </c>
      <c r="AE16" s="13">
        <v>41.508400000000002</v>
      </c>
      <c r="AF16" s="13">
        <v>41.7087</v>
      </c>
      <c r="AG16" s="13">
        <v>42.544600000000003</v>
      </c>
      <c r="AH16" s="13">
        <v>41.369100000000003</v>
      </c>
      <c r="AI16" s="13">
        <v>43.200099999999999</v>
      </c>
      <c r="AJ16" s="13">
        <v>41.210500000000003</v>
      </c>
      <c r="AK16" s="13">
        <v>39.681199999999997</v>
      </c>
      <c r="AL16" s="13">
        <v>41.221400000000003</v>
      </c>
      <c r="AM16" s="13">
        <v>41.315199999999997</v>
      </c>
      <c r="AN16" s="13">
        <v>42.064399999999999</v>
      </c>
      <c r="AO16" s="13">
        <v>39.882399999999997</v>
      </c>
      <c r="AP16" s="13">
        <v>42.661999999999999</v>
      </c>
      <c r="AQ16" s="13">
        <v>46.502000000000002</v>
      </c>
      <c r="AR16" s="13">
        <v>51.430199999999999</v>
      </c>
      <c r="AS16" s="13">
        <v>50.1753</v>
      </c>
      <c r="AT16" s="13">
        <v>49.940600000000003</v>
      </c>
      <c r="AU16" s="13">
        <v>51.852800000000002</v>
      </c>
      <c r="AV16" s="12">
        <v>0.23369999999999999</v>
      </c>
      <c r="AW16" s="12">
        <v>-0.58789999999999998</v>
      </c>
      <c r="AX16" s="13">
        <v>44.564</v>
      </c>
      <c r="AY16" s="13">
        <v>-0.35799999999999998</v>
      </c>
      <c r="BA16" s="11" t="str">
        <f ca="1">INDIRECT(ADDRESS(1, MATCH(MAX(D16:AY16),D16:AY16,0)+3, 4),TRUE)</f>
        <v>NGRDPW</v>
      </c>
      <c r="BB16" s="11"/>
      <c r="BC16" s="11" t="str">
        <f ca="1">BA16</f>
        <v>NGRDPW</v>
      </c>
    </row>
    <row r="17" spans="1:55" x14ac:dyDescent="0.3">
      <c r="A17" s="20" t="s">
        <v>57</v>
      </c>
      <c r="B17" s="21"/>
      <c r="C17" s="21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BA17" s="11"/>
      <c r="BB17" s="11"/>
      <c r="BC17" s="11"/>
    </row>
    <row r="18" spans="1:55" ht="16.2" customHeight="1" x14ac:dyDescent="0.3">
      <c r="A18" s="22" t="s">
        <v>74</v>
      </c>
      <c r="B18" s="17" t="s">
        <v>36</v>
      </c>
      <c r="C18" s="13" t="s">
        <v>23</v>
      </c>
      <c r="D18" s="12">
        <v>47.8767</v>
      </c>
      <c r="E18" s="12">
        <v>48.037799999999997</v>
      </c>
      <c r="F18" s="12">
        <v>50.615299999999998</v>
      </c>
      <c r="G18" s="12">
        <v>50.054299999999998</v>
      </c>
      <c r="H18" s="12">
        <v>29.666699999999999</v>
      </c>
      <c r="I18" s="12">
        <v>30.2561</v>
      </c>
      <c r="J18" s="12">
        <v>36.674399999999999</v>
      </c>
      <c r="K18" s="12">
        <v>36.765900000000002</v>
      </c>
      <c r="L18" s="12">
        <v>48.5077</v>
      </c>
      <c r="M18" s="12">
        <v>48.427100000000003</v>
      </c>
      <c r="N18" s="12">
        <v>50.082000000000001</v>
      </c>
      <c r="O18" s="12">
        <v>50.312199999999997</v>
      </c>
      <c r="P18" s="12">
        <v>31.6555</v>
      </c>
      <c r="Q18" s="12">
        <v>31.8262</v>
      </c>
      <c r="R18" s="13">
        <v>37.258499999999998</v>
      </c>
      <c r="S18" s="13">
        <v>37.199800000000003</v>
      </c>
      <c r="T18" s="13">
        <v>32.530999999999999</v>
      </c>
      <c r="U18" s="13">
        <v>31.867999999999999</v>
      </c>
      <c r="V18" s="13">
        <v>49.969099999999997</v>
      </c>
      <c r="W18" s="13">
        <v>50.143999999999998</v>
      </c>
      <c r="X18" s="13">
        <v>31.424399999999999</v>
      </c>
      <c r="Y18" s="13">
        <v>32.026299999999999</v>
      </c>
      <c r="Z18" s="13">
        <v>29.696200000000001</v>
      </c>
      <c r="AA18" s="13">
        <v>27.682200000000002</v>
      </c>
      <c r="AB18" s="13">
        <v>37.024000000000001</v>
      </c>
      <c r="AC18" s="13">
        <v>36.755299999999998</v>
      </c>
      <c r="AD18" s="13">
        <v>35.376899999999999</v>
      </c>
      <c r="AE18" s="13">
        <v>39.254300000000001</v>
      </c>
      <c r="AF18" s="13">
        <v>31.911999999999999</v>
      </c>
      <c r="AG18" s="13">
        <v>31.299099999999999</v>
      </c>
      <c r="AH18" s="13">
        <v>29.630099999999999</v>
      </c>
      <c r="AI18" s="13">
        <v>28.0321</v>
      </c>
      <c r="AJ18" s="13">
        <v>36.879300000000001</v>
      </c>
      <c r="AK18" s="13">
        <v>36.819800000000001</v>
      </c>
      <c r="AL18" s="13">
        <v>35.301499999999997</v>
      </c>
      <c r="AM18" s="13">
        <v>38.844799999999999</v>
      </c>
      <c r="AN18" s="13">
        <v>31.752099999999999</v>
      </c>
      <c r="AO18" s="13">
        <v>31.6187</v>
      </c>
      <c r="AP18" s="13">
        <v>36.405500000000004</v>
      </c>
      <c r="AQ18" s="13">
        <v>31.954899999999999</v>
      </c>
      <c r="AR18" s="13">
        <v>32.083799999999997</v>
      </c>
      <c r="AS18" s="13">
        <v>33.282600000000002</v>
      </c>
      <c r="AT18" s="13">
        <v>49.943600000000004</v>
      </c>
      <c r="AU18" s="13">
        <v>42.707099999999997</v>
      </c>
      <c r="AV18" s="12">
        <v>-2.9834999999999998</v>
      </c>
      <c r="AW18" s="12">
        <v>-3.0501</v>
      </c>
      <c r="AX18" s="13">
        <v>33.033900000000003</v>
      </c>
      <c r="AY18" s="13">
        <v>-2.4091</v>
      </c>
      <c r="BA18" s="11" t="str">
        <f ca="1">INDIRECT(ADDRESS(1, MATCH(MAX(D18:AY18),D18:AY18,0)+3, 4),TRUE)</f>
        <v>MIOAREPW</v>
      </c>
      <c r="BB18" s="11" t="str">
        <f ca="1">BA18</f>
        <v>MIOAREPW</v>
      </c>
      <c r="BC18" s="11"/>
    </row>
    <row r="19" spans="1:55" x14ac:dyDescent="0.3">
      <c r="A19" s="21"/>
      <c r="B19" s="21"/>
      <c r="C19" s="13" t="s">
        <v>81</v>
      </c>
      <c r="D19" s="12">
        <v>41.639400000000002</v>
      </c>
      <c r="E19" s="12">
        <v>42.296599999999998</v>
      </c>
      <c r="F19" s="12">
        <v>41.485700000000001</v>
      </c>
      <c r="G19" s="12">
        <v>42.844299999999997</v>
      </c>
      <c r="H19" s="12">
        <v>42.388199999999998</v>
      </c>
      <c r="I19" s="12">
        <v>43.235500000000002</v>
      </c>
      <c r="J19" s="12">
        <v>46.421100000000003</v>
      </c>
      <c r="K19" s="12">
        <v>46.262700000000002</v>
      </c>
      <c r="L19" s="12">
        <v>43.568899999999999</v>
      </c>
      <c r="M19" s="12">
        <v>42.076000000000001</v>
      </c>
      <c r="N19" s="12">
        <v>46.7986</v>
      </c>
      <c r="O19" s="12">
        <v>46.170900000000003</v>
      </c>
      <c r="P19" s="12">
        <v>41.845199999999998</v>
      </c>
      <c r="Q19" s="12">
        <v>42.027099999999997</v>
      </c>
      <c r="R19" s="13">
        <v>42.076799999999999</v>
      </c>
      <c r="S19" s="13">
        <v>41.720599999999997</v>
      </c>
      <c r="T19" s="13">
        <v>41.454999999999998</v>
      </c>
      <c r="U19" s="13">
        <v>42.5501</v>
      </c>
      <c r="V19" s="13">
        <v>42.0107</v>
      </c>
      <c r="W19" s="13">
        <v>42.685899999999997</v>
      </c>
      <c r="X19" s="13">
        <v>42.1327</v>
      </c>
      <c r="Y19" s="13">
        <v>43.091200000000001</v>
      </c>
      <c r="Z19" s="13">
        <v>42.787500000000001</v>
      </c>
      <c r="AA19" s="13">
        <v>43.631900000000002</v>
      </c>
      <c r="AB19" s="13">
        <v>45.962200000000003</v>
      </c>
      <c r="AC19" s="13">
        <v>45.9009</v>
      </c>
      <c r="AD19" s="13">
        <v>45.909100000000002</v>
      </c>
      <c r="AE19" s="13">
        <v>46.928600000000003</v>
      </c>
      <c r="AF19" s="13">
        <v>43.6282</v>
      </c>
      <c r="AG19" s="13">
        <v>42.957599999999999</v>
      </c>
      <c r="AH19" s="13">
        <v>42.772599999999997</v>
      </c>
      <c r="AI19" s="13">
        <v>42.476100000000002</v>
      </c>
      <c r="AJ19" s="13">
        <v>46.208300000000001</v>
      </c>
      <c r="AK19" s="13">
        <v>45.267600000000002</v>
      </c>
      <c r="AL19" s="13">
        <v>47.542099999999998</v>
      </c>
      <c r="AM19" s="13">
        <v>46.136099999999999</v>
      </c>
      <c r="AN19" s="13">
        <v>42.482599999999998</v>
      </c>
      <c r="AO19" s="13">
        <v>42.569400000000002</v>
      </c>
      <c r="AP19" s="13">
        <v>41.996699999999997</v>
      </c>
      <c r="AQ19" s="13">
        <v>42.186300000000003</v>
      </c>
      <c r="AR19" s="13">
        <v>42.6111</v>
      </c>
      <c r="AS19" s="13">
        <v>40.371099999999998</v>
      </c>
      <c r="AT19" s="13">
        <v>42.150199999999998</v>
      </c>
      <c r="AU19" s="13">
        <v>42.682000000000002</v>
      </c>
      <c r="AV19" s="12">
        <v>-2.2650999999999999</v>
      </c>
      <c r="AW19" s="12">
        <v>-2.3492000000000002</v>
      </c>
      <c r="AX19" s="13">
        <v>41.3889</v>
      </c>
      <c r="AY19" s="13">
        <v>-2.4127000000000001</v>
      </c>
      <c r="BA19" s="11" t="str">
        <f ca="1">INDIRECT(ADDRESS(1, MATCH(MAX(D19:AY19),D19:AY19,0)+3, 4),TRUE)</f>
        <v>DAG2RPW</v>
      </c>
      <c r="BB19" s="11"/>
      <c r="BC19" s="11" t="str">
        <f ca="1">BA19</f>
        <v>DAG2RPW</v>
      </c>
    </row>
    <row r="20" spans="1:55" x14ac:dyDescent="0.3">
      <c r="A20" s="21"/>
      <c r="B20" s="17" t="s">
        <v>49</v>
      </c>
      <c r="C20" s="13" t="s">
        <v>23</v>
      </c>
      <c r="D20" s="12">
        <v>103.25709999999999</v>
      </c>
      <c r="E20" s="12">
        <v>101.5018</v>
      </c>
      <c r="F20" s="12">
        <v>104.3155</v>
      </c>
      <c r="G20" s="12">
        <v>103.9166</v>
      </c>
      <c r="H20" s="12">
        <v>69.180899999999994</v>
      </c>
      <c r="I20" s="12">
        <v>66.793899999999994</v>
      </c>
      <c r="J20" s="12">
        <v>84.440299999999993</v>
      </c>
      <c r="K20" s="12">
        <v>84.552199999999999</v>
      </c>
      <c r="L20" s="12">
        <v>102.2748</v>
      </c>
      <c r="M20" s="12">
        <v>102.88460000000001</v>
      </c>
      <c r="N20" s="12">
        <v>104.22369999999999</v>
      </c>
      <c r="O20" s="12">
        <v>105.6514</v>
      </c>
      <c r="P20" s="12">
        <v>72.397000000000006</v>
      </c>
      <c r="Q20" s="12">
        <v>72.109800000000007</v>
      </c>
      <c r="R20" s="13">
        <v>105.2921</v>
      </c>
      <c r="S20" s="13">
        <v>103.6146</v>
      </c>
      <c r="T20" s="13">
        <v>71.407200000000003</v>
      </c>
      <c r="U20" s="13">
        <v>71.990499999999997</v>
      </c>
      <c r="V20" s="13">
        <v>104.8155</v>
      </c>
      <c r="W20" s="13">
        <v>105.7076</v>
      </c>
      <c r="X20" s="13">
        <v>74.6417</v>
      </c>
      <c r="Y20" s="13">
        <v>77.557599999999994</v>
      </c>
      <c r="Z20" s="13">
        <v>76.164100000000005</v>
      </c>
      <c r="AA20" s="13">
        <v>73.769000000000005</v>
      </c>
      <c r="AB20" s="13">
        <v>75.622500000000002</v>
      </c>
      <c r="AC20" s="13">
        <v>74.551500000000004</v>
      </c>
      <c r="AD20" s="13">
        <v>87.284000000000006</v>
      </c>
      <c r="AE20" s="13">
        <v>88.813599999999994</v>
      </c>
      <c r="AF20" s="13">
        <v>75.727099999999993</v>
      </c>
      <c r="AG20" s="13">
        <v>76.5321</v>
      </c>
      <c r="AH20" s="13">
        <v>73.84</v>
      </c>
      <c r="AI20" s="13">
        <v>74.582300000000004</v>
      </c>
      <c r="AJ20" s="13">
        <v>74.699799999999996</v>
      </c>
      <c r="AK20" s="13">
        <v>74.744900000000001</v>
      </c>
      <c r="AL20" s="13">
        <v>89.2577</v>
      </c>
      <c r="AM20" s="13">
        <v>88.721400000000003</v>
      </c>
      <c r="AN20" s="13">
        <v>72.088099999999997</v>
      </c>
      <c r="AO20" s="13">
        <v>72.205399999999997</v>
      </c>
      <c r="AP20" s="13">
        <v>102.3775</v>
      </c>
      <c r="AQ20" s="13">
        <v>80.379300000000001</v>
      </c>
      <c r="AR20" s="13">
        <v>72.611699999999999</v>
      </c>
      <c r="AS20" s="13">
        <v>72.544799999999995</v>
      </c>
      <c r="AT20" s="13">
        <v>105.8809</v>
      </c>
      <c r="AU20" s="13">
        <v>84.391900000000007</v>
      </c>
      <c r="AV20" s="12">
        <v>0.50170000000000003</v>
      </c>
      <c r="AW20" s="12">
        <v>-0.2873</v>
      </c>
      <c r="AX20" s="13">
        <v>80.1952</v>
      </c>
      <c r="AY20" s="13">
        <v>2.2745000000000002</v>
      </c>
      <c r="BA20" s="11" t="str">
        <f ca="1">INDIRECT(ADDRESS(1, MATCH(MAX(D20:AY20),D20:AY20,0)+3, 4),TRUE)</f>
        <v>NGRPW</v>
      </c>
      <c r="BB20" s="11" t="str">
        <f ca="1">BA20</f>
        <v>NGRPW</v>
      </c>
      <c r="BC20" s="11"/>
    </row>
    <row r="21" spans="1:55" x14ac:dyDescent="0.3">
      <c r="A21" s="21"/>
      <c r="B21" s="21"/>
      <c r="C21" s="13" t="s">
        <v>81</v>
      </c>
      <c r="D21" s="12">
        <v>91.137500000000003</v>
      </c>
      <c r="E21" s="12">
        <v>91.031099999999995</v>
      </c>
      <c r="F21" s="12">
        <v>89.689300000000003</v>
      </c>
      <c r="G21" s="12">
        <v>88.062399999999997</v>
      </c>
      <c r="H21" s="12">
        <v>94.116600000000005</v>
      </c>
      <c r="I21" s="12">
        <v>91.252700000000004</v>
      </c>
      <c r="J21" s="12">
        <v>99.738200000000006</v>
      </c>
      <c r="K21" s="12">
        <v>100.75830000000001</v>
      </c>
      <c r="L21" s="12">
        <v>95.775700000000001</v>
      </c>
      <c r="M21" s="12">
        <v>94.322100000000006</v>
      </c>
      <c r="N21" s="12">
        <v>100.0672</v>
      </c>
      <c r="O21" s="12">
        <v>99.850099999999998</v>
      </c>
      <c r="P21" s="12">
        <v>88.44</v>
      </c>
      <c r="Q21" s="12">
        <v>90.296199999999999</v>
      </c>
      <c r="R21" s="13">
        <v>89.635000000000005</v>
      </c>
      <c r="S21" s="13">
        <v>89.907700000000006</v>
      </c>
      <c r="T21" s="13">
        <v>90.700400000000002</v>
      </c>
      <c r="U21" s="13">
        <v>88.781199999999998</v>
      </c>
      <c r="V21" s="13">
        <v>88.259299999999996</v>
      </c>
      <c r="W21" s="13">
        <v>89.326400000000007</v>
      </c>
      <c r="X21" s="13">
        <v>92.626900000000006</v>
      </c>
      <c r="Y21" s="13">
        <v>93.1648</v>
      </c>
      <c r="Z21" s="13">
        <v>92.372100000000003</v>
      </c>
      <c r="AA21" s="13">
        <v>93.087000000000003</v>
      </c>
      <c r="AB21" s="13">
        <v>98.259399999999999</v>
      </c>
      <c r="AC21" s="13">
        <v>100.19889999999999</v>
      </c>
      <c r="AD21" s="13">
        <v>99.857399999999998</v>
      </c>
      <c r="AE21" s="13">
        <v>99.561499999999995</v>
      </c>
      <c r="AF21" s="13">
        <v>95.1096</v>
      </c>
      <c r="AG21" s="13">
        <v>92.498500000000007</v>
      </c>
      <c r="AH21" s="13">
        <v>91.700500000000005</v>
      </c>
      <c r="AI21" s="13">
        <v>93.686800000000005</v>
      </c>
      <c r="AJ21" s="13">
        <v>99.270899999999997</v>
      </c>
      <c r="AK21" s="13">
        <v>99.904600000000002</v>
      </c>
      <c r="AL21" s="13">
        <v>99.062899999999999</v>
      </c>
      <c r="AM21" s="13">
        <v>97.945599999999999</v>
      </c>
      <c r="AN21" s="13">
        <v>89.396699999999996</v>
      </c>
      <c r="AO21" s="13">
        <v>90.749300000000005</v>
      </c>
      <c r="AP21" s="13">
        <v>87.759</v>
      </c>
      <c r="AQ21" s="13">
        <v>88.952500000000001</v>
      </c>
      <c r="AR21" s="13">
        <v>90.857399999999998</v>
      </c>
      <c r="AS21" s="13">
        <v>89.499799999999993</v>
      </c>
      <c r="AT21" s="13">
        <v>89.398600000000002</v>
      </c>
      <c r="AU21" s="13">
        <v>91.9238</v>
      </c>
      <c r="AV21" s="12">
        <v>-0.14460000000000001</v>
      </c>
      <c r="AW21" s="12">
        <v>0.71299999999999997</v>
      </c>
      <c r="AX21" s="13">
        <v>95.978700000000003</v>
      </c>
      <c r="AY21" s="13">
        <v>4.2874999999999996</v>
      </c>
      <c r="BA21" s="11" t="str">
        <f ca="1">INDIRECT(ADDRESS(1, MATCH(MAX(D21:AY21),D21:AY21,0)+3, 4),TRUE)</f>
        <v>DAG1RDEPW</v>
      </c>
      <c r="BB21" s="11"/>
      <c r="BC21" s="11" t="str">
        <f ca="1">BA21</f>
        <v>DAG1RDEPW</v>
      </c>
    </row>
    <row r="22" spans="1:55" x14ac:dyDescent="0.3">
      <c r="B22" s="13"/>
      <c r="C22" s="13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AV22" s="12"/>
      <c r="AW22" s="12"/>
      <c r="BA22" s="11"/>
      <c r="BB22" s="11"/>
      <c r="BC22" s="11"/>
    </row>
    <row r="23" spans="1:55" ht="16.2" customHeight="1" x14ac:dyDescent="0.3">
      <c r="A23" s="28" t="s">
        <v>75</v>
      </c>
      <c r="B23" s="17" t="s">
        <v>36</v>
      </c>
      <c r="C23" s="13" t="s">
        <v>23</v>
      </c>
      <c r="D23" s="12">
        <v>46.899900000000002</v>
      </c>
      <c r="E23" s="12">
        <v>46.476199999999999</v>
      </c>
      <c r="F23" s="12">
        <v>46.972000000000001</v>
      </c>
      <c r="G23" s="12">
        <v>47.370600000000003</v>
      </c>
      <c r="H23" s="12">
        <v>35.058399999999999</v>
      </c>
      <c r="I23" s="12">
        <v>34.701999999999998</v>
      </c>
      <c r="J23" s="12">
        <v>32.572099999999999</v>
      </c>
      <c r="K23" s="12">
        <v>32.720700000000001</v>
      </c>
      <c r="L23" s="12">
        <v>46.595700000000001</v>
      </c>
      <c r="M23" s="12">
        <v>46.974899999999998</v>
      </c>
      <c r="N23" s="12">
        <v>47.235399999999998</v>
      </c>
      <c r="O23" s="12">
        <v>47.1616</v>
      </c>
      <c r="P23" s="12">
        <v>33.212699999999998</v>
      </c>
      <c r="Q23" s="12">
        <v>33.313400000000001</v>
      </c>
      <c r="R23" s="13">
        <v>46.773499999999999</v>
      </c>
      <c r="S23" s="13">
        <v>47.119300000000003</v>
      </c>
      <c r="T23" s="13">
        <v>35.874899999999997</v>
      </c>
      <c r="U23" s="13">
        <v>35.669400000000003</v>
      </c>
      <c r="V23" s="13">
        <v>47.255499999999998</v>
      </c>
      <c r="W23" s="13">
        <v>47.4129</v>
      </c>
      <c r="X23" s="13">
        <v>34.804600000000001</v>
      </c>
      <c r="Y23" s="13">
        <v>34.481099999999998</v>
      </c>
      <c r="Z23" s="13">
        <v>33.959200000000003</v>
      </c>
      <c r="AA23" s="13">
        <v>36.567</v>
      </c>
      <c r="AB23" s="13">
        <v>37.371000000000002</v>
      </c>
      <c r="AC23" s="13">
        <v>37.189799999999998</v>
      </c>
      <c r="AD23" s="13">
        <v>39.093800000000002</v>
      </c>
      <c r="AE23" s="13">
        <v>36.255499999999998</v>
      </c>
      <c r="AF23" s="13">
        <v>34.32</v>
      </c>
      <c r="AG23" s="13">
        <v>34.063699999999997</v>
      </c>
      <c r="AH23" s="13">
        <v>33.71</v>
      </c>
      <c r="AI23" s="13">
        <v>36.675899999999999</v>
      </c>
      <c r="AJ23" s="13">
        <v>37.304099999999998</v>
      </c>
      <c r="AK23" s="13">
        <v>37.461199999999998</v>
      </c>
      <c r="AL23" s="13">
        <v>38.788899999999998</v>
      </c>
      <c r="AM23" s="13">
        <v>36.262500000000003</v>
      </c>
      <c r="AN23" s="13">
        <v>33.464700000000001</v>
      </c>
      <c r="AO23" s="13">
        <v>35.847799999999999</v>
      </c>
      <c r="AP23" s="13">
        <v>46.370100000000001</v>
      </c>
      <c r="AQ23" s="13">
        <v>39.731499999999997</v>
      </c>
      <c r="AR23" s="13">
        <v>35.2699</v>
      </c>
      <c r="AS23" s="13">
        <v>35.5931</v>
      </c>
      <c r="AT23" s="13">
        <v>45.650599999999997</v>
      </c>
      <c r="AU23" s="13">
        <v>42.472499999999997</v>
      </c>
      <c r="AV23" s="12">
        <v>-2.9716999999999998</v>
      </c>
      <c r="AW23" s="12">
        <v>-2.8022999999999998</v>
      </c>
      <c r="AX23" s="13">
        <v>28.347300000000001</v>
      </c>
      <c r="AY23" s="13">
        <v>-2.7621000000000002</v>
      </c>
      <c r="BA23" s="11" t="str">
        <f ca="1">INDIRECT(ADDRESS(1, MATCH(MAX(D23:AY23),D23:AY23,0)+3, 4),TRUE)</f>
        <v>MIOARDPW</v>
      </c>
      <c r="BB23" s="11" t="str">
        <f ca="1">BA23</f>
        <v>MIOARDPW</v>
      </c>
      <c r="BC23" s="11"/>
    </row>
    <row r="24" spans="1:55" x14ac:dyDescent="0.3">
      <c r="A24" s="21"/>
      <c r="B24" s="21"/>
      <c r="C24" s="13" t="s">
        <v>81</v>
      </c>
      <c r="D24" s="12">
        <v>36.521599999999999</v>
      </c>
      <c r="E24" s="12">
        <v>36.828400000000002</v>
      </c>
      <c r="F24" s="12">
        <v>37.914099999999998</v>
      </c>
      <c r="G24" s="12">
        <v>37.7502</v>
      </c>
      <c r="H24" s="12">
        <v>46.499499999999998</v>
      </c>
      <c r="I24" s="12">
        <v>46.1526</v>
      </c>
      <c r="J24" s="12">
        <v>46.180100000000003</v>
      </c>
      <c r="K24" s="12">
        <v>45.958100000000002</v>
      </c>
      <c r="L24" s="12">
        <v>46.023499999999999</v>
      </c>
      <c r="M24" s="12">
        <v>46.183199999999999</v>
      </c>
      <c r="N24" s="12">
        <v>46.394199999999998</v>
      </c>
      <c r="O24" s="12">
        <v>46.082999999999998</v>
      </c>
      <c r="P24" s="12">
        <v>36.734000000000002</v>
      </c>
      <c r="Q24" s="12">
        <v>36.913899999999998</v>
      </c>
      <c r="R24" s="13">
        <v>37.052799999999998</v>
      </c>
      <c r="S24" s="13">
        <v>36.825000000000003</v>
      </c>
      <c r="T24" s="13">
        <v>38.359699999999997</v>
      </c>
      <c r="U24" s="13">
        <v>38.029299999999999</v>
      </c>
      <c r="V24" s="13">
        <v>37.945300000000003</v>
      </c>
      <c r="W24" s="13">
        <v>38.143799999999999</v>
      </c>
      <c r="X24" s="13">
        <v>46.267099999999999</v>
      </c>
      <c r="Y24" s="13">
        <v>46.587200000000003</v>
      </c>
      <c r="Z24" s="13">
        <v>46.122599999999998</v>
      </c>
      <c r="AA24" s="13">
        <v>46.0991</v>
      </c>
      <c r="AB24" s="13">
        <v>46.385100000000001</v>
      </c>
      <c r="AC24" s="13">
        <v>46.282200000000003</v>
      </c>
      <c r="AD24" s="13">
        <v>45.819800000000001</v>
      </c>
      <c r="AE24" s="13">
        <v>45.792000000000002</v>
      </c>
      <c r="AF24" s="13">
        <v>46.237900000000003</v>
      </c>
      <c r="AG24" s="13">
        <v>45.999699999999997</v>
      </c>
      <c r="AH24" s="13">
        <v>46.128999999999998</v>
      </c>
      <c r="AI24" s="13">
        <v>46.416499999999999</v>
      </c>
      <c r="AJ24" s="13">
        <v>46.070599999999999</v>
      </c>
      <c r="AK24" s="13">
        <v>45.792000000000002</v>
      </c>
      <c r="AL24" s="13">
        <v>45.671900000000001</v>
      </c>
      <c r="AM24" s="13">
        <v>46.2776</v>
      </c>
      <c r="AN24" s="13">
        <v>36.961799999999997</v>
      </c>
      <c r="AO24" s="13">
        <v>37.866900000000001</v>
      </c>
      <c r="AP24" s="13">
        <v>36.862900000000003</v>
      </c>
      <c r="AQ24" s="13">
        <v>37.9133</v>
      </c>
      <c r="AR24" s="13">
        <v>41.420200000000001</v>
      </c>
      <c r="AS24" s="13">
        <v>38.284700000000001</v>
      </c>
      <c r="AT24" s="13">
        <v>37.2517</v>
      </c>
      <c r="AU24" s="13">
        <v>38.261099999999999</v>
      </c>
      <c r="AV24" s="12">
        <v>-2.5188999999999999</v>
      </c>
      <c r="AW24" s="12">
        <v>-1.861</v>
      </c>
      <c r="AX24" s="13">
        <v>32.476100000000002</v>
      </c>
      <c r="AY24" s="13">
        <v>-2.3774000000000002</v>
      </c>
      <c r="BA24" s="11" t="str">
        <f ca="1">INDIRECT(ADDRESS(1, MATCH(MAX(D24:AY24),D24:AY24,0)+3, 4),TRUE)</f>
        <v>DAG1D</v>
      </c>
      <c r="BB24" s="11"/>
      <c r="BC24" s="11" t="str">
        <f ca="1">BA24</f>
        <v>DAG1D</v>
      </c>
    </row>
    <row r="25" spans="1:55" x14ac:dyDescent="0.3">
      <c r="A25" s="21"/>
      <c r="B25" s="17" t="s">
        <v>49</v>
      </c>
      <c r="C25" s="13" t="s">
        <v>23</v>
      </c>
      <c r="D25" s="12">
        <v>117.4624</v>
      </c>
      <c r="E25" s="12">
        <v>118.8129</v>
      </c>
      <c r="F25" s="12">
        <v>114.1193</v>
      </c>
      <c r="G25" s="12">
        <v>113.1425</v>
      </c>
      <c r="H25" s="12">
        <v>82.054400000000001</v>
      </c>
      <c r="I25" s="12">
        <v>80.962000000000003</v>
      </c>
      <c r="J25" s="12">
        <v>84.140500000000003</v>
      </c>
      <c r="K25" s="12">
        <v>84.329899999999995</v>
      </c>
      <c r="L25" s="12">
        <v>118.0835</v>
      </c>
      <c r="M25" s="12">
        <v>118.1232</v>
      </c>
      <c r="N25" s="12">
        <v>114.0651</v>
      </c>
      <c r="O25" s="12">
        <v>113.482</v>
      </c>
      <c r="P25" s="12">
        <v>66.5214</v>
      </c>
      <c r="Q25" s="12">
        <v>66.145799999999994</v>
      </c>
      <c r="R25" s="13">
        <v>118.3073</v>
      </c>
      <c r="S25" s="13">
        <v>118.1485</v>
      </c>
      <c r="T25" s="13">
        <v>66.895099999999999</v>
      </c>
      <c r="U25" s="13">
        <v>66.483400000000003</v>
      </c>
      <c r="V25" s="13">
        <v>110.8404</v>
      </c>
      <c r="W25" s="13">
        <v>112.6045</v>
      </c>
      <c r="X25" s="13">
        <v>62.858499999999999</v>
      </c>
      <c r="Y25" s="13">
        <v>64.573700000000002</v>
      </c>
      <c r="Z25" s="13">
        <v>90.224500000000006</v>
      </c>
      <c r="AA25" s="13">
        <v>90.729500000000002</v>
      </c>
      <c r="AB25" s="13">
        <v>72.467699999999994</v>
      </c>
      <c r="AC25" s="13">
        <v>71.698499999999996</v>
      </c>
      <c r="AD25" s="13">
        <v>88.503</v>
      </c>
      <c r="AE25" s="13">
        <v>88.423400000000001</v>
      </c>
      <c r="AF25" s="13">
        <v>64.441999999999993</v>
      </c>
      <c r="AG25" s="13">
        <v>65.709500000000006</v>
      </c>
      <c r="AH25" s="13">
        <v>90.7196</v>
      </c>
      <c r="AI25" s="13">
        <v>90.926199999999994</v>
      </c>
      <c r="AJ25" s="13">
        <v>72.781800000000004</v>
      </c>
      <c r="AK25" s="13">
        <v>73.780299999999997</v>
      </c>
      <c r="AL25" s="13">
        <v>87.5548</v>
      </c>
      <c r="AM25" s="13">
        <v>87.959400000000002</v>
      </c>
      <c r="AN25" s="13">
        <v>67.041399999999996</v>
      </c>
      <c r="AO25" s="13">
        <v>67.611800000000002</v>
      </c>
      <c r="AP25" s="13">
        <v>117.7368</v>
      </c>
      <c r="AQ25" s="13">
        <v>101.25369999999999</v>
      </c>
      <c r="AR25" s="13">
        <v>66.410899999999998</v>
      </c>
      <c r="AS25" s="13">
        <v>66.945599999999999</v>
      </c>
      <c r="AT25" s="13">
        <v>113.4661</v>
      </c>
      <c r="AU25" s="13">
        <v>98.342600000000004</v>
      </c>
      <c r="AV25" s="12">
        <v>-0.89590000000000003</v>
      </c>
      <c r="AW25" s="12">
        <v>1.1791</v>
      </c>
      <c r="AX25" s="13">
        <v>66.138499999999993</v>
      </c>
      <c r="AY25" s="13">
        <v>0.57679999999999998</v>
      </c>
      <c r="BA25" s="11" t="str">
        <f ca="1">INDIRECT(ADDRESS(1, MATCH(MAX(D25:AY25),D25:AY25,0)+3, 4),TRUE)</f>
        <v>MIOADEPW</v>
      </c>
      <c r="BB25" s="11" t="str">
        <f ca="1">BA25</f>
        <v>MIOADEPW</v>
      </c>
      <c r="BC25" s="11"/>
    </row>
    <row r="26" spans="1:55" x14ac:dyDescent="0.3">
      <c r="A26" s="21"/>
      <c r="B26" s="21"/>
      <c r="C26" s="13" t="s">
        <v>81</v>
      </c>
      <c r="D26" s="12">
        <v>90.511700000000005</v>
      </c>
      <c r="E26" s="12">
        <v>90.1126</v>
      </c>
      <c r="F26" s="12">
        <v>91.264700000000005</v>
      </c>
      <c r="G26" s="12">
        <v>89.435500000000005</v>
      </c>
      <c r="H26" s="12">
        <v>84.200400000000002</v>
      </c>
      <c r="I26" s="12">
        <v>84.200299999999999</v>
      </c>
      <c r="J26" s="12">
        <v>95.641999999999996</v>
      </c>
      <c r="K26" s="12">
        <v>94.129000000000005</v>
      </c>
      <c r="L26" s="12">
        <v>84.395099999999999</v>
      </c>
      <c r="M26" s="12">
        <v>86.753200000000007</v>
      </c>
      <c r="N26" s="12">
        <v>95.685299999999998</v>
      </c>
      <c r="O26" s="12">
        <v>96.064400000000006</v>
      </c>
      <c r="P26" s="12">
        <v>90.424999999999997</v>
      </c>
      <c r="Q26" s="12">
        <v>90.255200000000002</v>
      </c>
      <c r="R26" s="13">
        <v>91.145600000000002</v>
      </c>
      <c r="S26" s="13">
        <v>89.617900000000006</v>
      </c>
      <c r="T26" s="13">
        <v>90.569500000000005</v>
      </c>
      <c r="U26" s="13">
        <v>91.479600000000005</v>
      </c>
      <c r="V26" s="13">
        <v>90.921599999999998</v>
      </c>
      <c r="W26" s="13">
        <v>90.741100000000003</v>
      </c>
      <c r="X26" s="13">
        <v>83.331800000000001</v>
      </c>
      <c r="Y26" s="13">
        <v>86.440899999999999</v>
      </c>
      <c r="Z26" s="13">
        <v>84.801400000000001</v>
      </c>
      <c r="AA26" s="13">
        <v>83.916899999999998</v>
      </c>
      <c r="AB26" s="13">
        <v>94.509900000000002</v>
      </c>
      <c r="AC26" s="13">
        <v>94.414199999999994</v>
      </c>
      <c r="AD26" s="13">
        <v>95.448800000000006</v>
      </c>
      <c r="AE26" s="13">
        <v>94.741</v>
      </c>
      <c r="AF26" s="13">
        <v>85.415300000000002</v>
      </c>
      <c r="AG26" s="13">
        <v>86.612399999999994</v>
      </c>
      <c r="AH26" s="13">
        <v>85.624700000000004</v>
      </c>
      <c r="AI26" s="13">
        <v>84.118899999999996</v>
      </c>
      <c r="AJ26" s="13">
        <v>95.6691</v>
      </c>
      <c r="AK26" s="13">
        <v>95.842399999999998</v>
      </c>
      <c r="AL26" s="13">
        <v>96.107799999999997</v>
      </c>
      <c r="AM26" s="13">
        <v>95.645600000000002</v>
      </c>
      <c r="AN26" s="13">
        <v>90.789699999999996</v>
      </c>
      <c r="AO26" s="13">
        <v>89.918800000000005</v>
      </c>
      <c r="AP26" s="13">
        <v>89.619699999999995</v>
      </c>
      <c r="AQ26" s="13">
        <v>90.068899999999999</v>
      </c>
      <c r="AR26" s="13">
        <v>90.188100000000006</v>
      </c>
      <c r="AS26" s="13">
        <v>88.586600000000004</v>
      </c>
      <c r="AT26" s="13">
        <v>89.178600000000003</v>
      </c>
      <c r="AU26" s="13">
        <v>91.181100000000001</v>
      </c>
      <c r="AV26" s="12">
        <v>-0.90300000000000002</v>
      </c>
      <c r="AW26" s="12">
        <v>2.1299999999999999E-2</v>
      </c>
      <c r="AX26" s="13">
        <v>89.077699999999993</v>
      </c>
      <c r="AY26" s="13">
        <v>-0.6149</v>
      </c>
      <c r="BA26" s="11" t="str">
        <f ca="1">INDIRECT(ADDRESS(1, MATCH(MAX(D26:AY26),D26:AY26,0)+3, 4),TRUE)</f>
        <v>DAG2RPW</v>
      </c>
      <c r="BB26" s="11"/>
      <c r="BC26" s="11" t="str">
        <f ca="1">BA26</f>
        <v>DAG2RPW</v>
      </c>
    </row>
    <row r="27" spans="1:55" x14ac:dyDescent="0.3">
      <c r="A27" s="20" t="s">
        <v>58</v>
      </c>
      <c r="B27" s="21"/>
      <c r="C27" s="21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BA27" s="11"/>
      <c r="BB27" s="11"/>
      <c r="BC27" s="11"/>
    </row>
    <row r="28" spans="1:55" ht="16.2" customHeight="1" x14ac:dyDescent="0.3">
      <c r="A28" s="22" t="s">
        <v>74</v>
      </c>
      <c r="B28" s="17" t="s">
        <v>36</v>
      </c>
      <c r="C28" s="13" t="s">
        <v>23</v>
      </c>
      <c r="D28" s="12">
        <v>62.1235</v>
      </c>
      <c r="E28" s="12">
        <v>63.180799999999998</v>
      </c>
      <c r="F28" s="12">
        <v>67.756699999999995</v>
      </c>
      <c r="G28" s="12">
        <v>66.988299999999995</v>
      </c>
      <c r="H28" s="12">
        <v>48.886200000000002</v>
      </c>
      <c r="I28" s="12">
        <v>49.919499999999999</v>
      </c>
      <c r="J28" s="12">
        <v>51.160400000000003</v>
      </c>
      <c r="K28" s="12">
        <v>50.877299999999998</v>
      </c>
      <c r="L28" s="12">
        <v>61.961799999999997</v>
      </c>
      <c r="M28" s="12">
        <v>62.207900000000002</v>
      </c>
      <c r="N28" s="12">
        <v>67.645200000000003</v>
      </c>
      <c r="O28" s="12">
        <v>68.0381</v>
      </c>
      <c r="P28" s="12">
        <v>57.628300000000003</v>
      </c>
      <c r="Q28" s="12">
        <v>57.580199999999998</v>
      </c>
      <c r="R28" s="13">
        <v>62.715200000000003</v>
      </c>
      <c r="S28" s="13">
        <v>61.743099999999998</v>
      </c>
      <c r="T28" s="13">
        <v>55.697200000000002</v>
      </c>
      <c r="U28" s="13">
        <v>56.193600000000004</v>
      </c>
      <c r="V28" s="13">
        <v>67.213499999999996</v>
      </c>
      <c r="W28" s="13">
        <v>67.805400000000006</v>
      </c>
      <c r="X28" s="13">
        <v>55.8033</v>
      </c>
      <c r="Y28" s="13">
        <v>56.151800000000001</v>
      </c>
      <c r="Z28" s="13">
        <v>51.758499999999998</v>
      </c>
      <c r="AA28" s="13">
        <v>48.125100000000003</v>
      </c>
      <c r="AB28" s="13">
        <v>58.203400000000002</v>
      </c>
      <c r="AC28" s="13">
        <v>58.234999999999999</v>
      </c>
      <c r="AD28" s="13">
        <v>55.366599999999998</v>
      </c>
      <c r="AE28" s="13">
        <v>54.569299999999998</v>
      </c>
      <c r="AF28" s="13">
        <v>55.7239</v>
      </c>
      <c r="AG28" s="13">
        <v>56.072099999999999</v>
      </c>
      <c r="AH28" s="13">
        <v>51.922199999999997</v>
      </c>
      <c r="AI28" s="13">
        <v>47.0916</v>
      </c>
      <c r="AJ28" s="13">
        <v>57.4709</v>
      </c>
      <c r="AK28" s="13">
        <v>57.188299999999998</v>
      </c>
      <c r="AL28" s="13">
        <v>54.929900000000004</v>
      </c>
      <c r="AM28" s="13">
        <v>55.4191</v>
      </c>
      <c r="AN28" s="13">
        <v>55.677300000000002</v>
      </c>
      <c r="AO28" s="13">
        <v>55.618499999999997</v>
      </c>
      <c r="AP28" s="13">
        <v>58.738199999999999</v>
      </c>
      <c r="AQ28" s="13">
        <v>57.973599999999998</v>
      </c>
      <c r="AR28" s="13">
        <v>58.061100000000003</v>
      </c>
      <c r="AS28" s="13">
        <v>55.840699999999998</v>
      </c>
      <c r="AT28" s="13">
        <v>67.158799999999999</v>
      </c>
      <c r="AU28" s="13">
        <v>56.378599999999999</v>
      </c>
      <c r="AV28" s="12">
        <v>-4.7512999999999996</v>
      </c>
      <c r="AW28" s="12">
        <v>-5.8148999999999997</v>
      </c>
      <c r="AX28" s="13">
        <v>55.4251</v>
      </c>
      <c r="AY28" s="13">
        <v>-2.5655000000000001</v>
      </c>
      <c r="BA28" s="11" t="str">
        <f ca="1">INDIRECT(ADDRESS(1, MATCH(MAX(D28:AY28),D28:AY28,0)+3, 4),TRUE)</f>
        <v>DAG2RDEPW</v>
      </c>
      <c r="BB28" s="11" t="str">
        <f ca="1">BA28</f>
        <v>DAG2RDEPW</v>
      </c>
      <c r="BC28" s="11"/>
    </row>
    <row r="29" spans="1:55" x14ac:dyDescent="0.3">
      <c r="A29" s="21"/>
      <c r="B29" s="21"/>
      <c r="C29" s="13" t="s">
        <v>81</v>
      </c>
      <c r="D29" s="12">
        <v>70.942700000000002</v>
      </c>
      <c r="E29" s="12">
        <v>71.751000000000005</v>
      </c>
      <c r="F29" s="12">
        <v>69.818899999999999</v>
      </c>
      <c r="G29" s="12">
        <v>69.058099999999996</v>
      </c>
      <c r="H29" s="12">
        <v>71.735799999999998</v>
      </c>
      <c r="I29" s="12">
        <v>71.735699999999994</v>
      </c>
      <c r="J29" s="12">
        <v>72.601500000000001</v>
      </c>
      <c r="K29" s="12">
        <v>72.2821</v>
      </c>
      <c r="L29" s="12">
        <v>71.690299999999993</v>
      </c>
      <c r="M29" s="12">
        <v>72.328999999999994</v>
      </c>
      <c r="N29" s="12">
        <v>72.917299999999997</v>
      </c>
      <c r="O29" s="12">
        <v>71.531800000000004</v>
      </c>
      <c r="P29" s="12">
        <v>71.416499999999999</v>
      </c>
      <c r="Q29" s="12">
        <v>70.639700000000005</v>
      </c>
      <c r="R29" s="13">
        <v>69.975999999999999</v>
      </c>
      <c r="S29" s="13">
        <v>70.307299999999998</v>
      </c>
      <c r="T29" s="13">
        <v>68.661299999999997</v>
      </c>
      <c r="U29" s="13">
        <v>69.274299999999997</v>
      </c>
      <c r="V29" s="13">
        <v>70.171700000000001</v>
      </c>
      <c r="W29" s="13">
        <v>69.057299999999998</v>
      </c>
      <c r="X29" s="13">
        <v>72.393900000000002</v>
      </c>
      <c r="Y29" s="13">
        <v>72.416600000000003</v>
      </c>
      <c r="Z29" s="13">
        <v>71.821899999999999</v>
      </c>
      <c r="AA29" s="13">
        <v>72.434700000000007</v>
      </c>
      <c r="AB29" s="13">
        <v>72.0047</v>
      </c>
      <c r="AC29" s="13">
        <v>72.719899999999996</v>
      </c>
      <c r="AD29" s="13">
        <v>72.091700000000003</v>
      </c>
      <c r="AE29" s="13">
        <v>71.886200000000002</v>
      </c>
      <c r="AF29" s="13">
        <v>71.489900000000006</v>
      </c>
      <c r="AG29" s="13">
        <v>71.834400000000002</v>
      </c>
      <c r="AH29" s="13">
        <v>72.576700000000002</v>
      </c>
      <c r="AI29" s="13">
        <v>71.565299999999993</v>
      </c>
      <c r="AJ29" s="13">
        <v>72.166700000000006</v>
      </c>
      <c r="AK29" s="13">
        <v>72.365200000000002</v>
      </c>
      <c r="AL29" s="13">
        <v>72.475899999999996</v>
      </c>
      <c r="AM29" s="13">
        <v>72.406800000000004</v>
      </c>
      <c r="AN29" s="13">
        <v>70.638300000000001</v>
      </c>
      <c r="AO29" s="13">
        <v>70.605800000000002</v>
      </c>
      <c r="AP29" s="13">
        <v>69.360600000000005</v>
      </c>
      <c r="AQ29" s="13">
        <v>70.404700000000005</v>
      </c>
      <c r="AR29" s="13">
        <v>71.051299999999998</v>
      </c>
      <c r="AS29" s="13">
        <v>69.614900000000006</v>
      </c>
      <c r="AT29" s="13">
        <v>71.170500000000004</v>
      </c>
      <c r="AU29" s="13">
        <v>67.885599999999997</v>
      </c>
      <c r="AV29" s="12">
        <v>-3.7170000000000001</v>
      </c>
      <c r="AW29" s="12">
        <v>-4.9387999999999996</v>
      </c>
      <c r="AX29" s="13">
        <v>65.995199999999997</v>
      </c>
      <c r="AY29" s="13">
        <v>5.1299999999999998E-2</v>
      </c>
      <c r="BA29" s="11" t="str">
        <f ca="1">INDIRECT(ADDRESS(1, MATCH(MAX(D29:AY29),D29:AY29,0)+3, 4),TRUE)</f>
        <v>DAG2REPW</v>
      </c>
      <c r="BB29" s="11"/>
      <c r="BC29" s="11" t="str">
        <f ca="1">BA29</f>
        <v>DAG2REPW</v>
      </c>
    </row>
    <row r="30" spans="1:55" x14ac:dyDescent="0.3">
      <c r="A30" s="21"/>
      <c r="B30" s="17" t="s">
        <v>49</v>
      </c>
      <c r="C30" s="13" t="s">
        <v>23</v>
      </c>
      <c r="D30" s="12">
        <v>127.13590000000001</v>
      </c>
      <c r="E30" s="12">
        <v>126.7979</v>
      </c>
      <c r="F30" s="12">
        <v>173.9297</v>
      </c>
      <c r="G30" s="12">
        <v>172.76310000000001</v>
      </c>
      <c r="H30" s="12">
        <v>113.244</v>
      </c>
      <c r="I30" s="12">
        <v>112.7604</v>
      </c>
      <c r="J30" s="12">
        <v>125.8186</v>
      </c>
      <c r="K30" s="12">
        <v>125.0585</v>
      </c>
      <c r="L30" s="12">
        <v>126.75839999999999</v>
      </c>
      <c r="M30" s="12">
        <v>127.3232</v>
      </c>
      <c r="N30" s="12">
        <v>176.05969999999999</v>
      </c>
      <c r="O30" s="12">
        <v>174.11920000000001</v>
      </c>
      <c r="P30" s="12">
        <v>132.67490000000001</v>
      </c>
      <c r="Q30" s="12">
        <v>132.45480000000001</v>
      </c>
      <c r="R30" s="13">
        <v>128.78819999999999</v>
      </c>
      <c r="S30" s="13">
        <v>129.38</v>
      </c>
      <c r="T30" s="13">
        <v>130.52529999999999</v>
      </c>
      <c r="U30" s="13">
        <v>132.66149999999999</v>
      </c>
      <c r="V30" s="13">
        <v>174.6464</v>
      </c>
      <c r="W30" s="13">
        <v>174.27619999999999</v>
      </c>
      <c r="X30" s="13">
        <v>138.8965</v>
      </c>
      <c r="Y30" s="13">
        <v>139.46029999999999</v>
      </c>
      <c r="Z30" s="13">
        <v>109.4791</v>
      </c>
      <c r="AA30" s="13">
        <v>109.6433</v>
      </c>
      <c r="AB30" s="13">
        <v>127.0531</v>
      </c>
      <c r="AC30" s="13">
        <v>128.2269</v>
      </c>
      <c r="AD30" s="13">
        <v>113.0844</v>
      </c>
      <c r="AE30" s="13">
        <v>113.89490000000001</v>
      </c>
      <c r="AF30" s="13">
        <v>137.4742</v>
      </c>
      <c r="AG30" s="13">
        <v>136.61660000000001</v>
      </c>
      <c r="AH30" s="13">
        <v>108.2201</v>
      </c>
      <c r="AI30" s="13">
        <v>109.8852</v>
      </c>
      <c r="AJ30" s="13">
        <v>128.6619</v>
      </c>
      <c r="AK30" s="13">
        <v>128.85300000000001</v>
      </c>
      <c r="AL30" s="13">
        <v>114.5398</v>
      </c>
      <c r="AM30" s="13">
        <v>114.73099999999999</v>
      </c>
      <c r="AN30" s="13">
        <v>132.59190000000001</v>
      </c>
      <c r="AO30" s="13">
        <v>131.274</v>
      </c>
      <c r="AP30" s="13">
        <v>126.40470000000001</v>
      </c>
      <c r="AQ30" s="13">
        <v>128.239</v>
      </c>
      <c r="AR30" s="13">
        <v>130.8656</v>
      </c>
      <c r="AS30" s="13">
        <v>132.8999</v>
      </c>
      <c r="AT30" s="13">
        <v>153.8031</v>
      </c>
      <c r="AU30" s="13">
        <v>154.65389999999999</v>
      </c>
      <c r="AV30" s="12">
        <v>-1.7684</v>
      </c>
      <c r="AW30" s="12">
        <v>-0.36359999999999998</v>
      </c>
      <c r="AX30" s="13">
        <v>120.3984</v>
      </c>
      <c r="AY30" s="13">
        <v>2.9531000000000001</v>
      </c>
      <c r="BA30" s="11" t="str">
        <f ca="1">INDIRECT(ADDRESS(1, MATCH(MAX(D30:AY30),D30:AY30,0)+3, 4),TRUE)</f>
        <v>DAG2REPW</v>
      </c>
      <c r="BB30" s="11" t="str">
        <f ca="1">BA30</f>
        <v>DAG2REPW</v>
      </c>
      <c r="BC30" s="11"/>
    </row>
    <row r="31" spans="1:55" x14ac:dyDescent="0.3">
      <c r="A31" s="21"/>
      <c r="B31" s="21"/>
      <c r="C31" s="13" t="s">
        <v>81</v>
      </c>
      <c r="D31" s="12">
        <v>159.096</v>
      </c>
      <c r="E31" s="12">
        <v>157.83770000000001</v>
      </c>
      <c r="F31" s="12">
        <v>156.55500000000001</v>
      </c>
      <c r="G31" s="12">
        <v>158.52330000000001</v>
      </c>
      <c r="H31" s="12">
        <v>168.66900000000001</v>
      </c>
      <c r="I31" s="12">
        <v>169.72499999999999</v>
      </c>
      <c r="J31" s="12">
        <v>163.07130000000001</v>
      </c>
      <c r="K31" s="12">
        <v>162.2766</v>
      </c>
      <c r="L31" s="12">
        <v>169.80289999999999</v>
      </c>
      <c r="M31" s="12">
        <v>168.09110000000001</v>
      </c>
      <c r="N31" s="12">
        <v>164.0899</v>
      </c>
      <c r="O31" s="12">
        <v>163.06440000000001</v>
      </c>
      <c r="P31" s="12">
        <v>159.07400000000001</v>
      </c>
      <c r="Q31" s="12">
        <v>159.11250000000001</v>
      </c>
      <c r="R31" s="13">
        <v>158.1662</v>
      </c>
      <c r="S31" s="13">
        <v>157.71449999999999</v>
      </c>
      <c r="T31" s="13">
        <v>156.4144</v>
      </c>
      <c r="U31" s="13">
        <v>157.0701</v>
      </c>
      <c r="V31" s="13">
        <v>159.31059999999999</v>
      </c>
      <c r="W31" s="13">
        <v>156.82990000000001</v>
      </c>
      <c r="X31" s="13">
        <v>169.0736</v>
      </c>
      <c r="Y31" s="13">
        <v>166.636</v>
      </c>
      <c r="Z31" s="13">
        <v>169.71449999999999</v>
      </c>
      <c r="AA31" s="13">
        <v>169.49100000000001</v>
      </c>
      <c r="AB31" s="13">
        <v>164.2739</v>
      </c>
      <c r="AC31" s="13">
        <v>164.12029999999999</v>
      </c>
      <c r="AD31" s="13">
        <v>164.5615</v>
      </c>
      <c r="AE31" s="13">
        <v>163.5461</v>
      </c>
      <c r="AF31" s="13">
        <v>169.96379999999999</v>
      </c>
      <c r="AG31" s="13">
        <v>169.5411</v>
      </c>
      <c r="AH31" s="13">
        <v>166.88159999999999</v>
      </c>
      <c r="AI31" s="13">
        <v>170.03980000000001</v>
      </c>
      <c r="AJ31" s="13">
        <v>161.80969999999999</v>
      </c>
      <c r="AK31" s="13">
        <v>164.9425</v>
      </c>
      <c r="AL31" s="13">
        <v>161.7843</v>
      </c>
      <c r="AM31" s="13">
        <v>162.8837</v>
      </c>
      <c r="AN31" s="13">
        <v>157.22370000000001</v>
      </c>
      <c r="AO31" s="13">
        <v>156.88749999999999</v>
      </c>
      <c r="AP31" s="13">
        <v>156.01169999999999</v>
      </c>
      <c r="AQ31" s="13">
        <v>156.63489999999999</v>
      </c>
      <c r="AR31" s="13">
        <v>159.0635</v>
      </c>
      <c r="AS31" s="13">
        <v>156.83320000000001</v>
      </c>
      <c r="AT31" s="13">
        <v>157.84979999999999</v>
      </c>
      <c r="AU31" s="13">
        <v>158.32679999999999</v>
      </c>
      <c r="AV31" s="12">
        <v>5.7323000000000004</v>
      </c>
      <c r="AW31" s="12">
        <v>4.5049999999999999</v>
      </c>
      <c r="AX31" s="13">
        <v>151.64689999999999</v>
      </c>
      <c r="AY31" s="13">
        <v>2.9801000000000002</v>
      </c>
      <c r="BA31" s="11" t="str">
        <f ca="1">INDIRECT(ADDRESS(1, MATCH(MAX(D31:AY31),D31:AY31,0)+3, 4),TRUE)</f>
        <v>DAG2DPW</v>
      </c>
      <c r="BB31" s="11"/>
      <c r="BC31" s="11" t="str">
        <f ca="1">BA31</f>
        <v>DAG2DPW</v>
      </c>
    </row>
    <row r="32" spans="1:55" x14ac:dyDescent="0.3">
      <c r="B32" s="13"/>
      <c r="C32" s="13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AV32" s="12"/>
      <c r="AW32" s="12"/>
      <c r="BA32" s="11"/>
      <c r="BB32" s="11"/>
      <c r="BC32" s="11"/>
    </row>
    <row r="33" spans="1:55" ht="16.2" customHeight="1" x14ac:dyDescent="0.3">
      <c r="A33" s="28" t="s">
        <v>75</v>
      </c>
      <c r="B33" s="17" t="s">
        <v>36</v>
      </c>
      <c r="C33" s="13" t="s">
        <v>23</v>
      </c>
      <c r="D33" s="12">
        <v>60.488599999999998</v>
      </c>
      <c r="E33" s="12">
        <v>60.462200000000003</v>
      </c>
      <c r="F33" s="12">
        <v>58.88</v>
      </c>
      <c r="G33" s="12">
        <v>59.136099999999999</v>
      </c>
      <c r="H33" s="12">
        <v>41.874499999999998</v>
      </c>
      <c r="I33" s="12">
        <v>42.647399999999998</v>
      </c>
      <c r="J33" s="12">
        <v>41.961199999999998</v>
      </c>
      <c r="K33" s="12">
        <v>42.386099999999999</v>
      </c>
      <c r="L33" s="12">
        <v>60.4497</v>
      </c>
      <c r="M33" s="12">
        <v>60.631700000000002</v>
      </c>
      <c r="N33" s="12">
        <v>59.066699999999997</v>
      </c>
      <c r="O33" s="12">
        <v>58.868200000000002</v>
      </c>
      <c r="P33" s="12">
        <v>43.673299999999998</v>
      </c>
      <c r="Q33" s="12">
        <v>43.650399999999998</v>
      </c>
      <c r="R33" s="13">
        <v>60.4816</v>
      </c>
      <c r="S33" s="13">
        <v>62.456099999999999</v>
      </c>
      <c r="T33" s="13">
        <v>43.473300000000002</v>
      </c>
      <c r="U33" s="13">
        <v>43.716999999999999</v>
      </c>
      <c r="V33" s="13">
        <v>59.396000000000001</v>
      </c>
      <c r="W33" s="13">
        <v>59.559100000000001</v>
      </c>
      <c r="X33" s="13">
        <v>44.605800000000002</v>
      </c>
      <c r="Y33" s="13">
        <v>44.906100000000002</v>
      </c>
      <c r="Z33" s="13">
        <v>44.093600000000002</v>
      </c>
      <c r="AA33" s="13">
        <v>40.474499999999999</v>
      </c>
      <c r="AB33" s="13">
        <v>49.184199999999997</v>
      </c>
      <c r="AC33" s="13">
        <v>48.925400000000003</v>
      </c>
      <c r="AD33" s="13">
        <v>45.085099999999997</v>
      </c>
      <c r="AE33" s="13">
        <v>40.499499999999998</v>
      </c>
      <c r="AF33" s="13">
        <v>44.864199999999997</v>
      </c>
      <c r="AG33" s="13">
        <v>44.834600000000002</v>
      </c>
      <c r="AH33" s="13">
        <v>43.836799999999997</v>
      </c>
      <c r="AI33" s="13">
        <v>40.396000000000001</v>
      </c>
      <c r="AJ33" s="13">
        <v>48.736499999999999</v>
      </c>
      <c r="AK33" s="13">
        <v>48.705500000000001</v>
      </c>
      <c r="AL33" s="13">
        <v>45.387700000000002</v>
      </c>
      <c r="AM33" s="13">
        <v>40.339700000000001</v>
      </c>
      <c r="AN33" s="13">
        <v>44.826099999999997</v>
      </c>
      <c r="AO33" s="13">
        <v>43.664299999999997</v>
      </c>
      <c r="AP33" s="13">
        <v>57.204900000000002</v>
      </c>
      <c r="AQ33" s="13">
        <v>50.119199999999999</v>
      </c>
      <c r="AR33" s="13">
        <v>47.801000000000002</v>
      </c>
      <c r="AS33" s="13">
        <v>43.957299999999996</v>
      </c>
      <c r="AT33" s="13">
        <v>59.583100000000002</v>
      </c>
      <c r="AU33" s="13">
        <v>51.754300000000001</v>
      </c>
      <c r="AV33" s="12">
        <v>-5.5647000000000002</v>
      </c>
      <c r="AW33" s="12">
        <v>-6.2244999999999999</v>
      </c>
      <c r="AX33" s="13">
        <v>40.228200000000001</v>
      </c>
      <c r="AY33" s="13">
        <v>1.8340000000000001</v>
      </c>
      <c r="BA33" s="11" t="str">
        <f ca="1">INDIRECT(ADDRESS(1, MATCH(MAX(D33:AY33),D33:AY33,0)+3, 4),TRUE)</f>
        <v>MIOADPW</v>
      </c>
      <c r="BB33" s="11" t="str">
        <f t="shared" ref="BB33" ca="1" si="2">BA33</f>
        <v>MIOADPW</v>
      </c>
      <c r="BC33" s="11"/>
    </row>
    <row r="34" spans="1:55" x14ac:dyDescent="0.3">
      <c r="A34" s="21"/>
      <c r="B34" s="21"/>
      <c r="C34" s="13" t="s">
        <v>81</v>
      </c>
      <c r="D34" s="12">
        <v>51.6158</v>
      </c>
      <c r="E34" s="12">
        <v>51.6616</v>
      </c>
      <c r="F34" s="12">
        <v>51.626199999999997</v>
      </c>
      <c r="G34" s="12">
        <v>51.7928</v>
      </c>
      <c r="H34" s="12">
        <v>60.725700000000003</v>
      </c>
      <c r="I34" s="12">
        <v>60.3386</v>
      </c>
      <c r="J34" s="12">
        <v>60.255699999999997</v>
      </c>
      <c r="K34" s="12">
        <v>60.002200000000002</v>
      </c>
      <c r="L34" s="12">
        <v>59.912700000000001</v>
      </c>
      <c r="M34" s="12">
        <v>59.743400000000001</v>
      </c>
      <c r="N34" s="12">
        <v>60.310400000000001</v>
      </c>
      <c r="O34" s="12">
        <v>60.161900000000003</v>
      </c>
      <c r="P34" s="12">
        <v>51.7699</v>
      </c>
      <c r="Q34" s="12">
        <v>51.609499999999997</v>
      </c>
      <c r="R34" s="13">
        <v>51.534500000000001</v>
      </c>
      <c r="S34" s="13">
        <v>51.6449</v>
      </c>
      <c r="T34" s="13">
        <v>51.865699999999997</v>
      </c>
      <c r="U34" s="13">
        <v>51.424100000000003</v>
      </c>
      <c r="V34" s="13">
        <v>51.586599999999997</v>
      </c>
      <c r="W34" s="13">
        <v>51.799100000000003</v>
      </c>
      <c r="X34" s="13">
        <v>60.3322</v>
      </c>
      <c r="Y34" s="13">
        <v>60.119900000000001</v>
      </c>
      <c r="Z34" s="13">
        <v>60.338200000000001</v>
      </c>
      <c r="AA34" s="13">
        <v>59.496899999999997</v>
      </c>
      <c r="AB34" s="13">
        <v>60.156199999999998</v>
      </c>
      <c r="AC34" s="13">
        <v>60.479199999999999</v>
      </c>
      <c r="AD34" s="13">
        <v>60.371600000000001</v>
      </c>
      <c r="AE34" s="13">
        <v>60.048699999999997</v>
      </c>
      <c r="AF34" s="13">
        <v>60.287799999999997</v>
      </c>
      <c r="AG34" s="13">
        <v>60.259500000000003</v>
      </c>
      <c r="AH34" s="13">
        <v>60.070900000000002</v>
      </c>
      <c r="AI34" s="13">
        <v>60.223399999999998</v>
      </c>
      <c r="AJ34" s="13">
        <v>59.647300000000001</v>
      </c>
      <c r="AK34" s="13">
        <v>60.531399999999998</v>
      </c>
      <c r="AL34" s="13">
        <v>59.875100000000003</v>
      </c>
      <c r="AM34" s="13">
        <v>60.217500000000001</v>
      </c>
      <c r="AN34" s="13">
        <v>52.398099999999999</v>
      </c>
      <c r="AO34" s="13">
        <v>50.083500000000001</v>
      </c>
      <c r="AP34" s="13">
        <v>50.860100000000003</v>
      </c>
      <c r="AQ34" s="13">
        <v>50.095300000000002</v>
      </c>
      <c r="AR34" s="13">
        <v>57.194099999999999</v>
      </c>
      <c r="AS34" s="13">
        <v>50.104999999999997</v>
      </c>
      <c r="AT34" s="13">
        <v>55.148000000000003</v>
      </c>
      <c r="AU34" s="13">
        <v>50.612400000000001</v>
      </c>
      <c r="AV34" s="12">
        <v>-5.1218000000000004</v>
      </c>
      <c r="AW34" s="12">
        <v>-4.9382999999999999</v>
      </c>
      <c r="AX34" s="13">
        <v>47.565199999999997</v>
      </c>
      <c r="AY34" s="13">
        <v>2.4207999999999998</v>
      </c>
      <c r="BA34" s="11" t="str">
        <f ca="1">INDIRECT(ADDRESS(1, MATCH(MAX(D34:AY34),D34:AY34,0)+3, 4),TRUE)</f>
        <v>DAG1EPW</v>
      </c>
      <c r="BB34" s="11"/>
      <c r="BC34" s="11" t="str">
        <f t="shared" ref="BC34" ca="1" si="3">BA34</f>
        <v>DAG1EPW</v>
      </c>
    </row>
    <row r="35" spans="1:55" x14ac:dyDescent="0.3">
      <c r="A35" s="21"/>
      <c r="B35" s="17" t="s">
        <v>49</v>
      </c>
      <c r="C35" s="13" t="s">
        <v>23</v>
      </c>
      <c r="D35" s="12">
        <v>161.00370000000001</v>
      </c>
      <c r="E35" s="12">
        <v>159.93129999999999</v>
      </c>
      <c r="F35" s="12">
        <v>159.2534</v>
      </c>
      <c r="G35" s="12">
        <v>159.22450000000001</v>
      </c>
      <c r="H35" s="12">
        <v>101.4872</v>
      </c>
      <c r="I35" s="12">
        <v>100.6892</v>
      </c>
      <c r="J35" s="12">
        <v>112.2274</v>
      </c>
      <c r="K35" s="12">
        <v>112.601</v>
      </c>
      <c r="L35" s="12">
        <v>161.3468</v>
      </c>
      <c r="M35" s="12">
        <v>160.76179999999999</v>
      </c>
      <c r="N35" s="12">
        <v>160.9787</v>
      </c>
      <c r="O35" s="12">
        <v>160.91200000000001</v>
      </c>
      <c r="P35" s="12">
        <v>99.707700000000003</v>
      </c>
      <c r="Q35" s="12">
        <v>99.276200000000003</v>
      </c>
      <c r="R35" s="13">
        <v>160.57759999999999</v>
      </c>
      <c r="S35" s="13">
        <v>160.59569999999999</v>
      </c>
      <c r="T35" s="13">
        <v>100.1122</v>
      </c>
      <c r="U35" s="13">
        <v>99.651700000000005</v>
      </c>
      <c r="V35" s="13">
        <v>159.17230000000001</v>
      </c>
      <c r="W35" s="13">
        <v>159.6651</v>
      </c>
      <c r="X35" s="13">
        <v>124.137</v>
      </c>
      <c r="Y35" s="13">
        <v>123.30110000000001</v>
      </c>
      <c r="Z35" s="13">
        <v>105.23050000000001</v>
      </c>
      <c r="AA35" s="13">
        <v>111.7754</v>
      </c>
      <c r="AB35" s="13">
        <v>117.215</v>
      </c>
      <c r="AC35" s="13">
        <v>118.8383</v>
      </c>
      <c r="AD35" s="13">
        <v>114.71250000000001</v>
      </c>
      <c r="AE35" s="13">
        <v>117.6992</v>
      </c>
      <c r="AF35" s="13">
        <v>125.0307</v>
      </c>
      <c r="AG35" s="13">
        <v>122.9273</v>
      </c>
      <c r="AH35" s="13">
        <v>105.30629999999999</v>
      </c>
      <c r="AI35" s="13">
        <v>111.8189</v>
      </c>
      <c r="AJ35" s="13">
        <v>118.6234</v>
      </c>
      <c r="AK35" s="13">
        <v>118.6036</v>
      </c>
      <c r="AL35" s="13">
        <v>115.0068</v>
      </c>
      <c r="AM35" s="13">
        <v>117.9629</v>
      </c>
      <c r="AN35" s="13">
        <v>99.373000000000005</v>
      </c>
      <c r="AO35" s="13">
        <v>99.968900000000005</v>
      </c>
      <c r="AP35" s="13">
        <v>153.607</v>
      </c>
      <c r="AQ35" s="13">
        <v>146.2824</v>
      </c>
      <c r="AR35" s="13">
        <v>104.1601</v>
      </c>
      <c r="AS35" s="13">
        <v>98.636600000000001</v>
      </c>
      <c r="AT35" s="13">
        <v>156.62700000000001</v>
      </c>
      <c r="AU35" s="13">
        <v>141.8947</v>
      </c>
      <c r="AV35" s="12">
        <v>3.3599999999999998E-2</v>
      </c>
      <c r="AW35" s="12">
        <v>-0.79910000000000003</v>
      </c>
      <c r="AX35" s="13">
        <v>92.582499999999996</v>
      </c>
      <c r="AY35" s="13">
        <v>1.7225999999999999</v>
      </c>
      <c r="BA35" s="11" t="str">
        <f ca="1">INDIRECT(ADDRESS(1, MATCH(MAX(D35:AY35),D35:AY35,0)+3, 4),TRUE)</f>
        <v>DAG2EPW</v>
      </c>
      <c r="BB35" s="11" t="str">
        <f t="shared" ref="BB35" ca="1" si="4">BA35</f>
        <v>DAG2EPW</v>
      </c>
      <c r="BC35" s="11"/>
    </row>
    <row r="36" spans="1:55" x14ac:dyDescent="0.3">
      <c r="A36" s="21"/>
      <c r="B36" s="21"/>
      <c r="C36" s="13" t="s">
        <v>81</v>
      </c>
      <c r="D36" s="12">
        <v>135.06829999999999</v>
      </c>
      <c r="E36" s="12">
        <v>136.1842</v>
      </c>
      <c r="F36" s="12">
        <v>135.6515</v>
      </c>
      <c r="G36" s="12">
        <v>136.46770000000001</v>
      </c>
      <c r="H36" s="12">
        <v>156.0986</v>
      </c>
      <c r="I36" s="12">
        <v>157.8192</v>
      </c>
      <c r="J36" s="12">
        <v>156.74950000000001</v>
      </c>
      <c r="K36" s="12">
        <v>156.00749999999999</v>
      </c>
      <c r="L36" s="12">
        <v>156.958</v>
      </c>
      <c r="M36" s="12">
        <v>156.95439999999999</v>
      </c>
      <c r="N36" s="12">
        <v>156.38290000000001</v>
      </c>
      <c r="O36" s="12">
        <v>155.4494</v>
      </c>
      <c r="P36" s="12">
        <v>135.94040000000001</v>
      </c>
      <c r="Q36" s="12">
        <v>136.29249999999999</v>
      </c>
      <c r="R36" s="13">
        <v>135.27959999999999</v>
      </c>
      <c r="S36" s="13">
        <v>135.04300000000001</v>
      </c>
      <c r="T36" s="13">
        <v>135.87719999999999</v>
      </c>
      <c r="U36" s="13">
        <v>136.5959</v>
      </c>
      <c r="V36" s="13">
        <v>135.46729999999999</v>
      </c>
      <c r="W36" s="13">
        <v>136.76920000000001</v>
      </c>
      <c r="X36" s="13">
        <v>157.1711</v>
      </c>
      <c r="Y36" s="13">
        <v>157.12049999999999</v>
      </c>
      <c r="Z36" s="13">
        <v>155.8458</v>
      </c>
      <c r="AA36" s="13">
        <v>156.8262</v>
      </c>
      <c r="AB36" s="13">
        <v>155.96780000000001</v>
      </c>
      <c r="AC36" s="13">
        <v>154.61529999999999</v>
      </c>
      <c r="AD36" s="13">
        <v>156.39920000000001</v>
      </c>
      <c r="AE36" s="13">
        <v>155.42619999999999</v>
      </c>
      <c r="AF36" s="13">
        <v>156.43260000000001</v>
      </c>
      <c r="AG36" s="13">
        <v>157.6206</v>
      </c>
      <c r="AH36" s="13">
        <v>157.49780000000001</v>
      </c>
      <c r="AI36" s="13">
        <v>157.46899999999999</v>
      </c>
      <c r="AJ36" s="13">
        <v>156.10319999999999</v>
      </c>
      <c r="AK36" s="13">
        <v>157.71010000000001</v>
      </c>
      <c r="AL36" s="13">
        <v>154.8827</v>
      </c>
      <c r="AM36" s="13">
        <v>156.8254</v>
      </c>
      <c r="AN36" s="13">
        <v>133.92080000000001</v>
      </c>
      <c r="AO36" s="13">
        <v>135.61840000000001</v>
      </c>
      <c r="AP36" s="13">
        <v>133.4333</v>
      </c>
      <c r="AQ36" s="13">
        <v>129.76140000000001</v>
      </c>
      <c r="AR36" s="13">
        <v>140.05439999999999</v>
      </c>
      <c r="AS36" s="13">
        <v>134.6628</v>
      </c>
      <c r="AT36" s="13">
        <v>140.50280000000001</v>
      </c>
      <c r="AU36" s="13">
        <v>136.51050000000001</v>
      </c>
      <c r="AV36" s="12">
        <v>1.8480000000000001</v>
      </c>
      <c r="AW36" s="12">
        <v>2.6806000000000001</v>
      </c>
      <c r="AX36" s="13">
        <v>125.70740000000001</v>
      </c>
      <c r="AY36" s="13">
        <v>1.8453999999999999</v>
      </c>
      <c r="BA36" s="11" t="str">
        <f ca="1">INDIRECT(ADDRESS(1, MATCH(MAX(D36:AY36),D36:AY36,0)+3, 4),TRUE)</f>
        <v>DAG1DEPW</v>
      </c>
      <c r="BB36" s="11"/>
      <c r="BC36" s="11" t="str">
        <f t="shared" ref="BC36" ca="1" si="5">BA36</f>
        <v>DAG1DEPW</v>
      </c>
    </row>
    <row r="37" spans="1:55" x14ac:dyDescent="0.3">
      <c r="A37" s="20" t="s">
        <v>59</v>
      </c>
      <c r="B37" s="21"/>
      <c r="C37" s="21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BA37" s="11"/>
      <c r="BB37" s="11"/>
      <c r="BC37" s="11"/>
    </row>
    <row r="38" spans="1:55" ht="16.2" customHeight="1" x14ac:dyDescent="0.3">
      <c r="A38" s="22" t="s">
        <v>74</v>
      </c>
      <c r="B38" s="17" t="s">
        <v>36</v>
      </c>
      <c r="C38" s="13" t="s">
        <v>23</v>
      </c>
      <c r="D38" s="12">
        <v>81.059600000000003</v>
      </c>
      <c r="E38" s="12">
        <v>81.326300000000003</v>
      </c>
      <c r="F38" s="12">
        <v>87.287300000000002</v>
      </c>
      <c r="G38" s="12">
        <v>87.402799999999999</v>
      </c>
      <c r="H38" s="12">
        <v>59.892899999999997</v>
      </c>
      <c r="I38" s="12">
        <v>60.825899999999997</v>
      </c>
      <c r="J38" s="12">
        <v>60.058799999999998</v>
      </c>
      <c r="K38" s="12">
        <v>60.079000000000001</v>
      </c>
      <c r="L38" s="12">
        <v>81.523799999999994</v>
      </c>
      <c r="M38" s="12">
        <v>83.766499999999994</v>
      </c>
      <c r="N38" s="12">
        <v>87.972099999999998</v>
      </c>
      <c r="O38" s="12">
        <v>87.468299999999999</v>
      </c>
      <c r="P38" s="12">
        <v>78.469099999999997</v>
      </c>
      <c r="Q38" s="12">
        <v>78.126599999999996</v>
      </c>
      <c r="R38" s="13">
        <v>81.108000000000004</v>
      </c>
      <c r="S38" s="13">
        <v>82.84</v>
      </c>
      <c r="T38" s="13">
        <v>79.667599999999993</v>
      </c>
      <c r="U38" s="13">
        <v>79.735500000000002</v>
      </c>
      <c r="V38" s="13">
        <v>86.951999999999998</v>
      </c>
      <c r="W38" s="13">
        <v>87.203500000000005</v>
      </c>
      <c r="X38" s="13">
        <v>72.9572</v>
      </c>
      <c r="Y38" s="13">
        <v>74.278899999999993</v>
      </c>
      <c r="Z38" s="13">
        <v>60.900199999999998</v>
      </c>
      <c r="AA38" s="13">
        <v>54.430399999999999</v>
      </c>
      <c r="AB38" s="13">
        <v>74.073999999999998</v>
      </c>
      <c r="AC38" s="13">
        <v>74.116200000000006</v>
      </c>
      <c r="AD38" s="13">
        <v>61.031300000000002</v>
      </c>
      <c r="AE38" s="13">
        <v>55.996099999999998</v>
      </c>
      <c r="AF38" s="13">
        <v>73.369900000000001</v>
      </c>
      <c r="AG38" s="13">
        <v>75.124200000000002</v>
      </c>
      <c r="AH38" s="13">
        <v>61.147399999999998</v>
      </c>
      <c r="AI38" s="13">
        <v>54.589599999999997</v>
      </c>
      <c r="AJ38" s="13">
        <v>73.782899999999998</v>
      </c>
      <c r="AK38" s="13">
        <v>74.239099999999993</v>
      </c>
      <c r="AL38" s="13">
        <v>61.639600000000002</v>
      </c>
      <c r="AM38" s="13">
        <v>55.7973</v>
      </c>
      <c r="AN38" s="13">
        <v>76.326599999999999</v>
      </c>
      <c r="AO38" s="13">
        <v>77.063299999999998</v>
      </c>
      <c r="AP38" s="13">
        <v>83.225399999999993</v>
      </c>
      <c r="AQ38" s="13">
        <v>78.859300000000005</v>
      </c>
      <c r="AR38" s="13">
        <v>79.962599999999995</v>
      </c>
      <c r="AS38" s="13">
        <v>76.874700000000004</v>
      </c>
      <c r="AT38" s="13">
        <v>83.140299999999996</v>
      </c>
      <c r="AU38" s="13">
        <v>77.990300000000005</v>
      </c>
      <c r="AV38" s="12">
        <v>-10.707800000000001</v>
      </c>
      <c r="AW38" s="12">
        <v>-10.473000000000001</v>
      </c>
      <c r="AX38" s="13">
        <v>73.739900000000006</v>
      </c>
      <c r="AY38" s="13">
        <v>-6.7927999999999997</v>
      </c>
      <c r="BA38" s="11" t="str">
        <f ca="1">INDIRECT(ADDRESS(1, MATCH(MAX(D38:AY38),D38:AY38,0)+3, 4),TRUE)</f>
        <v>DAG2REPW</v>
      </c>
      <c r="BB38" s="11" t="str">
        <f ca="1">BA38</f>
        <v>DAG2REPW</v>
      </c>
      <c r="BC38" s="11"/>
    </row>
    <row r="39" spans="1:55" x14ac:dyDescent="0.3">
      <c r="A39" s="21"/>
      <c r="B39" s="21"/>
      <c r="C39" s="13" t="s">
        <v>81</v>
      </c>
      <c r="D39" s="12">
        <v>92.543199999999999</v>
      </c>
      <c r="E39" s="12">
        <v>93.0227</v>
      </c>
      <c r="F39" s="12">
        <v>93.620699999999999</v>
      </c>
      <c r="G39" s="12">
        <v>93.552000000000007</v>
      </c>
      <c r="H39" s="12">
        <v>90.219800000000006</v>
      </c>
      <c r="I39" s="12">
        <v>90.630200000000002</v>
      </c>
      <c r="J39" s="12">
        <v>90.066599999999994</v>
      </c>
      <c r="K39" s="12">
        <v>90.221000000000004</v>
      </c>
      <c r="L39" s="12">
        <v>89.345600000000005</v>
      </c>
      <c r="M39" s="12">
        <v>91.833399999999997</v>
      </c>
      <c r="N39" s="12">
        <v>90.583699999999993</v>
      </c>
      <c r="O39" s="12">
        <v>89.930499999999995</v>
      </c>
      <c r="P39" s="12">
        <v>92.640199999999993</v>
      </c>
      <c r="Q39" s="12">
        <v>92.948499999999996</v>
      </c>
      <c r="R39" s="13">
        <v>93.290099999999995</v>
      </c>
      <c r="S39" s="13">
        <v>92.508700000000005</v>
      </c>
      <c r="T39" s="13">
        <v>93.726500000000001</v>
      </c>
      <c r="U39" s="13">
        <v>93.552800000000005</v>
      </c>
      <c r="V39" s="13">
        <v>94.182299999999998</v>
      </c>
      <c r="W39" s="13">
        <v>94.392200000000003</v>
      </c>
      <c r="X39" s="13">
        <v>89.788700000000006</v>
      </c>
      <c r="Y39" s="13">
        <v>91.927499999999995</v>
      </c>
      <c r="Z39" s="13">
        <v>89.400099999999995</v>
      </c>
      <c r="AA39" s="13">
        <v>91.604100000000003</v>
      </c>
      <c r="AB39" s="13">
        <v>89.678100000000001</v>
      </c>
      <c r="AC39" s="13">
        <v>90.337500000000006</v>
      </c>
      <c r="AD39" s="13">
        <v>89.640699999999995</v>
      </c>
      <c r="AE39" s="13">
        <v>89.961100000000002</v>
      </c>
      <c r="AF39" s="13">
        <v>89.133399999999995</v>
      </c>
      <c r="AG39" s="13">
        <v>91.0441</v>
      </c>
      <c r="AH39" s="13">
        <v>89.615499999999997</v>
      </c>
      <c r="AI39" s="13">
        <v>91.951599999999999</v>
      </c>
      <c r="AJ39" s="13">
        <v>88.820300000000003</v>
      </c>
      <c r="AK39" s="13">
        <v>90.2727</v>
      </c>
      <c r="AL39" s="13">
        <v>90.346199999999996</v>
      </c>
      <c r="AM39" s="13">
        <v>90.344399999999993</v>
      </c>
      <c r="AN39" s="13">
        <v>93.198899999999995</v>
      </c>
      <c r="AO39" s="13">
        <v>93.956800000000001</v>
      </c>
      <c r="AP39" s="13">
        <v>92.349000000000004</v>
      </c>
      <c r="AQ39" s="13">
        <v>91.784899999999993</v>
      </c>
      <c r="AR39" s="13">
        <v>94.805099999999996</v>
      </c>
      <c r="AS39" s="13">
        <v>91.479200000000006</v>
      </c>
      <c r="AT39" s="13">
        <v>94.811800000000005</v>
      </c>
      <c r="AU39" s="13">
        <v>93.134799999999998</v>
      </c>
      <c r="AV39" s="12">
        <v>-9.3717000000000006</v>
      </c>
      <c r="AW39" s="12">
        <v>-10.3202</v>
      </c>
      <c r="AX39" s="13">
        <v>88.916399999999996</v>
      </c>
      <c r="AY39" s="13">
        <v>-3.4561000000000002</v>
      </c>
      <c r="BA39" s="11" t="str">
        <f ca="1">INDIRECT(ADDRESS(1, MATCH(MAX(D39:AY39),D39:AY39,0)+3, 4),TRUE)</f>
        <v>NGRPW</v>
      </c>
      <c r="BB39" s="11"/>
      <c r="BC39" s="11" t="str">
        <f ca="1">BA39</f>
        <v>NGRPW</v>
      </c>
    </row>
    <row r="40" spans="1:55" x14ac:dyDescent="0.3">
      <c r="A40" s="21"/>
      <c r="B40" s="17" t="s">
        <v>49</v>
      </c>
      <c r="C40" s="13" t="s">
        <v>23</v>
      </c>
      <c r="D40" s="12">
        <v>204.18690000000001</v>
      </c>
      <c r="E40" s="12">
        <v>205.76329999999999</v>
      </c>
      <c r="F40" s="12">
        <v>213.49590000000001</v>
      </c>
      <c r="G40" s="12">
        <v>213.7561</v>
      </c>
      <c r="H40" s="12">
        <v>158.46459999999999</v>
      </c>
      <c r="I40" s="12">
        <v>159.52950000000001</v>
      </c>
      <c r="J40" s="12">
        <v>156.416</v>
      </c>
      <c r="K40" s="12">
        <v>153.624</v>
      </c>
      <c r="L40" s="12">
        <v>205.01750000000001</v>
      </c>
      <c r="M40" s="12">
        <v>206.14959999999999</v>
      </c>
      <c r="N40" s="12">
        <v>217.25409999999999</v>
      </c>
      <c r="O40" s="12">
        <v>215.3349</v>
      </c>
      <c r="P40" s="12">
        <v>194.20920000000001</v>
      </c>
      <c r="Q40" s="12">
        <v>194.6497</v>
      </c>
      <c r="R40" s="13">
        <v>204.1532</v>
      </c>
      <c r="S40" s="13">
        <v>204.066</v>
      </c>
      <c r="T40" s="13">
        <v>196.11539999999999</v>
      </c>
      <c r="U40" s="13">
        <v>195.6814</v>
      </c>
      <c r="V40" s="13">
        <v>207.85290000000001</v>
      </c>
      <c r="W40" s="13">
        <v>208.24289999999999</v>
      </c>
      <c r="X40" s="13">
        <v>193.6387</v>
      </c>
      <c r="Y40" s="13">
        <v>192.90260000000001</v>
      </c>
      <c r="Z40" s="13">
        <v>162.33770000000001</v>
      </c>
      <c r="AA40" s="13">
        <v>164.1489</v>
      </c>
      <c r="AB40" s="13">
        <v>183.49279999999999</v>
      </c>
      <c r="AC40" s="13">
        <v>184.6414</v>
      </c>
      <c r="AD40" s="13">
        <v>165.40870000000001</v>
      </c>
      <c r="AE40" s="13">
        <v>165.71809999999999</v>
      </c>
      <c r="AF40" s="13">
        <v>194.0231</v>
      </c>
      <c r="AG40" s="13">
        <v>193.1969</v>
      </c>
      <c r="AH40" s="13">
        <v>161.8056</v>
      </c>
      <c r="AI40" s="13">
        <v>162.8202</v>
      </c>
      <c r="AJ40" s="13">
        <v>184.5762</v>
      </c>
      <c r="AK40" s="13">
        <v>185.99930000000001</v>
      </c>
      <c r="AL40" s="13">
        <v>164.39590000000001</v>
      </c>
      <c r="AM40" s="13">
        <v>166.66730000000001</v>
      </c>
      <c r="AN40" s="13">
        <v>188.55879999999999</v>
      </c>
      <c r="AO40" s="13">
        <v>192.98429999999999</v>
      </c>
      <c r="AP40" s="13">
        <v>203.1671</v>
      </c>
      <c r="AQ40" s="13">
        <v>204.3014</v>
      </c>
      <c r="AR40" s="13">
        <v>189.7055</v>
      </c>
      <c r="AS40" s="13">
        <v>195.6105</v>
      </c>
      <c r="AT40" s="13">
        <v>205.74719999999999</v>
      </c>
      <c r="AU40" s="13">
        <v>206.75530000000001</v>
      </c>
      <c r="AV40" s="12">
        <v>-1.7816000000000001</v>
      </c>
      <c r="AW40" s="12">
        <v>-4.1886000000000001</v>
      </c>
      <c r="AX40" s="13">
        <v>190.5284</v>
      </c>
      <c r="AY40" s="13">
        <v>8.0172000000000008</v>
      </c>
      <c r="BA40" s="11" t="str">
        <f ca="1">INDIRECT(ADDRESS(1, MATCH(MAX(D40:AY40),D40:AY40,0)+3, 4),TRUE)</f>
        <v>DAG2REPW</v>
      </c>
      <c r="BB40" s="11" t="str">
        <f ca="1">BA40</f>
        <v>DAG2REPW</v>
      </c>
      <c r="BC40" s="11"/>
    </row>
    <row r="41" spans="1:55" x14ac:dyDescent="0.3">
      <c r="A41" s="21"/>
      <c r="B41" s="21"/>
      <c r="C41" s="13" t="s">
        <v>81</v>
      </c>
      <c r="D41" s="12">
        <v>244.83760000000001</v>
      </c>
      <c r="E41" s="12">
        <v>244.9023</v>
      </c>
      <c r="F41" s="12">
        <v>241.13939999999999</v>
      </c>
      <c r="G41" s="12">
        <v>242.0643</v>
      </c>
      <c r="H41" s="12">
        <v>241.97049999999999</v>
      </c>
      <c r="I41" s="12">
        <v>241.03890000000001</v>
      </c>
      <c r="J41" s="12">
        <v>229.11490000000001</v>
      </c>
      <c r="K41" s="12">
        <v>232.047</v>
      </c>
      <c r="L41" s="12">
        <v>243.1105</v>
      </c>
      <c r="M41" s="12">
        <v>240.80629999999999</v>
      </c>
      <c r="N41" s="12">
        <v>231.77340000000001</v>
      </c>
      <c r="O41" s="12">
        <v>231.48769999999999</v>
      </c>
      <c r="P41" s="12">
        <v>243.02809999999999</v>
      </c>
      <c r="Q41" s="12">
        <v>245.11689999999999</v>
      </c>
      <c r="R41" s="13">
        <v>242.4743</v>
      </c>
      <c r="S41" s="13">
        <v>243.06440000000001</v>
      </c>
      <c r="T41" s="13">
        <v>243.48259999999999</v>
      </c>
      <c r="U41" s="13">
        <v>242.2099</v>
      </c>
      <c r="V41" s="13">
        <v>238.1113</v>
      </c>
      <c r="W41" s="13">
        <v>243.2251</v>
      </c>
      <c r="X41" s="13">
        <v>244.69329999999999</v>
      </c>
      <c r="Y41" s="13">
        <v>242.2525</v>
      </c>
      <c r="Z41" s="13">
        <v>242.56460000000001</v>
      </c>
      <c r="AA41" s="13">
        <v>244.2818</v>
      </c>
      <c r="AB41" s="13">
        <v>227.34549999999999</v>
      </c>
      <c r="AC41" s="13">
        <v>232.4794</v>
      </c>
      <c r="AD41" s="13">
        <v>227.01150000000001</v>
      </c>
      <c r="AE41" s="13">
        <v>228.28460000000001</v>
      </c>
      <c r="AF41" s="13">
        <v>241.54519999999999</v>
      </c>
      <c r="AG41" s="13">
        <v>242.76130000000001</v>
      </c>
      <c r="AH41" s="13">
        <v>241.56100000000001</v>
      </c>
      <c r="AI41" s="13">
        <v>242.4042</v>
      </c>
      <c r="AJ41" s="13">
        <v>231.3776</v>
      </c>
      <c r="AK41" s="13">
        <v>229.30109999999999</v>
      </c>
      <c r="AL41" s="13">
        <v>231.3304</v>
      </c>
      <c r="AM41" s="13">
        <v>229.38290000000001</v>
      </c>
      <c r="AN41" s="13">
        <v>238.48840000000001</v>
      </c>
      <c r="AO41" s="13">
        <v>240.4135</v>
      </c>
      <c r="AP41" s="13">
        <v>242.17959999999999</v>
      </c>
      <c r="AQ41" s="13">
        <v>234.9171</v>
      </c>
      <c r="AR41" s="13">
        <v>236.28200000000001</v>
      </c>
      <c r="AS41" s="13">
        <v>246.2655</v>
      </c>
      <c r="AT41" s="13">
        <v>245.02690000000001</v>
      </c>
      <c r="AU41" s="13">
        <v>236.58349999999999</v>
      </c>
      <c r="AV41" s="12">
        <v>4.9429999999999996</v>
      </c>
      <c r="AW41" s="12">
        <v>4.1662999999999997</v>
      </c>
      <c r="AX41" s="13">
        <v>231.80969999999999</v>
      </c>
      <c r="AY41" s="13">
        <v>14.0855</v>
      </c>
      <c r="BA41" s="11" t="str">
        <f ca="1">INDIRECT(ADDRESS(1, MATCH(MAX(D41:AY41),D41:AY41,0)+3, 4),TRUE)</f>
        <v>NGRD</v>
      </c>
      <c r="BB41" s="11"/>
      <c r="BC41" s="11" t="str">
        <f ca="1">BA41</f>
        <v>NGRD</v>
      </c>
    </row>
    <row r="42" spans="1:55" x14ac:dyDescent="0.3">
      <c r="B42" s="13"/>
      <c r="C42" s="1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AV42" s="12"/>
      <c r="AW42" s="12"/>
      <c r="BA42" s="11"/>
      <c r="BB42" s="11"/>
      <c r="BC42" s="11"/>
    </row>
    <row r="43" spans="1:55" ht="16.2" customHeight="1" x14ac:dyDescent="0.3">
      <c r="A43" s="28" t="s">
        <v>75</v>
      </c>
      <c r="B43" s="17" t="s">
        <v>36</v>
      </c>
      <c r="C43" s="13" t="s">
        <v>23</v>
      </c>
      <c r="D43" s="12">
        <v>65.310299999999998</v>
      </c>
      <c r="E43" s="12">
        <v>66.365099999999998</v>
      </c>
      <c r="F43" s="12">
        <v>57.752200000000002</v>
      </c>
      <c r="G43" s="12">
        <v>59.639200000000002</v>
      </c>
      <c r="H43" s="12">
        <v>52.935899999999997</v>
      </c>
      <c r="I43" s="12">
        <v>54.087800000000001</v>
      </c>
      <c r="J43" s="12">
        <v>51.7042</v>
      </c>
      <c r="K43" s="12">
        <v>49.328200000000002</v>
      </c>
      <c r="L43" s="12">
        <v>64.903499999999994</v>
      </c>
      <c r="M43" s="12">
        <v>65.314899999999994</v>
      </c>
      <c r="N43" s="12">
        <v>57.129899999999999</v>
      </c>
      <c r="O43" s="12">
        <v>57.517400000000002</v>
      </c>
      <c r="P43" s="12">
        <v>47.602699999999999</v>
      </c>
      <c r="Q43" s="12">
        <v>49.4131</v>
      </c>
      <c r="R43" s="13">
        <v>64.241</v>
      </c>
      <c r="S43" s="13">
        <v>66.730199999999996</v>
      </c>
      <c r="T43" s="13">
        <v>52.194400000000002</v>
      </c>
      <c r="U43" s="13">
        <v>51.825600000000001</v>
      </c>
      <c r="V43" s="13">
        <v>57.8215</v>
      </c>
      <c r="W43" s="13">
        <v>59.728099999999998</v>
      </c>
      <c r="X43" s="13">
        <v>51.831099999999999</v>
      </c>
      <c r="Y43" s="13">
        <v>49.3003</v>
      </c>
      <c r="Z43" s="13">
        <v>44.273000000000003</v>
      </c>
      <c r="AA43" s="13">
        <v>40.582000000000001</v>
      </c>
      <c r="AB43" s="13">
        <v>58.736899999999999</v>
      </c>
      <c r="AC43" s="13">
        <v>57.675600000000003</v>
      </c>
      <c r="AD43" s="13">
        <v>48.055999999999997</v>
      </c>
      <c r="AE43" s="13">
        <v>40.996499999999997</v>
      </c>
      <c r="AF43" s="13">
        <v>51.973999999999997</v>
      </c>
      <c r="AG43" s="13">
        <v>48.644799999999996</v>
      </c>
      <c r="AH43" s="13">
        <v>44.304200000000002</v>
      </c>
      <c r="AI43" s="13">
        <v>40.432099999999998</v>
      </c>
      <c r="AJ43" s="13">
        <v>59.094200000000001</v>
      </c>
      <c r="AK43" s="13">
        <v>57.626399999999997</v>
      </c>
      <c r="AL43" s="13">
        <v>48.543100000000003</v>
      </c>
      <c r="AM43" s="13">
        <v>40.698500000000003</v>
      </c>
      <c r="AN43" s="13">
        <v>49.256300000000003</v>
      </c>
      <c r="AO43" s="13">
        <v>50.267000000000003</v>
      </c>
      <c r="AP43" s="13">
        <v>62.707900000000002</v>
      </c>
      <c r="AQ43" s="13">
        <v>55.300800000000002</v>
      </c>
      <c r="AR43" s="13">
        <v>50.930599999999998</v>
      </c>
      <c r="AS43" s="13">
        <v>46.536000000000001</v>
      </c>
      <c r="AT43" s="13">
        <v>55.779400000000003</v>
      </c>
      <c r="AU43" s="13">
        <v>54.4253</v>
      </c>
      <c r="AV43" s="12">
        <v>-11.3147</v>
      </c>
      <c r="AW43" s="12">
        <v>-11.0722</v>
      </c>
      <c r="AX43" s="13">
        <v>44.636299999999999</v>
      </c>
      <c r="AY43" s="13">
        <v>8.7445000000000004</v>
      </c>
      <c r="BA43" s="11" t="str">
        <f ca="1">INDIRECT(ADDRESS(1, MATCH(MAX(D43:AY43),D43:AY43,0)+3, 4),TRUE)</f>
        <v>MIOADPW</v>
      </c>
      <c r="BB43" s="11" t="str">
        <f t="shared" ref="BB43" ca="1" si="6">BA43</f>
        <v>MIOADPW</v>
      </c>
      <c r="BC43" s="11"/>
    </row>
    <row r="44" spans="1:55" x14ac:dyDescent="0.3">
      <c r="A44" s="21"/>
      <c r="B44" s="21"/>
      <c r="C44" s="13" t="s">
        <v>81</v>
      </c>
      <c r="D44" s="12">
        <v>57.669400000000003</v>
      </c>
      <c r="E44" s="12">
        <v>59.079300000000003</v>
      </c>
      <c r="F44" s="12">
        <v>62.567599999999999</v>
      </c>
      <c r="G44" s="12">
        <v>62.835099999999997</v>
      </c>
      <c r="H44" s="12">
        <v>68.591200000000001</v>
      </c>
      <c r="I44" s="12">
        <v>63.706200000000003</v>
      </c>
      <c r="J44" s="12">
        <v>71.752700000000004</v>
      </c>
      <c r="K44" s="12">
        <v>70.872600000000006</v>
      </c>
      <c r="L44" s="12">
        <v>68.881500000000003</v>
      </c>
      <c r="M44" s="12">
        <v>63.9465</v>
      </c>
      <c r="N44" s="12">
        <v>72.355900000000005</v>
      </c>
      <c r="O44" s="12">
        <v>70.562299999999993</v>
      </c>
      <c r="P44" s="12">
        <v>57.855499999999999</v>
      </c>
      <c r="Q44" s="12">
        <v>58.952199999999998</v>
      </c>
      <c r="R44" s="13">
        <v>57.552100000000003</v>
      </c>
      <c r="S44" s="13">
        <v>59.277799999999999</v>
      </c>
      <c r="T44" s="13">
        <v>62.384399999999999</v>
      </c>
      <c r="U44" s="13">
        <v>62.517000000000003</v>
      </c>
      <c r="V44" s="13">
        <v>62.808700000000002</v>
      </c>
      <c r="W44" s="13">
        <v>62.491300000000003</v>
      </c>
      <c r="X44" s="13">
        <v>68.793899999999994</v>
      </c>
      <c r="Y44" s="13">
        <v>63.463900000000002</v>
      </c>
      <c r="Z44" s="13">
        <v>68.607799999999997</v>
      </c>
      <c r="AA44" s="13">
        <v>63.783299999999997</v>
      </c>
      <c r="AB44" s="13">
        <v>71.798100000000005</v>
      </c>
      <c r="AC44" s="13">
        <v>70.805300000000003</v>
      </c>
      <c r="AD44" s="13">
        <v>72.007000000000005</v>
      </c>
      <c r="AE44" s="13">
        <v>70.983099999999993</v>
      </c>
      <c r="AF44" s="13">
        <v>68.735699999999994</v>
      </c>
      <c r="AG44" s="13">
        <v>63.375700000000002</v>
      </c>
      <c r="AH44" s="13">
        <v>68.5518</v>
      </c>
      <c r="AI44" s="13">
        <v>63.55</v>
      </c>
      <c r="AJ44" s="13">
        <v>72.601100000000002</v>
      </c>
      <c r="AK44" s="13">
        <v>70.481700000000004</v>
      </c>
      <c r="AL44" s="13">
        <v>72.61</v>
      </c>
      <c r="AM44" s="13">
        <v>70.984499999999997</v>
      </c>
      <c r="AN44" s="13">
        <v>58.556399999999996</v>
      </c>
      <c r="AO44" s="13">
        <v>59.3962</v>
      </c>
      <c r="AP44" s="13">
        <v>60.245100000000001</v>
      </c>
      <c r="AQ44" s="13">
        <v>57.396700000000003</v>
      </c>
      <c r="AR44" s="13">
        <v>64.427800000000005</v>
      </c>
      <c r="AS44" s="13">
        <v>56.1081</v>
      </c>
      <c r="AT44" s="13">
        <v>60.967300000000002</v>
      </c>
      <c r="AU44" s="13">
        <v>56.344799999999999</v>
      </c>
      <c r="AV44" s="12">
        <v>-11.337</v>
      </c>
      <c r="AW44" s="12">
        <v>-9.7728000000000002</v>
      </c>
      <c r="AX44" s="13">
        <v>51.013800000000003</v>
      </c>
      <c r="AY44" s="13">
        <v>14.219900000000001</v>
      </c>
      <c r="BA44" s="11" t="str">
        <f ca="1">INDIRECT(ADDRESS(1, MATCH(MAX(D44:AY44),D44:AY44,0)+3, 4),TRUE)</f>
        <v>DAG2RPW</v>
      </c>
      <c r="BB44" s="11"/>
      <c r="BC44" s="11" t="str">
        <f t="shared" ref="BC44" ca="1" si="7">BA44</f>
        <v>DAG2RPW</v>
      </c>
    </row>
    <row r="45" spans="1:55" x14ac:dyDescent="0.3">
      <c r="A45" s="21"/>
      <c r="B45" s="17" t="s">
        <v>49</v>
      </c>
      <c r="C45" s="13" t="s">
        <v>23</v>
      </c>
      <c r="D45" s="12">
        <v>188.25720000000001</v>
      </c>
      <c r="E45" s="12">
        <v>187.72460000000001</v>
      </c>
      <c r="F45" s="12">
        <v>179.89660000000001</v>
      </c>
      <c r="G45" s="12">
        <v>180.1404</v>
      </c>
      <c r="H45" s="12">
        <v>131.5284</v>
      </c>
      <c r="I45" s="12">
        <v>132.29</v>
      </c>
      <c r="J45" s="12">
        <v>142.2337</v>
      </c>
      <c r="K45" s="12">
        <v>142.15780000000001</v>
      </c>
      <c r="L45" s="12">
        <v>186.9905</v>
      </c>
      <c r="M45" s="12">
        <v>186.86789999999999</v>
      </c>
      <c r="N45" s="12">
        <v>179.82</v>
      </c>
      <c r="O45" s="12">
        <v>179.86160000000001</v>
      </c>
      <c r="P45" s="12">
        <v>120.6682</v>
      </c>
      <c r="Q45" s="12">
        <v>120.48950000000001</v>
      </c>
      <c r="R45" s="13">
        <v>185.16980000000001</v>
      </c>
      <c r="S45" s="13">
        <v>187.45820000000001</v>
      </c>
      <c r="T45" s="13">
        <v>131.46600000000001</v>
      </c>
      <c r="U45" s="13">
        <v>131.28</v>
      </c>
      <c r="V45" s="13">
        <v>180.55260000000001</v>
      </c>
      <c r="W45" s="13">
        <v>180.48939999999999</v>
      </c>
      <c r="X45" s="13">
        <v>145.35919999999999</v>
      </c>
      <c r="Y45" s="13">
        <v>147.6096</v>
      </c>
      <c r="Z45" s="13">
        <v>126.19589999999999</v>
      </c>
      <c r="AA45" s="13">
        <v>129.68170000000001</v>
      </c>
      <c r="AB45" s="13">
        <v>162.17070000000001</v>
      </c>
      <c r="AC45" s="13">
        <v>161.69409999999999</v>
      </c>
      <c r="AD45" s="13">
        <v>138.6087</v>
      </c>
      <c r="AE45" s="13">
        <v>142.39410000000001</v>
      </c>
      <c r="AF45" s="13">
        <v>145.7474</v>
      </c>
      <c r="AG45" s="13">
        <v>147.4434</v>
      </c>
      <c r="AH45" s="13">
        <v>126.1109</v>
      </c>
      <c r="AI45" s="13">
        <v>130.2704</v>
      </c>
      <c r="AJ45" s="13">
        <v>161.17959999999999</v>
      </c>
      <c r="AK45" s="13">
        <v>160.68469999999999</v>
      </c>
      <c r="AL45" s="13">
        <v>137.45650000000001</v>
      </c>
      <c r="AM45" s="13">
        <v>141.53200000000001</v>
      </c>
      <c r="AN45" s="13">
        <v>126.32980000000001</v>
      </c>
      <c r="AO45" s="13">
        <v>126.9015</v>
      </c>
      <c r="AP45" s="13">
        <v>183.16030000000001</v>
      </c>
      <c r="AQ45" s="13">
        <v>175.82409999999999</v>
      </c>
      <c r="AR45" s="13">
        <v>131.61510000000001</v>
      </c>
      <c r="AS45" s="13">
        <v>132.42840000000001</v>
      </c>
      <c r="AT45" s="13">
        <v>178.15459999999999</v>
      </c>
      <c r="AU45" s="13">
        <v>171.27109999999999</v>
      </c>
      <c r="AV45" s="12">
        <v>-3.3205</v>
      </c>
      <c r="AW45" s="12">
        <v>-2.6722000000000001</v>
      </c>
      <c r="AX45" s="13">
        <v>112.23699999999999</v>
      </c>
      <c r="AY45" s="13">
        <v>13.1249</v>
      </c>
      <c r="BA45" s="11" t="str">
        <f ca="1">INDIRECT(ADDRESS(1, MATCH(MAX(D45:AY45),D45:AY45,0)+3, 4),TRUE)</f>
        <v>MIOAEPW</v>
      </c>
      <c r="BB45" s="11" t="str">
        <f t="shared" ref="BB45" ca="1" si="8">BA45</f>
        <v>MIOAEPW</v>
      </c>
      <c r="BC45" s="11"/>
    </row>
    <row r="46" spans="1:55" x14ac:dyDescent="0.3">
      <c r="A46" s="21"/>
      <c r="B46" s="21"/>
      <c r="C46" s="13" t="s">
        <v>81</v>
      </c>
      <c r="D46" s="12">
        <v>168.86869999999999</v>
      </c>
      <c r="E46" s="12">
        <v>169.38329999999999</v>
      </c>
      <c r="F46" s="12">
        <v>182.98990000000001</v>
      </c>
      <c r="G46" s="12">
        <v>183.2517</v>
      </c>
      <c r="H46" s="12">
        <v>190.22319999999999</v>
      </c>
      <c r="I46" s="12">
        <v>192.70849999999999</v>
      </c>
      <c r="J46" s="12">
        <v>208.03790000000001</v>
      </c>
      <c r="K46" s="12">
        <v>205.77010000000001</v>
      </c>
      <c r="L46" s="12">
        <v>191.54480000000001</v>
      </c>
      <c r="M46" s="12">
        <v>191.66290000000001</v>
      </c>
      <c r="N46" s="12">
        <v>206.64230000000001</v>
      </c>
      <c r="O46" s="12">
        <v>208.65530000000001</v>
      </c>
      <c r="P46" s="12">
        <v>169.1233</v>
      </c>
      <c r="Q46" s="12">
        <v>169.05289999999999</v>
      </c>
      <c r="R46" s="13">
        <v>169.05289999999999</v>
      </c>
      <c r="S46" s="13">
        <v>169.5187</v>
      </c>
      <c r="T46" s="13">
        <v>184.494</v>
      </c>
      <c r="U46" s="13">
        <v>182.94839999999999</v>
      </c>
      <c r="V46" s="13">
        <v>181.83799999999999</v>
      </c>
      <c r="W46" s="13">
        <v>182.7353</v>
      </c>
      <c r="X46" s="13">
        <v>191.9692</v>
      </c>
      <c r="Y46" s="13">
        <v>190.79089999999999</v>
      </c>
      <c r="Z46" s="13">
        <v>190.60599999999999</v>
      </c>
      <c r="AA46" s="13">
        <v>192.2407</v>
      </c>
      <c r="AB46" s="13">
        <v>208.79069999999999</v>
      </c>
      <c r="AC46" s="13">
        <v>208.36099999999999</v>
      </c>
      <c r="AD46" s="13">
        <v>208.7347</v>
      </c>
      <c r="AE46" s="13">
        <v>209.13030000000001</v>
      </c>
      <c r="AF46" s="13">
        <v>190.5446</v>
      </c>
      <c r="AG46" s="13">
        <v>192.56209999999999</v>
      </c>
      <c r="AH46" s="13">
        <v>191.42570000000001</v>
      </c>
      <c r="AI46" s="13">
        <v>190.98580000000001</v>
      </c>
      <c r="AJ46" s="13">
        <v>207.62440000000001</v>
      </c>
      <c r="AK46" s="13">
        <v>208.9966</v>
      </c>
      <c r="AL46" s="13">
        <v>206.81720000000001</v>
      </c>
      <c r="AM46" s="13">
        <v>208.10990000000001</v>
      </c>
      <c r="AN46" s="13">
        <v>174.50819999999999</v>
      </c>
      <c r="AO46" s="13">
        <v>174.27449999999999</v>
      </c>
      <c r="AP46" s="13">
        <v>176.36490000000001</v>
      </c>
      <c r="AQ46" s="13">
        <v>174.1807</v>
      </c>
      <c r="AR46" s="13">
        <v>183.0035</v>
      </c>
      <c r="AS46" s="13">
        <v>182.7602</v>
      </c>
      <c r="AT46" s="13">
        <v>181.9299</v>
      </c>
      <c r="AU46" s="13">
        <v>184.28280000000001</v>
      </c>
      <c r="AV46" s="12">
        <v>1.2059</v>
      </c>
      <c r="AW46" s="12">
        <v>-0.1013</v>
      </c>
      <c r="AX46" s="13">
        <v>156.55000000000001</v>
      </c>
      <c r="AY46" s="13">
        <v>23.991499999999998</v>
      </c>
      <c r="BA46" s="11" t="str">
        <f ca="1">INDIRECT(ADDRESS(1, MATCH(MAX(D46:AY46),D46:AY46,0)+3, 4),TRUE)</f>
        <v>DAG1RDPW</v>
      </c>
      <c r="BB46" s="11"/>
      <c r="BC46" s="11" t="str">
        <f t="shared" ref="BC46" ca="1" si="9">BA46</f>
        <v>DAG1RDPW</v>
      </c>
    </row>
  </sheetData>
  <mergeCells count="80">
    <mergeCell ref="AY1:AY2"/>
    <mergeCell ref="AX1:AX2"/>
    <mergeCell ref="AW1:AW2"/>
    <mergeCell ref="AV1:AV2"/>
    <mergeCell ref="AA1:AA2"/>
    <mergeCell ref="I1:I2"/>
    <mergeCell ref="J1:J2"/>
    <mergeCell ref="K1:K2"/>
    <mergeCell ref="L1:L2"/>
    <mergeCell ref="M1:M2"/>
    <mergeCell ref="X1:X2"/>
    <mergeCell ref="S1:S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B1:AB2"/>
    <mergeCell ref="A43:A46"/>
    <mergeCell ref="B43:B44"/>
    <mergeCell ref="B45:B46"/>
    <mergeCell ref="A13:A16"/>
    <mergeCell ref="B13:B14"/>
    <mergeCell ref="B15:B16"/>
    <mergeCell ref="A17:C17"/>
    <mergeCell ref="A18:A21"/>
    <mergeCell ref="B18:B19"/>
    <mergeCell ref="B20:B21"/>
    <mergeCell ref="A33:A36"/>
    <mergeCell ref="B33:B34"/>
    <mergeCell ref="B35:B36"/>
    <mergeCell ref="A37:C37"/>
    <mergeCell ref="A38:A41"/>
    <mergeCell ref="B38:B39"/>
    <mergeCell ref="B40:B41"/>
    <mergeCell ref="AQ1:AQ2"/>
    <mergeCell ref="AR1:AR2"/>
    <mergeCell ref="AS1:AS2"/>
    <mergeCell ref="AT1:AT2"/>
    <mergeCell ref="AU1:AU2"/>
    <mergeCell ref="A7:C7"/>
    <mergeCell ref="A8:A11"/>
    <mergeCell ref="B8:B9"/>
    <mergeCell ref="B10:B11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E1:AE2"/>
    <mergeCell ref="B23:B24"/>
    <mergeCell ref="B25:B26"/>
    <mergeCell ref="A27:C27"/>
    <mergeCell ref="A28:A31"/>
    <mergeCell ref="B28:B29"/>
    <mergeCell ref="B30:B31"/>
    <mergeCell ref="A23:A26"/>
    <mergeCell ref="A6:C6"/>
    <mergeCell ref="Y1:Y2"/>
    <mergeCell ref="Z1:Z2"/>
    <mergeCell ref="O1:O2"/>
    <mergeCell ref="T1:T2"/>
    <mergeCell ref="U1:U2"/>
    <mergeCell ref="V1:V2"/>
    <mergeCell ref="W1:W2"/>
  </mergeCells>
  <phoneticPr fontId="1" type="noConversion"/>
  <conditionalFormatting sqref="BA1:BC7 BA47:BC1048576">
    <cfRule type="containsText" dxfId="368" priority="13" operator="containsText" text="EPW">
      <formula>NOT(ISERROR(SEARCH("EPW",BA1)))</formula>
    </cfRule>
    <cfRule type="containsText" dxfId="367" priority="14" operator="containsText" text="MIOA">
      <formula>NOT(ISERROR(SEARCH("MIOA",BA1)))</formula>
    </cfRule>
    <cfRule type="containsText" dxfId="366" priority="15" operator="containsText" text="DAG">
      <formula>NOT(ISERROR(SEARCH("DAG",BA1)))</formula>
    </cfRule>
  </conditionalFormatting>
  <conditionalFormatting sqref="BA27:BC46 BA8:BC17">
    <cfRule type="containsText" dxfId="365" priority="10" operator="containsText" text="EPW">
      <formula>NOT(ISERROR(SEARCH("EPW",BA8)))</formula>
    </cfRule>
    <cfRule type="containsText" dxfId="364" priority="11" operator="containsText" text="MIOA">
      <formula>NOT(ISERROR(SEARCH("MIOA",BA8)))</formula>
    </cfRule>
    <cfRule type="containsText" dxfId="363" priority="12" operator="containsText" text="DAG">
      <formula>NOT(ISERROR(SEARCH("DAG",BA8)))</formula>
    </cfRule>
  </conditionalFormatting>
  <conditionalFormatting sqref="BA22:BC22">
    <cfRule type="containsText" dxfId="362" priority="7" operator="containsText" text="EPW">
      <formula>NOT(ISERROR(SEARCH("EPW",BA22)))</formula>
    </cfRule>
    <cfRule type="containsText" dxfId="361" priority="8" operator="containsText" text="MIOA">
      <formula>NOT(ISERROR(SEARCH("MIOA",BA22)))</formula>
    </cfRule>
    <cfRule type="containsText" dxfId="360" priority="9" operator="containsText" text="DAG">
      <formula>NOT(ISERROR(SEARCH("DAG",BA22)))</formula>
    </cfRule>
  </conditionalFormatting>
  <conditionalFormatting sqref="D12:AY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359" priority="20" rank="1"/>
    <cfRule type="top10" dxfId="358" priority="21" rank="2"/>
    <cfRule type="top10" dxfId="357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356" priority="24" rank="1"/>
    <cfRule type="top10" dxfId="355" priority="25" rank="2"/>
    <cfRule type="top10" dxfId="354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353" priority="28" rank="1"/>
    <cfRule type="top10" dxfId="352" priority="29" rank="2"/>
    <cfRule type="top10" dxfId="351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350" priority="32" rank="1"/>
    <cfRule type="top10" dxfId="349" priority="33" rank="2"/>
    <cfRule type="top10" dxfId="348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347" priority="36" rank="1"/>
    <cfRule type="top10" dxfId="346" priority="37" rank="2"/>
    <cfRule type="top10" dxfId="345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344" priority="40" rank="1"/>
    <cfRule type="top10" dxfId="343" priority="41" rank="2"/>
    <cfRule type="top10" dxfId="342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341" priority="44" rank="1"/>
    <cfRule type="top10" dxfId="340" priority="45" rank="2"/>
    <cfRule type="top10" dxfId="339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338" priority="48" rank="1"/>
    <cfRule type="top10" dxfId="337" priority="49" rank="2"/>
    <cfRule type="top10" dxfId="336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335" priority="52" rank="1"/>
    <cfRule type="top10" dxfId="334" priority="53" rank="2"/>
    <cfRule type="top10" dxfId="333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332" priority="56" rank="1"/>
    <cfRule type="top10" dxfId="331" priority="57" rank="2"/>
    <cfRule type="top10" dxfId="330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329" priority="60" rank="1"/>
    <cfRule type="top10" dxfId="328" priority="61" rank="2"/>
    <cfRule type="top10" dxfId="327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326" priority="64" rank="1"/>
    <cfRule type="top10" dxfId="325" priority="65" rank="2"/>
    <cfRule type="top10" dxfId="324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323" priority="68" rank="1"/>
    <cfRule type="top10" dxfId="322" priority="69" rank="2"/>
    <cfRule type="top10" dxfId="321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320" priority="72" rank="1"/>
    <cfRule type="top10" dxfId="319" priority="73" rank="2"/>
    <cfRule type="top10" dxfId="318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317" priority="76" rank="1"/>
    <cfRule type="top10" dxfId="316" priority="77" rank="2"/>
    <cfRule type="top10" dxfId="315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314" priority="80" rank="1"/>
    <cfRule type="top10" dxfId="313" priority="81" rank="2"/>
    <cfRule type="top10" dxfId="312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311" priority="84" rank="1"/>
    <cfRule type="top10" dxfId="310" priority="85" rank="2"/>
    <cfRule type="top10" dxfId="309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308" priority="88" rank="1"/>
    <cfRule type="top10" dxfId="307" priority="89" rank="2"/>
    <cfRule type="top10" dxfId="306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305" priority="92" rank="1"/>
    <cfRule type="top10" dxfId="304" priority="93" rank="2"/>
    <cfRule type="top10" dxfId="303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302" priority="96" rank="1"/>
    <cfRule type="top10" dxfId="301" priority="97" rank="2"/>
    <cfRule type="top10" dxfId="300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299" priority="100" rank="1"/>
    <cfRule type="top10" dxfId="298" priority="101" rank="2"/>
    <cfRule type="top10" dxfId="297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296" priority="104" rank="1"/>
    <cfRule type="top10" dxfId="295" priority="105" rank="2"/>
    <cfRule type="top10" dxfId="294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293" priority="108" rank="1"/>
    <cfRule type="top10" dxfId="292" priority="109" rank="2"/>
    <cfRule type="top10" dxfId="291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290" priority="112" rank="1"/>
    <cfRule type="top10" dxfId="289" priority="113" rank="2"/>
    <cfRule type="top10" dxfId="288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287" priority="116" rank="1"/>
    <cfRule type="top10" dxfId="286" priority="117" rank="2"/>
    <cfRule type="top10" dxfId="285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284" priority="120" rank="1"/>
    <cfRule type="top10" dxfId="283" priority="121" rank="2"/>
    <cfRule type="top10" dxfId="282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281" priority="124" rank="1"/>
    <cfRule type="top10" dxfId="280" priority="125" rank="2"/>
    <cfRule type="top10" dxfId="279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278" priority="128" rank="1"/>
    <cfRule type="top10" dxfId="277" priority="129" rank="2"/>
    <cfRule type="top10" dxfId="276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275" priority="132" rank="1"/>
    <cfRule type="top10" dxfId="274" priority="133" rank="2"/>
    <cfRule type="top10" dxfId="273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272" priority="136" rank="1"/>
    <cfRule type="top10" dxfId="271" priority="137" rank="2"/>
    <cfRule type="top10" dxfId="270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269" priority="140" rank="1"/>
    <cfRule type="top10" dxfId="268" priority="141" rank="2"/>
    <cfRule type="top10" dxfId="267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266" priority="144" rank="1"/>
    <cfRule type="top10" dxfId="265" priority="145" rank="2"/>
    <cfRule type="top10" dxfId="264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263" priority="148" rank="1"/>
    <cfRule type="top10" dxfId="262" priority="149" rank="2"/>
    <cfRule type="top10" dxfId="261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260" priority="152" rank="1"/>
    <cfRule type="top10" dxfId="259" priority="153" rank="2"/>
    <cfRule type="top10" dxfId="258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257" priority="156" rank="1"/>
    <cfRule type="top10" dxfId="256" priority="157" rank="2"/>
    <cfRule type="top10" dxfId="255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254" priority="160" rank="1"/>
    <cfRule type="top10" dxfId="253" priority="161" rank="2"/>
    <cfRule type="top10" dxfId="252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251" priority="4" operator="containsText" text="EPW">
      <formula>NOT(ISERROR(SEARCH("EPW",BA18)))</formula>
    </cfRule>
    <cfRule type="containsText" dxfId="250" priority="5" operator="containsText" text="MIOA">
      <formula>NOT(ISERROR(SEARCH("MIOA",BA18)))</formula>
    </cfRule>
    <cfRule type="containsText" dxfId="249" priority="6" operator="containsText" text="DAG">
      <formula>NOT(ISERROR(SEARCH("DAG",BA18)))</formula>
    </cfRule>
  </conditionalFormatting>
  <conditionalFormatting sqref="BA23:BC26">
    <cfRule type="containsText" dxfId="248" priority="1" operator="containsText" text="EPW">
      <formula>NOT(ISERROR(SEARCH("EPW",BA23)))</formula>
    </cfRule>
    <cfRule type="containsText" dxfId="247" priority="2" operator="containsText" text="MIOA">
      <formula>NOT(ISERROR(SEARCH("MIOA",BA23)))</formula>
    </cfRule>
    <cfRule type="containsText" dxfId="246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80DE-E73D-4A29-AB3E-3FB51F608868}">
  <dimension ref="A1:BC46"/>
  <sheetViews>
    <sheetView zoomScaleNormal="100" workbookViewId="0">
      <pane xSplit="3" ySplit="2" topLeftCell="F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AV1" sqref="AV1:AY1048576"/>
    </sheetView>
  </sheetViews>
  <sheetFormatPr defaultColWidth="8.88671875" defaultRowHeight="16.2" x14ac:dyDescent="0.3"/>
  <cols>
    <col min="1" max="1" width="8.109375" style="12" customWidth="1"/>
    <col min="2" max="3" width="8.88671875" style="12" customWidth="1"/>
    <col min="4" max="29" width="8.88671875" style="13" customWidth="1"/>
    <col min="30" max="51" width="8.88671875" style="13"/>
    <col min="52" max="52" width="8.88671875" style="12"/>
    <col min="53" max="55" width="8.88671875" style="10"/>
    <col min="56" max="16384" width="8.88671875" style="12"/>
  </cols>
  <sheetData>
    <row r="1" spans="1:55" ht="16.2" customHeight="1" x14ac:dyDescent="0.3">
      <c r="A1" s="17" t="s">
        <v>79</v>
      </c>
      <c r="B1" s="21"/>
      <c r="C1" s="21"/>
      <c r="D1" s="26" t="str">
        <f t="shared" ref="D1:AM1" si="0">D3&amp;D4&amp;D5&amp;D6</f>
        <v>MIOAEPW</v>
      </c>
      <c r="E1" s="26" t="str">
        <f t="shared" si="0"/>
        <v>MIOADEPW</v>
      </c>
      <c r="F1" s="26" t="str">
        <f t="shared" si="0"/>
        <v>MIOAREPW</v>
      </c>
      <c r="G1" s="26" t="str">
        <f t="shared" si="0"/>
        <v>MIOARDEPW</v>
      </c>
      <c r="H1" s="26" t="str">
        <f t="shared" si="0"/>
        <v>DAG1EPW</v>
      </c>
      <c r="I1" s="26" t="str">
        <f t="shared" si="0"/>
        <v>DAG1DEPW</v>
      </c>
      <c r="J1" s="26" t="str">
        <f t="shared" si="0"/>
        <v>DAG1REPW</v>
      </c>
      <c r="K1" s="26" t="str">
        <f t="shared" si="0"/>
        <v>DAG1RDEPW</v>
      </c>
      <c r="L1" s="26" t="str">
        <f t="shared" si="0"/>
        <v>DAG2EPW</v>
      </c>
      <c r="M1" s="26" t="str">
        <f t="shared" si="0"/>
        <v>DAG2DEPW</v>
      </c>
      <c r="N1" s="26" t="str">
        <f t="shared" si="0"/>
        <v>DAG2REPW</v>
      </c>
      <c r="O1" s="26" t="str">
        <f t="shared" si="0"/>
        <v>DAG2RDEPW</v>
      </c>
      <c r="P1" s="24" t="str">
        <f t="shared" si="0"/>
        <v>MIOA</v>
      </c>
      <c r="Q1" s="24" t="str">
        <f t="shared" si="0"/>
        <v>MIOAD</v>
      </c>
      <c r="R1" s="24" t="str">
        <f t="shared" si="0"/>
        <v>MIOAPW</v>
      </c>
      <c r="S1" s="24" t="str">
        <f t="shared" si="0"/>
        <v>MIOADPW</v>
      </c>
      <c r="T1" s="24" t="str">
        <f t="shared" si="0"/>
        <v>MIOAR</v>
      </c>
      <c r="U1" s="24" t="str">
        <f t="shared" si="0"/>
        <v>MIOARD</v>
      </c>
      <c r="V1" s="24" t="str">
        <f t="shared" si="0"/>
        <v>MIOARPW</v>
      </c>
      <c r="W1" s="24" t="str">
        <f t="shared" si="0"/>
        <v>MIOARDPW</v>
      </c>
      <c r="X1" s="24" t="str">
        <f t="shared" si="0"/>
        <v>DAG1</v>
      </c>
      <c r="Y1" s="24" t="str">
        <f t="shared" si="0"/>
        <v>DAG1D</v>
      </c>
      <c r="Z1" s="24" t="str">
        <f t="shared" si="0"/>
        <v>DAG1PW</v>
      </c>
      <c r="AA1" s="24" t="str">
        <f t="shared" si="0"/>
        <v>DAG1DPW</v>
      </c>
      <c r="AB1" s="24" t="str">
        <f t="shared" si="0"/>
        <v>DAG1R</v>
      </c>
      <c r="AC1" s="24" t="str">
        <f t="shared" si="0"/>
        <v>DAG1RD</v>
      </c>
      <c r="AD1" s="24" t="str">
        <f t="shared" si="0"/>
        <v>DAG1RPW</v>
      </c>
      <c r="AE1" s="24" t="str">
        <f t="shared" si="0"/>
        <v>DAG1RDPW</v>
      </c>
      <c r="AF1" s="24" t="str">
        <f t="shared" si="0"/>
        <v>DAG2</v>
      </c>
      <c r="AG1" s="24" t="str">
        <f t="shared" si="0"/>
        <v>DAG2D</v>
      </c>
      <c r="AH1" s="24" t="str">
        <f t="shared" si="0"/>
        <v>DAG2PW</v>
      </c>
      <c r="AI1" s="24" t="str">
        <f t="shared" si="0"/>
        <v>DAG2DPW</v>
      </c>
      <c r="AJ1" s="24" t="str">
        <f t="shared" si="0"/>
        <v>DAG2R</v>
      </c>
      <c r="AK1" s="24" t="str">
        <f t="shared" si="0"/>
        <v>DAG2RD</v>
      </c>
      <c r="AL1" s="24" t="str">
        <f t="shared" si="0"/>
        <v>DAG2RPW</v>
      </c>
      <c r="AM1" s="24" t="str">
        <f t="shared" si="0"/>
        <v>DAG2RDPW</v>
      </c>
      <c r="AN1" s="23" t="str">
        <f>AN3&amp;AN4&amp;AN5&amp;AN6</f>
        <v>NG</v>
      </c>
      <c r="AO1" s="23" t="str">
        <f t="shared" ref="AO1:AU1" si="1">AO3&amp;AO4&amp;AO5&amp;AO6</f>
        <v>NGD</v>
      </c>
      <c r="AP1" s="23" t="str">
        <f t="shared" si="1"/>
        <v>NGPW</v>
      </c>
      <c r="AQ1" s="23" t="str">
        <f t="shared" si="1"/>
        <v>NGDPW</v>
      </c>
      <c r="AR1" s="23" t="str">
        <f t="shared" si="1"/>
        <v>NGR</v>
      </c>
      <c r="AS1" s="23" t="str">
        <f t="shared" si="1"/>
        <v>NGRD</v>
      </c>
      <c r="AT1" s="23" t="str">
        <f t="shared" si="1"/>
        <v>NGRPW</v>
      </c>
      <c r="AU1" s="23" t="str">
        <f t="shared" si="1"/>
        <v>NGRDPW</v>
      </c>
      <c r="AV1" s="23" t="str">
        <f>AV3&amp;AV4&amp;AV5&amp;AV6</f>
        <v>BCS</v>
      </c>
      <c r="AW1" s="23" t="str">
        <f>AW3&amp;AW4&amp;AW5&amp;AW6</f>
        <v>BCSD</v>
      </c>
      <c r="AX1" s="23" t="str">
        <f>AX3&amp;AX4&amp;AX6</f>
        <v>HD</v>
      </c>
      <c r="AY1" s="23" t="str">
        <f>AY3&amp;AY4&amp;AY6</f>
        <v>Random</v>
      </c>
    </row>
    <row r="2" spans="1:55" x14ac:dyDescent="0.3">
      <c r="A2" s="13"/>
      <c r="B2" s="13" t="s">
        <v>35</v>
      </c>
      <c r="C2" s="13" t="s">
        <v>55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23"/>
      <c r="AW2" s="23"/>
      <c r="AX2" s="23"/>
      <c r="AY2" s="23"/>
    </row>
    <row r="3" spans="1:55" x14ac:dyDescent="0.3">
      <c r="A3" s="25" t="s">
        <v>71</v>
      </c>
      <c r="B3" s="25"/>
      <c r="C3" s="25"/>
      <c r="D3" s="15" t="s">
        <v>62</v>
      </c>
      <c r="E3" s="15" t="s">
        <v>62</v>
      </c>
      <c r="F3" s="15" t="s">
        <v>62</v>
      </c>
      <c r="G3" s="15" t="s">
        <v>62</v>
      </c>
      <c r="H3" s="15" t="s">
        <v>66</v>
      </c>
      <c r="I3" s="15" t="s">
        <v>66</v>
      </c>
      <c r="J3" s="15" t="s">
        <v>66</v>
      </c>
      <c r="K3" s="15" t="s">
        <v>66</v>
      </c>
      <c r="L3" s="15" t="s">
        <v>67</v>
      </c>
      <c r="M3" s="15" t="s">
        <v>67</v>
      </c>
      <c r="N3" s="15" t="s">
        <v>67</v>
      </c>
      <c r="O3" s="15" t="s">
        <v>67</v>
      </c>
      <c r="P3" s="15" t="s">
        <v>62</v>
      </c>
      <c r="Q3" s="15" t="s">
        <v>62</v>
      </c>
      <c r="R3" s="15" t="s">
        <v>62</v>
      </c>
      <c r="S3" s="15" t="s">
        <v>62</v>
      </c>
      <c r="T3" s="15" t="s">
        <v>62</v>
      </c>
      <c r="U3" s="15" t="s">
        <v>62</v>
      </c>
      <c r="V3" s="15" t="s">
        <v>62</v>
      </c>
      <c r="W3" s="15" t="s">
        <v>62</v>
      </c>
      <c r="X3" s="15" t="s">
        <v>66</v>
      </c>
      <c r="Y3" s="15" t="s">
        <v>66</v>
      </c>
      <c r="Z3" s="15" t="s">
        <v>78</v>
      </c>
      <c r="AA3" s="15" t="s">
        <v>78</v>
      </c>
      <c r="AB3" s="15" t="s">
        <v>78</v>
      </c>
      <c r="AC3" s="15" t="s">
        <v>78</v>
      </c>
      <c r="AD3" s="15" t="s">
        <v>78</v>
      </c>
      <c r="AE3" s="15" t="s">
        <v>78</v>
      </c>
      <c r="AF3" s="15" t="s">
        <v>67</v>
      </c>
      <c r="AG3" s="15" t="s">
        <v>77</v>
      </c>
      <c r="AH3" s="15" t="s">
        <v>77</v>
      </c>
      <c r="AI3" s="15" t="s">
        <v>77</v>
      </c>
      <c r="AJ3" s="15" t="s">
        <v>77</v>
      </c>
      <c r="AK3" s="15" t="s">
        <v>77</v>
      </c>
      <c r="AL3" s="15" t="s">
        <v>77</v>
      </c>
      <c r="AM3" s="15" t="s">
        <v>77</v>
      </c>
      <c r="AN3" s="15" t="s">
        <v>68</v>
      </c>
      <c r="AO3" s="15" t="s">
        <v>68</v>
      </c>
      <c r="AP3" s="15" t="s">
        <v>68</v>
      </c>
      <c r="AQ3" s="15" t="s">
        <v>68</v>
      </c>
      <c r="AR3" s="15" t="s">
        <v>68</v>
      </c>
      <c r="AS3" s="15" t="s">
        <v>68</v>
      </c>
      <c r="AT3" s="15" t="s">
        <v>68</v>
      </c>
      <c r="AU3" s="15" t="s">
        <v>68</v>
      </c>
      <c r="AV3" s="15" t="s">
        <v>80</v>
      </c>
      <c r="AW3" s="15" t="s">
        <v>80</v>
      </c>
      <c r="AX3" s="15" t="s">
        <v>69</v>
      </c>
      <c r="AY3" s="15" t="s">
        <v>70</v>
      </c>
    </row>
    <row r="4" spans="1:55" x14ac:dyDescent="0.3">
      <c r="A4" s="25" t="s">
        <v>72</v>
      </c>
      <c r="B4" s="25"/>
      <c r="C4" s="25"/>
      <c r="D4" s="15"/>
      <c r="E4" s="15"/>
      <c r="F4" s="15" t="s">
        <v>64</v>
      </c>
      <c r="G4" s="15" t="s">
        <v>64</v>
      </c>
      <c r="H4" s="15"/>
      <c r="I4" s="15"/>
      <c r="J4" s="15" t="s">
        <v>64</v>
      </c>
      <c r="K4" s="15" t="s">
        <v>64</v>
      </c>
      <c r="L4" s="15"/>
      <c r="M4" s="15"/>
      <c r="N4" s="15" t="s">
        <v>64</v>
      </c>
      <c r="O4" s="15" t="s">
        <v>64</v>
      </c>
      <c r="P4" s="15"/>
      <c r="Q4" s="15"/>
      <c r="R4" s="15"/>
      <c r="S4" s="15"/>
      <c r="T4" s="15" t="s">
        <v>64</v>
      </c>
      <c r="U4" s="15" t="s">
        <v>64</v>
      </c>
      <c r="V4" s="15" t="s">
        <v>64</v>
      </c>
      <c r="W4" s="15" t="s">
        <v>64</v>
      </c>
      <c r="X4" s="15"/>
      <c r="Y4" s="15"/>
      <c r="Z4" s="15"/>
      <c r="AA4" s="15"/>
      <c r="AB4" s="15" t="s">
        <v>64</v>
      </c>
      <c r="AC4" s="15" t="s">
        <v>64</v>
      </c>
      <c r="AD4" s="15" t="s">
        <v>64</v>
      </c>
      <c r="AE4" s="15" t="s">
        <v>64</v>
      </c>
      <c r="AF4" s="15"/>
      <c r="AG4" s="15"/>
      <c r="AH4" s="15"/>
      <c r="AI4" s="15"/>
      <c r="AJ4" s="15" t="s">
        <v>64</v>
      </c>
      <c r="AK4" s="15" t="s">
        <v>64</v>
      </c>
      <c r="AL4" s="15" t="s">
        <v>64</v>
      </c>
      <c r="AM4" s="15" t="s">
        <v>64</v>
      </c>
      <c r="AN4" s="15"/>
      <c r="AO4" s="15"/>
      <c r="AP4" s="15"/>
      <c r="AQ4" s="15"/>
      <c r="AR4" s="15" t="s">
        <v>64</v>
      </c>
      <c r="AS4" s="15" t="s">
        <v>64</v>
      </c>
      <c r="AT4" s="15" t="s">
        <v>64</v>
      </c>
      <c r="AU4" s="15" t="s">
        <v>64</v>
      </c>
      <c r="AV4" s="15"/>
      <c r="AW4" s="15"/>
      <c r="AX4" s="15"/>
      <c r="AY4" s="15"/>
    </row>
    <row r="5" spans="1:55" x14ac:dyDescent="0.3">
      <c r="A5" s="15"/>
      <c r="B5" s="15" t="s">
        <v>76</v>
      </c>
      <c r="C5" s="15"/>
      <c r="D5" s="15"/>
      <c r="E5" s="15" t="s">
        <v>76</v>
      </c>
      <c r="F5" s="15"/>
      <c r="G5" s="15" t="s">
        <v>76</v>
      </c>
      <c r="H5" s="15"/>
      <c r="I5" s="15" t="s">
        <v>76</v>
      </c>
      <c r="J5" s="15"/>
      <c r="K5" s="15" t="s">
        <v>76</v>
      </c>
      <c r="L5" s="15"/>
      <c r="M5" s="15" t="s">
        <v>76</v>
      </c>
      <c r="N5" s="15"/>
      <c r="O5" s="15" t="s">
        <v>76</v>
      </c>
      <c r="P5" s="15"/>
      <c r="Q5" s="15" t="s">
        <v>76</v>
      </c>
      <c r="R5" s="15"/>
      <c r="S5" s="15" t="s">
        <v>76</v>
      </c>
      <c r="T5" s="15"/>
      <c r="U5" s="15" t="s">
        <v>76</v>
      </c>
      <c r="V5" s="15"/>
      <c r="W5" s="15" t="s">
        <v>76</v>
      </c>
      <c r="X5" s="15"/>
      <c r="Y5" s="15" t="s">
        <v>76</v>
      </c>
      <c r="Z5" s="15"/>
      <c r="AA5" s="15" t="s">
        <v>76</v>
      </c>
      <c r="AB5" s="15"/>
      <c r="AC5" s="15" t="s">
        <v>76</v>
      </c>
      <c r="AD5" s="15"/>
      <c r="AE5" s="15" t="s">
        <v>76</v>
      </c>
      <c r="AF5" s="15"/>
      <c r="AG5" s="15" t="s">
        <v>76</v>
      </c>
      <c r="AH5" s="15"/>
      <c r="AI5" s="15" t="s">
        <v>76</v>
      </c>
      <c r="AJ5" s="15"/>
      <c r="AK5" s="15" t="s">
        <v>76</v>
      </c>
      <c r="AL5" s="15"/>
      <c r="AM5" s="15" t="s">
        <v>76</v>
      </c>
      <c r="AN5" s="15"/>
      <c r="AO5" s="15" t="s">
        <v>76</v>
      </c>
      <c r="AP5" s="15"/>
      <c r="AQ5" s="15" t="s">
        <v>76</v>
      </c>
      <c r="AR5" s="15"/>
      <c r="AS5" s="15" t="s">
        <v>76</v>
      </c>
      <c r="AT5" s="15"/>
      <c r="AU5" s="15" t="s">
        <v>76</v>
      </c>
      <c r="AV5" s="15"/>
      <c r="AW5" s="15" t="s">
        <v>76</v>
      </c>
      <c r="AX5" s="15"/>
      <c r="AY5" s="15"/>
    </row>
    <row r="6" spans="1:55" x14ac:dyDescent="0.3">
      <c r="A6" s="25" t="s">
        <v>73</v>
      </c>
      <c r="B6" s="25"/>
      <c r="C6" s="25"/>
      <c r="D6" s="15" t="s">
        <v>63</v>
      </c>
      <c r="E6" s="15" t="s">
        <v>63</v>
      </c>
      <c r="F6" s="15" t="s">
        <v>63</v>
      </c>
      <c r="G6" s="15" t="s">
        <v>63</v>
      </c>
      <c r="H6" s="15" t="s">
        <v>63</v>
      </c>
      <c r="I6" s="15" t="s">
        <v>63</v>
      </c>
      <c r="J6" s="15" t="s">
        <v>63</v>
      </c>
      <c r="K6" s="15" t="s">
        <v>63</v>
      </c>
      <c r="L6" s="15" t="s">
        <v>63</v>
      </c>
      <c r="M6" s="15" t="s">
        <v>63</v>
      </c>
      <c r="N6" s="15" t="s">
        <v>63</v>
      </c>
      <c r="O6" s="15" t="s">
        <v>63</v>
      </c>
      <c r="P6" s="15"/>
      <c r="Q6" s="15"/>
      <c r="R6" s="15" t="s">
        <v>65</v>
      </c>
      <c r="S6" s="15" t="s">
        <v>65</v>
      </c>
      <c r="T6" s="15"/>
      <c r="U6" s="15"/>
      <c r="V6" s="15" t="s">
        <v>65</v>
      </c>
      <c r="W6" s="15" t="s">
        <v>65</v>
      </c>
      <c r="X6" s="15"/>
      <c r="Y6" s="15"/>
      <c r="Z6" s="15" t="s">
        <v>65</v>
      </c>
      <c r="AA6" s="15" t="s">
        <v>65</v>
      </c>
      <c r="AB6" s="15"/>
      <c r="AC6" s="15"/>
      <c r="AD6" s="15" t="s">
        <v>65</v>
      </c>
      <c r="AE6" s="15" t="s">
        <v>65</v>
      </c>
      <c r="AF6" s="15"/>
      <c r="AG6" s="15"/>
      <c r="AH6" s="15" t="s">
        <v>65</v>
      </c>
      <c r="AI6" s="15" t="s">
        <v>65</v>
      </c>
      <c r="AJ6" s="15"/>
      <c r="AK6" s="15"/>
      <c r="AL6" s="15" t="s">
        <v>65</v>
      </c>
      <c r="AM6" s="15" t="s">
        <v>65</v>
      </c>
      <c r="AN6" s="15"/>
      <c r="AO6" s="15"/>
      <c r="AP6" s="15" t="s">
        <v>65</v>
      </c>
      <c r="AQ6" s="15" t="s">
        <v>65</v>
      </c>
      <c r="AR6" s="15"/>
      <c r="AS6" s="15"/>
      <c r="AT6" s="15" t="s">
        <v>65</v>
      </c>
      <c r="AU6" s="15" t="s">
        <v>65</v>
      </c>
      <c r="AV6" s="15"/>
      <c r="AW6" s="15"/>
      <c r="AX6" s="15"/>
      <c r="AY6" s="15"/>
    </row>
    <row r="7" spans="1:55" x14ac:dyDescent="0.3">
      <c r="A7" s="20" t="s">
        <v>56</v>
      </c>
      <c r="B7" s="21"/>
      <c r="C7" s="2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BB7" s="10" t="s">
        <v>60</v>
      </c>
      <c r="BC7" s="10" t="s">
        <v>61</v>
      </c>
    </row>
    <row r="8" spans="1:55" ht="16.2" customHeight="1" x14ac:dyDescent="0.3">
      <c r="A8" s="22" t="s">
        <v>74</v>
      </c>
      <c r="B8" s="17" t="s">
        <v>36</v>
      </c>
      <c r="C8" s="13" t="s">
        <v>23</v>
      </c>
      <c r="D8" s="12">
        <v>13.461</v>
      </c>
      <c r="E8" s="12">
        <v>14.141500000000001</v>
      </c>
      <c r="F8" s="12">
        <v>14.508900000000001</v>
      </c>
      <c r="G8" s="12">
        <v>14.2027</v>
      </c>
      <c r="H8" s="12">
        <v>13.788</v>
      </c>
      <c r="I8" s="12">
        <v>14.0839</v>
      </c>
      <c r="J8" s="12">
        <v>14.2117</v>
      </c>
      <c r="K8" s="12">
        <v>14.789300000000001</v>
      </c>
      <c r="L8" s="12">
        <v>13.818199999999999</v>
      </c>
      <c r="M8" s="12">
        <v>13.8658</v>
      </c>
      <c r="N8" s="12">
        <v>14.5969</v>
      </c>
      <c r="O8" s="12">
        <v>14.6935</v>
      </c>
      <c r="P8" s="12">
        <v>12.676399999999999</v>
      </c>
      <c r="Q8" s="12">
        <v>12.447100000000001</v>
      </c>
      <c r="R8" s="13">
        <v>12.3757</v>
      </c>
      <c r="S8" s="13">
        <v>13.441000000000001</v>
      </c>
      <c r="T8" s="13">
        <v>12.4069</v>
      </c>
      <c r="U8" s="13">
        <v>12.161099999999999</v>
      </c>
      <c r="V8" s="13">
        <v>14.3622</v>
      </c>
      <c r="W8" s="13">
        <v>14.238</v>
      </c>
      <c r="X8" s="13">
        <v>12.4986</v>
      </c>
      <c r="Y8" s="13">
        <v>12.549899999999999</v>
      </c>
      <c r="Z8" s="13">
        <v>12.204800000000001</v>
      </c>
      <c r="AA8" s="13">
        <v>13.526999999999999</v>
      </c>
      <c r="AB8" s="13">
        <v>12.9178</v>
      </c>
      <c r="AC8" s="13">
        <v>12.650600000000001</v>
      </c>
      <c r="AD8" s="13">
        <v>14.289300000000001</v>
      </c>
      <c r="AE8" s="13">
        <v>14.267200000000001</v>
      </c>
      <c r="AF8" s="13">
        <v>12.0563</v>
      </c>
      <c r="AG8" s="13">
        <v>12.5243</v>
      </c>
      <c r="AH8" s="13">
        <v>12.207000000000001</v>
      </c>
      <c r="AI8" s="13">
        <v>13.338900000000001</v>
      </c>
      <c r="AJ8" s="13">
        <v>11.9321</v>
      </c>
      <c r="AK8" s="13">
        <v>12.4069</v>
      </c>
      <c r="AL8" s="13">
        <v>14.290800000000001</v>
      </c>
      <c r="AM8" s="13">
        <v>14.4894</v>
      </c>
      <c r="AN8" s="13">
        <v>4.6182999999999996</v>
      </c>
      <c r="AO8" s="13">
        <v>9.3156999999999996</v>
      </c>
      <c r="AP8" s="13">
        <v>10.1044</v>
      </c>
      <c r="AQ8" s="13">
        <v>11.2844</v>
      </c>
      <c r="AR8" s="13">
        <v>10.2723</v>
      </c>
      <c r="AS8" s="13">
        <v>10.057700000000001</v>
      </c>
      <c r="AT8" s="13">
        <v>12.216799999999999</v>
      </c>
      <c r="AU8" s="13">
        <v>10.4541</v>
      </c>
      <c r="AV8" s="12">
        <v>-2.5392000000000001</v>
      </c>
      <c r="AW8" s="12">
        <v>-1.9882</v>
      </c>
      <c r="AX8" s="13">
        <v>12.5625</v>
      </c>
      <c r="AY8" s="13">
        <v>-2.2907000000000002</v>
      </c>
      <c r="BA8" s="11" t="str">
        <f ca="1">INDIRECT(ADDRESS(1, MATCH(MAX(D8:AY8),D8:AY8,0)+3, 4),TRUE)</f>
        <v>DAG1RDEPW</v>
      </c>
      <c r="BB8" s="11" t="str">
        <f ca="1">BA8</f>
        <v>DAG1RDEPW</v>
      </c>
      <c r="BC8" s="11"/>
    </row>
    <row r="9" spans="1:55" x14ac:dyDescent="0.3">
      <c r="A9" s="21"/>
      <c r="B9" s="21"/>
      <c r="C9" s="13" t="s">
        <v>81</v>
      </c>
      <c r="D9" s="12">
        <v>17.5596</v>
      </c>
      <c r="E9" s="12">
        <v>17.7242</v>
      </c>
      <c r="F9" s="12">
        <v>17.913</v>
      </c>
      <c r="G9" s="12">
        <v>17.9056</v>
      </c>
      <c r="H9" s="12">
        <v>17.224399999999999</v>
      </c>
      <c r="I9" s="12">
        <v>17.658899999999999</v>
      </c>
      <c r="J9" s="12">
        <v>17.747800000000002</v>
      </c>
      <c r="K9" s="12">
        <v>17.6861</v>
      </c>
      <c r="L9" s="12">
        <v>17.8645</v>
      </c>
      <c r="M9" s="12">
        <v>17.416399999999999</v>
      </c>
      <c r="N9" s="12">
        <v>17.292999999999999</v>
      </c>
      <c r="O9" s="12">
        <v>17.789400000000001</v>
      </c>
      <c r="P9" s="12">
        <v>18.089500000000001</v>
      </c>
      <c r="Q9" s="12">
        <v>18.068300000000001</v>
      </c>
      <c r="R9" s="13">
        <v>17.406700000000001</v>
      </c>
      <c r="S9" s="13">
        <v>17.369900000000001</v>
      </c>
      <c r="T9" s="13">
        <v>17.3841</v>
      </c>
      <c r="U9" s="13">
        <v>17.584299999999999</v>
      </c>
      <c r="V9" s="13">
        <v>17.014299999999999</v>
      </c>
      <c r="W9" s="13">
        <v>17.704799999999999</v>
      </c>
      <c r="X9" s="13">
        <v>17.3035</v>
      </c>
      <c r="Y9" s="13">
        <v>17.5702</v>
      </c>
      <c r="Z9" s="13">
        <v>17.411799999999999</v>
      </c>
      <c r="AA9" s="13">
        <v>17.4192</v>
      </c>
      <c r="AB9" s="13">
        <v>17.724</v>
      </c>
      <c r="AC9" s="13">
        <v>17.786100000000001</v>
      </c>
      <c r="AD9" s="13">
        <v>17.767800000000001</v>
      </c>
      <c r="AE9" s="13">
        <v>17.908899999999999</v>
      </c>
      <c r="AF9" s="13">
        <v>17.738</v>
      </c>
      <c r="AG9" s="13">
        <v>17.822900000000001</v>
      </c>
      <c r="AH9" s="13">
        <v>17.434799999999999</v>
      </c>
      <c r="AI9" s="13">
        <v>17.938800000000001</v>
      </c>
      <c r="AJ9" s="13">
        <v>17.393699999999999</v>
      </c>
      <c r="AK9" s="13">
        <v>17.634799999999998</v>
      </c>
      <c r="AL9" s="13">
        <v>17.6219</v>
      </c>
      <c r="AM9" s="13">
        <v>17.781300000000002</v>
      </c>
      <c r="AN9" s="13">
        <v>10.8941</v>
      </c>
      <c r="AO9" s="13">
        <v>16.936800000000002</v>
      </c>
      <c r="AP9" s="13">
        <v>16.1663</v>
      </c>
      <c r="AQ9" s="13">
        <v>17.327100000000002</v>
      </c>
      <c r="AR9" s="13">
        <v>16.559999999999999</v>
      </c>
      <c r="AS9" s="13">
        <v>17.301500000000001</v>
      </c>
      <c r="AT9" s="13">
        <v>18.0839</v>
      </c>
      <c r="AU9" s="13">
        <v>17.597100000000001</v>
      </c>
      <c r="AV9" s="12">
        <v>0.6472</v>
      </c>
      <c r="AW9" s="12">
        <v>1.5072000000000001</v>
      </c>
      <c r="AX9" s="13">
        <v>18.010100000000001</v>
      </c>
      <c r="AY9" s="13">
        <v>0.62719999999999998</v>
      </c>
      <c r="BA9" s="11" t="str">
        <f ca="1">INDIRECT(ADDRESS(1, MATCH(MAX(D9:AY9),D9:AY9,0)+3, 4),TRUE)</f>
        <v>MIOA</v>
      </c>
      <c r="BB9" s="11"/>
      <c r="BC9" s="11" t="str">
        <f ca="1">BA9</f>
        <v>MIOA</v>
      </c>
    </row>
    <row r="10" spans="1:55" x14ac:dyDescent="0.3">
      <c r="A10" s="21"/>
      <c r="B10" s="17" t="s">
        <v>49</v>
      </c>
      <c r="C10" s="13" t="s">
        <v>23</v>
      </c>
      <c r="D10" s="12">
        <v>45.2483</v>
      </c>
      <c r="E10" s="12">
        <v>45.482999999999997</v>
      </c>
      <c r="F10" s="12">
        <v>44.424399999999999</v>
      </c>
      <c r="G10" s="12">
        <v>43.788800000000002</v>
      </c>
      <c r="H10" s="12">
        <v>45.1492</v>
      </c>
      <c r="I10" s="12">
        <v>45.660299999999999</v>
      </c>
      <c r="J10" s="12">
        <v>44.594200000000001</v>
      </c>
      <c r="K10" s="12">
        <v>43.936900000000001</v>
      </c>
      <c r="L10" s="12">
        <v>45.098500000000001</v>
      </c>
      <c r="M10" s="12">
        <v>44.574800000000003</v>
      </c>
      <c r="N10" s="12">
        <v>43.671500000000002</v>
      </c>
      <c r="O10" s="12">
        <v>43.633400000000002</v>
      </c>
      <c r="P10" s="12">
        <v>40.040300000000002</v>
      </c>
      <c r="Q10" s="12">
        <v>40.829500000000003</v>
      </c>
      <c r="R10" s="13">
        <v>44.125300000000003</v>
      </c>
      <c r="S10" s="13">
        <v>45.0914</v>
      </c>
      <c r="T10" s="13">
        <v>40.979199999999999</v>
      </c>
      <c r="U10" s="13">
        <v>40.448500000000003</v>
      </c>
      <c r="V10" s="13">
        <v>43.1462</v>
      </c>
      <c r="W10" s="13">
        <v>44.2151</v>
      </c>
      <c r="X10" s="13">
        <v>41.638399999999997</v>
      </c>
      <c r="Y10" s="13">
        <v>41.677999999999997</v>
      </c>
      <c r="Z10" s="13">
        <v>45.882199999999997</v>
      </c>
      <c r="AA10" s="13">
        <v>44.746499999999997</v>
      </c>
      <c r="AB10" s="13">
        <v>41.338799999999999</v>
      </c>
      <c r="AC10" s="13">
        <v>40.4756</v>
      </c>
      <c r="AD10" s="13">
        <v>43.411799999999999</v>
      </c>
      <c r="AE10" s="13">
        <v>43.993200000000002</v>
      </c>
      <c r="AF10" s="13">
        <v>40.092799999999997</v>
      </c>
      <c r="AG10" s="13">
        <v>40.849299999999999</v>
      </c>
      <c r="AH10" s="13">
        <v>44.479100000000003</v>
      </c>
      <c r="AI10" s="13">
        <v>45.889299999999999</v>
      </c>
      <c r="AJ10" s="13">
        <v>41.085999999999999</v>
      </c>
      <c r="AK10" s="13">
        <v>41.055199999999999</v>
      </c>
      <c r="AL10" s="13">
        <v>43.066699999999997</v>
      </c>
      <c r="AM10" s="13">
        <v>43.543500000000002</v>
      </c>
      <c r="AN10" s="13">
        <v>35.850099999999998</v>
      </c>
      <c r="AO10" s="13">
        <v>41.971200000000003</v>
      </c>
      <c r="AP10" s="13">
        <v>39.188099999999999</v>
      </c>
      <c r="AQ10" s="13">
        <v>40.847700000000003</v>
      </c>
      <c r="AR10" s="13">
        <v>39.585299999999997</v>
      </c>
      <c r="AS10" s="13">
        <v>40.881300000000003</v>
      </c>
      <c r="AT10" s="13">
        <v>44.741199999999999</v>
      </c>
      <c r="AU10" s="13">
        <v>42.945700000000002</v>
      </c>
      <c r="AV10" s="12">
        <v>6.0449999999999999</v>
      </c>
      <c r="AW10" s="12">
        <v>6.3480999999999996</v>
      </c>
      <c r="AX10" s="13">
        <v>40.964799999999997</v>
      </c>
      <c r="AY10" s="13">
        <v>2.5798000000000001</v>
      </c>
      <c r="BA10" s="11" t="str">
        <f ca="1">INDIRECT(ADDRESS(1, MATCH(MAX(D10:AY10),D10:AY10,0)+3, 4),TRUE)</f>
        <v>DAG2DPW</v>
      </c>
      <c r="BB10" s="11" t="str">
        <f ca="1">BA10</f>
        <v>DAG2DPW</v>
      </c>
      <c r="BC10" s="11"/>
    </row>
    <row r="11" spans="1:55" x14ac:dyDescent="0.3">
      <c r="A11" s="21"/>
      <c r="B11" s="21"/>
      <c r="C11" s="13" t="s">
        <v>81</v>
      </c>
      <c r="D11" s="12">
        <v>55.928600000000003</v>
      </c>
      <c r="E11" s="12">
        <v>55.462800000000001</v>
      </c>
      <c r="F11" s="12">
        <v>56.9617</v>
      </c>
      <c r="G11" s="12">
        <v>55.749899999999997</v>
      </c>
      <c r="H11" s="12">
        <v>55.663200000000003</v>
      </c>
      <c r="I11" s="12">
        <v>56.752299999999998</v>
      </c>
      <c r="J11" s="12">
        <v>54.411799999999999</v>
      </c>
      <c r="K11" s="12">
        <v>55.643599999999999</v>
      </c>
      <c r="L11" s="12">
        <v>56.1402</v>
      </c>
      <c r="M11" s="12">
        <v>56.118400000000001</v>
      </c>
      <c r="N11" s="12">
        <v>55.961500000000001</v>
      </c>
      <c r="O11" s="12">
        <v>56.224899999999998</v>
      </c>
      <c r="P11" s="12">
        <v>56.634700000000002</v>
      </c>
      <c r="Q11" s="12">
        <v>56.210500000000003</v>
      </c>
      <c r="R11" s="13">
        <v>56.613199999999999</v>
      </c>
      <c r="S11" s="13">
        <v>56.696399999999997</v>
      </c>
      <c r="T11" s="13">
        <v>56.020899999999997</v>
      </c>
      <c r="U11" s="13">
        <v>56.1599</v>
      </c>
      <c r="V11" s="13">
        <v>56.764800000000001</v>
      </c>
      <c r="W11" s="13">
        <v>56.885800000000003</v>
      </c>
      <c r="X11" s="13">
        <v>55.368899999999996</v>
      </c>
      <c r="Y11" s="13">
        <v>57.133200000000002</v>
      </c>
      <c r="Z11" s="13">
        <v>55.836599999999997</v>
      </c>
      <c r="AA11" s="13">
        <v>55.813400000000001</v>
      </c>
      <c r="AB11" s="13">
        <v>56.385800000000003</v>
      </c>
      <c r="AC11" s="13">
        <v>55.822200000000002</v>
      </c>
      <c r="AD11" s="13">
        <v>55.767899999999997</v>
      </c>
      <c r="AE11" s="13">
        <v>55.027700000000003</v>
      </c>
      <c r="AF11" s="13">
        <v>56.683700000000002</v>
      </c>
      <c r="AG11" s="13">
        <v>56.123800000000003</v>
      </c>
      <c r="AH11" s="13">
        <v>55.134399999999999</v>
      </c>
      <c r="AI11" s="13">
        <v>56.808</v>
      </c>
      <c r="AJ11" s="13">
        <v>56.633000000000003</v>
      </c>
      <c r="AK11" s="13">
        <v>55.768099999999997</v>
      </c>
      <c r="AL11" s="13">
        <v>56.465200000000003</v>
      </c>
      <c r="AM11" s="13">
        <v>56.056899999999999</v>
      </c>
      <c r="AN11" s="13">
        <v>50.211100000000002</v>
      </c>
      <c r="AO11" s="13">
        <v>57.37</v>
      </c>
      <c r="AP11" s="13">
        <v>57.4024</v>
      </c>
      <c r="AQ11" s="13">
        <v>56.891399999999997</v>
      </c>
      <c r="AR11" s="13">
        <v>51.573099999999997</v>
      </c>
      <c r="AS11" s="13">
        <v>52.522500000000001</v>
      </c>
      <c r="AT11" s="13">
        <v>50.244599999999998</v>
      </c>
      <c r="AU11" s="13">
        <v>57.437899999999999</v>
      </c>
      <c r="AV11" s="12">
        <v>9.4178999999999995</v>
      </c>
      <c r="AW11" s="12">
        <v>9.4936000000000007</v>
      </c>
      <c r="AX11" s="13">
        <v>56.701500000000003</v>
      </c>
      <c r="AY11" s="13">
        <v>7.7610000000000001</v>
      </c>
      <c r="BA11" s="11" t="str">
        <f ca="1">INDIRECT(ADDRESS(1, MATCH(MAX(D11:AY11),D11:AY11,0)+3, 4),TRUE)</f>
        <v>NGRDPW</v>
      </c>
      <c r="BB11" s="11"/>
      <c r="BC11" s="11" t="str">
        <f ca="1">BA11</f>
        <v>NGRDPW</v>
      </c>
    </row>
    <row r="12" spans="1:55" x14ac:dyDescent="0.3">
      <c r="B12" s="13"/>
      <c r="C12" s="13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AV12" s="12"/>
      <c r="AW12" s="12"/>
      <c r="BA12" s="11"/>
      <c r="BB12" s="11"/>
      <c r="BC12" s="11"/>
    </row>
    <row r="13" spans="1:55" ht="16.2" customHeight="1" x14ac:dyDescent="0.3">
      <c r="A13" s="28" t="s">
        <v>75</v>
      </c>
      <c r="B13" s="17" t="s">
        <v>36</v>
      </c>
      <c r="C13" s="13" t="s">
        <v>23</v>
      </c>
      <c r="D13" s="12">
        <v>9.3253000000000004</v>
      </c>
      <c r="E13" s="12">
        <v>11.037599999999999</v>
      </c>
      <c r="F13" s="12">
        <v>9.2677999999999994</v>
      </c>
      <c r="G13" s="12">
        <v>9.3323</v>
      </c>
      <c r="H13" s="12">
        <v>10.1751</v>
      </c>
      <c r="I13" s="12">
        <v>9.7813999999999997</v>
      </c>
      <c r="J13" s="12">
        <v>9.0873000000000008</v>
      </c>
      <c r="K13" s="12">
        <v>9.3351000000000006</v>
      </c>
      <c r="L13" s="12">
        <v>10.6279</v>
      </c>
      <c r="M13" s="12">
        <v>10.184699999999999</v>
      </c>
      <c r="N13" s="12">
        <v>9.2441999999999993</v>
      </c>
      <c r="O13" s="12">
        <v>9.0991</v>
      </c>
      <c r="P13" s="12">
        <v>3.7639</v>
      </c>
      <c r="Q13" s="12">
        <v>3.6882000000000001</v>
      </c>
      <c r="R13" s="13">
        <v>9.8308999999999997</v>
      </c>
      <c r="S13" s="13">
        <v>11.012</v>
      </c>
      <c r="T13" s="13">
        <v>4.5773999999999999</v>
      </c>
      <c r="U13" s="13">
        <v>4.7621000000000002</v>
      </c>
      <c r="V13" s="13">
        <v>9.5481999999999996</v>
      </c>
      <c r="W13" s="13">
        <v>9.4377999999999993</v>
      </c>
      <c r="X13" s="13">
        <v>3.484</v>
      </c>
      <c r="Y13" s="13">
        <v>3.6312000000000002</v>
      </c>
      <c r="Z13" s="13">
        <v>9.7349999999999994</v>
      </c>
      <c r="AA13" s="13">
        <v>10.3118</v>
      </c>
      <c r="AB13" s="13">
        <v>9.7477999999999998</v>
      </c>
      <c r="AC13" s="13">
        <v>9.4847999999999999</v>
      </c>
      <c r="AD13" s="13">
        <v>8.9388000000000005</v>
      </c>
      <c r="AE13" s="13">
        <v>9.0687999999999995</v>
      </c>
      <c r="AF13" s="13">
        <v>3.6166</v>
      </c>
      <c r="AG13" s="13">
        <v>3.6888000000000001</v>
      </c>
      <c r="AH13" s="13">
        <v>9.9983000000000004</v>
      </c>
      <c r="AI13" s="13">
        <v>10.292299999999999</v>
      </c>
      <c r="AJ13" s="13">
        <v>9.4869000000000003</v>
      </c>
      <c r="AK13" s="13">
        <v>9.6750000000000007</v>
      </c>
      <c r="AL13" s="13">
        <v>9.2782999999999998</v>
      </c>
      <c r="AM13" s="13">
        <v>9.1893999999999991</v>
      </c>
      <c r="AN13" s="13">
        <v>3.2841</v>
      </c>
      <c r="AO13" s="13">
        <v>1.8238000000000001</v>
      </c>
      <c r="AP13" s="13">
        <v>8.8180999999999994</v>
      </c>
      <c r="AQ13" s="13">
        <v>8.8045000000000009</v>
      </c>
      <c r="AR13" s="13">
        <v>8.1135000000000002</v>
      </c>
      <c r="AS13" s="13">
        <v>8.3222000000000005</v>
      </c>
      <c r="AT13" s="13">
        <v>8.9603999999999999</v>
      </c>
      <c r="AU13" s="13">
        <v>6.9706999999999999</v>
      </c>
      <c r="AV13" s="12">
        <v>-2.3984000000000001</v>
      </c>
      <c r="AW13" s="12">
        <v>-2.2740999999999998</v>
      </c>
      <c r="AX13" s="13">
        <v>3.5116999999999998</v>
      </c>
      <c r="AY13" s="13">
        <v>-2.8071000000000002</v>
      </c>
      <c r="BA13" s="11" t="str">
        <f ca="1">INDIRECT(ADDRESS(1, MATCH(MAX(D13:AY13),D13:AY13,0)+3, 4),TRUE)</f>
        <v>MIOADEPW</v>
      </c>
      <c r="BB13" s="11" t="str">
        <f ca="1">BA13</f>
        <v>MIOADEPW</v>
      </c>
      <c r="BC13" s="11"/>
    </row>
    <row r="14" spans="1:55" x14ac:dyDescent="0.3">
      <c r="A14" s="21"/>
      <c r="B14" s="21"/>
      <c r="C14" s="13" t="s">
        <v>81</v>
      </c>
      <c r="D14" s="12">
        <v>7.5410000000000004</v>
      </c>
      <c r="E14" s="12">
        <v>7.3375000000000004</v>
      </c>
      <c r="F14" s="12">
        <v>7.8470000000000004</v>
      </c>
      <c r="G14" s="12">
        <v>7.6905999999999999</v>
      </c>
      <c r="H14" s="12">
        <v>7.3430999999999997</v>
      </c>
      <c r="I14" s="12">
        <v>7.016</v>
      </c>
      <c r="J14" s="12">
        <v>12.759499999999999</v>
      </c>
      <c r="K14" s="12">
        <v>12.270099999999999</v>
      </c>
      <c r="L14" s="12">
        <v>7.2229000000000001</v>
      </c>
      <c r="M14" s="12">
        <v>7.4347000000000003</v>
      </c>
      <c r="N14" s="12">
        <v>12.309699999999999</v>
      </c>
      <c r="O14" s="12">
        <v>12.6318</v>
      </c>
      <c r="P14" s="12">
        <v>7.3653000000000004</v>
      </c>
      <c r="Q14" s="12">
        <v>7.3769999999999998</v>
      </c>
      <c r="R14" s="13">
        <v>6.9375999999999998</v>
      </c>
      <c r="S14" s="13">
        <v>7.0229999999999997</v>
      </c>
      <c r="T14" s="13">
        <v>8.1247000000000007</v>
      </c>
      <c r="U14" s="13">
        <v>7.7004000000000001</v>
      </c>
      <c r="V14" s="13">
        <v>7.8539000000000003</v>
      </c>
      <c r="W14" s="13">
        <v>7.3428000000000004</v>
      </c>
      <c r="X14" s="13">
        <v>7.4847999999999999</v>
      </c>
      <c r="Y14" s="13">
        <v>7.5450999999999997</v>
      </c>
      <c r="Z14" s="13">
        <v>7.7096999999999998</v>
      </c>
      <c r="AA14" s="13">
        <v>7.2278000000000002</v>
      </c>
      <c r="AB14" s="13">
        <v>12.6187</v>
      </c>
      <c r="AC14" s="13">
        <v>12.639200000000001</v>
      </c>
      <c r="AD14" s="13">
        <v>12.603199999999999</v>
      </c>
      <c r="AE14" s="13">
        <v>12.6387</v>
      </c>
      <c r="AF14" s="13">
        <v>7.4778000000000002</v>
      </c>
      <c r="AG14" s="13">
        <v>7.2103999999999999</v>
      </c>
      <c r="AH14" s="13">
        <v>6.8707000000000003</v>
      </c>
      <c r="AI14" s="13">
        <v>6.8762999999999996</v>
      </c>
      <c r="AJ14" s="13">
        <v>12.626899999999999</v>
      </c>
      <c r="AK14" s="13">
        <v>12.648300000000001</v>
      </c>
      <c r="AL14" s="13">
        <v>12.6144</v>
      </c>
      <c r="AM14" s="13">
        <v>12.7159</v>
      </c>
      <c r="AN14" s="13">
        <v>6.7145999999999999</v>
      </c>
      <c r="AO14" s="13">
        <v>5.9215</v>
      </c>
      <c r="AP14" s="13">
        <v>6.8895999999999997</v>
      </c>
      <c r="AQ14" s="13">
        <v>7.2648000000000001</v>
      </c>
      <c r="AR14" s="13">
        <v>12.9398</v>
      </c>
      <c r="AS14" s="13">
        <v>13.2342</v>
      </c>
      <c r="AT14" s="13">
        <v>13.2538</v>
      </c>
      <c r="AU14" s="13">
        <v>12.6869</v>
      </c>
      <c r="AV14" s="12">
        <v>0.46260000000000001</v>
      </c>
      <c r="AW14" s="12">
        <v>1.9523999999999999</v>
      </c>
      <c r="AX14" s="13">
        <v>7.3208000000000002</v>
      </c>
      <c r="AY14" s="13">
        <v>1.1494</v>
      </c>
      <c r="BA14" s="11" t="str">
        <f ca="1">INDIRECT(ADDRESS(1, MATCH(MAX(D14:AY14),D14:AY14,0)+3, 4),TRUE)</f>
        <v>NGRPW</v>
      </c>
      <c r="BB14" s="11"/>
      <c r="BC14" s="11" t="str">
        <f ca="1">BA14</f>
        <v>NGRPW</v>
      </c>
    </row>
    <row r="15" spans="1:55" x14ac:dyDescent="0.3">
      <c r="A15" s="21"/>
      <c r="B15" s="17" t="s">
        <v>49</v>
      </c>
      <c r="C15" s="13" t="s">
        <v>23</v>
      </c>
      <c r="D15" s="12">
        <v>33.799399999999999</v>
      </c>
      <c r="E15" s="12">
        <v>34.237900000000003</v>
      </c>
      <c r="F15" s="12">
        <v>28.174199999999999</v>
      </c>
      <c r="G15" s="12">
        <v>28.049600000000002</v>
      </c>
      <c r="H15" s="12">
        <v>33.8675</v>
      </c>
      <c r="I15" s="12">
        <v>33.549900000000001</v>
      </c>
      <c r="J15" s="12">
        <v>28.694299999999998</v>
      </c>
      <c r="K15" s="12">
        <v>27.617899999999999</v>
      </c>
      <c r="L15" s="12">
        <v>33.176099999999998</v>
      </c>
      <c r="M15" s="12">
        <v>34.813899999999997</v>
      </c>
      <c r="N15" s="12">
        <v>28.334900000000001</v>
      </c>
      <c r="O15" s="12">
        <v>28.360199999999999</v>
      </c>
      <c r="P15" s="12">
        <v>17.274699999999999</v>
      </c>
      <c r="Q15" s="12">
        <v>17.220600000000001</v>
      </c>
      <c r="R15" s="13">
        <v>33.2303</v>
      </c>
      <c r="S15" s="13">
        <v>33.750300000000003</v>
      </c>
      <c r="T15" s="13">
        <v>23.079899999999999</v>
      </c>
      <c r="U15" s="13">
        <v>22.803699999999999</v>
      </c>
      <c r="V15" s="13">
        <v>29.0898</v>
      </c>
      <c r="W15" s="13">
        <v>28.4758</v>
      </c>
      <c r="X15" s="13">
        <v>16.724</v>
      </c>
      <c r="Y15" s="13">
        <v>16.5471</v>
      </c>
      <c r="Z15" s="13">
        <v>30.788599999999999</v>
      </c>
      <c r="AA15" s="13">
        <v>33.2166</v>
      </c>
      <c r="AB15" s="13">
        <v>28.517299999999999</v>
      </c>
      <c r="AC15" s="13">
        <v>29.5594</v>
      </c>
      <c r="AD15" s="13">
        <v>29.934000000000001</v>
      </c>
      <c r="AE15" s="13">
        <v>30.632899999999999</v>
      </c>
      <c r="AF15" s="13">
        <v>16.816099999999999</v>
      </c>
      <c r="AG15" s="13">
        <v>17.211500000000001</v>
      </c>
      <c r="AH15" s="13">
        <v>30.647500000000001</v>
      </c>
      <c r="AI15" s="13">
        <v>33.536299999999997</v>
      </c>
      <c r="AJ15" s="13">
        <v>28.741499999999998</v>
      </c>
      <c r="AK15" s="13">
        <v>28.681699999999999</v>
      </c>
      <c r="AL15" s="13">
        <v>30.477599999999999</v>
      </c>
      <c r="AM15" s="13">
        <v>30.479399999999998</v>
      </c>
      <c r="AN15" s="13">
        <v>14.470599999999999</v>
      </c>
      <c r="AO15" s="13">
        <v>25.793099999999999</v>
      </c>
      <c r="AP15" s="13">
        <v>28.212</v>
      </c>
      <c r="AQ15" s="13">
        <v>28.633299999999998</v>
      </c>
      <c r="AR15" s="13">
        <v>30.3626</v>
      </c>
      <c r="AS15" s="13">
        <v>29.8371</v>
      </c>
      <c r="AT15" s="13">
        <v>29.783899999999999</v>
      </c>
      <c r="AU15" s="13">
        <v>27.814499999999999</v>
      </c>
      <c r="AV15" s="12">
        <v>5.7107999999999999</v>
      </c>
      <c r="AW15" s="12">
        <v>6.0251999999999999</v>
      </c>
      <c r="AX15" s="13">
        <v>17.9102</v>
      </c>
      <c r="AY15" s="13">
        <v>15.6021</v>
      </c>
      <c r="BA15" s="11" t="str">
        <f ca="1">INDIRECT(ADDRESS(1, MATCH(MAX(D15:AY15),D15:AY15,0)+3, 4),TRUE)</f>
        <v>DAG2DEPW</v>
      </c>
      <c r="BB15" s="11" t="str">
        <f ca="1">BA15</f>
        <v>DAG2DEPW</v>
      </c>
      <c r="BC15" s="11"/>
    </row>
    <row r="16" spans="1:55" x14ac:dyDescent="0.3">
      <c r="A16" s="21"/>
      <c r="B16" s="21"/>
      <c r="C16" s="13" t="s">
        <v>81</v>
      </c>
      <c r="D16" s="12">
        <v>25.067900000000002</v>
      </c>
      <c r="E16" s="12">
        <v>25.3748</v>
      </c>
      <c r="F16" s="12">
        <v>33.874400000000001</v>
      </c>
      <c r="G16" s="12">
        <v>34.029499999999999</v>
      </c>
      <c r="H16" s="12">
        <v>25.716200000000001</v>
      </c>
      <c r="I16" s="12">
        <v>26.4041</v>
      </c>
      <c r="J16" s="12">
        <v>39.467599999999997</v>
      </c>
      <c r="K16" s="12">
        <v>38.922400000000003</v>
      </c>
      <c r="L16" s="12">
        <v>26.219899999999999</v>
      </c>
      <c r="M16" s="12">
        <v>25.862400000000001</v>
      </c>
      <c r="N16" s="12">
        <v>39.142800000000001</v>
      </c>
      <c r="O16" s="12">
        <v>40.601500000000001</v>
      </c>
      <c r="P16" s="12">
        <v>25.627600000000001</v>
      </c>
      <c r="Q16" s="12">
        <v>24.502800000000001</v>
      </c>
      <c r="R16" s="13">
        <v>25.373100000000001</v>
      </c>
      <c r="S16" s="13">
        <v>26.59</v>
      </c>
      <c r="T16" s="13">
        <v>34.378300000000003</v>
      </c>
      <c r="U16" s="13">
        <v>34.829900000000002</v>
      </c>
      <c r="V16" s="13">
        <v>34.710599999999999</v>
      </c>
      <c r="W16" s="13">
        <v>33.471600000000002</v>
      </c>
      <c r="X16" s="13">
        <v>26.3734</v>
      </c>
      <c r="Y16" s="13">
        <v>26.194600000000001</v>
      </c>
      <c r="Z16" s="13">
        <v>26.228899999999999</v>
      </c>
      <c r="AA16" s="13">
        <v>26.126000000000001</v>
      </c>
      <c r="AB16" s="13">
        <v>39.263399999999997</v>
      </c>
      <c r="AC16" s="13">
        <v>38.866399999999999</v>
      </c>
      <c r="AD16" s="13">
        <v>38.682200000000002</v>
      </c>
      <c r="AE16" s="13">
        <v>39.285200000000003</v>
      </c>
      <c r="AF16" s="13">
        <v>25.0246</v>
      </c>
      <c r="AG16" s="13">
        <v>26.07</v>
      </c>
      <c r="AH16" s="13">
        <v>26.5395</v>
      </c>
      <c r="AI16" s="13">
        <v>26.3752</v>
      </c>
      <c r="AJ16" s="13">
        <v>39.014299999999999</v>
      </c>
      <c r="AK16" s="13">
        <v>39.624699999999997</v>
      </c>
      <c r="AL16" s="13">
        <v>39.126399999999997</v>
      </c>
      <c r="AM16" s="13">
        <v>38.994700000000002</v>
      </c>
      <c r="AN16" s="13">
        <v>24.155999999999999</v>
      </c>
      <c r="AO16" s="13">
        <v>38.1372</v>
      </c>
      <c r="AP16" s="13">
        <v>35.714799999999997</v>
      </c>
      <c r="AQ16" s="13">
        <v>24.9832</v>
      </c>
      <c r="AR16" s="13">
        <v>43.724400000000003</v>
      </c>
      <c r="AS16" s="13">
        <v>41.561599999999999</v>
      </c>
      <c r="AT16" s="13">
        <v>37.0747</v>
      </c>
      <c r="AU16" s="13">
        <v>35.881599999999999</v>
      </c>
      <c r="AV16" s="12">
        <v>8.0890000000000004</v>
      </c>
      <c r="AW16" s="12">
        <v>11.272500000000001</v>
      </c>
      <c r="AX16" s="13">
        <v>25.4254</v>
      </c>
      <c r="AY16" s="13">
        <v>28.3552</v>
      </c>
      <c r="BA16" s="11" t="str">
        <f ca="1">INDIRECT(ADDRESS(1, MATCH(MAX(D16:AY16),D16:AY16,0)+3, 4),TRUE)</f>
        <v>NGR</v>
      </c>
      <c r="BB16" s="11"/>
      <c r="BC16" s="11" t="str">
        <f ca="1">BA16</f>
        <v>NGR</v>
      </c>
    </row>
    <row r="17" spans="1:55" x14ac:dyDescent="0.3">
      <c r="A17" s="20" t="s">
        <v>57</v>
      </c>
      <c r="B17" s="21"/>
      <c r="C17" s="21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BA17" s="11"/>
      <c r="BB17" s="11"/>
      <c r="BC17" s="11"/>
    </row>
    <row r="18" spans="1:55" ht="16.2" customHeight="1" x14ac:dyDescent="0.3">
      <c r="A18" s="22" t="s">
        <v>74</v>
      </c>
      <c r="B18" s="17" t="s">
        <v>36</v>
      </c>
      <c r="C18" s="13" t="s">
        <v>23</v>
      </c>
      <c r="D18" s="12">
        <v>16.020700000000001</v>
      </c>
      <c r="E18" s="12">
        <v>15.588200000000001</v>
      </c>
      <c r="F18" s="12">
        <v>15.255000000000001</v>
      </c>
      <c r="G18" s="12">
        <v>15.3528</v>
      </c>
      <c r="H18" s="12">
        <v>15.925800000000001</v>
      </c>
      <c r="I18" s="12">
        <v>15.717499999999999</v>
      </c>
      <c r="J18" s="12">
        <v>14.690099999999999</v>
      </c>
      <c r="K18" s="12">
        <v>14.6234</v>
      </c>
      <c r="L18" s="12">
        <v>15.9474</v>
      </c>
      <c r="M18" s="12">
        <v>15.864100000000001</v>
      </c>
      <c r="N18" s="12">
        <v>14.796900000000001</v>
      </c>
      <c r="O18" s="12">
        <v>14.937900000000001</v>
      </c>
      <c r="P18" s="12">
        <v>13.763299999999999</v>
      </c>
      <c r="Q18" s="12">
        <v>13.755000000000001</v>
      </c>
      <c r="R18" s="13">
        <v>15.7325</v>
      </c>
      <c r="S18" s="13">
        <v>15.650499999999999</v>
      </c>
      <c r="T18" s="13">
        <v>15.123100000000001</v>
      </c>
      <c r="U18" s="13">
        <v>14.848100000000001</v>
      </c>
      <c r="V18" s="13">
        <v>15.6486</v>
      </c>
      <c r="W18" s="13">
        <v>15.598699999999999</v>
      </c>
      <c r="X18" s="13">
        <v>13.849299999999999</v>
      </c>
      <c r="Y18" s="13">
        <v>14.0465</v>
      </c>
      <c r="Z18" s="13">
        <v>15.542199999999999</v>
      </c>
      <c r="AA18" s="13">
        <v>15.2807</v>
      </c>
      <c r="AB18" s="13">
        <v>14.729799999999999</v>
      </c>
      <c r="AC18" s="13">
        <v>14.270099999999999</v>
      </c>
      <c r="AD18" s="13">
        <v>15.4695</v>
      </c>
      <c r="AE18" s="13">
        <v>15.440300000000001</v>
      </c>
      <c r="AF18" s="13">
        <v>13.6006</v>
      </c>
      <c r="AG18" s="13">
        <v>13.778499999999999</v>
      </c>
      <c r="AH18" s="13">
        <v>16.094999999999999</v>
      </c>
      <c r="AI18" s="13">
        <v>15.4549</v>
      </c>
      <c r="AJ18" s="13">
        <v>14.3422</v>
      </c>
      <c r="AK18" s="13">
        <v>14.1396</v>
      </c>
      <c r="AL18" s="13">
        <v>15.3444</v>
      </c>
      <c r="AM18" s="13">
        <v>15.3348</v>
      </c>
      <c r="AN18" s="13">
        <v>7.6425000000000001</v>
      </c>
      <c r="AO18" s="13">
        <v>8.6546000000000003</v>
      </c>
      <c r="AP18" s="13">
        <v>10.2767</v>
      </c>
      <c r="AQ18" s="13">
        <v>10.624599999999999</v>
      </c>
      <c r="AR18" s="13">
        <v>8.0061</v>
      </c>
      <c r="AS18" s="13">
        <v>11.4377</v>
      </c>
      <c r="AT18" s="13">
        <v>10.780900000000001</v>
      </c>
      <c r="AU18" s="13">
        <v>11.9314</v>
      </c>
      <c r="AV18" s="12">
        <v>-4.3146000000000004</v>
      </c>
      <c r="AW18" s="12">
        <v>-5.2723000000000004</v>
      </c>
      <c r="AX18" s="13">
        <v>14.7982</v>
      </c>
      <c r="AY18" s="13">
        <v>-4.2354000000000003</v>
      </c>
      <c r="BA18" s="11" t="str">
        <f ca="1">INDIRECT(ADDRESS(1, MATCH(MAX(D18:AY18),D18:AY18,0)+3, 4),TRUE)</f>
        <v>DAG2PW</v>
      </c>
      <c r="BB18" s="11" t="str">
        <f ca="1">BA18</f>
        <v>DAG2PW</v>
      </c>
      <c r="BC18" s="11"/>
    </row>
    <row r="19" spans="1:55" x14ac:dyDescent="0.3">
      <c r="A19" s="21"/>
      <c r="B19" s="21"/>
      <c r="C19" s="13" t="s">
        <v>81</v>
      </c>
      <c r="D19" s="12">
        <v>17.859400000000001</v>
      </c>
      <c r="E19" s="12">
        <v>18.156199999999998</v>
      </c>
      <c r="F19" s="12">
        <v>19.592700000000001</v>
      </c>
      <c r="G19" s="12">
        <v>19.692699999999999</v>
      </c>
      <c r="H19" s="12">
        <v>18.2394</v>
      </c>
      <c r="I19" s="12">
        <v>18.2562</v>
      </c>
      <c r="J19" s="12">
        <v>19.086099999999998</v>
      </c>
      <c r="K19" s="12">
        <v>19.2026</v>
      </c>
      <c r="L19" s="12">
        <v>18.0124</v>
      </c>
      <c r="M19" s="12">
        <v>18.126999999999999</v>
      </c>
      <c r="N19" s="12">
        <v>19.1021</v>
      </c>
      <c r="O19" s="12">
        <v>19.395900000000001</v>
      </c>
      <c r="P19" s="12">
        <v>17.7743</v>
      </c>
      <c r="Q19" s="12">
        <v>18.226400000000002</v>
      </c>
      <c r="R19" s="13">
        <v>17.9284</v>
      </c>
      <c r="S19" s="13">
        <v>18.340800000000002</v>
      </c>
      <c r="T19" s="13">
        <v>20.123200000000001</v>
      </c>
      <c r="U19" s="13">
        <v>19.564800000000002</v>
      </c>
      <c r="V19" s="13">
        <v>19.587</v>
      </c>
      <c r="W19" s="13">
        <v>19.566400000000002</v>
      </c>
      <c r="X19" s="13">
        <v>18.292200000000001</v>
      </c>
      <c r="Y19" s="13">
        <v>17.987500000000001</v>
      </c>
      <c r="Z19" s="13">
        <v>18.357600000000001</v>
      </c>
      <c r="AA19" s="13">
        <v>17.832799999999999</v>
      </c>
      <c r="AB19" s="13">
        <v>19.398</v>
      </c>
      <c r="AC19" s="13">
        <v>19.129899999999999</v>
      </c>
      <c r="AD19" s="13">
        <v>19.4145</v>
      </c>
      <c r="AE19" s="13">
        <v>19.0791</v>
      </c>
      <c r="AF19" s="13">
        <v>18.042400000000001</v>
      </c>
      <c r="AG19" s="13">
        <v>18.112400000000001</v>
      </c>
      <c r="AH19" s="13">
        <v>17.7333</v>
      </c>
      <c r="AI19" s="13">
        <v>18.6873</v>
      </c>
      <c r="AJ19" s="13">
        <v>19.63</v>
      </c>
      <c r="AK19" s="13">
        <v>19.2194</v>
      </c>
      <c r="AL19" s="13">
        <v>19.360499999999998</v>
      </c>
      <c r="AM19" s="13">
        <v>19.462399999999999</v>
      </c>
      <c r="AN19" s="13">
        <v>14.474500000000001</v>
      </c>
      <c r="AO19" s="13">
        <v>15.7285</v>
      </c>
      <c r="AP19" s="13">
        <v>18.537700000000001</v>
      </c>
      <c r="AQ19" s="13">
        <v>15.921900000000001</v>
      </c>
      <c r="AR19" s="13">
        <v>14.1403</v>
      </c>
      <c r="AS19" s="13">
        <v>15.382099999999999</v>
      </c>
      <c r="AT19" s="13">
        <v>17.0932</v>
      </c>
      <c r="AU19" s="13">
        <v>18.273399999999999</v>
      </c>
      <c r="AV19" s="12">
        <v>-0.33250000000000002</v>
      </c>
      <c r="AW19" s="12">
        <v>0.43159999999999998</v>
      </c>
      <c r="AX19" s="13">
        <v>19.762799999999999</v>
      </c>
      <c r="AY19" s="13">
        <v>-0.32379999999999998</v>
      </c>
      <c r="BA19" s="11" t="str">
        <f ca="1">INDIRECT(ADDRESS(1, MATCH(MAX(D19:AY19),D19:AY19,0)+3, 4),TRUE)</f>
        <v>MIOAR</v>
      </c>
      <c r="BB19" s="11"/>
      <c r="BC19" s="11" t="str">
        <f ca="1">BA19</f>
        <v>MIOAR</v>
      </c>
    </row>
    <row r="20" spans="1:55" x14ac:dyDescent="0.3">
      <c r="A20" s="21"/>
      <c r="B20" s="17" t="s">
        <v>49</v>
      </c>
      <c r="C20" s="13" t="s">
        <v>23</v>
      </c>
      <c r="D20" s="12">
        <v>52.889800000000001</v>
      </c>
      <c r="E20" s="12">
        <v>54.200600000000001</v>
      </c>
      <c r="F20" s="12">
        <v>51.787500000000001</v>
      </c>
      <c r="G20" s="12">
        <v>53.055100000000003</v>
      </c>
      <c r="H20" s="12">
        <v>54.3446</v>
      </c>
      <c r="I20" s="12">
        <v>54.295999999999999</v>
      </c>
      <c r="J20" s="12">
        <v>52.259500000000003</v>
      </c>
      <c r="K20" s="12">
        <v>52.331600000000002</v>
      </c>
      <c r="L20" s="12">
        <v>53.3352</v>
      </c>
      <c r="M20" s="12">
        <v>54.469200000000001</v>
      </c>
      <c r="N20" s="12">
        <v>52.61</v>
      </c>
      <c r="O20" s="12">
        <v>53.492800000000003</v>
      </c>
      <c r="P20" s="12">
        <v>48.4908</v>
      </c>
      <c r="Q20" s="12">
        <v>48.171199999999999</v>
      </c>
      <c r="R20" s="13">
        <v>54.4101</v>
      </c>
      <c r="S20" s="13">
        <v>53.353700000000003</v>
      </c>
      <c r="T20" s="13">
        <v>51.928899999999999</v>
      </c>
      <c r="U20" s="13">
        <v>50.090600000000002</v>
      </c>
      <c r="V20" s="13">
        <v>53.417499999999997</v>
      </c>
      <c r="W20" s="13">
        <v>53.852400000000003</v>
      </c>
      <c r="X20" s="13">
        <v>48.07</v>
      </c>
      <c r="Y20" s="13">
        <v>48.277799999999999</v>
      </c>
      <c r="Z20" s="13">
        <v>53.823300000000003</v>
      </c>
      <c r="AA20" s="13">
        <v>54.527299999999997</v>
      </c>
      <c r="AB20" s="13">
        <v>51.233400000000003</v>
      </c>
      <c r="AC20" s="13">
        <v>50.346699999999998</v>
      </c>
      <c r="AD20" s="13">
        <v>54.475700000000003</v>
      </c>
      <c r="AE20" s="13">
        <v>54.1233</v>
      </c>
      <c r="AF20" s="13">
        <v>48.781399999999998</v>
      </c>
      <c r="AG20" s="13">
        <v>47.255699999999997</v>
      </c>
      <c r="AH20" s="13">
        <v>54.090299999999999</v>
      </c>
      <c r="AI20" s="13">
        <v>53.139000000000003</v>
      </c>
      <c r="AJ20" s="13">
        <v>51.139600000000002</v>
      </c>
      <c r="AK20" s="13">
        <v>50.328499999999998</v>
      </c>
      <c r="AL20" s="13">
        <v>53.993400000000001</v>
      </c>
      <c r="AM20" s="13">
        <v>54.417700000000004</v>
      </c>
      <c r="AN20" s="13">
        <v>42.938200000000002</v>
      </c>
      <c r="AO20" s="13">
        <v>40.375500000000002</v>
      </c>
      <c r="AP20" s="13">
        <v>43.173400000000001</v>
      </c>
      <c r="AQ20" s="13">
        <v>40.165300000000002</v>
      </c>
      <c r="AR20" s="13">
        <v>43.878799999999998</v>
      </c>
      <c r="AS20" s="13">
        <v>41.840499999999999</v>
      </c>
      <c r="AT20" s="13">
        <v>48.375700000000002</v>
      </c>
      <c r="AU20" s="13">
        <v>43.726599999999998</v>
      </c>
      <c r="AV20" s="12">
        <v>10.696</v>
      </c>
      <c r="AW20" s="12">
        <v>9.6769999999999996</v>
      </c>
      <c r="AX20" s="13">
        <v>51.7898</v>
      </c>
      <c r="AY20" s="13">
        <v>1.0002</v>
      </c>
      <c r="BA20" s="11" t="str">
        <f ca="1">INDIRECT(ADDRESS(1, MATCH(MAX(D20:AY20),D20:AY20,0)+3, 4),TRUE)</f>
        <v>DAG1DPW</v>
      </c>
      <c r="BB20" s="11" t="str">
        <f ca="1">BA20</f>
        <v>DAG1DPW</v>
      </c>
      <c r="BC20" s="11"/>
    </row>
    <row r="21" spans="1:55" x14ac:dyDescent="0.3">
      <c r="A21" s="21"/>
      <c r="B21" s="21"/>
      <c r="C21" s="13" t="s">
        <v>81</v>
      </c>
      <c r="D21" s="12">
        <v>63.416600000000003</v>
      </c>
      <c r="E21" s="12">
        <v>62.808199999999999</v>
      </c>
      <c r="F21" s="12">
        <v>68.756200000000007</v>
      </c>
      <c r="G21" s="12">
        <v>66.844099999999997</v>
      </c>
      <c r="H21" s="12">
        <v>64.149900000000002</v>
      </c>
      <c r="I21" s="12">
        <v>63.6081</v>
      </c>
      <c r="J21" s="12">
        <v>67.519099999999995</v>
      </c>
      <c r="K21" s="12">
        <v>66.518699999999995</v>
      </c>
      <c r="L21" s="12">
        <v>64.081199999999995</v>
      </c>
      <c r="M21" s="12">
        <v>64.543400000000005</v>
      </c>
      <c r="N21" s="12">
        <v>66.795000000000002</v>
      </c>
      <c r="O21" s="12">
        <v>67.8964</v>
      </c>
      <c r="P21" s="12">
        <v>63.74</v>
      </c>
      <c r="Q21" s="12">
        <v>62.705300000000001</v>
      </c>
      <c r="R21" s="13">
        <v>63.716299999999997</v>
      </c>
      <c r="S21" s="13">
        <v>64.021600000000007</v>
      </c>
      <c r="T21" s="13">
        <v>67.761200000000002</v>
      </c>
      <c r="U21" s="13">
        <v>68.122299999999996</v>
      </c>
      <c r="V21" s="13">
        <v>67.398499999999999</v>
      </c>
      <c r="W21" s="13">
        <v>68.391499999999994</v>
      </c>
      <c r="X21" s="13">
        <v>63.288499999999999</v>
      </c>
      <c r="Y21" s="13">
        <v>64.097399999999993</v>
      </c>
      <c r="Z21" s="13">
        <v>63.537799999999997</v>
      </c>
      <c r="AA21" s="13">
        <v>63.822899999999997</v>
      </c>
      <c r="AB21" s="13">
        <v>66.097899999999996</v>
      </c>
      <c r="AC21" s="13">
        <v>67.107200000000006</v>
      </c>
      <c r="AD21" s="13">
        <v>67.210300000000004</v>
      </c>
      <c r="AE21" s="13">
        <v>66.330699999999993</v>
      </c>
      <c r="AF21" s="13">
        <v>62.9129</v>
      </c>
      <c r="AG21" s="13">
        <v>64.028800000000004</v>
      </c>
      <c r="AH21" s="13">
        <v>63.451000000000001</v>
      </c>
      <c r="AI21" s="13">
        <v>62.503</v>
      </c>
      <c r="AJ21" s="13">
        <v>66.383499999999998</v>
      </c>
      <c r="AK21" s="13">
        <v>66.912400000000005</v>
      </c>
      <c r="AL21" s="13">
        <v>67.333100000000002</v>
      </c>
      <c r="AM21" s="13">
        <v>67.656199999999998</v>
      </c>
      <c r="AN21" s="13">
        <v>59.160600000000002</v>
      </c>
      <c r="AO21" s="13">
        <v>56.583300000000001</v>
      </c>
      <c r="AP21" s="13">
        <v>60.151699999999998</v>
      </c>
      <c r="AQ21" s="13">
        <v>58.382599999999996</v>
      </c>
      <c r="AR21" s="13">
        <v>58.055100000000003</v>
      </c>
      <c r="AS21" s="13">
        <v>56.667099999999998</v>
      </c>
      <c r="AT21" s="13">
        <v>61.876100000000001</v>
      </c>
      <c r="AU21" s="13">
        <v>59.665500000000002</v>
      </c>
      <c r="AV21" s="12">
        <v>16.064399999999999</v>
      </c>
      <c r="AW21" s="12">
        <v>13.733000000000001</v>
      </c>
      <c r="AX21" s="13">
        <v>68.337199999999996</v>
      </c>
      <c r="AY21" s="13">
        <v>4.9978999999999996</v>
      </c>
      <c r="BA21" s="11" t="str">
        <f ca="1">INDIRECT(ADDRESS(1, MATCH(MAX(D21:AY21),D21:AY21,0)+3, 4),TRUE)</f>
        <v>MIOAREPW</v>
      </c>
      <c r="BB21" s="11"/>
      <c r="BC21" s="11" t="str">
        <f ca="1">BA21</f>
        <v>MIOAREPW</v>
      </c>
    </row>
    <row r="22" spans="1:55" x14ac:dyDescent="0.3">
      <c r="B22" s="13"/>
      <c r="C22" s="13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AV22" s="12"/>
      <c r="AW22" s="12"/>
      <c r="BA22" s="11"/>
      <c r="BB22" s="11"/>
      <c r="BC22" s="11"/>
    </row>
    <row r="23" spans="1:55" ht="16.2" customHeight="1" x14ac:dyDescent="0.3">
      <c r="A23" s="28" t="s">
        <v>75</v>
      </c>
      <c r="B23" s="17" t="s">
        <v>36</v>
      </c>
      <c r="C23" s="13" t="s">
        <v>23</v>
      </c>
      <c r="D23" s="12">
        <v>7.8552</v>
      </c>
      <c r="E23" s="12">
        <v>10.4465</v>
      </c>
      <c r="F23" s="12">
        <v>7.5974000000000004</v>
      </c>
      <c r="G23" s="12">
        <v>9.2879000000000005</v>
      </c>
      <c r="H23" s="12">
        <v>8.0187000000000008</v>
      </c>
      <c r="I23" s="12">
        <v>8.5609000000000002</v>
      </c>
      <c r="J23" s="12">
        <v>7.2934999999999999</v>
      </c>
      <c r="K23" s="12">
        <v>7.3337000000000003</v>
      </c>
      <c r="L23" s="12">
        <v>7.8019999999999996</v>
      </c>
      <c r="M23" s="12">
        <v>8.5344999999999995</v>
      </c>
      <c r="N23" s="12">
        <v>7.3045999999999998</v>
      </c>
      <c r="O23" s="12">
        <v>7.1788999999999996</v>
      </c>
      <c r="P23" s="12">
        <v>2.3736000000000002</v>
      </c>
      <c r="Q23" s="12">
        <v>2.2075999999999998</v>
      </c>
      <c r="R23" s="13">
        <v>6.0137999999999998</v>
      </c>
      <c r="S23" s="13">
        <v>10.637499999999999</v>
      </c>
      <c r="T23" s="13">
        <v>6.8948</v>
      </c>
      <c r="U23" s="13">
        <v>6.9745999999999997</v>
      </c>
      <c r="V23" s="13">
        <v>7.8521000000000001</v>
      </c>
      <c r="W23" s="13">
        <v>9.4449000000000005</v>
      </c>
      <c r="X23" s="13">
        <v>2.7408000000000001</v>
      </c>
      <c r="Y23" s="13">
        <v>3.1888000000000001</v>
      </c>
      <c r="Z23" s="13">
        <v>7.4260000000000002</v>
      </c>
      <c r="AA23" s="13">
        <v>9.6343999999999994</v>
      </c>
      <c r="AB23" s="13">
        <v>8.2081999999999997</v>
      </c>
      <c r="AC23" s="13">
        <v>8.3247</v>
      </c>
      <c r="AD23" s="13">
        <v>7.7468000000000004</v>
      </c>
      <c r="AE23" s="13">
        <v>8.6178000000000008</v>
      </c>
      <c r="AF23" s="13">
        <v>3.1109</v>
      </c>
      <c r="AG23" s="13">
        <v>3.4464000000000001</v>
      </c>
      <c r="AH23" s="13">
        <v>7.8334999999999999</v>
      </c>
      <c r="AI23" s="13">
        <v>9.8640000000000008</v>
      </c>
      <c r="AJ23" s="13">
        <v>8.3122000000000007</v>
      </c>
      <c r="AK23" s="13">
        <v>8.1649999999999991</v>
      </c>
      <c r="AL23" s="13">
        <v>7.7043999999999997</v>
      </c>
      <c r="AM23" s="13">
        <v>8.8796999999999997</v>
      </c>
      <c r="AN23" s="13">
        <v>3.6840999999999999</v>
      </c>
      <c r="AO23" s="13">
        <v>6.2923999999999998</v>
      </c>
      <c r="AP23" s="13">
        <v>6.9185999999999996</v>
      </c>
      <c r="AQ23" s="13">
        <v>6.8669000000000002</v>
      </c>
      <c r="AR23" s="13">
        <v>5.2446000000000002</v>
      </c>
      <c r="AS23" s="13">
        <v>5.6474000000000002</v>
      </c>
      <c r="AT23" s="13">
        <v>7.8678999999999997</v>
      </c>
      <c r="AU23" s="13">
        <v>6.5362</v>
      </c>
      <c r="AV23" s="12">
        <v>-4.1139999999999999</v>
      </c>
      <c r="AW23" s="12">
        <v>-4.9856999999999996</v>
      </c>
      <c r="AX23" s="13">
        <v>2.2757999999999998</v>
      </c>
      <c r="AY23" s="13">
        <v>-4.3433000000000002</v>
      </c>
      <c r="BA23" s="11" t="str">
        <f ca="1">INDIRECT(ADDRESS(1, MATCH(MAX(D23:AY23),D23:AY23,0)+3, 4),TRUE)</f>
        <v>MIOADPW</v>
      </c>
      <c r="BB23" s="11" t="str">
        <f ca="1">BA23</f>
        <v>MIOADPW</v>
      </c>
      <c r="BC23" s="11"/>
    </row>
    <row r="24" spans="1:55" x14ac:dyDescent="0.3">
      <c r="A24" s="21"/>
      <c r="B24" s="21"/>
      <c r="C24" s="13" t="s">
        <v>81</v>
      </c>
      <c r="D24" s="12">
        <v>4.9679000000000002</v>
      </c>
      <c r="E24" s="12">
        <v>5.2693000000000003</v>
      </c>
      <c r="F24" s="12">
        <v>9.3506999999999998</v>
      </c>
      <c r="G24" s="12">
        <v>9.6439000000000004</v>
      </c>
      <c r="H24" s="12">
        <v>7.0378999999999996</v>
      </c>
      <c r="I24" s="12">
        <v>7.1441999999999997</v>
      </c>
      <c r="J24" s="12">
        <v>10.896100000000001</v>
      </c>
      <c r="K24" s="12">
        <v>10.8454</v>
      </c>
      <c r="L24" s="12">
        <v>7.2122999999999999</v>
      </c>
      <c r="M24" s="12">
        <v>7.3372999999999999</v>
      </c>
      <c r="N24" s="12">
        <v>10.720499999999999</v>
      </c>
      <c r="O24" s="12">
        <v>10.7761</v>
      </c>
      <c r="P24" s="12">
        <v>5.1936</v>
      </c>
      <c r="Q24" s="12">
        <v>5.3282999999999996</v>
      </c>
      <c r="R24" s="13">
        <v>5.2088999999999999</v>
      </c>
      <c r="S24" s="13">
        <v>5.4310999999999998</v>
      </c>
      <c r="T24" s="13">
        <v>9.3903999999999996</v>
      </c>
      <c r="U24" s="13">
        <v>9.4222000000000001</v>
      </c>
      <c r="V24" s="13">
        <v>9.3172999999999995</v>
      </c>
      <c r="W24" s="13">
        <v>9.5548000000000002</v>
      </c>
      <c r="X24" s="13">
        <v>7.0122</v>
      </c>
      <c r="Y24" s="13">
        <v>7.2450000000000001</v>
      </c>
      <c r="Z24" s="13">
        <v>7.2122000000000002</v>
      </c>
      <c r="AA24" s="13">
        <v>7.2962999999999996</v>
      </c>
      <c r="AB24" s="13">
        <v>10.608599999999999</v>
      </c>
      <c r="AC24" s="13">
        <v>10.491199999999999</v>
      </c>
      <c r="AD24" s="13">
        <v>10.603199999999999</v>
      </c>
      <c r="AE24" s="13">
        <v>10.5482</v>
      </c>
      <c r="AF24" s="13">
        <v>7.1421000000000001</v>
      </c>
      <c r="AG24" s="13">
        <v>7.5434999999999999</v>
      </c>
      <c r="AH24" s="13">
        <v>7.0503999999999998</v>
      </c>
      <c r="AI24" s="13">
        <v>7.2664999999999997</v>
      </c>
      <c r="AJ24" s="13">
        <v>10.4642</v>
      </c>
      <c r="AK24" s="13">
        <v>10.7441</v>
      </c>
      <c r="AL24" s="13">
        <v>10.6678</v>
      </c>
      <c r="AM24" s="13">
        <v>10.537699999999999</v>
      </c>
      <c r="AN24" s="13">
        <v>5.9923999999999999</v>
      </c>
      <c r="AO24" s="13">
        <v>9.2026000000000003</v>
      </c>
      <c r="AP24" s="13">
        <v>8.8149999999999995</v>
      </c>
      <c r="AQ24" s="13">
        <v>8.3613</v>
      </c>
      <c r="AR24" s="13">
        <v>9.7555999999999994</v>
      </c>
      <c r="AS24" s="13">
        <v>9.8812999999999995</v>
      </c>
      <c r="AT24" s="13">
        <v>9.8443000000000005</v>
      </c>
      <c r="AU24" s="13">
        <v>9.968</v>
      </c>
      <c r="AV24" s="12">
        <v>0.15690000000000001</v>
      </c>
      <c r="AW24" s="12">
        <v>2.3883000000000001</v>
      </c>
      <c r="AX24" s="13">
        <v>4.4539999999999997</v>
      </c>
      <c r="AY24" s="13">
        <v>-0.64490000000000003</v>
      </c>
      <c r="BA24" s="11" t="str">
        <f ca="1">INDIRECT(ADDRESS(1, MATCH(MAX(D24:AY24),D24:AY24,0)+3, 4),TRUE)</f>
        <v>DAG1REPW</v>
      </c>
      <c r="BB24" s="11"/>
      <c r="BC24" s="11" t="str">
        <f ca="1">BA24</f>
        <v>DAG1REPW</v>
      </c>
    </row>
    <row r="25" spans="1:55" x14ac:dyDescent="0.3">
      <c r="A25" s="21"/>
      <c r="B25" s="17" t="s">
        <v>49</v>
      </c>
      <c r="C25" s="13" t="s">
        <v>23</v>
      </c>
      <c r="D25" s="12">
        <v>33.961300000000001</v>
      </c>
      <c r="E25" s="12">
        <v>36.1721</v>
      </c>
      <c r="F25" s="12">
        <v>28.274000000000001</v>
      </c>
      <c r="G25" s="12">
        <v>28.465499999999999</v>
      </c>
      <c r="H25" s="12">
        <v>33.907200000000003</v>
      </c>
      <c r="I25" s="12">
        <v>34.452500000000001</v>
      </c>
      <c r="J25" s="12">
        <v>29.477699999999999</v>
      </c>
      <c r="K25" s="12">
        <v>29.027999999999999</v>
      </c>
      <c r="L25" s="12">
        <v>34.320700000000002</v>
      </c>
      <c r="M25" s="12">
        <v>34.5717</v>
      </c>
      <c r="N25" s="12">
        <v>29.1128</v>
      </c>
      <c r="O25" s="12">
        <v>29.129100000000001</v>
      </c>
      <c r="P25" s="12">
        <v>18.924800000000001</v>
      </c>
      <c r="Q25" s="12">
        <v>18.3019</v>
      </c>
      <c r="R25" s="13">
        <v>33.320500000000003</v>
      </c>
      <c r="S25" s="13">
        <v>35.792200000000001</v>
      </c>
      <c r="T25" s="13">
        <v>30.530899999999999</v>
      </c>
      <c r="U25" s="13">
        <v>30.834599999999998</v>
      </c>
      <c r="V25" s="13">
        <v>29.624300000000002</v>
      </c>
      <c r="W25" s="13">
        <v>30.8828</v>
      </c>
      <c r="X25" s="13">
        <v>21.795100000000001</v>
      </c>
      <c r="Y25" s="13">
        <v>24.224900000000002</v>
      </c>
      <c r="Z25" s="13">
        <v>32.050199999999997</v>
      </c>
      <c r="AA25" s="13">
        <v>32.9285</v>
      </c>
      <c r="AB25" s="13">
        <v>30.000299999999999</v>
      </c>
      <c r="AC25" s="13">
        <v>30.404900000000001</v>
      </c>
      <c r="AD25" s="13">
        <v>31.539200000000001</v>
      </c>
      <c r="AE25" s="13">
        <v>30.388999999999999</v>
      </c>
      <c r="AF25" s="13">
        <v>22.687100000000001</v>
      </c>
      <c r="AG25" s="13">
        <v>24.896799999999999</v>
      </c>
      <c r="AH25" s="13">
        <v>32.155000000000001</v>
      </c>
      <c r="AI25" s="13">
        <v>32.9754</v>
      </c>
      <c r="AJ25" s="13">
        <v>30.6416</v>
      </c>
      <c r="AK25" s="13">
        <v>30.050999999999998</v>
      </c>
      <c r="AL25" s="13">
        <v>30.88</v>
      </c>
      <c r="AM25" s="13">
        <v>31.212299999999999</v>
      </c>
      <c r="AN25" s="13">
        <v>20.924700000000001</v>
      </c>
      <c r="AO25" s="13">
        <v>23.307400000000001</v>
      </c>
      <c r="AP25" s="13">
        <v>31.02</v>
      </c>
      <c r="AQ25" s="13">
        <v>26.6175</v>
      </c>
      <c r="AR25" s="13">
        <v>27.6191</v>
      </c>
      <c r="AS25" s="13">
        <v>27.135200000000001</v>
      </c>
      <c r="AT25" s="13">
        <v>29.104299999999999</v>
      </c>
      <c r="AU25" s="13">
        <v>28.444400000000002</v>
      </c>
      <c r="AV25" s="12">
        <v>7.6277999999999997</v>
      </c>
      <c r="AW25" s="12">
        <v>10.448700000000001</v>
      </c>
      <c r="AX25" s="13">
        <v>17.289100000000001</v>
      </c>
      <c r="AY25" s="13">
        <v>16.919799999999999</v>
      </c>
      <c r="BA25" s="11" t="str">
        <f ca="1">INDIRECT(ADDRESS(1, MATCH(MAX(D25:AY25),D25:AY25,0)+3, 4),TRUE)</f>
        <v>MIOADEPW</v>
      </c>
      <c r="BB25" s="11" t="str">
        <f ca="1">BA25</f>
        <v>MIOADEPW</v>
      </c>
      <c r="BC25" s="11"/>
    </row>
    <row r="26" spans="1:55" x14ac:dyDescent="0.3">
      <c r="A26" s="21"/>
      <c r="B26" s="21"/>
      <c r="C26" s="13" t="s">
        <v>81</v>
      </c>
      <c r="D26" s="12">
        <v>28.162700000000001</v>
      </c>
      <c r="E26" s="12">
        <v>27.662500000000001</v>
      </c>
      <c r="F26" s="12">
        <v>42.043999999999997</v>
      </c>
      <c r="G26" s="12">
        <v>41.524000000000001</v>
      </c>
      <c r="H26" s="12">
        <v>32.6342</v>
      </c>
      <c r="I26" s="12">
        <v>37.325200000000002</v>
      </c>
      <c r="J26" s="12">
        <v>40.636000000000003</v>
      </c>
      <c r="K26" s="12">
        <v>40.332500000000003</v>
      </c>
      <c r="L26" s="12">
        <v>31.160900000000002</v>
      </c>
      <c r="M26" s="12">
        <v>36.7547</v>
      </c>
      <c r="N26" s="12">
        <v>41.694000000000003</v>
      </c>
      <c r="O26" s="12">
        <v>40.326999999999998</v>
      </c>
      <c r="P26" s="12">
        <v>27.731100000000001</v>
      </c>
      <c r="Q26" s="12">
        <v>28.711500000000001</v>
      </c>
      <c r="R26" s="13">
        <v>28.314299999999999</v>
      </c>
      <c r="S26" s="13">
        <v>29.3291</v>
      </c>
      <c r="T26" s="13">
        <v>41.002200000000002</v>
      </c>
      <c r="U26" s="13">
        <v>40.829000000000001</v>
      </c>
      <c r="V26" s="13">
        <v>41.471600000000002</v>
      </c>
      <c r="W26" s="13">
        <v>41.273200000000003</v>
      </c>
      <c r="X26" s="13">
        <v>32.821899999999999</v>
      </c>
      <c r="Y26" s="13">
        <v>36.762</v>
      </c>
      <c r="Z26" s="13">
        <v>32.923099999999998</v>
      </c>
      <c r="AA26" s="13">
        <v>36.884799999999998</v>
      </c>
      <c r="AB26" s="13">
        <v>39.722299999999997</v>
      </c>
      <c r="AC26" s="13">
        <v>40.298200000000001</v>
      </c>
      <c r="AD26" s="13">
        <v>40.628700000000002</v>
      </c>
      <c r="AE26" s="13">
        <v>40.843600000000002</v>
      </c>
      <c r="AF26" s="13">
        <v>32.444600000000001</v>
      </c>
      <c r="AG26" s="13">
        <v>36.855800000000002</v>
      </c>
      <c r="AH26" s="13">
        <v>32.554699999999997</v>
      </c>
      <c r="AI26" s="13">
        <v>37.384799999999998</v>
      </c>
      <c r="AJ26" s="13">
        <v>40.859900000000003</v>
      </c>
      <c r="AK26" s="13">
        <v>40.441000000000003</v>
      </c>
      <c r="AL26" s="13">
        <v>40.796599999999998</v>
      </c>
      <c r="AM26" s="13">
        <v>40.166400000000003</v>
      </c>
      <c r="AN26" s="13">
        <v>29.028199999999998</v>
      </c>
      <c r="AO26" s="13">
        <v>37.787300000000002</v>
      </c>
      <c r="AP26" s="13">
        <v>34.5929</v>
      </c>
      <c r="AQ26" s="13">
        <v>36.5563</v>
      </c>
      <c r="AR26" s="13">
        <v>41.000900000000001</v>
      </c>
      <c r="AS26" s="13">
        <v>40.647599999999997</v>
      </c>
      <c r="AT26" s="13">
        <v>36.1892</v>
      </c>
      <c r="AU26" s="13">
        <v>35.898000000000003</v>
      </c>
      <c r="AV26" s="12">
        <v>15.9742</v>
      </c>
      <c r="AW26" s="12">
        <v>15.5229</v>
      </c>
      <c r="AX26" s="13">
        <v>29.217400000000001</v>
      </c>
      <c r="AY26" s="13">
        <v>27.505800000000001</v>
      </c>
      <c r="BA26" s="11" t="str">
        <f ca="1">INDIRECT(ADDRESS(1, MATCH(MAX(D26:AY26),D26:AY26,0)+3, 4),TRUE)</f>
        <v>MIOAREPW</v>
      </c>
      <c r="BB26" s="11"/>
      <c r="BC26" s="11" t="str">
        <f ca="1">BA26</f>
        <v>MIOAREPW</v>
      </c>
    </row>
    <row r="27" spans="1:55" x14ac:dyDescent="0.3">
      <c r="A27" s="20" t="s">
        <v>58</v>
      </c>
      <c r="B27" s="21"/>
      <c r="C27" s="21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BA27" s="11"/>
      <c r="BB27" s="11"/>
      <c r="BC27" s="11"/>
    </row>
    <row r="28" spans="1:55" ht="16.2" customHeight="1" x14ac:dyDescent="0.3">
      <c r="A28" s="22" t="s">
        <v>74</v>
      </c>
      <c r="B28" s="17" t="s">
        <v>36</v>
      </c>
      <c r="C28" s="13" t="s">
        <v>23</v>
      </c>
      <c r="D28" s="12">
        <v>13.8405</v>
      </c>
      <c r="E28" s="12">
        <v>15.0467</v>
      </c>
      <c r="F28" s="12">
        <v>13.769299999999999</v>
      </c>
      <c r="G28" s="12">
        <v>14.727399999999999</v>
      </c>
      <c r="H28" s="12">
        <v>12.479699999999999</v>
      </c>
      <c r="I28" s="12">
        <v>13.8675</v>
      </c>
      <c r="J28" s="12">
        <v>13.920299999999999</v>
      </c>
      <c r="K28" s="12">
        <v>14.0578</v>
      </c>
      <c r="L28" s="12">
        <v>13.232200000000001</v>
      </c>
      <c r="M28" s="12">
        <v>13.174099999999999</v>
      </c>
      <c r="N28" s="12">
        <v>13.013400000000001</v>
      </c>
      <c r="O28" s="12">
        <v>12.9458</v>
      </c>
      <c r="P28" s="12">
        <v>10.9068</v>
      </c>
      <c r="Q28" s="12">
        <v>13.2928</v>
      </c>
      <c r="R28" s="13">
        <v>12.9442</v>
      </c>
      <c r="S28" s="13">
        <v>14.39</v>
      </c>
      <c r="T28" s="13">
        <v>13.305899999999999</v>
      </c>
      <c r="U28" s="13">
        <v>13.0838</v>
      </c>
      <c r="V28" s="13">
        <v>13.340299999999999</v>
      </c>
      <c r="W28" s="13">
        <v>14.968999999999999</v>
      </c>
      <c r="X28" s="13">
        <v>10.496600000000001</v>
      </c>
      <c r="Y28" s="13">
        <v>13.1889</v>
      </c>
      <c r="Z28" s="13">
        <v>13.0242</v>
      </c>
      <c r="AA28" s="13">
        <v>14.885400000000001</v>
      </c>
      <c r="AB28" s="13">
        <v>12.855600000000001</v>
      </c>
      <c r="AC28" s="13">
        <v>13.222899999999999</v>
      </c>
      <c r="AD28" s="13">
        <v>13.162699999999999</v>
      </c>
      <c r="AE28" s="13">
        <v>14.9285</v>
      </c>
      <c r="AF28" s="13">
        <v>9.9725000000000001</v>
      </c>
      <c r="AG28" s="13">
        <v>12.9779</v>
      </c>
      <c r="AH28" s="13">
        <v>12.707000000000001</v>
      </c>
      <c r="AI28" s="13">
        <v>15.0854</v>
      </c>
      <c r="AJ28" s="13">
        <v>13.0388</v>
      </c>
      <c r="AK28" s="13">
        <v>12.8779</v>
      </c>
      <c r="AL28" s="13">
        <v>13.0488</v>
      </c>
      <c r="AM28" s="13">
        <v>14.9687</v>
      </c>
      <c r="AN28" s="13">
        <v>4.0125999999999999</v>
      </c>
      <c r="AO28" s="13">
        <v>8.1471999999999998</v>
      </c>
      <c r="AP28" s="13">
        <v>7.2484000000000002</v>
      </c>
      <c r="AQ28" s="13">
        <v>5.6520000000000001</v>
      </c>
      <c r="AR28" s="13">
        <v>4.3308999999999997</v>
      </c>
      <c r="AS28" s="13">
        <v>9.0029000000000003</v>
      </c>
      <c r="AT28" s="13">
        <v>6.0537000000000001</v>
      </c>
      <c r="AU28" s="13">
        <v>10.8306</v>
      </c>
      <c r="AV28" s="12">
        <v>-9.7765000000000004</v>
      </c>
      <c r="AW28" s="12">
        <v>-10.7384</v>
      </c>
      <c r="AX28" s="13">
        <v>13.589399999999999</v>
      </c>
      <c r="AY28" s="13">
        <v>-9.2323000000000004</v>
      </c>
      <c r="BA28" s="11" t="str">
        <f ca="1">INDIRECT(ADDRESS(1, MATCH(MAX(D28:AY28),D28:AY28,0)+3, 4),TRUE)</f>
        <v>DAG2DPW</v>
      </c>
      <c r="BB28" s="11" t="str">
        <f ca="1">BA28</f>
        <v>DAG2DPW</v>
      </c>
      <c r="BC28" s="11"/>
    </row>
    <row r="29" spans="1:55" x14ac:dyDescent="0.3">
      <c r="A29" s="21"/>
      <c r="B29" s="21"/>
      <c r="C29" s="13" t="s">
        <v>81</v>
      </c>
      <c r="D29" s="12">
        <v>15.873200000000001</v>
      </c>
      <c r="E29" s="12">
        <v>18.612200000000001</v>
      </c>
      <c r="F29" s="12">
        <v>18.449100000000001</v>
      </c>
      <c r="G29" s="12">
        <v>18.335899999999999</v>
      </c>
      <c r="H29" s="12">
        <v>16.3414</v>
      </c>
      <c r="I29" s="12">
        <v>18.668199999999999</v>
      </c>
      <c r="J29" s="12">
        <v>18.381599999999999</v>
      </c>
      <c r="K29" s="12">
        <v>18.174700000000001</v>
      </c>
      <c r="L29" s="12">
        <v>16.386399999999998</v>
      </c>
      <c r="M29" s="12">
        <v>17.921299999999999</v>
      </c>
      <c r="N29" s="12">
        <v>18.614899999999999</v>
      </c>
      <c r="O29" s="12">
        <v>18.306699999999999</v>
      </c>
      <c r="P29" s="12">
        <v>15.943199999999999</v>
      </c>
      <c r="Q29" s="12">
        <v>17.965900000000001</v>
      </c>
      <c r="R29" s="13">
        <v>15.923</v>
      </c>
      <c r="S29" s="13">
        <v>18.768599999999999</v>
      </c>
      <c r="T29" s="13">
        <v>18.667899999999999</v>
      </c>
      <c r="U29" s="13">
        <v>18.6631</v>
      </c>
      <c r="V29" s="13">
        <v>18.408100000000001</v>
      </c>
      <c r="W29" s="13">
        <v>18.545000000000002</v>
      </c>
      <c r="X29" s="13">
        <v>16.123999999999999</v>
      </c>
      <c r="Y29" s="13">
        <v>18.297499999999999</v>
      </c>
      <c r="Z29" s="13">
        <v>16.020600000000002</v>
      </c>
      <c r="AA29" s="13">
        <v>18.5017</v>
      </c>
      <c r="AB29" s="13">
        <v>18.2898</v>
      </c>
      <c r="AC29" s="13">
        <v>18.2088</v>
      </c>
      <c r="AD29" s="13">
        <v>18.2073</v>
      </c>
      <c r="AE29" s="13">
        <v>18.242699999999999</v>
      </c>
      <c r="AF29" s="13">
        <v>16.371300000000002</v>
      </c>
      <c r="AG29" s="13">
        <v>18.669799999999999</v>
      </c>
      <c r="AH29" s="13">
        <v>16.258800000000001</v>
      </c>
      <c r="AI29" s="13">
        <v>18.103200000000001</v>
      </c>
      <c r="AJ29" s="13">
        <v>18.1814</v>
      </c>
      <c r="AK29" s="13">
        <v>18.1434</v>
      </c>
      <c r="AL29" s="13">
        <v>18.2393</v>
      </c>
      <c r="AM29" s="13">
        <v>18.3032</v>
      </c>
      <c r="AN29" s="13">
        <v>10.922599999999999</v>
      </c>
      <c r="AO29" s="13">
        <v>11.72</v>
      </c>
      <c r="AP29" s="13">
        <v>13.9947</v>
      </c>
      <c r="AQ29" s="13">
        <v>11.3179</v>
      </c>
      <c r="AR29" s="13">
        <v>11.1136</v>
      </c>
      <c r="AS29" s="13">
        <v>13.4613</v>
      </c>
      <c r="AT29" s="13">
        <v>11.9962</v>
      </c>
      <c r="AU29" s="13">
        <v>11.769399999999999</v>
      </c>
      <c r="AV29" s="12">
        <v>-3.4603000000000002</v>
      </c>
      <c r="AW29" s="12">
        <v>-2.5630999999999999</v>
      </c>
      <c r="AX29" s="13">
        <v>17.802499999999998</v>
      </c>
      <c r="AY29" s="13">
        <v>-3.5626000000000002</v>
      </c>
      <c r="BA29" s="11" t="str">
        <f ca="1">INDIRECT(ADDRESS(1, MATCH(MAX(D29:AY29),D29:AY29,0)+3, 4),TRUE)</f>
        <v>MIOADPW</v>
      </c>
      <c r="BB29" s="11"/>
      <c r="BC29" s="11" t="str">
        <f ca="1">BA29</f>
        <v>MIOADPW</v>
      </c>
    </row>
    <row r="30" spans="1:55" x14ac:dyDescent="0.3">
      <c r="A30" s="21"/>
      <c r="B30" s="17" t="s">
        <v>49</v>
      </c>
      <c r="C30" s="13" t="s">
        <v>23</v>
      </c>
      <c r="D30" s="12">
        <v>60.623899999999999</v>
      </c>
      <c r="E30" s="12">
        <v>59.921300000000002</v>
      </c>
      <c r="F30" s="12">
        <v>59.7697</v>
      </c>
      <c r="G30" s="12">
        <v>60.677999999999997</v>
      </c>
      <c r="H30" s="12">
        <v>58.324300000000001</v>
      </c>
      <c r="I30" s="12">
        <v>57.257100000000001</v>
      </c>
      <c r="J30" s="12">
        <v>58.314</v>
      </c>
      <c r="K30" s="12">
        <v>58.469200000000001</v>
      </c>
      <c r="L30" s="12">
        <v>57.5533</v>
      </c>
      <c r="M30" s="12">
        <v>58.448900000000002</v>
      </c>
      <c r="N30" s="12">
        <v>58.808700000000002</v>
      </c>
      <c r="O30" s="12">
        <v>58.617400000000004</v>
      </c>
      <c r="P30" s="12">
        <v>53.961799999999997</v>
      </c>
      <c r="Q30" s="12">
        <v>56.878100000000003</v>
      </c>
      <c r="R30" s="13">
        <v>61.057200000000002</v>
      </c>
      <c r="S30" s="13">
        <v>60.4559</v>
      </c>
      <c r="T30" s="13">
        <v>60.0443</v>
      </c>
      <c r="U30" s="13">
        <v>60.230200000000004</v>
      </c>
      <c r="V30" s="13">
        <v>59.600200000000001</v>
      </c>
      <c r="W30" s="13">
        <v>59.901699999999998</v>
      </c>
      <c r="X30" s="13">
        <v>53.8947</v>
      </c>
      <c r="Y30" s="13">
        <v>55.751300000000001</v>
      </c>
      <c r="Z30" s="13">
        <v>59.197200000000002</v>
      </c>
      <c r="AA30" s="13">
        <v>59.157200000000003</v>
      </c>
      <c r="AB30" s="13">
        <v>59.659500000000001</v>
      </c>
      <c r="AC30" s="13">
        <v>59.381300000000003</v>
      </c>
      <c r="AD30" s="13">
        <v>58.090499999999999</v>
      </c>
      <c r="AE30" s="13">
        <v>59.042099999999998</v>
      </c>
      <c r="AF30" s="13">
        <v>53.627600000000001</v>
      </c>
      <c r="AG30" s="13">
        <v>55.355699999999999</v>
      </c>
      <c r="AH30" s="13">
        <v>59.4679</v>
      </c>
      <c r="AI30" s="13">
        <v>58.545299999999997</v>
      </c>
      <c r="AJ30" s="13">
        <v>59.614199999999997</v>
      </c>
      <c r="AK30" s="13">
        <v>60.0169</v>
      </c>
      <c r="AL30" s="13">
        <v>58.745899999999999</v>
      </c>
      <c r="AM30" s="13">
        <v>57.8123</v>
      </c>
      <c r="AN30" s="13">
        <v>53.369100000000003</v>
      </c>
      <c r="AO30" s="13">
        <v>40.281300000000002</v>
      </c>
      <c r="AP30" s="13">
        <v>39.908999999999999</v>
      </c>
      <c r="AQ30" s="13">
        <v>40.820799999999998</v>
      </c>
      <c r="AR30" s="13">
        <v>41.6447</v>
      </c>
      <c r="AS30" s="13">
        <v>37.392400000000002</v>
      </c>
      <c r="AT30" s="13">
        <v>44.595100000000002</v>
      </c>
      <c r="AU30" s="13">
        <v>42.052199999999999</v>
      </c>
      <c r="AV30" s="12">
        <v>11.8649</v>
      </c>
      <c r="AW30" s="12">
        <v>11.8268</v>
      </c>
      <c r="AX30" s="13">
        <v>58.643000000000001</v>
      </c>
      <c r="AY30" s="13">
        <v>2.8833000000000002</v>
      </c>
      <c r="BA30" s="11" t="str">
        <f ca="1">INDIRECT(ADDRESS(1, MATCH(MAX(D30:AY30),D30:AY30,0)+3, 4),TRUE)</f>
        <v>MIOAPW</v>
      </c>
      <c r="BB30" s="11" t="str">
        <f ca="1">BA30</f>
        <v>MIOAPW</v>
      </c>
      <c r="BC30" s="11"/>
    </row>
    <row r="31" spans="1:55" x14ac:dyDescent="0.3">
      <c r="A31" s="21"/>
      <c r="B31" s="21"/>
      <c r="C31" s="13" t="s">
        <v>81</v>
      </c>
      <c r="D31" s="12">
        <v>69.264899999999997</v>
      </c>
      <c r="E31" s="12">
        <v>72.824100000000001</v>
      </c>
      <c r="F31" s="12">
        <v>76.705299999999994</v>
      </c>
      <c r="G31" s="12">
        <v>77.187399999999997</v>
      </c>
      <c r="H31" s="12">
        <v>66.075800000000001</v>
      </c>
      <c r="I31" s="12">
        <v>71.744</v>
      </c>
      <c r="J31" s="12">
        <v>76.804400000000001</v>
      </c>
      <c r="K31" s="12">
        <v>77.254000000000005</v>
      </c>
      <c r="L31" s="12">
        <v>67.3416</v>
      </c>
      <c r="M31" s="12">
        <v>73.392499999999998</v>
      </c>
      <c r="N31" s="12">
        <v>78.214600000000004</v>
      </c>
      <c r="O31" s="12">
        <v>77.4238</v>
      </c>
      <c r="P31" s="12">
        <v>70.183700000000002</v>
      </c>
      <c r="Q31" s="12">
        <v>72.827799999999996</v>
      </c>
      <c r="R31" s="13">
        <v>68.945400000000006</v>
      </c>
      <c r="S31" s="13">
        <v>73.611400000000003</v>
      </c>
      <c r="T31" s="13">
        <v>76.882199999999997</v>
      </c>
      <c r="U31" s="13">
        <v>76.596999999999994</v>
      </c>
      <c r="V31" s="13">
        <v>75.970399999999998</v>
      </c>
      <c r="W31" s="13">
        <v>76.288200000000003</v>
      </c>
      <c r="X31" s="13">
        <v>66.758200000000002</v>
      </c>
      <c r="Y31" s="13">
        <v>72.312799999999996</v>
      </c>
      <c r="Z31" s="13">
        <v>67.903099999999995</v>
      </c>
      <c r="AA31" s="13">
        <v>72.350700000000003</v>
      </c>
      <c r="AB31" s="13">
        <v>77.194400000000002</v>
      </c>
      <c r="AC31" s="13">
        <v>77.952799999999996</v>
      </c>
      <c r="AD31" s="13">
        <v>77.149299999999997</v>
      </c>
      <c r="AE31" s="13">
        <v>77.723500000000001</v>
      </c>
      <c r="AF31" s="13">
        <v>66.763800000000003</v>
      </c>
      <c r="AG31" s="13">
        <v>71.651799999999994</v>
      </c>
      <c r="AH31" s="13">
        <v>66.886499999999998</v>
      </c>
      <c r="AI31" s="13">
        <v>71.738600000000005</v>
      </c>
      <c r="AJ31" s="13">
        <v>77.206999999999994</v>
      </c>
      <c r="AK31" s="13">
        <v>77.483500000000006</v>
      </c>
      <c r="AL31" s="13">
        <v>77.353300000000004</v>
      </c>
      <c r="AM31" s="13">
        <v>77.375</v>
      </c>
      <c r="AN31" s="13">
        <v>70.496099999999998</v>
      </c>
      <c r="AO31" s="13">
        <v>56.465600000000002</v>
      </c>
      <c r="AP31" s="13">
        <v>58.473700000000001</v>
      </c>
      <c r="AQ31" s="13">
        <v>56.825099999999999</v>
      </c>
      <c r="AR31" s="13">
        <v>57.149700000000003</v>
      </c>
      <c r="AS31" s="13">
        <v>54.344200000000001</v>
      </c>
      <c r="AT31" s="13">
        <v>60.4741</v>
      </c>
      <c r="AU31" s="13">
        <v>57.414099999999998</v>
      </c>
      <c r="AV31" s="12">
        <v>21.964700000000001</v>
      </c>
      <c r="AW31" s="12">
        <v>16.6629</v>
      </c>
      <c r="AX31" s="13">
        <v>76.414299999999997</v>
      </c>
      <c r="AY31" s="13">
        <v>14.868399999999999</v>
      </c>
      <c r="BA31" s="11" t="str">
        <f ca="1">INDIRECT(ADDRESS(1, MATCH(MAX(D31:AY31),D31:AY31,0)+3, 4),TRUE)</f>
        <v>DAG2REPW</v>
      </c>
      <c r="BB31" s="11"/>
      <c r="BC31" s="11" t="str">
        <f ca="1">BA31</f>
        <v>DAG2REPW</v>
      </c>
    </row>
    <row r="32" spans="1:55" x14ac:dyDescent="0.3">
      <c r="B32" s="13"/>
      <c r="C32" s="13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AV32" s="12"/>
      <c r="AW32" s="12"/>
      <c r="BA32" s="11"/>
      <c r="BB32" s="11"/>
      <c r="BC32" s="11"/>
    </row>
    <row r="33" spans="1:55" ht="16.2" customHeight="1" x14ac:dyDescent="0.3">
      <c r="A33" s="28" t="s">
        <v>75</v>
      </c>
      <c r="B33" s="17" t="s">
        <v>36</v>
      </c>
      <c r="C33" s="13" t="s">
        <v>23</v>
      </c>
      <c r="D33" s="12">
        <v>2.8879000000000001</v>
      </c>
      <c r="E33" s="12">
        <v>10.2179</v>
      </c>
      <c r="F33" s="12">
        <v>1.7967</v>
      </c>
      <c r="G33" s="12">
        <v>9.2109000000000005</v>
      </c>
      <c r="H33" s="12">
        <v>2.9047000000000001</v>
      </c>
      <c r="I33" s="12">
        <v>3.2324999999999999</v>
      </c>
      <c r="J33" s="12">
        <v>1.7706</v>
      </c>
      <c r="K33" s="12">
        <v>1.6859999999999999</v>
      </c>
      <c r="L33" s="12">
        <v>2.8685</v>
      </c>
      <c r="M33" s="12">
        <v>4.7713000000000001</v>
      </c>
      <c r="N33" s="12">
        <v>1.8519000000000001</v>
      </c>
      <c r="O33" s="12">
        <v>1.7818000000000001</v>
      </c>
      <c r="P33" s="12">
        <v>-2.3805000000000001</v>
      </c>
      <c r="Q33" s="12">
        <v>-0.84050000000000002</v>
      </c>
      <c r="R33" s="13">
        <v>3.8323999999999998</v>
      </c>
      <c r="S33" s="13">
        <v>10.6332</v>
      </c>
      <c r="T33" s="13">
        <v>1.8762000000000001</v>
      </c>
      <c r="U33" s="13">
        <v>2.8193000000000001</v>
      </c>
      <c r="V33" s="13">
        <v>2.3738000000000001</v>
      </c>
      <c r="W33" s="13">
        <v>9.6517999999999997</v>
      </c>
      <c r="X33" s="13">
        <v>-1.0831</v>
      </c>
      <c r="Y33" s="13">
        <v>1.1399999999999999</v>
      </c>
      <c r="Z33" s="13">
        <v>2.1842999999999999</v>
      </c>
      <c r="AA33" s="13">
        <v>9.5587</v>
      </c>
      <c r="AB33" s="13">
        <v>2.2789000000000001</v>
      </c>
      <c r="AC33" s="13">
        <v>2.0305</v>
      </c>
      <c r="AD33" s="13">
        <v>2.3256999999999999</v>
      </c>
      <c r="AE33" s="13">
        <v>8.8594000000000008</v>
      </c>
      <c r="AF33" s="13">
        <v>-1.3046</v>
      </c>
      <c r="AG33" s="13">
        <v>1.0753999999999999</v>
      </c>
      <c r="AH33" s="13">
        <v>2.4710999999999999</v>
      </c>
      <c r="AI33" s="13">
        <v>9.5198</v>
      </c>
      <c r="AJ33" s="13">
        <v>2.3504999999999998</v>
      </c>
      <c r="AK33" s="13">
        <v>2.3872</v>
      </c>
      <c r="AL33" s="13">
        <v>2.2945000000000002</v>
      </c>
      <c r="AM33" s="13">
        <v>8.7123000000000008</v>
      </c>
      <c r="AN33" s="13">
        <v>-0.63429999999999997</v>
      </c>
      <c r="AO33" s="13">
        <v>0.6704</v>
      </c>
      <c r="AP33" s="13">
        <v>0.71909999999999996</v>
      </c>
      <c r="AQ33" s="13">
        <v>5.0606999999999998</v>
      </c>
      <c r="AR33" s="13">
        <v>-0.32619999999999999</v>
      </c>
      <c r="AS33" s="13">
        <v>0.49890000000000001</v>
      </c>
      <c r="AT33" s="13">
        <v>1.7262999999999999</v>
      </c>
      <c r="AU33" s="13">
        <v>2.5611000000000002</v>
      </c>
      <c r="AV33" s="12">
        <v>-9.3025000000000002</v>
      </c>
      <c r="AW33" s="12">
        <v>-10.8543</v>
      </c>
      <c r="AX33" s="13">
        <v>-2.3027000000000002</v>
      </c>
      <c r="AY33" s="13">
        <v>-6.1619999999999999</v>
      </c>
      <c r="BA33" s="11" t="str">
        <f ca="1">INDIRECT(ADDRESS(1, MATCH(MAX(D33:AY33),D33:AY33,0)+3, 4),TRUE)</f>
        <v>MIOADPW</v>
      </c>
      <c r="BB33" s="11" t="str">
        <f t="shared" ref="BB33" ca="1" si="2">BA33</f>
        <v>MIOADPW</v>
      </c>
      <c r="BC33" s="11"/>
    </row>
    <row r="34" spans="1:55" x14ac:dyDescent="0.3">
      <c r="A34" s="21"/>
      <c r="B34" s="21"/>
      <c r="C34" s="13" t="s">
        <v>81</v>
      </c>
      <c r="D34" s="12">
        <v>0.72199999999999998</v>
      </c>
      <c r="E34" s="12">
        <v>2.5447000000000002</v>
      </c>
      <c r="F34" s="12">
        <v>3.9842</v>
      </c>
      <c r="G34" s="12">
        <v>4.6535000000000002</v>
      </c>
      <c r="H34" s="12">
        <v>3.0249999999999999</v>
      </c>
      <c r="I34" s="12">
        <v>4.1505000000000001</v>
      </c>
      <c r="J34" s="12">
        <v>4.6200999999999999</v>
      </c>
      <c r="K34" s="12">
        <v>4.5563000000000002</v>
      </c>
      <c r="L34" s="12">
        <v>2.9380999999999999</v>
      </c>
      <c r="M34" s="12">
        <v>3.8391999999999999</v>
      </c>
      <c r="N34" s="12">
        <v>4.7168000000000001</v>
      </c>
      <c r="O34" s="12">
        <v>4.6932</v>
      </c>
      <c r="P34" s="12">
        <v>3.7999999999999999E-2</v>
      </c>
      <c r="Q34" s="12">
        <v>2.1711</v>
      </c>
      <c r="R34" s="13">
        <v>0.35110000000000002</v>
      </c>
      <c r="S34" s="13">
        <v>2.194</v>
      </c>
      <c r="T34" s="13">
        <v>4.0492999999999997</v>
      </c>
      <c r="U34" s="13">
        <v>4.7820999999999998</v>
      </c>
      <c r="V34" s="13">
        <v>4.2929000000000004</v>
      </c>
      <c r="W34" s="13">
        <v>4.4710000000000001</v>
      </c>
      <c r="X34" s="13">
        <v>2.8262999999999998</v>
      </c>
      <c r="Y34" s="13">
        <v>4.2614999999999998</v>
      </c>
      <c r="Z34" s="13">
        <v>3.0888</v>
      </c>
      <c r="AA34" s="13">
        <v>3.9733000000000001</v>
      </c>
      <c r="AB34" s="13">
        <v>4.6993999999999998</v>
      </c>
      <c r="AC34" s="13">
        <v>4.8113999999999999</v>
      </c>
      <c r="AD34" s="13">
        <v>4.7342000000000004</v>
      </c>
      <c r="AE34" s="13">
        <v>4.6904000000000003</v>
      </c>
      <c r="AF34" s="13">
        <v>2.7867999999999999</v>
      </c>
      <c r="AG34" s="13">
        <v>3.9573999999999998</v>
      </c>
      <c r="AH34" s="13">
        <v>3.0221</v>
      </c>
      <c r="AI34" s="13">
        <v>3.9788999999999999</v>
      </c>
      <c r="AJ34" s="13">
        <v>4.8437000000000001</v>
      </c>
      <c r="AK34" s="13">
        <v>4.7881999999999998</v>
      </c>
      <c r="AL34" s="13">
        <v>4.8167</v>
      </c>
      <c r="AM34" s="13">
        <v>4.7834000000000003</v>
      </c>
      <c r="AN34" s="13">
        <v>2.1699000000000002</v>
      </c>
      <c r="AO34" s="13">
        <v>3.1002999999999998</v>
      </c>
      <c r="AP34" s="13">
        <v>3.2736000000000001</v>
      </c>
      <c r="AQ34" s="13">
        <v>2.6196999999999999</v>
      </c>
      <c r="AR34" s="13">
        <v>4.4184999999999999</v>
      </c>
      <c r="AS34" s="13">
        <v>4.4911000000000003</v>
      </c>
      <c r="AT34" s="13">
        <v>6.5762</v>
      </c>
      <c r="AU34" s="13">
        <v>5.1510999999999996</v>
      </c>
      <c r="AV34" s="12">
        <v>-2.8837999999999999</v>
      </c>
      <c r="AW34" s="12">
        <v>-1.7287999999999999</v>
      </c>
      <c r="AX34" s="13">
        <v>0.57189999999999996</v>
      </c>
      <c r="AY34" s="13">
        <v>0.95750000000000002</v>
      </c>
      <c r="BA34" s="11" t="str">
        <f ca="1">INDIRECT(ADDRESS(1, MATCH(MAX(D34:AY34),D34:AY34,0)+3, 4),TRUE)</f>
        <v>NGRPW</v>
      </c>
      <c r="BB34" s="11"/>
      <c r="BC34" s="11" t="str">
        <f t="shared" ref="BC34" ca="1" si="3">BA34</f>
        <v>NGRPW</v>
      </c>
    </row>
    <row r="35" spans="1:55" x14ac:dyDescent="0.3">
      <c r="A35" s="21"/>
      <c r="B35" s="17" t="s">
        <v>49</v>
      </c>
      <c r="C35" s="13" t="s">
        <v>23</v>
      </c>
      <c r="D35" s="12">
        <v>34.444800000000001</v>
      </c>
      <c r="E35" s="12">
        <v>34.1023</v>
      </c>
      <c r="F35" s="12">
        <v>28.000599999999999</v>
      </c>
      <c r="G35" s="12">
        <v>28.313500000000001</v>
      </c>
      <c r="H35" s="12">
        <v>31.6599</v>
      </c>
      <c r="I35" s="12">
        <v>31.144100000000002</v>
      </c>
      <c r="J35" s="12">
        <v>27.6965</v>
      </c>
      <c r="K35" s="12">
        <v>28.306699999999999</v>
      </c>
      <c r="L35" s="12">
        <v>31.645399999999999</v>
      </c>
      <c r="M35" s="12">
        <v>31.376799999999999</v>
      </c>
      <c r="N35" s="12">
        <v>28.4314</v>
      </c>
      <c r="O35" s="12">
        <v>27.8048</v>
      </c>
      <c r="P35" s="12">
        <v>14.935600000000001</v>
      </c>
      <c r="Q35" s="12">
        <v>16.096599999999999</v>
      </c>
      <c r="R35" s="13">
        <v>34.151699999999998</v>
      </c>
      <c r="S35" s="13">
        <v>34.752600000000001</v>
      </c>
      <c r="T35" s="13">
        <v>27.051300000000001</v>
      </c>
      <c r="U35" s="13">
        <v>26.128399999999999</v>
      </c>
      <c r="V35" s="13">
        <v>28.45</v>
      </c>
      <c r="W35" s="13">
        <v>29.186800000000002</v>
      </c>
      <c r="X35" s="13">
        <v>23.201899999999998</v>
      </c>
      <c r="Y35" s="13">
        <v>22.613900000000001</v>
      </c>
      <c r="Z35" s="13">
        <v>28.741299999999999</v>
      </c>
      <c r="AA35" s="13">
        <v>30.7837</v>
      </c>
      <c r="AB35" s="13">
        <v>26.744599999999998</v>
      </c>
      <c r="AC35" s="13">
        <v>26.870999999999999</v>
      </c>
      <c r="AD35" s="13">
        <v>28.764700000000001</v>
      </c>
      <c r="AE35" s="13">
        <v>29.498100000000001</v>
      </c>
      <c r="AF35" s="13">
        <v>23.1081</v>
      </c>
      <c r="AG35" s="13">
        <v>22.429600000000001</v>
      </c>
      <c r="AH35" s="13">
        <v>29.167400000000001</v>
      </c>
      <c r="AI35" s="13">
        <v>30.884899999999998</v>
      </c>
      <c r="AJ35" s="13">
        <v>26.374500000000001</v>
      </c>
      <c r="AK35" s="13">
        <v>26.500800000000002</v>
      </c>
      <c r="AL35" s="13">
        <v>28.970700000000001</v>
      </c>
      <c r="AM35" s="13">
        <v>28.485099999999999</v>
      </c>
      <c r="AN35" s="13">
        <v>21.363299999999999</v>
      </c>
      <c r="AO35" s="13">
        <v>21.576799999999999</v>
      </c>
      <c r="AP35" s="13">
        <v>28.430399999999999</v>
      </c>
      <c r="AQ35" s="13">
        <v>25.845800000000001</v>
      </c>
      <c r="AR35" s="13">
        <v>23.2637</v>
      </c>
      <c r="AS35" s="13">
        <v>24.753699999999998</v>
      </c>
      <c r="AT35" s="13">
        <v>26.4513</v>
      </c>
      <c r="AU35" s="13">
        <v>25.551500000000001</v>
      </c>
      <c r="AV35" s="12">
        <v>12.680899999999999</v>
      </c>
      <c r="AW35" s="12">
        <v>11.0342</v>
      </c>
      <c r="AX35" s="13">
        <v>16.8477</v>
      </c>
      <c r="AY35" s="13">
        <v>21.314699999999998</v>
      </c>
      <c r="BA35" s="11" t="str">
        <f ca="1">INDIRECT(ADDRESS(1, MATCH(MAX(D35:AY35),D35:AY35,0)+3, 4),TRUE)</f>
        <v>MIOADPW</v>
      </c>
      <c r="BB35" s="11" t="str">
        <f t="shared" ref="BB35" ca="1" si="4">BA35</f>
        <v>MIOADPW</v>
      </c>
      <c r="BC35" s="11"/>
    </row>
    <row r="36" spans="1:55" x14ac:dyDescent="0.3">
      <c r="A36" s="21"/>
      <c r="B36" s="21"/>
      <c r="C36" s="13" t="s">
        <v>81</v>
      </c>
      <c r="D36" s="12">
        <v>28.974599999999999</v>
      </c>
      <c r="E36" s="12">
        <v>29.1769</v>
      </c>
      <c r="F36" s="12">
        <v>37.997300000000003</v>
      </c>
      <c r="G36" s="12">
        <v>39.4709</v>
      </c>
      <c r="H36" s="12">
        <v>34.855400000000003</v>
      </c>
      <c r="I36" s="12">
        <v>35.542099999999998</v>
      </c>
      <c r="J36" s="12">
        <v>39.035899999999998</v>
      </c>
      <c r="K36" s="12">
        <v>38.847999999999999</v>
      </c>
      <c r="L36" s="12">
        <v>35.263399999999997</v>
      </c>
      <c r="M36" s="12">
        <v>34.872100000000003</v>
      </c>
      <c r="N36" s="12">
        <v>39.0413</v>
      </c>
      <c r="O36" s="12">
        <v>38.362299999999998</v>
      </c>
      <c r="P36" s="12">
        <v>29.7239</v>
      </c>
      <c r="Q36" s="12">
        <v>29.3719</v>
      </c>
      <c r="R36" s="13">
        <v>29.850300000000001</v>
      </c>
      <c r="S36" s="13">
        <v>29.583100000000002</v>
      </c>
      <c r="T36" s="13">
        <v>39.31</v>
      </c>
      <c r="U36" s="13">
        <v>38.833300000000001</v>
      </c>
      <c r="V36" s="13">
        <v>40.025300000000001</v>
      </c>
      <c r="W36" s="13">
        <v>39.106000000000002</v>
      </c>
      <c r="X36" s="13">
        <v>35.7239</v>
      </c>
      <c r="Y36" s="13">
        <v>35.151899999999998</v>
      </c>
      <c r="Z36" s="13">
        <v>34.691099999999999</v>
      </c>
      <c r="AA36" s="13">
        <v>34.496499999999997</v>
      </c>
      <c r="AB36" s="13">
        <v>38.940300000000001</v>
      </c>
      <c r="AC36" s="13">
        <v>38.788499999999999</v>
      </c>
      <c r="AD36" s="13">
        <v>38.681899999999999</v>
      </c>
      <c r="AE36" s="13">
        <v>39.0015</v>
      </c>
      <c r="AF36" s="13">
        <v>35.200299999999999</v>
      </c>
      <c r="AG36" s="13">
        <v>34.790900000000001</v>
      </c>
      <c r="AH36" s="13">
        <v>35.7654</v>
      </c>
      <c r="AI36" s="13">
        <v>34.951599999999999</v>
      </c>
      <c r="AJ36" s="13">
        <v>39.5792</v>
      </c>
      <c r="AK36" s="13">
        <v>38.277500000000003</v>
      </c>
      <c r="AL36" s="13">
        <v>39.521500000000003</v>
      </c>
      <c r="AM36" s="13">
        <v>38.9238</v>
      </c>
      <c r="AN36" s="13">
        <v>32.3979</v>
      </c>
      <c r="AO36" s="13">
        <v>38.185499999999998</v>
      </c>
      <c r="AP36" s="13">
        <v>34.679299999999998</v>
      </c>
      <c r="AQ36" s="13">
        <v>33.741</v>
      </c>
      <c r="AR36" s="13">
        <v>37.550199999999997</v>
      </c>
      <c r="AS36" s="13">
        <v>36.837699999999998</v>
      </c>
      <c r="AT36" s="13">
        <v>35.7014</v>
      </c>
      <c r="AU36" s="13">
        <v>37.262900000000002</v>
      </c>
      <c r="AV36" s="12">
        <v>21.848299999999998</v>
      </c>
      <c r="AW36" s="12">
        <v>19.354800000000001</v>
      </c>
      <c r="AX36" s="13">
        <v>28.965599999999998</v>
      </c>
      <c r="AY36" s="13">
        <v>26.678100000000001</v>
      </c>
      <c r="BA36" s="11" t="str">
        <f ca="1">INDIRECT(ADDRESS(1, MATCH(MAX(D36:AY36),D36:AY36,0)+3, 4),TRUE)</f>
        <v>MIOARPW</v>
      </c>
      <c r="BB36" s="11"/>
      <c r="BC36" s="11" t="str">
        <f t="shared" ref="BC36" ca="1" si="5">BA36</f>
        <v>MIOARPW</v>
      </c>
    </row>
    <row r="37" spans="1:55" x14ac:dyDescent="0.3">
      <c r="A37" s="20" t="s">
        <v>59</v>
      </c>
      <c r="B37" s="21"/>
      <c r="C37" s="21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BA37" s="11"/>
      <c r="BB37" s="11"/>
      <c r="BC37" s="11"/>
    </row>
    <row r="38" spans="1:55" ht="16.2" customHeight="1" x14ac:dyDescent="0.3">
      <c r="A38" s="22" t="s">
        <v>74</v>
      </c>
      <c r="B38" s="17" t="s">
        <v>36</v>
      </c>
      <c r="C38" s="13" t="s">
        <v>23</v>
      </c>
      <c r="D38" s="12">
        <v>5.2789000000000001</v>
      </c>
      <c r="E38" s="12">
        <v>15.100300000000001</v>
      </c>
      <c r="F38" s="12">
        <v>4.8640999999999996</v>
      </c>
      <c r="G38" s="12">
        <v>15.084099999999999</v>
      </c>
      <c r="H38" s="12">
        <v>3.9990999999999999</v>
      </c>
      <c r="I38" s="12">
        <v>8.3274000000000008</v>
      </c>
      <c r="J38" s="12">
        <v>4.8148</v>
      </c>
      <c r="K38" s="12">
        <v>7.8113000000000001</v>
      </c>
      <c r="L38" s="12">
        <v>3.6154999999999999</v>
      </c>
      <c r="M38" s="12">
        <v>8.3429000000000002</v>
      </c>
      <c r="N38" s="12">
        <v>4.0984999999999996</v>
      </c>
      <c r="O38" s="12">
        <v>8.4704999999999995</v>
      </c>
      <c r="P38" s="12">
        <v>2.8031999999999999</v>
      </c>
      <c r="Q38" s="12">
        <v>9.6838999999999995</v>
      </c>
      <c r="R38" s="13">
        <v>3.8769999999999998</v>
      </c>
      <c r="S38" s="13">
        <v>14.617800000000001</v>
      </c>
      <c r="T38" s="13">
        <v>3.0085999999999999</v>
      </c>
      <c r="U38" s="13">
        <v>9.8318999999999992</v>
      </c>
      <c r="V38" s="13">
        <v>3.6233</v>
      </c>
      <c r="W38" s="13">
        <v>14.7601</v>
      </c>
      <c r="X38" s="13">
        <v>3.1617000000000002</v>
      </c>
      <c r="Y38" s="13">
        <v>9.7737999999999996</v>
      </c>
      <c r="Z38" s="13">
        <v>4.0644999999999998</v>
      </c>
      <c r="AA38" s="13">
        <v>14.7681</v>
      </c>
      <c r="AB38" s="13">
        <v>3.1787000000000001</v>
      </c>
      <c r="AC38" s="13">
        <v>9.5485000000000007</v>
      </c>
      <c r="AD38" s="13">
        <v>3.9851000000000001</v>
      </c>
      <c r="AE38" s="13">
        <v>15.042299999999999</v>
      </c>
      <c r="AF38" s="13">
        <v>3.2650999999999999</v>
      </c>
      <c r="AG38" s="13">
        <v>9.6273</v>
      </c>
      <c r="AH38" s="13">
        <v>4.0159000000000002</v>
      </c>
      <c r="AI38" s="13">
        <v>15.1243</v>
      </c>
      <c r="AJ38" s="13">
        <v>3.2507999999999999</v>
      </c>
      <c r="AK38" s="13">
        <v>9.8818000000000001</v>
      </c>
      <c r="AL38" s="13">
        <v>3.9477000000000002</v>
      </c>
      <c r="AM38" s="13">
        <v>14.7417</v>
      </c>
      <c r="AN38" s="13">
        <v>-8.2994000000000003</v>
      </c>
      <c r="AO38" s="13">
        <v>-1.9205000000000001</v>
      </c>
      <c r="AP38" s="13">
        <v>-5.3207000000000004</v>
      </c>
      <c r="AQ38" s="13">
        <v>0.18920000000000001</v>
      </c>
      <c r="AR38" s="13">
        <v>-7.5811999999999999</v>
      </c>
      <c r="AS38" s="13">
        <v>-3.4670000000000001</v>
      </c>
      <c r="AT38" s="13">
        <v>-7.5914000000000001</v>
      </c>
      <c r="AU38" s="13">
        <v>10.885300000000001</v>
      </c>
      <c r="AV38" s="12">
        <v>-20.199000000000002</v>
      </c>
      <c r="AW38" s="12">
        <v>-23.5444</v>
      </c>
      <c r="AX38" s="13">
        <v>5.0277000000000003</v>
      </c>
      <c r="AY38" s="13">
        <v>-18.843699999999998</v>
      </c>
      <c r="BA38" s="11" t="str">
        <f ca="1">INDIRECT(ADDRESS(1, MATCH(MAX(D38:AY38),D38:AY38,0)+3, 4),TRUE)</f>
        <v>DAG2DPW</v>
      </c>
      <c r="BB38" s="11" t="str">
        <f ca="1">BA38</f>
        <v>DAG2DPW</v>
      </c>
      <c r="BC38" s="11"/>
    </row>
    <row r="39" spans="1:55" x14ac:dyDescent="0.3">
      <c r="A39" s="21"/>
      <c r="B39" s="21"/>
      <c r="C39" s="13" t="s">
        <v>81</v>
      </c>
      <c r="D39" s="12">
        <v>8.6205999999999996</v>
      </c>
      <c r="E39" s="12">
        <v>14.9771</v>
      </c>
      <c r="F39" s="12">
        <v>8.2905999999999995</v>
      </c>
      <c r="G39" s="12">
        <v>14.864800000000001</v>
      </c>
      <c r="H39" s="12">
        <v>8.9616000000000007</v>
      </c>
      <c r="I39" s="12">
        <v>15.872</v>
      </c>
      <c r="J39" s="12">
        <v>9.3132999999999999</v>
      </c>
      <c r="K39" s="12">
        <v>15.959199999999999</v>
      </c>
      <c r="L39" s="12">
        <v>8.8908000000000005</v>
      </c>
      <c r="M39" s="12">
        <v>16.112200000000001</v>
      </c>
      <c r="N39" s="12">
        <v>9.1966000000000001</v>
      </c>
      <c r="O39" s="12">
        <v>15.6814</v>
      </c>
      <c r="P39" s="12">
        <v>8.4708000000000006</v>
      </c>
      <c r="Q39" s="12">
        <v>14.9993</v>
      </c>
      <c r="R39" s="13">
        <v>8.4734999999999996</v>
      </c>
      <c r="S39" s="13">
        <v>14.989699999999999</v>
      </c>
      <c r="T39" s="13">
        <v>8.6404999999999994</v>
      </c>
      <c r="U39" s="13">
        <v>14.9673</v>
      </c>
      <c r="V39" s="13">
        <v>8.4038000000000004</v>
      </c>
      <c r="W39" s="13">
        <v>14.970800000000001</v>
      </c>
      <c r="X39" s="13">
        <v>9.2741000000000007</v>
      </c>
      <c r="Y39" s="13">
        <v>15.781000000000001</v>
      </c>
      <c r="Z39" s="13">
        <v>8.7574000000000005</v>
      </c>
      <c r="AA39" s="13">
        <v>16.2102</v>
      </c>
      <c r="AB39" s="13">
        <v>9.15</v>
      </c>
      <c r="AC39" s="13">
        <v>16.0349</v>
      </c>
      <c r="AD39" s="13">
        <v>9.4735999999999994</v>
      </c>
      <c r="AE39" s="13">
        <v>15.819599999999999</v>
      </c>
      <c r="AF39" s="13">
        <v>9.2066999999999997</v>
      </c>
      <c r="AG39" s="13">
        <v>15.859299999999999</v>
      </c>
      <c r="AH39" s="13">
        <v>8.9268000000000001</v>
      </c>
      <c r="AI39" s="13">
        <v>15.5913</v>
      </c>
      <c r="AJ39" s="13">
        <v>9.0556000000000001</v>
      </c>
      <c r="AK39" s="13">
        <v>15.732799999999999</v>
      </c>
      <c r="AL39" s="13">
        <v>8.8423999999999996</v>
      </c>
      <c r="AM39" s="13">
        <v>15.9793</v>
      </c>
      <c r="AN39" s="13">
        <v>-1.4581999999999999</v>
      </c>
      <c r="AO39" s="13">
        <v>2.0670000000000002</v>
      </c>
      <c r="AP39" s="13">
        <v>1.7192000000000001</v>
      </c>
      <c r="AQ39" s="13">
        <v>-0.87329999999999997</v>
      </c>
      <c r="AR39" s="13">
        <v>-0.5665</v>
      </c>
      <c r="AS39" s="13">
        <v>0.87660000000000005</v>
      </c>
      <c r="AT39" s="13">
        <v>-0.54110000000000003</v>
      </c>
      <c r="AU39" s="13">
        <v>-0.9698</v>
      </c>
      <c r="AV39" s="12">
        <v>-12.742100000000001</v>
      </c>
      <c r="AW39" s="12">
        <v>-15.5388</v>
      </c>
      <c r="AX39" s="13">
        <v>10.5962</v>
      </c>
      <c r="AY39" s="13">
        <v>-10.3735</v>
      </c>
      <c r="BA39" s="11" t="str">
        <f ca="1">INDIRECT(ADDRESS(1, MATCH(MAX(D39:AY39),D39:AY39,0)+3, 4),TRUE)</f>
        <v>DAG1DPW</v>
      </c>
      <c r="BB39" s="11"/>
      <c r="BC39" s="11" t="str">
        <f ca="1">BA39</f>
        <v>DAG1DPW</v>
      </c>
    </row>
    <row r="40" spans="1:55" x14ac:dyDescent="0.3">
      <c r="A40" s="21"/>
      <c r="B40" s="17" t="s">
        <v>49</v>
      </c>
      <c r="C40" s="13" t="s">
        <v>23</v>
      </c>
      <c r="D40" s="12">
        <v>59.861199999999997</v>
      </c>
      <c r="E40" s="12">
        <v>60.52</v>
      </c>
      <c r="F40" s="12">
        <v>59.474499999999999</v>
      </c>
      <c r="G40" s="12">
        <v>59.6858</v>
      </c>
      <c r="H40" s="12">
        <v>59.060699999999997</v>
      </c>
      <c r="I40" s="12">
        <v>59.275500000000001</v>
      </c>
      <c r="J40" s="12">
        <v>61.509599999999999</v>
      </c>
      <c r="K40" s="12">
        <v>61.379600000000003</v>
      </c>
      <c r="L40" s="12">
        <v>58.778700000000001</v>
      </c>
      <c r="M40" s="12">
        <v>59.5139</v>
      </c>
      <c r="N40" s="12">
        <v>60.761699999999998</v>
      </c>
      <c r="O40" s="12">
        <v>60.702100000000002</v>
      </c>
      <c r="P40" s="12">
        <v>55.827300000000001</v>
      </c>
      <c r="Q40" s="12">
        <v>56.21</v>
      </c>
      <c r="R40" s="13">
        <v>59.317599999999999</v>
      </c>
      <c r="S40" s="13">
        <v>59.492600000000003</v>
      </c>
      <c r="T40" s="13">
        <v>57.930999999999997</v>
      </c>
      <c r="U40" s="13">
        <v>57.2774</v>
      </c>
      <c r="V40" s="13">
        <v>59.3842</v>
      </c>
      <c r="W40" s="13">
        <v>58.615000000000002</v>
      </c>
      <c r="X40" s="13">
        <v>56.861699999999999</v>
      </c>
      <c r="Y40" s="13">
        <v>56.875999999999998</v>
      </c>
      <c r="Z40" s="13">
        <v>61.336100000000002</v>
      </c>
      <c r="AA40" s="13">
        <v>60.438699999999997</v>
      </c>
      <c r="AB40" s="13">
        <v>58.766800000000003</v>
      </c>
      <c r="AC40" s="13">
        <v>58.847999999999999</v>
      </c>
      <c r="AD40" s="13">
        <v>62.392600000000002</v>
      </c>
      <c r="AE40" s="13">
        <v>61.002200000000002</v>
      </c>
      <c r="AF40" s="13">
        <v>57.323900000000002</v>
      </c>
      <c r="AG40" s="13">
        <v>56.823700000000002</v>
      </c>
      <c r="AH40" s="13">
        <v>60.9298</v>
      </c>
      <c r="AI40" s="13">
        <v>61.885100000000001</v>
      </c>
      <c r="AJ40" s="13">
        <v>58.425400000000003</v>
      </c>
      <c r="AK40" s="13">
        <v>58.450600000000001</v>
      </c>
      <c r="AL40" s="13">
        <v>61.331000000000003</v>
      </c>
      <c r="AM40" s="13">
        <v>61.394100000000002</v>
      </c>
      <c r="AN40" s="13">
        <v>46.939900000000002</v>
      </c>
      <c r="AO40" s="13">
        <v>34.648200000000003</v>
      </c>
      <c r="AP40" s="13">
        <v>32.173200000000001</v>
      </c>
      <c r="AQ40" s="13">
        <v>33.5105</v>
      </c>
      <c r="AR40" s="13">
        <v>37.585799999999999</v>
      </c>
      <c r="AS40" s="13">
        <v>32.933100000000003</v>
      </c>
      <c r="AT40" s="13">
        <v>40.048499999999997</v>
      </c>
      <c r="AU40" s="13">
        <v>35.068899999999999</v>
      </c>
      <c r="AV40" s="12">
        <v>10.373200000000001</v>
      </c>
      <c r="AW40" s="12">
        <v>11.169499999999999</v>
      </c>
      <c r="AX40" s="13">
        <v>60.514800000000001</v>
      </c>
      <c r="AY40" s="13">
        <v>17.230799999999999</v>
      </c>
      <c r="BA40" s="11" t="str">
        <f ca="1">INDIRECT(ADDRESS(1, MATCH(MAX(D40:AY40),D40:AY40,0)+3, 4),TRUE)</f>
        <v>DAG1RPW</v>
      </c>
      <c r="BB40" s="11" t="str">
        <f ca="1">BA40</f>
        <v>DAG1RPW</v>
      </c>
      <c r="BC40" s="11"/>
    </row>
    <row r="41" spans="1:55" x14ac:dyDescent="0.3">
      <c r="A41" s="21"/>
      <c r="B41" s="21"/>
      <c r="C41" s="13" t="s">
        <v>81</v>
      </c>
      <c r="D41" s="12">
        <v>75.124399999999994</v>
      </c>
      <c r="E41" s="12">
        <v>77.805599999999998</v>
      </c>
      <c r="F41" s="12">
        <v>76.513199999999998</v>
      </c>
      <c r="G41" s="12">
        <v>75.965999999999994</v>
      </c>
      <c r="H41" s="12">
        <v>75.066400000000002</v>
      </c>
      <c r="I41" s="12">
        <v>75.322900000000004</v>
      </c>
      <c r="J41" s="12">
        <v>75.947699999999998</v>
      </c>
      <c r="K41" s="12">
        <v>76.745699999999999</v>
      </c>
      <c r="L41" s="12">
        <v>74.994200000000006</v>
      </c>
      <c r="M41" s="12">
        <v>74.580600000000004</v>
      </c>
      <c r="N41" s="12">
        <v>75.378900000000002</v>
      </c>
      <c r="O41" s="12">
        <v>75.989199999999997</v>
      </c>
      <c r="P41" s="12">
        <v>75.158699999999996</v>
      </c>
      <c r="Q41" s="12">
        <v>76.787199999999999</v>
      </c>
      <c r="R41" s="13">
        <v>75.725700000000003</v>
      </c>
      <c r="S41" s="13">
        <v>76.516300000000001</v>
      </c>
      <c r="T41" s="13">
        <v>76.361599999999996</v>
      </c>
      <c r="U41" s="13">
        <v>76.645099999999999</v>
      </c>
      <c r="V41" s="13">
        <v>75.890199999999993</v>
      </c>
      <c r="W41" s="13">
        <v>75.873999999999995</v>
      </c>
      <c r="X41" s="13">
        <v>75.916899999999998</v>
      </c>
      <c r="Y41" s="13">
        <v>75.394999999999996</v>
      </c>
      <c r="Z41" s="13">
        <v>74.306100000000001</v>
      </c>
      <c r="AA41" s="13">
        <v>73.968599999999995</v>
      </c>
      <c r="AB41" s="13">
        <v>75.095500000000001</v>
      </c>
      <c r="AC41" s="13">
        <v>75.754499999999993</v>
      </c>
      <c r="AD41" s="13">
        <v>76.449600000000004</v>
      </c>
      <c r="AE41" s="13">
        <v>75.846599999999995</v>
      </c>
      <c r="AF41" s="13">
        <v>75.026600000000002</v>
      </c>
      <c r="AG41" s="13">
        <v>74.463399999999993</v>
      </c>
      <c r="AH41" s="13">
        <v>75.826700000000002</v>
      </c>
      <c r="AI41" s="13">
        <v>74.353200000000001</v>
      </c>
      <c r="AJ41" s="13">
        <v>76.068700000000007</v>
      </c>
      <c r="AK41" s="13">
        <v>75.819599999999994</v>
      </c>
      <c r="AL41" s="13">
        <v>76.792599999999993</v>
      </c>
      <c r="AM41" s="13">
        <v>74.810199999999995</v>
      </c>
      <c r="AN41" s="13">
        <v>65.121200000000002</v>
      </c>
      <c r="AO41" s="13">
        <v>50.131999999999998</v>
      </c>
      <c r="AP41" s="13">
        <v>52.362499999999997</v>
      </c>
      <c r="AQ41" s="13">
        <v>49.443100000000001</v>
      </c>
      <c r="AR41" s="13">
        <v>53.148499999999999</v>
      </c>
      <c r="AS41" s="13">
        <v>51.2697</v>
      </c>
      <c r="AT41" s="13">
        <v>51.816699999999997</v>
      </c>
      <c r="AU41" s="13">
        <v>56.4099</v>
      </c>
      <c r="AV41" s="12">
        <v>21.6082</v>
      </c>
      <c r="AW41" s="12">
        <v>19.381599999999999</v>
      </c>
      <c r="AX41" s="13">
        <v>79.656499999999994</v>
      </c>
      <c r="AY41" s="13">
        <v>31.025700000000001</v>
      </c>
      <c r="BA41" s="11" t="str">
        <f ca="1">INDIRECT(ADDRESS(1, MATCH(MAX(D41:AY41),D41:AY41,0)+3, 4),TRUE)</f>
        <v>HD</v>
      </c>
      <c r="BB41" s="11"/>
      <c r="BC41" s="11" t="str">
        <f ca="1">BA41</f>
        <v>HD</v>
      </c>
    </row>
    <row r="42" spans="1:55" x14ac:dyDescent="0.3">
      <c r="B42" s="13"/>
      <c r="C42" s="1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AV42" s="12"/>
      <c r="AW42" s="12"/>
      <c r="BA42" s="11"/>
      <c r="BB42" s="11"/>
      <c r="BC42" s="11"/>
    </row>
    <row r="43" spans="1:55" ht="16.2" customHeight="1" x14ac:dyDescent="0.3">
      <c r="A43" s="28" t="s">
        <v>75</v>
      </c>
      <c r="B43" s="17" t="s">
        <v>36</v>
      </c>
      <c r="C43" s="13" t="s">
        <v>23</v>
      </c>
      <c r="D43" s="12">
        <v>-9.0767000000000007</v>
      </c>
      <c r="E43" s="12">
        <v>10.3049</v>
      </c>
      <c r="F43" s="12">
        <v>-10.667299999999999</v>
      </c>
      <c r="G43" s="12">
        <v>9.1109000000000009</v>
      </c>
      <c r="H43" s="12">
        <v>-9.5442999999999998</v>
      </c>
      <c r="I43" s="12">
        <v>-9.9178999999999995</v>
      </c>
      <c r="J43" s="12">
        <v>-11.029</v>
      </c>
      <c r="K43" s="12">
        <v>-10.948700000000001</v>
      </c>
      <c r="L43" s="12">
        <v>-9.5180000000000007</v>
      </c>
      <c r="M43" s="12">
        <v>5.0225999999999997</v>
      </c>
      <c r="N43" s="12">
        <v>-10.945</v>
      </c>
      <c r="O43" s="12">
        <v>-3.6526999999999998</v>
      </c>
      <c r="P43" s="12">
        <v>-12.847799999999999</v>
      </c>
      <c r="Q43" s="12">
        <v>-0.91620000000000001</v>
      </c>
      <c r="R43" s="13">
        <v>-8.5493000000000006</v>
      </c>
      <c r="S43" s="13">
        <v>10.4215</v>
      </c>
      <c r="T43" s="13">
        <v>-10.5722</v>
      </c>
      <c r="U43" s="13">
        <v>2.7686000000000002</v>
      </c>
      <c r="V43" s="13">
        <v>-10.0326</v>
      </c>
      <c r="W43" s="13">
        <v>9.6393000000000004</v>
      </c>
      <c r="X43" s="13">
        <v>-12.4194</v>
      </c>
      <c r="Y43" s="13">
        <v>-5.9131</v>
      </c>
      <c r="Z43" s="13">
        <v>-9.8961000000000006</v>
      </c>
      <c r="AA43" s="13">
        <v>9.4282000000000004</v>
      </c>
      <c r="AB43" s="13">
        <v>-10.1751</v>
      </c>
      <c r="AC43" s="13">
        <v>-4.0236000000000001</v>
      </c>
      <c r="AD43" s="13">
        <v>-10.737299999999999</v>
      </c>
      <c r="AE43" s="13">
        <v>8.5630000000000006</v>
      </c>
      <c r="AF43" s="13">
        <v>-12.209</v>
      </c>
      <c r="AG43" s="13">
        <v>-5.8776999999999999</v>
      </c>
      <c r="AH43" s="13">
        <v>-10.0801</v>
      </c>
      <c r="AI43" s="13">
        <v>9.3364999999999991</v>
      </c>
      <c r="AJ43" s="13">
        <v>-10.5487</v>
      </c>
      <c r="AK43" s="13">
        <v>-4.1296999999999997</v>
      </c>
      <c r="AL43" s="13">
        <v>-10.8017</v>
      </c>
      <c r="AM43" s="13">
        <v>8.8280999999999992</v>
      </c>
      <c r="AN43" s="13">
        <v>-13.071099999999999</v>
      </c>
      <c r="AO43" s="13">
        <v>-12.189299999999999</v>
      </c>
      <c r="AP43" s="13">
        <v>-12.023300000000001</v>
      </c>
      <c r="AQ43" s="13">
        <v>5.1885000000000003</v>
      </c>
      <c r="AR43" s="13">
        <v>-12.3687</v>
      </c>
      <c r="AS43" s="13">
        <v>-6.4722999999999997</v>
      </c>
      <c r="AT43" s="13">
        <v>-11.206099999999999</v>
      </c>
      <c r="AU43" s="13">
        <v>2.7702</v>
      </c>
      <c r="AV43" s="12">
        <v>-20.8751</v>
      </c>
      <c r="AW43" s="12">
        <v>-24.124600000000001</v>
      </c>
      <c r="AX43" s="13">
        <v>-13.6716</v>
      </c>
      <c r="AY43" s="13">
        <v>-17.177</v>
      </c>
      <c r="BA43" s="11" t="str">
        <f ca="1">INDIRECT(ADDRESS(1, MATCH(MAX(D43:AY43),D43:AY43,0)+3, 4),TRUE)</f>
        <v>MIOADPW</v>
      </c>
      <c r="BB43" s="11" t="str">
        <f t="shared" ref="BB43" ca="1" si="6">BA43</f>
        <v>MIOADPW</v>
      </c>
      <c r="BC43" s="11"/>
    </row>
    <row r="44" spans="1:55" x14ac:dyDescent="0.3">
      <c r="A44" s="21"/>
      <c r="B44" s="21"/>
      <c r="C44" s="13" t="s">
        <v>81</v>
      </c>
      <c r="D44" s="12">
        <v>-10.293900000000001</v>
      </c>
      <c r="E44" s="12">
        <v>2.1503000000000001</v>
      </c>
      <c r="F44" s="12">
        <v>-8.4792000000000005</v>
      </c>
      <c r="G44" s="12">
        <v>4.6557000000000004</v>
      </c>
      <c r="H44" s="12">
        <v>-8.3758999999999997</v>
      </c>
      <c r="I44" s="12">
        <v>-3.3616999999999999</v>
      </c>
      <c r="J44" s="12">
        <v>-8.15</v>
      </c>
      <c r="K44" s="12">
        <v>-1.591</v>
      </c>
      <c r="L44" s="12">
        <v>-8.8417999999999992</v>
      </c>
      <c r="M44" s="12">
        <v>-3.3492000000000002</v>
      </c>
      <c r="N44" s="12">
        <v>-8.3256999999999994</v>
      </c>
      <c r="O44" s="12">
        <v>-1.6201000000000001</v>
      </c>
      <c r="P44" s="12">
        <v>-10.3286</v>
      </c>
      <c r="Q44" s="12">
        <v>2.1294</v>
      </c>
      <c r="R44" s="13">
        <v>-10.2987</v>
      </c>
      <c r="S44" s="13">
        <v>2.3593000000000002</v>
      </c>
      <c r="T44" s="13">
        <v>-8.0360999999999994</v>
      </c>
      <c r="U44" s="13">
        <v>4.6708999999999996</v>
      </c>
      <c r="V44" s="13">
        <v>-8.5777999999999999</v>
      </c>
      <c r="W44" s="13">
        <v>4.6668000000000003</v>
      </c>
      <c r="X44" s="13">
        <v>-8.6370000000000005</v>
      </c>
      <c r="Y44" s="13">
        <v>-3.2589000000000001</v>
      </c>
      <c r="Z44" s="13">
        <v>-8.7007999999999992</v>
      </c>
      <c r="AA44" s="13">
        <v>-3.2227999999999999</v>
      </c>
      <c r="AB44" s="13">
        <v>-8.1770999999999994</v>
      </c>
      <c r="AC44" s="13">
        <v>-1.6657999999999999</v>
      </c>
      <c r="AD44" s="13">
        <v>-7.9950999999999999</v>
      </c>
      <c r="AE44" s="13">
        <v>-1.8583000000000001</v>
      </c>
      <c r="AF44" s="13">
        <v>-8.7071000000000005</v>
      </c>
      <c r="AG44" s="13">
        <v>-3.2193999999999998</v>
      </c>
      <c r="AH44" s="13">
        <v>-8.7202999999999999</v>
      </c>
      <c r="AI44" s="13">
        <v>-3.2332000000000001</v>
      </c>
      <c r="AJ44" s="13">
        <v>-8.2269000000000005</v>
      </c>
      <c r="AK44" s="13">
        <v>-1.82</v>
      </c>
      <c r="AL44" s="13">
        <v>-8.0756999999999994</v>
      </c>
      <c r="AM44" s="13">
        <v>-1.6457999999999999</v>
      </c>
      <c r="AN44" s="13">
        <v>-10.047000000000001</v>
      </c>
      <c r="AO44" s="13">
        <v>-9.9198000000000004</v>
      </c>
      <c r="AP44" s="13">
        <v>-8.3453999999999997</v>
      </c>
      <c r="AQ44" s="13">
        <v>-9.4882000000000009</v>
      </c>
      <c r="AR44" s="13">
        <v>-7.0309999999999997</v>
      </c>
      <c r="AS44" s="13">
        <v>-1.2892999999999999</v>
      </c>
      <c r="AT44" s="13">
        <v>-6.4943999999999997</v>
      </c>
      <c r="AU44" s="13">
        <v>-5.9173999999999998</v>
      </c>
      <c r="AV44" s="12">
        <v>-12.0123</v>
      </c>
      <c r="AW44" s="12">
        <v>-14.915800000000001</v>
      </c>
      <c r="AX44" s="13">
        <v>-11.0039</v>
      </c>
      <c r="AY44" s="13">
        <v>-8.9614999999999991</v>
      </c>
      <c r="BA44" s="11" t="str">
        <f ca="1">INDIRECT(ADDRESS(1, MATCH(MAX(D44:AY44),D44:AY44,0)+3, 4),TRUE)</f>
        <v>MIOARD</v>
      </c>
      <c r="BB44" s="11"/>
      <c r="BC44" s="11" t="str">
        <f t="shared" ref="BC44" ca="1" si="7">BA44</f>
        <v>MIOARD</v>
      </c>
    </row>
    <row r="45" spans="1:55" x14ac:dyDescent="0.3">
      <c r="A45" s="21"/>
      <c r="B45" s="17" t="s">
        <v>49</v>
      </c>
      <c r="C45" s="13" t="s">
        <v>23</v>
      </c>
      <c r="D45" s="12">
        <v>28.645600000000002</v>
      </c>
      <c r="E45" s="12">
        <v>34.566400000000002</v>
      </c>
      <c r="F45" s="12">
        <v>23.135899999999999</v>
      </c>
      <c r="G45" s="12">
        <v>27.471900000000002</v>
      </c>
      <c r="H45" s="12">
        <v>25.488800000000001</v>
      </c>
      <c r="I45" s="12">
        <v>25.137</v>
      </c>
      <c r="J45" s="12">
        <v>21.200800000000001</v>
      </c>
      <c r="K45" s="12">
        <v>21.543900000000001</v>
      </c>
      <c r="L45" s="12">
        <v>25.933199999999999</v>
      </c>
      <c r="M45" s="12">
        <v>25.297599999999999</v>
      </c>
      <c r="N45" s="12">
        <v>20.250900000000001</v>
      </c>
      <c r="O45" s="12">
        <v>20.8215</v>
      </c>
      <c r="P45" s="12">
        <v>15.140599999999999</v>
      </c>
      <c r="Q45" s="12">
        <v>15.983499999999999</v>
      </c>
      <c r="R45" s="13">
        <v>27.979099999999999</v>
      </c>
      <c r="S45" s="13">
        <v>33.620699999999999</v>
      </c>
      <c r="T45" s="13">
        <v>20.633299999999998</v>
      </c>
      <c r="U45" s="13">
        <v>20.429300000000001</v>
      </c>
      <c r="V45" s="13">
        <v>23.182700000000001</v>
      </c>
      <c r="W45" s="13">
        <v>28.807099999999998</v>
      </c>
      <c r="X45" s="13">
        <v>18.159600000000001</v>
      </c>
      <c r="Y45" s="13">
        <v>18.725200000000001</v>
      </c>
      <c r="Z45" s="13">
        <v>23.264099999999999</v>
      </c>
      <c r="AA45" s="13">
        <v>23.742599999999999</v>
      </c>
      <c r="AB45" s="13">
        <v>21.548400000000001</v>
      </c>
      <c r="AC45" s="13">
        <v>21.552199999999999</v>
      </c>
      <c r="AD45" s="13">
        <v>21.596800000000002</v>
      </c>
      <c r="AE45" s="13">
        <v>22.212700000000002</v>
      </c>
      <c r="AF45" s="13">
        <v>19.028099999999998</v>
      </c>
      <c r="AG45" s="13">
        <v>19.035699999999999</v>
      </c>
      <c r="AH45" s="13">
        <v>23.4465</v>
      </c>
      <c r="AI45" s="13">
        <v>23.544</v>
      </c>
      <c r="AJ45" s="13">
        <v>21.1295</v>
      </c>
      <c r="AK45" s="13">
        <v>20.714200000000002</v>
      </c>
      <c r="AL45" s="13">
        <v>21.430700000000002</v>
      </c>
      <c r="AM45" s="13">
        <v>22.4998</v>
      </c>
      <c r="AN45" s="13">
        <v>15.8264</v>
      </c>
      <c r="AO45" s="13">
        <v>15.039899999999999</v>
      </c>
      <c r="AP45" s="13">
        <v>21.192499999999999</v>
      </c>
      <c r="AQ45" s="13">
        <v>19.514099999999999</v>
      </c>
      <c r="AR45" s="13">
        <v>16.8904</v>
      </c>
      <c r="AS45" s="13">
        <v>22.619399999999999</v>
      </c>
      <c r="AT45" s="13">
        <v>19.758299999999998</v>
      </c>
      <c r="AU45" s="13">
        <v>19.900700000000001</v>
      </c>
      <c r="AV45" s="12">
        <v>12.1012</v>
      </c>
      <c r="AW45" s="12">
        <v>9.5747999999999998</v>
      </c>
      <c r="AX45" s="13">
        <v>13.0199</v>
      </c>
      <c r="AY45" s="13">
        <v>13.416</v>
      </c>
      <c r="BA45" s="11" t="str">
        <f ca="1">INDIRECT(ADDRESS(1, MATCH(MAX(D45:AY45),D45:AY45,0)+3, 4),TRUE)</f>
        <v>MIOADEPW</v>
      </c>
      <c r="BB45" s="11" t="str">
        <f t="shared" ref="BB45" ca="1" si="8">BA45</f>
        <v>MIOADEPW</v>
      </c>
      <c r="BC45" s="11"/>
    </row>
    <row r="46" spans="1:55" x14ac:dyDescent="0.3">
      <c r="A46" s="21"/>
      <c r="B46" s="21"/>
      <c r="C46" s="13" t="s">
        <v>81</v>
      </c>
      <c r="D46" s="12">
        <v>28.269600000000001</v>
      </c>
      <c r="E46" s="12">
        <v>28.296399999999998</v>
      </c>
      <c r="F46" s="12">
        <v>33.655900000000003</v>
      </c>
      <c r="G46" s="12">
        <v>32.966099999999997</v>
      </c>
      <c r="H46" s="12">
        <v>32.945999999999998</v>
      </c>
      <c r="I46" s="12">
        <v>32.260100000000001</v>
      </c>
      <c r="J46" s="12">
        <v>33.541600000000003</v>
      </c>
      <c r="K46" s="12">
        <v>33.3538</v>
      </c>
      <c r="L46" s="12">
        <v>33.404600000000002</v>
      </c>
      <c r="M46" s="12">
        <v>31.897200000000002</v>
      </c>
      <c r="N46" s="12">
        <v>33.270699999999998</v>
      </c>
      <c r="O46" s="12">
        <v>33.099200000000003</v>
      </c>
      <c r="P46" s="12">
        <v>27.9879</v>
      </c>
      <c r="Q46" s="12">
        <v>28.397600000000001</v>
      </c>
      <c r="R46" s="13">
        <v>28.2913</v>
      </c>
      <c r="S46" s="13">
        <v>28.220600000000001</v>
      </c>
      <c r="T46" s="13">
        <v>33.415799999999997</v>
      </c>
      <c r="U46" s="13">
        <v>33.715400000000002</v>
      </c>
      <c r="V46" s="13">
        <v>33.785899999999998</v>
      </c>
      <c r="W46" s="13">
        <v>34.076599999999999</v>
      </c>
      <c r="X46" s="13">
        <v>33.229399999999998</v>
      </c>
      <c r="Y46" s="13">
        <v>32.818100000000001</v>
      </c>
      <c r="Z46" s="13">
        <v>33.059600000000003</v>
      </c>
      <c r="AA46" s="13">
        <v>31.877500000000001</v>
      </c>
      <c r="AB46" s="13">
        <v>33.546999999999997</v>
      </c>
      <c r="AC46" s="13">
        <v>32.998199999999997</v>
      </c>
      <c r="AD46" s="13">
        <v>34.0762</v>
      </c>
      <c r="AE46" s="13">
        <v>34.030999999999999</v>
      </c>
      <c r="AF46" s="13">
        <v>33.409999999999997</v>
      </c>
      <c r="AG46" s="13">
        <v>32.5779</v>
      </c>
      <c r="AH46" s="13">
        <v>32.893700000000003</v>
      </c>
      <c r="AI46" s="13">
        <v>32.422699999999999</v>
      </c>
      <c r="AJ46" s="13">
        <v>33.153399999999998</v>
      </c>
      <c r="AK46" s="13">
        <v>33.532600000000002</v>
      </c>
      <c r="AL46" s="13">
        <v>33.270699999999998</v>
      </c>
      <c r="AM46" s="13">
        <v>33.234699999999997</v>
      </c>
      <c r="AN46" s="13">
        <v>26.900300000000001</v>
      </c>
      <c r="AO46" s="13">
        <v>30.088100000000001</v>
      </c>
      <c r="AP46" s="13">
        <v>27.3203</v>
      </c>
      <c r="AQ46" s="13">
        <v>28.296099999999999</v>
      </c>
      <c r="AR46" s="13">
        <v>30.2163</v>
      </c>
      <c r="AS46" s="13">
        <v>35.210799999999999</v>
      </c>
      <c r="AT46" s="13">
        <v>28.870999999999999</v>
      </c>
      <c r="AU46" s="13">
        <v>27.604099999999999</v>
      </c>
      <c r="AV46" s="12">
        <v>20.533200000000001</v>
      </c>
      <c r="AW46" s="12">
        <v>21.516300000000001</v>
      </c>
      <c r="AX46" s="13">
        <v>25.831099999999999</v>
      </c>
      <c r="AY46" s="13">
        <v>19.786999999999999</v>
      </c>
      <c r="BA46" s="11" t="str">
        <f ca="1">INDIRECT(ADDRESS(1, MATCH(MAX(D46:AY46),D46:AY46,0)+3, 4),TRUE)</f>
        <v>NGRD</v>
      </c>
      <c r="BB46" s="11"/>
      <c r="BC46" s="11" t="str">
        <f t="shared" ref="BC46" ca="1" si="9">BA46</f>
        <v>NGRD</v>
      </c>
    </row>
  </sheetData>
  <mergeCells count="80"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A13:A16"/>
    <mergeCell ref="B13:B14"/>
    <mergeCell ref="B15:B16"/>
    <mergeCell ref="A17:C17"/>
    <mergeCell ref="A18:A21"/>
    <mergeCell ref="B18:B19"/>
    <mergeCell ref="B20:B21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I1:I2"/>
    <mergeCell ref="J1:J2"/>
    <mergeCell ref="K1:K2"/>
    <mergeCell ref="L1:L2"/>
    <mergeCell ref="M1:M2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S1:S2"/>
    <mergeCell ref="AW1:AW2"/>
    <mergeCell ref="AX1:AX2"/>
    <mergeCell ref="AY1:AY2"/>
    <mergeCell ref="AQ1:AQ2"/>
    <mergeCell ref="AR1:AR2"/>
    <mergeCell ref="AS1:AS2"/>
    <mergeCell ref="AT1:AT2"/>
    <mergeCell ref="AU1:AU2"/>
    <mergeCell ref="AV1:AV2"/>
    <mergeCell ref="A7:C7"/>
    <mergeCell ref="A8:A11"/>
    <mergeCell ref="B8:B9"/>
    <mergeCell ref="B10:B11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</mergeCells>
  <phoneticPr fontId="1" type="noConversion"/>
  <conditionalFormatting sqref="BA1:BC7 BA47:BC1048576">
    <cfRule type="containsText" dxfId="245" priority="13" operator="containsText" text="EPW">
      <formula>NOT(ISERROR(SEARCH("EPW",BA1)))</formula>
    </cfRule>
    <cfRule type="containsText" dxfId="244" priority="14" operator="containsText" text="MIOA">
      <formula>NOT(ISERROR(SEARCH("MIOA",BA1)))</formula>
    </cfRule>
    <cfRule type="containsText" dxfId="243" priority="15" operator="containsText" text="DAG">
      <formula>NOT(ISERROR(SEARCH("DAG",BA1)))</formula>
    </cfRule>
  </conditionalFormatting>
  <conditionalFormatting sqref="BA27:BC46 BA8:BC17">
    <cfRule type="containsText" dxfId="242" priority="10" operator="containsText" text="EPW">
      <formula>NOT(ISERROR(SEARCH("EPW",BA8)))</formula>
    </cfRule>
    <cfRule type="containsText" dxfId="241" priority="11" operator="containsText" text="MIOA">
      <formula>NOT(ISERROR(SEARCH("MIOA",BA8)))</formula>
    </cfRule>
    <cfRule type="containsText" dxfId="240" priority="12" operator="containsText" text="DAG">
      <formula>NOT(ISERROR(SEARCH("DAG",BA8)))</formula>
    </cfRule>
  </conditionalFormatting>
  <conditionalFormatting sqref="BA22:BC22">
    <cfRule type="containsText" dxfId="239" priority="7" operator="containsText" text="EPW">
      <formula>NOT(ISERROR(SEARCH("EPW",BA22)))</formula>
    </cfRule>
    <cfRule type="containsText" dxfId="238" priority="8" operator="containsText" text="MIOA">
      <formula>NOT(ISERROR(SEARCH("MIOA",BA22)))</formula>
    </cfRule>
    <cfRule type="containsText" dxfId="237" priority="9" operator="containsText" text="DAG">
      <formula>NOT(ISERROR(SEARCH("DAG",BA22)))</formula>
    </cfRule>
  </conditionalFormatting>
  <conditionalFormatting sqref="D12:AY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236" priority="20" rank="1"/>
    <cfRule type="top10" dxfId="235" priority="21" rank="2"/>
    <cfRule type="top10" dxfId="234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233" priority="24" rank="1"/>
    <cfRule type="top10" dxfId="232" priority="25" rank="2"/>
    <cfRule type="top10" dxfId="231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230" priority="28" rank="1"/>
    <cfRule type="top10" dxfId="229" priority="29" rank="2"/>
    <cfRule type="top10" dxfId="228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227" priority="32" rank="1"/>
    <cfRule type="top10" dxfId="226" priority="33" rank="2"/>
    <cfRule type="top10" dxfId="225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224" priority="36" rank="1"/>
    <cfRule type="top10" dxfId="223" priority="37" rank="2"/>
    <cfRule type="top10" dxfId="222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221" priority="40" rank="1"/>
    <cfRule type="top10" dxfId="220" priority="41" rank="2"/>
    <cfRule type="top10" dxfId="219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218" priority="44" rank="1"/>
    <cfRule type="top10" dxfId="217" priority="45" rank="2"/>
    <cfRule type="top10" dxfId="216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215" priority="48" rank="1"/>
    <cfRule type="top10" dxfId="214" priority="49" rank="2"/>
    <cfRule type="top10" dxfId="213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212" priority="52" rank="1"/>
    <cfRule type="top10" dxfId="211" priority="53" rank="2"/>
    <cfRule type="top10" dxfId="210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209" priority="56" rank="1"/>
    <cfRule type="top10" dxfId="208" priority="57" rank="2"/>
    <cfRule type="top10" dxfId="207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206" priority="60" rank="1"/>
    <cfRule type="top10" dxfId="205" priority="61" rank="2"/>
    <cfRule type="top10" dxfId="204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203" priority="64" rank="1"/>
    <cfRule type="top10" dxfId="202" priority="65" rank="2"/>
    <cfRule type="top10" dxfId="201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200" priority="68" rank="1"/>
    <cfRule type="top10" dxfId="199" priority="69" rank="2"/>
    <cfRule type="top10" dxfId="198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197" priority="72" rank="1"/>
    <cfRule type="top10" dxfId="196" priority="73" rank="2"/>
    <cfRule type="top10" dxfId="195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194" priority="76" rank="1"/>
    <cfRule type="top10" dxfId="193" priority="77" rank="2"/>
    <cfRule type="top10" dxfId="192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191" priority="80" rank="1"/>
    <cfRule type="top10" dxfId="190" priority="81" rank="2"/>
    <cfRule type="top10" dxfId="189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188" priority="84" rank="1"/>
    <cfRule type="top10" dxfId="187" priority="85" rank="2"/>
    <cfRule type="top10" dxfId="186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185" priority="88" rank="1"/>
    <cfRule type="top10" dxfId="184" priority="89" rank="2"/>
    <cfRule type="top10" dxfId="183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182" priority="92" rank="1"/>
    <cfRule type="top10" dxfId="181" priority="93" rank="2"/>
    <cfRule type="top10" dxfId="180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179" priority="96" rank="1"/>
    <cfRule type="top10" dxfId="178" priority="97" rank="2"/>
    <cfRule type="top10" dxfId="177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176" priority="100" rank="1"/>
    <cfRule type="top10" dxfId="175" priority="101" rank="2"/>
    <cfRule type="top10" dxfId="174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173" priority="104" rank="1"/>
    <cfRule type="top10" dxfId="172" priority="105" rank="2"/>
    <cfRule type="top10" dxfId="171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170" priority="108" rank="1"/>
    <cfRule type="top10" dxfId="169" priority="109" rank="2"/>
    <cfRule type="top10" dxfId="168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167" priority="112" rank="1"/>
    <cfRule type="top10" dxfId="166" priority="113" rank="2"/>
    <cfRule type="top10" dxfId="165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164" priority="116" rank="1"/>
    <cfRule type="top10" dxfId="163" priority="117" rank="2"/>
    <cfRule type="top10" dxfId="162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161" priority="120" rank="1"/>
    <cfRule type="top10" dxfId="160" priority="121" rank="2"/>
    <cfRule type="top10" dxfId="159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158" priority="124" rank="1"/>
    <cfRule type="top10" dxfId="157" priority="125" rank="2"/>
    <cfRule type="top10" dxfId="156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155" priority="128" rank="1"/>
    <cfRule type="top10" dxfId="154" priority="129" rank="2"/>
    <cfRule type="top10" dxfId="153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152" priority="132" rank="1"/>
    <cfRule type="top10" dxfId="151" priority="133" rank="2"/>
    <cfRule type="top10" dxfId="150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149" priority="136" rank="1"/>
    <cfRule type="top10" dxfId="148" priority="137" rank="2"/>
    <cfRule type="top10" dxfId="147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146" priority="140" rank="1"/>
    <cfRule type="top10" dxfId="145" priority="141" rank="2"/>
    <cfRule type="top10" dxfId="144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143" priority="144" rank="1"/>
    <cfRule type="top10" dxfId="142" priority="145" rank="2"/>
    <cfRule type="top10" dxfId="141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140" priority="148" rank="1"/>
    <cfRule type="top10" dxfId="139" priority="149" rank="2"/>
    <cfRule type="top10" dxfId="138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137" priority="152" rank="1"/>
    <cfRule type="top10" dxfId="136" priority="153" rank="2"/>
    <cfRule type="top10" dxfId="135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134" priority="156" rank="1"/>
    <cfRule type="top10" dxfId="133" priority="157" rank="2"/>
    <cfRule type="top10" dxfId="132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131" priority="160" rank="1"/>
    <cfRule type="top10" dxfId="130" priority="161" rank="2"/>
    <cfRule type="top10" dxfId="129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128" priority="4" operator="containsText" text="EPW">
      <formula>NOT(ISERROR(SEARCH("EPW",BA18)))</formula>
    </cfRule>
    <cfRule type="containsText" dxfId="127" priority="5" operator="containsText" text="MIOA">
      <formula>NOT(ISERROR(SEARCH("MIOA",BA18)))</formula>
    </cfRule>
    <cfRule type="containsText" dxfId="126" priority="6" operator="containsText" text="DAG">
      <formula>NOT(ISERROR(SEARCH("DAG",BA18)))</formula>
    </cfRule>
  </conditionalFormatting>
  <conditionalFormatting sqref="BA23:BC26">
    <cfRule type="containsText" dxfId="125" priority="1" operator="containsText" text="EPW">
      <formula>NOT(ISERROR(SEARCH("EPW",BA23)))</formula>
    </cfRule>
    <cfRule type="containsText" dxfId="124" priority="2" operator="containsText" text="MIOA">
      <formula>NOT(ISERROR(SEARCH("MIOA",BA23)))</formula>
    </cfRule>
    <cfRule type="containsText" dxfId="123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EB45-2849-4CF7-A67A-A0B2CA70FE9C}">
  <dimension ref="A1:BC4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A1:XFD1048576"/>
    </sheetView>
  </sheetViews>
  <sheetFormatPr defaultColWidth="8.88671875" defaultRowHeight="16.2" x14ac:dyDescent="0.3"/>
  <cols>
    <col min="1" max="1" width="8.109375" style="12" customWidth="1"/>
    <col min="2" max="3" width="8.88671875" style="12" customWidth="1"/>
    <col min="4" max="29" width="8.88671875" style="13" customWidth="1"/>
    <col min="30" max="51" width="8.88671875" style="13"/>
    <col min="52" max="52" width="8.88671875" style="12"/>
    <col min="53" max="55" width="8.88671875" style="10"/>
    <col min="56" max="16384" width="8.88671875" style="12"/>
  </cols>
  <sheetData>
    <row r="1" spans="1:55" ht="16.2" customHeight="1" x14ac:dyDescent="0.3">
      <c r="A1" s="17" t="s">
        <v>79</v>
      </c>
      <c r="B1" s="21"/>
      <c r="C1" s="21"/>
      <c r="D1" s="26" t="str">
        <f t="shared" ref="D1:AM1" si="0">D3&amp;D4&amp;D5&amp;D6</f>
        <v>MIOAEPW</v>
      </c>
      <c r="E1" s="26" t="str">
        <f t="shared" si="0"/>
        <v>MIOADEPW</v>
      </c>
      <c r="F1" s="26" t="str">
        <f t="shared" si="0"/>
        <v>MIOAREPW</v>
      </c>
      <c r="G1" s="26" t="str">
        <f t="shared" si="0"/>
        <v>MIOARDEPW</v>
      </c>
      <c r="H1" s="26" t="str">
        <f t="shared" si="0"/>
        <v>DAG1EPW</v>
      </c>
      <c r="I1" s="26" t="str">
        <f t="shared" si="0"/>
        <v>DAG1DEPW</v>
      </c>
      <c r="J1" s="26" t="str">
        <f t="shared" si="0"/>
        <v>DAG1REPW</v>
      </c>
      <c r="K1" s="26" t="str">
        <f t="shared" si="0"/>
        <v>DAG1RDEPW</v>
      </c>
      <c r="L1" s="26" t="str">
        <f t="shared" si="0"/>
        <v>DAG2EPW</v>
      </c>
      <c r="M1" s="26" t="str">
        <f t="shared" si="0"/>
        <v>DAG2DEPW</v>
      </c>
      <c r="N1" s="26" t="str">
        <f t="shared" si="0"/>
        <v>DAG2REPW</v>
      </c>
      <c r="O1" s="26" t="str">
        <f t="shared" si="0"/>
        <v>DAG2RDEPW</v>
      </c>
      <c r="P1" s="24" t="str">
        <f t="shared" si="0"/>
        <v>MIOA</v>
      </c>
      <c r="Q1" s="24" t="str">
        <f t="shared" si="0"/>
        <v>MIOAD</v>
      </c>
      <c r="R1" s="24" t="str">
        <f t="shared" si="0"/>
        <v>MIOAPW</v>
      </c>
      <c r="S1" s="24" t="str">
        <f t="shared" si="0"/>
        <v>MIOADPW</v>
      </c>
      <c r="T1" s="24" t="str">
        <f t="shared" si="0"/>
        <v>MIOAR</v>
      </c>
      <c r="U1" s="24" t="str">
        <f t="shared" si="0"/>
        <v>MIOARD</v>
      </c>
      <c r="V1" s="24" t="str">
        <f t="shared" si="0"/>
        <v>MIOARPW</v>
      </c>
      <c r="W1" s="24" t="str">
        <f t="shared" si="0"/>
        <v>MIOARDPW</v>
      </c>
      <c r="X1" s="24" t="str">
        <f t="shared" si="0"/>
        <v>DAG1</v>
      </c>
      <c r="Y1" s="24" t="str">
        <f t="shared" si="0"/>
        <v>DAG1D</v>
      </c>
      <c r="Z1" s="24" t="str">
        <f t="shared" si="0"/>
        <v>DAG1PW</v>
      </c>
      <c r="AA1" s="24" t="str">
        <f t="shared" si="0"/>
        <v>DAG1DPW</v>
      </c>
      <c r="AB1" s="24" t="str">
        <f t="shared" si="0"/>
        <v>DAG1R</v>
      </c>
      <c r="AC1" s="24" t="str">
        <f t="shared" si="0"/>
        <v>DAG1RD</v>
      </c>
      <c r="AD1" s="24" t="str">
        <f t="shared" si="0"/>
        <v>DAG1RPW</v>
      </c>
      <c r="AE1" s="24" t="str">
        <f t="shared" si="0"/>
        <v>DAG1RDPW</v>
      </c>
      <c r="AF1" s="24" t="str">
        <f t="shared" si="0"/>
        <v>DAG2</v>
      </c>
      <c r="AG1" s="24" t="str">
        <f t="shared" si="0"/>
        <v>DAG2D</v>
      </c>
      <c r="AH1" s="24" t="str">
        <f t="shared" si="0"/>
        <v>DAG2PW</v>
      </c>
      <c r="AI1" s="24" t="str">
        <f t="shared" si="0"/>
        <v>DAG2DPW</v>
      </c>
      <c r="AJ1" s="24" t="str">
        <f t="shared" si="0"/>
        <v>DAG2R</v>
      </c>
      <c r="AK1" s="24" t="str">
        <f t="shared" si="0"/>
        <v>DAG2RD</v>
      </c>
      <c r="AL1" s="24" t="str">
        <f t="shared" si="0"/>
        <v>DAG2RPW</v>
      </c>
      <c r="AM1" s="24" t="str">
        <f t="shared" si="0"/>
        <v>DAG2RDPW</v>
      </c>
      <c r="AN1" s="23" t="str">
        <f>AN3&amp;AN4&amp;AN5&amp;AN6</f>
        <v>NG</v>
      </c>
      <c r="AO1" s="23" t="str">
        <f t="shared" ref="AO1:AU1" si="1">AO3&amp;AO4&amp;AO5&amp;AO6</f>
        <v>NGD</v>
      </c>
      <c r="AP1" s="23" t="str">
        <f t="shared" si="1"/>
        <v>NGPW</v>
      </c>
      <c r="AQ1" s="23" t="str">
        <f t="shared" si="1"/>
        <v>NGDPW</v>
      </c>
      <c r="AR1" s="23" t="str">
        <f t="shared" si="1"/>
        <v>NGR</v>
      </c>
      <c r="AS1" s="23" t="str">
        <f t="shared" si="1"/>
        <v>NGRD</v>
      </c>
      <c r="AT1" s="23" t="str">
        <f t="shared" si="1"/>
        <v>NGRPW</v>
      </c>
      <c r="AU1" s="23" t="str">
        <f t="shared" si="1"/>
        <v>NGRDPW</v>
      </c>
      <c r="AV1" s="23" t="str">
        <f>AV3&amp;AV4&amp;AV5&amp;AV6</f>
        <v>BCS</v>
      </c>
      <c r="AW1" s="23" t="str">
        <f>AW3&amp;AW4&amp;AW5&amp;AW6</f>
        <v>BCSD</v>
      </c>
      <c r="AX1" s="23" t="str">
        <f>AX3&amp;AX4&amp;AX6</f>
        <v>HD</v>
      </c>
      <c r="AY1" s="23" t="str">
        <f>AY3&amp;AY4&amp;AY6</f>
        <v>Random</v>
      </c>
    </row>
    <row r="2" spans="1:55" x14ac:dyDescent="0.3">
      <c r="A2" s="13"/>
      <c r="B2" s="13" t="s">
        <v>35</v>
      </c>
      <c r="C2" s="13" t="s">
        <v>55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23"/>
      <c r="AY2" s="17"/>
    </row>
    <row r="3" spans="1:55" x14ac:dyDescent="0.3">
      <c r="A3" s="25" t="s">
        <v>71</v>
      </c>
      <c r="B3" s="25"/>
      <c r="C3" s="25"/>
      <c r="D3" s="15" t="s">
        <v>62</v>
      </c>
      <c r="E3" s="15" t="s">
        <v>62</v>
      </c>
      <c r="F3" s="15" t="s">
        <v>62</v>
      </c>
      <c r="G3" s="15" t="s">
        <v>62</v>
      </c>
      <c r="H3" s="15" t="s">
        <v>66</v>
      </c>
      <c r="I3" s="15" t="s">
        <v>66</v>
      </c>
      <c r="J3" s="15" t="s">
        <v>66</v>
      </c>
      <c r="K3" s="15" t="s">
        <v>66</v>
      </c>
      <c r="L3" s="15" t="s">
        <v>67</v>
      </c>
      <c r="M3" s="15" t="s">
        <v>67</v>
      </c>
      <c r="N3" s="15" t="s">
        <v>67</v>
      </c>
      <c r="O3" s="15" t="s">
        <v>67</v>
      </c>
      <c r="P3" s="15" t="s">
        <v>62</v>
      </c>
      <c r="Q3" s="15" t="s">
        <v>62</v>
      </c>
      <c r="R3" s="15" t="s">
        <v>62</v>
      </c>
      <c r="S3" s="15" t="s">
        <v>62</v>
      </c>
      <c r="T3" s="15" t="s">
        <v>62</v>
      </c>
      <c r="U3" s="15" t="s">
        <v>62</v>
      </c>
      <c r="V3" s="15" t="s">
        <v>62</v>
      </c>
      <c r="W3" s="15" t="s">
        <v>62</v>
      </c>
      <c r="X3" s="15" t="s">
        <v>66</v>
      </c>
      <c r="Y3" s="15" t="s">
        <v>66</v>
      </c>
      <c r="Z3" s="15" t="s">
        <v>78</v>
      </c>
      <c r="AA3" s="15" t="s">
        <v>78</v>
      </c>
      <c r="AB3" s="15" t="s">
        <v>78</v>
      </c>
      <c r="AC3" s="15" t="s">
        <v>78</v>
      </c>
      <c r="AD3" s="15" t="s">
        <v>78</v>
      </c>
      <c r="AE3" s="15" t="s">
        <v>78</v>
      </c>
      <c r="AF3" s="15" t="s">
        <v>67</v>
      </c>
      <c r="AG3" s="15" t="s">
        <v>77</v>
      </c>
      <c r="AH3" s="15" t="s">
        <v>77</v>
      </c>
      <c r="AI3" s="15" t="s">
        <v>77</v>
      </c>
      <c r="AJ3" s="15" t="s">
        <v>77</v>
      </c>
      <c r="AK3" s="15" t="s">
        <v>77</v>
      </c>
      <c r="AL3" s="15" t="s">
        <v>77</v>
      </c>
      <c r="AM3" s="15" t="s">
        <v>77</v>
      </c>
      <c r="AN3" s="15" t="s">
        <v>68</v>
      </c>
      <c r="AO3" s="15" t="s">
        <v>68</v>
      </c>
      <c r="AP3" s="15" t="s">
        <v>68</v>
      </c>
      <c r="AQ3" s="15" t="s">
        <v>68</v>
      </c>
      <c r="AR3" s="15" t="s">
        <v>68</v>
      </c>
      <c r="AS3" s="15" t="s">
        <v>68</v>
      </c>
      <c r="AT3" s="15" t="s">
        <v>68</v>
      </c>
      <c r="AU3" s="15" t="s">
        <v>68</v>
      </c>
      <c r="AV3" s="15" t="s">
        <v>80</v>
      </c>
      <c r="AW3" s="15" t="s">
        <v>80</v>
      </c>
      <c r="AX3" s="15" t="s">
        <v>69</v>
      </c>
      <c r="AY3" s="15" t="s">
        <v>70</v>
      </c>
    </row>
    <row r="4" spans="1:55" x14ac:dyDescent="0.3">
      <c r="A4" s="25" t="s">
        <v>72</v>
      </c>
      <c r="B4" s="25"/>
      <c r="C4" s="25"/>
      <c r="D4" s="15"/>
      <c r="E4" s="15"/>
      <c r="F4" s="15" t="s">
        <v>64</v>
      </c>
      <c r="G4" s="15" t="s">
        <v>64</v>
      </c>
      <c r="H4" s="15"/>
      <c r="I4" s="15"/>
      <c r="J4" s="15" t="s">
        <v>64</v>
      </c>
      <c r="K4" s="15" t="s">
        <v>64</v>
      </c>
      <c r="L4" s="15"/>
      <c r="M4" s="15"/>
      <c r="N4" s="15" t="s">
        <v>64</v>
      </c>
      <c r="O4" s="15" t="s">
        <v>64</v>
      </c>
      <c r="P4" s="15"/>
      <c r="Q4" s="15"/>
      <c r="R4" s="15"/>
      <c r="S4" s="15"/>
      <c r="T4" s="15" t="s">
        <v>64</v>
      </c>
      <c r="U4" s="15" t="s">
        <v>64</v>
      </c>
      <c r="V4" s="15" t="s">
        <v>64</v>
      </c>
      <c r="W4" s="15" t="s">
        <v>64</v>
      </c>
      <c r="X4" s="15"/>
      <c r="Y4" s="15"/>
      <c r="Z4" s="15"/>
      <c r="AA4" s="15"/>
      <c r="AB4" s="15" t="s">
        <v>64</v>
      </c>
      <c r="AC4" s="15" t="s">
        <v>64</v>
      </c>
      <c r="AD4" s="15" t="s">
        <v>64</v>
      </c>
      <c r="AE4" s="15" t="s">
        <v>64</v>
      </c>
      <c r="AF4" s="15"/>
      <c r="AG4" s="15"/>
      <c r="AH4" s="15"/>
      <c r="AI4" s="15"/>
      <c r="AJ4" s="15" t="s">
        <v>64</v>
      </c>
      <c r="AK4" s="15" t="s">
        <v>64</v>
      </c>
      <c r="AL4" s="15" t="s">
        <v>64</v>
      </c>
      <c r="AM4" s="15" t="s">
        <v>64</v>
      </c>
      <c r="AN4" s="15"/>
      <c r="AO4" s="15"/>
      <c r="AP4" s="15"/>
      <c r="AQ4" s="15"/>
      <c r="AR4" s="15" t="s">
        <v>64</v>
      </c>
      <c r="AS4" s="15" t="s">
        <v>64</v>
      </c>
      <c r="AT4" s="15" t="s">
        <v>64</v>
      </c>
      <c r="AU4" s="15" t="s">
        <v>64</v>
      </c>
      <c r="AV4" s="15"/>
      <c r="AW4" s="15"/>
      <c r="AX4" s="15"/>
      <c r="AY4" s="15"/>
    </row>
    <row r="5" spans="1:55" x14ac:dyDescent="0.3">
      <c r="A5" s="15"/>
      <c r="B5" s="15" t="s">
        <v>76</v>
      </c>
      <c r="C5" s="15"/>
      <c r="D5" s="15"/>
      <c r="E5" s="15" t="s">
        <v>76</v>
      </c>
      <c r="F5" s="15"/>
      <c r="G5" s="15" t="s">
        <v>76</v>
      </c>
      <c r="H5" s="15"/>
      <c r="I5" s="15" t="s">
        <v>76</v>
      </c>
      <c r="J5" s="15"/>
      <c r="K5" s="15" t="s">
        <v>76</v>
      </c>
      <c r="L5" s="15"/>
      <c r="M5" s="15" t="s">
        <v>76</v>
      </c>
      <c r="N5" s="15"/>
      <c r="O5" s="15" t="s">
        <v>76</v>
      </c>
      <c r="P5" s="15"/>
      <c r="Q5" s="15" t="s">
        <v>76</v>
      </c>
      <c r="R5" s="15"/>
      <c r="S5" s="15" t="s">
        <v>76</v>
      </c>
      <c r="T5" s="15"/>
      <c r="U5" s="15" t="s">
        <v>76</v>
      </c>
      <c r="V5" s="15"/>
      <c r="W5" s="15" t="s">
        <v>76</v>
      </c>
      <c r="X5" s="15"/>
      <c r="Y5" s="15" t="s">
        <v>76</v>
      </c>
      <c r="Z5" s="15"/>
      <c r="AA5" s="15" t="s">
        <v>76</v>
      </c>
      <c r="AB5" s="15"/>
      <c r="AC5" s="15" t="s">
        <v>76</v>
      </c>
      <c r="AD5" s="15"/>
      <c r="AE5" s="15" t="s">
        <v>76</v>
      </c>
      <c r="AF5" s="15"/>
      <c r="AG5" s="15" t="s">
        <v>76</v>
      </c>
      <c r="AH5" s="15"/>
      <c r="AI5" s="15" t="s">
        <v>76</v>
      </c>
      <c r="AJ5" s="15"/>
      <c r="AK5" s="15" t="s">
        <v>76</v>
      </c>
      <c r="AL5" s="15"/>
      <c r="AM5" s="15" t="s">
        <v>76</v>
      </c>
      <c r="AN5" s="15"/>
      <c r="AO5" s="15" t="s">
        <v>76</v>
      </c>
      <c r="AP5" s="15"/>
      <c r="AQ5" s="15" t="s">
        <v>76</v>
      </c>
      <c r="AR5" s="15"/>
      <c r="AS5" s="15" t="s">
        <v>76</v>
      </c>
      <c r="AT5" s="15"/>
      <c r="AU5" s="15" t="s">
        <v>76</v>
      </c>
      <c r="AV5" s="15"/>
      <c r="AW5" s="15" t="s">
        <v>76</v>
      </c>
      <c r="AX5" s="15"/>
      <c r="AY5" s="15"/>
    </row>
    <row r="6" spans="1:55" x14ac:dyDescent="0.3">
      <c r="A6" s="25" t="s">
        <v>73</v>
      </c>
      <c r="B6" s="25"/>
      <c r="C6" s="25"/>
      <c r="D6" s="15" t="s">
        <v>63</v>
      </c>
      <c r="E6" s="15" t="s">
        <v>63</v>
      </c>
      <c r="F6" s="15" t="s">
        <v>63</v>
      </c>
      <c r="G6" s="15" t="s">
        <v>63</v>
      </c>
      <c r="H6" s="15" t="s">
        <v>63</v>
      </c>
      <c r="I6" s="15" t="s">
        <v>63</v>
      </c>
      <c r="J6" s="15" t="s">
        <v>63</v>
      </c>
      <c r="K6" s="15" t="s">
        <v>63</v>
      </c>
      <c r="L6" s="15" t="s">
        <v>63</v>
      </c>
      <c r="M6" s="15" t="s">
        <v>63</v>
      </c>
      <c r="N6" s="15" t="s">
        <v>63</v>
      </c>
      <c r="O6" s="15" t="s">
        <v>63</v>
      </c>
      <c r="P6" s="15"/>
      <c r="Q6" s="15"/>
      <c r="R6" s="15" t="s">
        <v>65</v>
      </c>
      <c r="S6" s="15" t="s">
        <v>65</v>
      </c>
      <c r="T6" s="15"/>
      <c r="U6" s="15"/>
      <c r="V6" s="15" t="s">
        <v>65</v>
      </c>
      <c r="W6" s="15" t="s">
        <v>65</v>
      </c>
      <c r="X6" s="15"/>
      <c r="Y6" s="15"/>
      <c r="Z6" s="15" t="s">
        <v>65</v>
      </c>
      <c r="AA6" s="15" t="s">
        <v>65</v>
      </c>
      <c r="AB6" s="15"/>
      <c r="AC6" s="15"/>
      <c r="AD6" s="15" t="s">
        <v>65</v>
      </c>
      <c r="AE6" s="15" t="s">
        <v>65</v>
      </c>
      <c r="AF6" s="15"/>
      <c r="AG6" s="15"/>
      <c r="AH6" s="15" t="s">
        <v>65</v>
      </c>
      <c r="AI6" s="15" t="s">
        <v>65</v>
      </c>
      <c r="AJ6" s="15"/>
      <c r="AK6" s="15"/>
      <c r="AL6" s="15" t="s">
        <v>65</v>
      </c>
      <c r="AM6" s="15" t="s">
        <v>65</v>
      </c>
      <c r="AN6" s="15"/>
      <c r="AO6" s="15"/>
      <c r="AP6" s="15" t="s">
        <v>65</v>
      </c>
      <c r="AQ6" s="15" t="s">
        <v>65</v>
      </c>
      <c r="AR6" s="15"/>
      <c r="AS6" s="15"/>
      <c r="AT6" s="15" t="s">
        <v>65</v>
      </c>
      <c r="AU6" s="15" t="s">
        <v>65</v>
      </c>
      <c r="AV6" s="15"/>
      <c r="AW6" s="15"/>
      <c r="AX6" s="15"/>
      <c r="AY6" s="15"/>
    </row>
    <row r="7" spans="1:55" x14ac:dyDescent="0.3">
      <c r="A7" s="20" t="s">
        <v>56</v>
      </c>
      <c r="B7" s="21"/>
      <c r="C7" s="2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BB7" s="10" t="s">
        <v>60</v>
      </c>
      <c r="BC7" s="10" t="s">
        <v>61</v>
      </c>
    </row>
    <row r="8" spans="1:55" ht="16.2" customHeight="1" x14ac:dyDescent="0.3">
      <c r="A8" s="22" t="s">
        <v>74</v>
      </c>
      <c r="B8" s="17" t="s">
        <v>36</v>
      </c>
      <c r="C8" s="13" t="s">
        <v>23</v>
      </c>
      <c r="D8" s="12">
        <v>48.986899999999999</v>
      </c>
      <c r="E8" s="12">
        <v>49.069899999999997</v>
      </c>
      <c r="F8" s="12">
        <v>59.602699999999999</v>
      </c>
      <c r="G8" s="12">
        <v>60.171399999999998</v>
      </c>
      <c r="H8" s="12">
        <v>35.773600000000002</v>
      </c>
      <c r="I8" s="12">
        <v>35.380099999999999</v>
      </c>
      <c r="J8" s="12">
        <v>32.798099999999998</v>
      </c>
      <c r="K8" s="12">
        <v>32.923099999999998</v>
      </c>
      <c r="L8" s="12">
        <v>49.598999999999997</v>
      </c>
      <c r="M8" s="12">
        <v>48.884500000000003</v>
      </c>
      <c r="N8" s="12">
        <v>60.9101</v>
      </c>
      <c r="O8" s="12">
        <v>59.925400000000003</v>
      </c>
      <c r="P8" s="12">
        <v>38.270200000000003</v>
      </c>
      <c r="Q8" s="12">
        <v>38.288800000000002</v>
      </c>
      <c r="R8" s="13">
        <v>37.470799999999997</v>
      </c>
      <c r="S8" s="13">
        <v>49.505299999999998</v>
      </c>
      <c r="T8" s="13">
        <v>38.7333</v>
      </c>
      <c r="U8" s="13">
        <v>38.468499999999999</v>
      </c>
      <c r="V8" s="13">
        <v>60.331699999999998</v>
      </c>
      <c r="W8" s="13">
        <v>59.909500000000001</v>
      </c>
      <c r="X8" s="13">
        <v>37.653100000000002</v>
      </c>
      <c r="Y8" s="13">
        <v>37.049999999999997</v>
      </c>
      <c r="Z8" s="13">
        <v>35.340499999999999</v>
      </c>
      <c r="AA8" s="13">
        <v>43.182699999999997</v>
      </c>
      <c r="AB8" s="13">
        <v>35.287799999999997</v>
      </c>
      <c r="AC8" s="13">
        <v>35.676400000000001</v>
      </c>
      <c r="AD8" s="13">
        <v>33.798900000000003</v>
      </c>
      <c r="AE8" s="13">
        <v>33.732599999999998</v>
      </c>
      <c r="AF8" s="13">
        <v>37.399900000000002</v>
      </c>
      <c r="AG8" s="13">
        <v>37.775100000000002</v>
      </c>
      <c r="AH8" s="13">
        <v>34.958500000000001</v>
      </c>
      <c r="AI8" s="13">
        <v>42.868299999999998</v>
      </c>
      <c r="AJ8" s="13">
        <v>35.788499999999999</v>
      </c>
      <c r="AK8" s="13">
        <v>35.258400000000002</v>
      </c>
      <c r="AL8" s="13">
        <v>33.474899999999998</v>
      </c>
      <c r="AM8" s="13">
        <v>33.760800000000003</v>
      </c>
      <c r="AN8" s="13">
        <v>38.549300000000002</v>
      </c>
      <c r="AO8" s="13">
        <v>37.81</v>
      </c>
      <c r="AP8" s="13">
        <v>48.860700000000001</v>
      </c>
      <c r="AQ8" s="13">
        <v>38.457799999999999</v>
      </c>
      <c r="AR8" s="13">
        <v>38.447800000000001</v>
      </c>
      <c r="AS8" s="13">
        <v>37.996099999999998</v>
      </c>
      <c r="AT8" s="13">
        <v>59.9619</v>
      </c>
      <c r="AU8" s="13">
        <v>49.6006</v>
      </c>
      <c r="AV8" s="12">
        <v>-2.9028999999999998</v>
      </c>
      <c r="AW8" s="12">
        <v>-2.9028999999999998</v>
      </c>
      <c r="AX8" s="13">
        <v>38.386299999999999</v>
      </c>
      <c r="AY8" s="13">
        <v>8.5183</v>
      </c>
      <c r="BA8" s="11" t="str">
        <f ca="1">INDIRECT(ADDRESS(1, MATCH(MAX(D8:AY8),D8:AY8,0)+3, 4),TRUE)</f>
        <v>DAG2REPW</v>
      </c>
      <c r="BB8" s="11" t="str">
        <f ca="1">BA8</f>
        <v>DAG2REPW</v>
      </c>
      <c r="BC8" s="11"/>
    </row>
    <row r="9" spans="1:55" x14ac:dyDescent="0.3">
      <c r="A9" s="21"/>
      <c r="B9" s="21"/>
      <c r="C9" s="13" t="s">
        <v>81</v>
      </c>
      <c r="D9" s="12">
        <v>50.530999999999999</v>
      </c>
      <c r="E9" s="12">
        <v>49.667700000000004</v>
      </c>
      <c r="F9" s="12">
        <v>48.873800000000003</v>
      </c>
      <c r="G9" s="12">
        <v>50.826599999999999</v>
      </c>
      <c r="H9" s="12">
        <v>47.792499999999997</v>
      </c>
      <c r="I9" s="12">
        <v>47.005899999999997</v>
      </c>
      <c r="J9" s="12">
        <v>44.080399999999997</v>
      </c>
      <c r="K9" s="12">
        <v>43.601900000000001</v>
      </c>
      <c r="L9" s="12">
        <v>47.360700000000001</v>
      </c>
      <c r="M9" s="12">
        <v>47.7547</v>
      </c>
      <c r="N9" s="12">
        <v>42.942300000000003</v>
      </c>
      <c r="O9" s="12">
        <v>43.494</v>
      </c>
      <c r="P9" s="12">
        <v>50.2742</v>
      </c>
      <c r="Q9" s="12">
        <v>50.650100000000002</v>
      </c>
      <c r="R9" s="13">
        <v>50.471499999999999</v>
      </c>
      <c r="S9" s="13">
        <v>50.287300000000002</v>
      </c>
      <c r="T9" s="13">
        <v>49.670299999999997</v>
      </c>
      <c r="U9" s="13">
        <v>50.084000000000003</v>
      </c>
      <c r="V9" s="13">
        <v>51.648000000000003</v>
      </c>
      <c r="W9" s="13">
        <v>49.877200000000002</v>
      </c>
      <c r="X9" s="13">
        <v>47.240299999999998</v>
      </c>
      <c r="Y9" s="13">
        <v>46.665100000000002</v>
      </c>
      <c r="Z9" s="13">
        <v>46.964700000000001</v>
      </c>
      <c r="AA9" s="13">
        <v>47.855699999999999</v>
      </c>
      <c r="AB9" s="13">
        <v>43.686599999999999</v>
      </c>
      <c r="AC9" s="13">
        <v>43.652700000000003</v>
      </c>
      <c r="AD9" s="13">
        <v>44.010199999999998</v>
      </c>
      <c r="AE9" s="13">
        <v>44.556199999999997</v>
      </c>
      <c r="AF9" s="13">
        <v>47.306600000000003</v>
      </c>
      <c r="AG9" s="13">
        <v>47.290399999999998</v>
      </c>
      <c r="AH9" s="13">
        <v>47.9664</v>
      </c>
      <c r="AI9" s="13">
        <v>47.411900000000003</v>
      </c>
      <c r="AJ9" s="13">
        <v>44.095399999999998</v>
      </c>
      <c r="AK9" s="13">
        <v>43.193300000000001</v>
      </c>
      <c r="AL9" s="13">
        <v>43.560299999999998</v>
      </c>
      <c r="AM9" s="13">
        <v>42.680500000000002</v>
      </c>
      <c r="AN9" s="13">
        <v>50.939399999999999</v>
      </c>
      <c r="AO9" s="13">
        <v>50.149099999999997</v>
      </c>
      <c r="AP9" s="13">
        <v>49.802700000000002</v>
      </c>
      <c r="AQ9" s="13">
        <v>50.637300000000003</v>
      </c>
      <c r="AR9" s="13">
        <v>50.0306</v>
      </c>
      <c r="AS9" s="13">
        <v>50.169499999999999</v>
      </c>
      <c r="AT9" s="13">
        <v>49.409799999999997</v>
      </c>
      <c r="AU9" s="13">
        <v>49.8322</v>
      </c>
      <c r="AV9" s="12">
        <v>-2.7473000000000001</v>
      </c>
      <c r="AW9" s="12">
        <v>-2.5362</v>
      </c>
      <c r="AX9" s="13">
        <v>49.012500000000003</v>
      </c>
      <c r="AY9" s="13">
        <v>11.6281</v>
      </c>
      <c r="BA9" s="11" t="str">
        <f ca="1">INDIRECT(ADDRESS(1, MATCH(MAX(D9:AY9),D9:AY9,0)+3, 4),TRUE)</f>
        <v>MIOARPW</v>
      </c>
      <c r="BB9" s="11"/>
      <c r="BC9" s="11" t="str">
        <f ca="1">BA9</f>
        <v>MIOARPW</v>
      </c>
    </row>
    <row r="10" spans="1:55" x14ac:dyDescent="0.3">
      <c r="A10" s="21"/>
      <c r="B10" s="17" t="s">
        <v>49</v>
      </c>
      <c r="C10" s="13" t="s">
        <v>23</v>
      </c>
      <c r="D10" s="12">
        <v>138.19589999999999</v>
      </c>
      <c r="E10" s="12">
        <v>140.42060000000001</v>
      </c>
      <c r="F10" s="12">
        <v>161.86160000000001</v>
      </c>
      <c r="G10" s="12">
        <v>161.63939999999999</v>
      </c>
      <c r="H10" s="12">
        <v>104.82850000000001</v>
      </c>
      <c r="I10" s="12">
        <v>101.58159999999999</v>
      </c>
      <c r="J10" s="12">
        <v>96.765000000000001</v>
      </c>
      <c r="K10" s="12">
        <v>97.576800000000006</v>
      </c>
      <c r="L10" s="12">
        <v>141.2637</v>
      </c>
      <c r="M10" s="12">
        <v>139.71420000000001</v>
      </c>
      <c r="N10" s="12">
        <v>160.1968</v>
      </c>
      <c r="O10" s="12">
        <v>161.34899999999999</v>
      </c>
      <c r="P10" s="12">
        <v>111.9299</v>
      </c>
      <c r="Q10" s="12">
        <v>110.4239</v>
      </c>
      <c r="R10" s="13">
        <v>141.0883</v>
      </c>
      <c r="S10" s="13">
        <v>141.55199999999999</v>
      </c>
      <c r="T10" s="13">
        <v>113.35429999999999</v>
      </c>
      <c r="U10" s="13">
        <v>111.59229999999999</v>
      </c>
      <c r="V10" s="13">
        <v>160.40979999999999</v>
      </c>
      <c r="W10" s="13">
        <v>158.98939999999999</v>
      </c>
      <c r="X10" s="13">
        <v>108.3056</v>
      </c>
      <c r="Y10" s="13">
        <v>109.6652</v>
      </c>
      <c r="Z10" s="13">
        <v>101.4461</v>
      </c>
      <c r="AA10" s="13">
        <v>102.649</v>
      </c>
      <c r="AB10" s="13">
        <v>110.84820000000001</v>
      </c>
      <c r="AC10" s="13">
        <v>110.6738</v>
      </c>
      <c r="AD10" s="13">
        <v>100.29300000000001</v>
      </c>
      <c r="AE10" s="13">
        <v>98.323599999999999</v>
      </c>
      <c r="AF10" s="13">
        <v>110.7611</v>
      </c>
      <c r="AG10" s="13">
        <v>109.4085</v>
      </c>
      <c r="AH10" s="13">
        <v>104.3663</v>
      </c>
      <c r="AI10" s="13">
        <v>101.3736</v>
      </c>
      <c r="AJ10" s="13">
        <v>110.7213</v>
      </c>
      <c r="AK10" s="13">
        <v>108.5685</v>
      </c>
      <c r="AL10" s="13">
        <v>100.9123</v>
      </c>
      <c r="AM10" s="13">
        <v>101.727</v>
      </c>
      <c r="AN10" s="13">
        <v>105.907</v>
      </c>
      <c r="AO10" s="13">
        <v>114.1018</v>
      </c>
      <c r="AP10" s="13">
        <v>139.10230000000001</v>
      </c>
      <c r="AQ10" s="13">
        <v>141.26519999999999</v>
      </c>
      <c r="AR10" s="13">
        <v>111.8794</v>
      </c>
      <c r="AS10" s="13">
        <v>111.9044</v>
      </c>
      <c r="AT10" s="13">
        <v>162.12309999999999</v>
      </c>
      <c r="AU10" s="13">
        <v>142.87909999999999</v>
      </c>
      <c r="AV10" s="12">
        <v>-1.37</v>
      </c>
      <c r="AW10" s="12">
        <v>-1.0883</v>
      </c>
      <c r="AX10" s="13">
        <v>111.89230000000001</v>
      </c>
      <c r="AY10" s="13">
        <v>-0.51580000000000004</v>
      </c>
      <c r="BA10" s="11" t="str">
        <f ca="1">INDIRECT(ADDRESS(1, MATCH(MAX(D10:AY10),D10:AY10,0)+3, 4),TRUE)</f>
        <v>NGRPW</v>
      </c>
      <c r="BB10" s="11" t="str">
        <f ca="1">BA10</f>
        <v>NGRPW</v>
      </c>
      <c r="BC10" s="11"/>
    </row>
    <row r="11" spans="1:55" x14ac:dyDescent="0.3">
      <c r="A11" s="21"/>
      <c r="B11" s="21"/>
      <c r="C11" s="13" t="s">
        <v>81</v>
      </c>
      <c r="D11" s="12">
        <v>135.23339999999999</v>
      </c>
      <c r="E11" s="12">
        <v>135.864</v>
      </c>
      <c r="F11" s="12">
        <v>137.3733</v>
      </c>
      <c r="G11" s="12">
        <v>133.8845</v>
      </c>
      <c r="H11" s="12">
        <v>136.88489999999999</v>
      </c>
      <c r="I11" s="12">
        <v>135.8374</v>
      </c>
      <c r="J11" s="12">
        <v>135.04150000000001</v>
      </c>
      <c r="K11" s="12">
        <v>132.0857</v>
      </c>
      <c r="L11" s="12">
        <v>136.99180000000001</v>
      </c>
      <c r="M11" s="12">
        <v>135.43450000000001</v>
      </c>
      <c r="N11" s="12">
        <v>132.99039999999999</v>
      </c>
      <c r="O11" s="12">
        <v>135.57069999999999</v>
      </c>
      <c r="P11" s="12">
        <v>136.93809999999999</v>
      </c>
      <c r="Q11" s="12">
        <v>133.66390000000001</v>
      </c>
      <c r="R11" s="13">
        <v>134</v>
      </c>
      <c r="S11" s="13">
        <v>134.01130000000001</v>
      </c>
      <c r="T11" s="13">
        <v>134.44399999999999</v>
      </c>
      <c r="U11" s="13">
        <v>133.12100000000001</v>
      </c>
      <c r="V11" s="13">
        <v>134.00020000000001</v>
      </c>
      <c r="W11" s="13">
        <v>132.65969999999999</v>
      </c>
      <c r="X11" s="13">
        <v>134.9659</v>
      </c>
      <c r="Y11" s="13">
        <v>135.30860000000001</v>
      </c>
      <c r="Z11" s="13">
        <v>132.85470000000001</v>
      </c>
      <c r="AA11" s="13">
        <v>135.09739999999999</v>
      </c>
      <c r="AB11" s="13">
        <v>135.83029999999999</v>
      </c>
      <c r="AC11" s="13">
        <v>135.3681</v>
      </c>
      <c r="AD11" s="13">
        <v>137.16640000000001</v>
      </c>
      <c r="AE11" s="13">
        <v>137.7174</v>
      </c>
      <c r="AF11" s="13">
        <v>134.29050000000001</v>
      </c>
      <c r="AG11" s="13">
        <v>135.78700000000001</v>
      </c>
      <c r="AH11" s="13">
        <v>133.0334</v>
      </c>
      <c r="AI11" s="13">
        <v>133.8244</v>
      </c>
      <c r="AJ11" s="13">
        <v>133.86580000000001</v>
      </c>
      <c r="AK11" s="13">
        <v>134.99979999999999</v>
      </c>
      <c r="AL11" s="13">
        <v>135.4888</v>
      </c>
      <c r="AM11" s="13">
        <v>134.85900000000001</v>
      </c>
      <c r="AN11" s="13">
        <v>131.5616</v>
      </c>
      <c r="AO11" s="13">
        <v>136.24850000000001</v>
      </c>
      <c r="AP11" s="13">
        <v>132.68219999999999</v>
      </c>
      <c r="AQ11" s="13">
        <v>131.8099</v>
      </c>
      <c r="AR11" s="13">
        <v>133.85400000000001</v>
      </c>
      <c r="AS11" s="13">
        <v>133.74279999999999</v>
      </c>
      <c r="AT11" s="13">
        <v>135.98849999999999</v>
      </c>
      <c r="AU11" s="13">
        <v>150.4365</v>
      </c>
      <c r="AV11" s="12">
        <v>-0.82269999999999999</v>
      </c>
      <c r="AW11" s="12">
        <v>-1.0033000000000001</v>
      </c>
      <c r="AX11" s="13">
        <v>133.96969999999999</v>
      </c>
      <c r="AY11" s="13">
        <v>-0.29720000000000002</v>
      </c>
      <c r="BA11" s="11" t="str">
        <f ca="1">INDIRECT(ADDRESS(1, MATCH(MAX(D11:AY11),D11:AY11,0)+3, 4),TRUE)</f>
        <v>NGRDPW</v>
      </c>
      <c r="BB11" s="11"/>
      <c r="BC11" s="11" t="str">
        <f ca="1">BA11</f>
        <v>NGRDPW</v>
      </c>
    </row>
    <row r="12" spans="1:55" x14ac:dyDescent="0.3">
      <c r="B12" s="13"/>
      <c r="C12" s="13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AV12" s="12"/>
      <c r="AW12" s="12"/>
      <c r="BA12" s="11"/>
      <c r="BB12" s="11"/>
      <c r="BC12" s="11"/>
    </row>
    <row r="13" spans="1:55" ht="16.2" customHeight="1" x14ac:dyDescent="0.3">
      <c r="A13" s="28" t="s">
        <v>75</v>
      </c>
      <c r="B13" s="17" t="s">
        <v>36</v>
      </c>
      <c r="C13" s="13" t="s">
        <v>23</v>
      </c>
      <c r="D13" s="12">
        <v>47.417400000000001</v>
      </c>
      <c r="E13" s="12">
        <v>46.528599999999997</v>
      </c>
      <c r="F13" s="12">
        <v>45.816600000000001</v>
      </c>
      <c r="G13" s="12">
        <v>45.760399999999997</v>
      </c>
      <c r="H13" s="12">
        <v>31.793600000000001</v>
      </c>
      <c r="I13" s="12">
        <v>31.685300000000002</v>
      </c>
      <c r="J13" s="12">
        <v>34.170900000000003</v>
      </c>
      <c r="K13" s="12">
        <v>33.9437</v>
      </c>
      <c r="L13" s="12">
        <v>47.171799999999998</v>
      </c>
      <c r="M13" s="12">
        <v>46.871600000000001</v>
      </c>
      <c r="N13" s="12">
        <v>45.522300000000001</v>
      </c>
      <c r="O13" s="12">
        <v>44.9435</v>
      </c>
      <c r="P13" s="12">
        <v>31.742599999999999</v>
      </c>
      <c r="Q13" s="12">
        <v>31.459299999999999</v>
      </c>
      <c r="R13" s="13">
        <v>46.754300000000001</v>
      </c>
      <c r="S13" s="13">
        <v>47.1556</v>
      </c>
      <c r="T13" s="13">
        <v>42.135100000000001</v>
      </c>
      <c r="U13" s="13">
        <v>42.460099999999997</v>
      </c>
      <c r="V13" s="13">
        <v>45.606299999999997</v>
      </c>
      <c r="W13" s="13">
        <v>45.772199999999998</v>
      </c>
      <c r="X13" s="13">
        <v>33.4024</v>
      </c>
      <c r="Y13" s="13">
        <v>33.284300000000002</v>
      </c>
      <c r="Z13" s="13">
        <v>35.1875</v>
      </c>
      <c r="AA13" s="13">
        <v>41.903799999999997</v>
      </c>
      <c r="AB13" s="13">
        <v>35.374200000000002</v>
      </c>
      <c r="AC13" s="13">
        <v>35.3688</v>
      </c>
      <c r="AD13" s="13">
        <v>36.209600000000002</v>
      </c>
      <c r="AE13" s="13">
        <v>36.469299999999997</v>
      </c>
      <c r="AF13" s="13">
        <v>33.125999999999998</v>
      </c>
      <c r="AG13" s="13">
        <v>32.938499999999998</v>
      </c>
      <c r="AH13" s="13">
        <v>35.650500000000001</v>
      </c>
      <c r="AI13" s="13">
        <v>40.842500000000001</v>
      </c>
      <c r="AJ13" s="13">
        <v>34.988399999999999</v>
      </c>
      <c r="AK13" s="13">
        <v>35.091000000000001</v>
      </c>
      <c r="AL13" s="13">
        <v>36.680300000000003</v>
      </c>
      <c r="AM13" s="13">
        <v>36.321399999999997</v>
      </c>
      <c r="AN13" s="13">
        <v>31.721</v>
      </c>
      <c r="AO13" s="13">
        <v>31.6294</v>
      </c>
      <c r="AP13" s="13">
        <v>47.200699999999998</v>
      </c>
      <c r="AQ13" s="13">
        <v>39.557200000000002</v>
      </c>
      <c r="AR13" s="13">
        <v>41.093600000000002</v>
      </c>
      <c r="AS13" s="13">
        <v>47.347099999999998</v>
      </c>
      <c r="AT13" s="13">
        <v>45.463999999999999</v>
      </c>
      <c r="AU13" s="13">
        <v>44.608699999999999</v>
      </c>
      <c r="AV13" s="12">
        <v>-2.9028999999999998</v>
      </c>
      <c r="AW13" s="12">
        <v>-2.9028999999999998</v>
      </c>
      <c r="AX13" s="13">
        <v>28.1159</v>
      </c>
      <c r="AY13" s="13">
        <v>-2.4155000000000002</v>
      </c>
      <c r="BA13" s="11" t="str">
        <f ca="1">INDIRECT(ADDRESS(1, MATCH(MAX(D13:AY13),D13:AY13,0)+3, 4),TRUE)</f>
        <v>MIOAEPW</v>
      </c>
      <c r="BB13" s="11" t="str">
        <f ca="1">BA13</f>
        <v>MIOAEPW</v>
      </c>
      <c r="BC13" s="11"/>
    </row>
    <row r="14" spans="1:55" x14ac:dyDescent="0.3">
      <c r="A14" s="21"/>
      <c r="B14" s="21"/>
      <c r="C14" s="13" t="s">
        <v>81</v>
      </c>
      <c r="D14" s="12">
        <v>35.525599999999997</v>
      </c>
      <c r="E14" s="12">
        <v>36.026200000000003</v>
      </c>
      <c r="F14" s="12">
        <v>47.666699999999999</v>
      </c>
      <c r="G14" s="12">
        <v>48.083799999999997</v>
      </c>
      <c r="H14" s="12">
        <v>43.959499999999998</v>
      </c>
      <c r="I14" s="12">
        <v>44.774099999999997</v>
      </c>
      <c r="J14" s="12">
        <v>41.357799999999997</v>
      </c>
      <c r="K14" s="12">
        <v>41.619599999999998</v>
      </c>
      <c r="L14" s="12">
        <v>44.282400000000003</v>
      </c>
      <c r="M14" s="12">
        <v>44.555399999999999</v>
      </c>
      <c r="N14" s="12">
        <v>41.247300000000003</v>
      </c>
      <c r="O14" s="12">
        <v>41.407899999999998</v>
      </c>
      <c r="P14" s="12">
        <v>35.6006</v>
      </c>
      <c r="Q14" s="12">
        <v>35.503300000000003</v>
      </c>
      <c r="R14" s="13">
        <v>35.704700000000003</v>
      </c>
      <c r="S14" s="13">
        <v>35.628300000000003</v>
      </c>
      <c r="T14" s="13">
        <v>47.953400000000002</v>
      </c>
      <c r="U14" s="13">
        <v>47.697200000000002</v>
      </c>
      <c r="V14" s="13">
        <v>47.322699999999998</v>
      </c>
      <c r="W14" s="13">
        <v>47.990900000000003</v>
      </c>
      <c r="X14" s="13">
        <v>44.131700000000002</v>
      </c>
      <c r="Y14" s="13">
        <v>44.863</v>
      </c>
      <c r="Z14" s="13">
        <v>43.9116</v>
      </c>
      <c r="AA14" s="13">
        <v>43.993499999999997</v>
      </c>
      <c r="AB14" s="13">
        <v>41.418700000000001</v>
      </c>
      <c r="AC14" s="13">
        <v>41.506999999999998</v>
      </c>
      <c r="AD14" s="13">
        <v>42.0672</v>
      </c>
      <c r="AE14" s="13">
        <v>42.422699999999999</v>
      </c>
      <c r="AF14" s="13">
        <v>44.443600000000004</v>
      </c>
      <c r="AG14" s="13">
        <v>44.200499999999998</v>
      </c>
      <c r="AH14" s="13">
        <v>44.977600000000002</v>
      </c>
      <c r="AI14" s="13">
        <v>43.450400000000002</v>
      </c>
      <c r="AJ14" s="13">
        <v>42.093299999999999</v>
      </c>
      <c r="AK14" s="13">
        <v>41.9298</v>
      </c>
      <c r="AL14" s="13">
        <v>41.043799999999997</v>
      </c>
      <c r="AM14" s="13">
        <v>41.317399999999999</v>
      </c>
      <c r="AN14" s="13">
        <v>35.697699999999998</v>
      </c>
      <c r="AO14" s="13">
        <v>35.9206</v>
      </c>
      <c r="AP14" s="13">
        <v>35.755400000000002</v>
      </c>
      <c r="AQ14" s="13">
        <v>35.8887</v>
      </c>
      <c r="AR14" s="13">
        <v>48.156799999999997</v>
      </c>
      <c r="AS14" s="13">
        <v>59.877699999999997</v>
      </c>
      <c r="AT14" s="13">
        <v>46.021799999999999</v>
      </c>
      <c r="AU14" s="13">
        <v>59.059699999999999</v>
      </c>
      <c r="AV14" s="12">
        <v>-2.7709999999999999</v>
      </c>
      <c r="AW14" s="12">
        <v>-2.1732</v>
      </c>
      <c r="AX14" s="13">
        <v>32.496299999999998</v>
      </c>
      <c r="AY14" s="13">
        <v>-2.7841999999999998</v>
      </c>
      <c r="BA14" s="11" t="str">
        <f ca="1">INDIRECT(ADDRESS(1, MATCH(MAX(D14:AY14),D14:AY14,0)+3, 4),TRUE)</f>
        <v>NGRD</v>
      </c>
      <c r="BB14" s="11"/>
      <c r="BC14" s="11" t="str">
        <f ca="1">BA14</f>
        <v>NGRD</v>
      </c>
    </row>
    <row r="15" spans="1:55" x14ac:dyDescent="0.3">
      <c r="A15" s="21"/>
      <c r="B15" s="17" t="s">
        <v>49</v>
      </c>
      <c r="C15" s="13" t="s">
        <v>23</v>
      </c>
      <c r="D15" s="12">
        <v>136.21129999999999</v>
      </c>
      <c r="E15" s="12">
        <v>136.39009999999999</v>
      </c>
      <c r="F15" s="12">
        <v>122.56659999999999</v>
      </c>
      <c r="G15" s="12">
        <v>123.1228</v>
      </c>
      <c r="H15" s="12">
        <v>83.989099999999993</v>
      </c>
      <c r="I15" s="12">
        <v>84.187700000000007</v>
      </c>
      <c r="J15" s="12">
        <v>99.764399999999995</v>
      </c>
      <c r="K15" s="12">
        <v>98.8994</v>
      </c>
      <c r="L15" s="12">
        <v>136.08840000000001</v>
      </c>
      <c r="M15" s="12">
        <v>136.4333</v>
      </c>
      <c r="N15" s="12">
        <v>122.19450000000001</v>
      </c>
      <c r="O15" s="12">
        <v>121.93810000000001</v>
      </c>
      <c r="P15" s="12">
        <v>85.275000000000006</v>
      </c>
      <c r="Q15" s="12">
        <v>86.295199999999994</v>
      </c>
      <c r="R15" s="13">
        <v>134.9256</v>
      </c>
      <c r="S15" s="13">
        <v>135.93340000000001</v>
      </c>
      <c r="T15" s="13">
        <v>94.093999999999994</v>
      </c>
      <c r="U15" s="13">
        <v>94.998599999999996</v>
      </c>
      <c r="V15" s="13">
        <v>122.8357</v>
      </c>
      <c r="W15" s="13">
        <v>123.0018</v>
      </c>
      <c r="X15" s="13">
        <v>98.989500000000007</v>
      </c>
      <c r="Y15" s="13">
        <v>98.548900000000003</v>
      </c>
      <c r="Z15" s="13">
        <v>96.954099999999997</v>
      </c>
      <c r="AA15" s="13">
        <v>102.0408</v>
      </c>
      <c r="AB15" s="13">
        <v>99.101399999999998</v>
      </c>
      <c r="AC15" s="13">
        <v>99.354299999999995</v>
      </c>
      <c r="AD15" s="13">
        <v>108.2388</v>
      </c>
      <c r="AE15" s="13">
        <v>106.0735</v>
      </c>
      <c r="AF15" s="13">
        <v>99.588999999999999</v>
      </c>
      <c r="AG15" s="13">
        <v>98.980500000000006</v>
      </c>
      <c r="AH15" s="13">
        <v>96.116200000000006</v>
      </c>
      <c r="AI15" s="13">
        <v>101.8079</v>
      </c>
      <c r="AJ15" s="13">
        <v>97.869900000000001</v>
      </c>
      <c r="AK15" s="13">
        <v>99.052700000000002</v>
      </c>
      <c r="AL15" s="13">
        <v>106.7235</v>
      </c>
      <c r="AM15" s="13">
        <v>106.5393</v>
      </c>
      <c r="AN15" s="13">
        <v>85.724699999999999</v>
      </c>
      <c r="AO15" s="13">
        <v>85.197400000000002</v>
      </c>
      <c r="AP15" s="13">
        <v>136.6156</v>
      </c>
      <c r="AQ15" s="13">
        <v>117.2051</v>
      </c>
      <c r="AR15" s="13">
        <v>101.6294</v>
      </c>
      <c r="AS15" s="13">
        <v>89.305800000000005</v>
      </c>
      <c r="AT15" s="13">
        <v>118.56319999999999</v>
      </c>
      <c r="AU15" s="13">
        <v>115.1187</v>
      </c>
      <c r="AV15" s="12">
        <v>-1.202</v>
      </c>
      <c r="AW15" s="12">
        <v>-1.4078999999999999</v>
      </c>
      <c r="AX15" s="13">
        <v>75.886499999999998</v>
      </c>
      <c r="AY15" s="13">
        <v>1.9492</v>
      </c>
      <c r="BA15" s="11" t="str">
        <f ca="1">INDIRECT(ADDRESS(1, MATCH(MAX(D15:AY15),D15:AY15,0)+3, 4),TRUE)</f>
        <v>NGPW</v>
      </c>
      <c r="BB15" s="11" t="str">
        <f ca="1">BA15</f>
        <v>NGPW</v>
      </c>
      <c r="BC15" s="11"/>
    </row>
    <row r="16" spans="1:55" x14ac:dyDescent="0.3">
      <c r="A16" s="21"/>
      <c r="B16" s="21"/>
      <c r="C16" s="13" t="s">
        <v>81</v>
      </c>
      <c r="D16" s="12">
        <v>109.7436</v>
      </c>
      <c r="E16" s="12">
        <v>108.9744</v>
      </c>
      <c r="F16" s="12">
        <v>113.8492</v>
      </c>
      <c r="G16" s="12">
        <v>113.0639</v>
      </c>
      <c r="H16" s="12">
        <v>125.4498</v>
      </c>
      <c r="I16" s="12">
        <v>124.03789999999999</v>
      </c>
      <c r="J16" s="12">
        <v>122.2534</v>
      </c>
      <c r="K16" s="12">
        <v>120.7277</v>
      </c>
      <c r="L16" s="12">
        <v>123.2796</v>
      </c>
      <c r="M16" s="12">
        <v>124.2437</v>
      </c>
      <c r="N16" s="12">
        <v>121.6917</v>
      </c>
      <c r="O16" s="12">
        <v>123.7107</v>
      </c>
      <c r="P16" s="12">
        <v>108.77209999999999</v>
      </c>
      <c r="Q16" s="12">
        <v>108.5916</v>
      </c>
      <c r="R16" s="13">
        <v>108.4038</v>
      </c>
      <c r="S16" s="13">
        <v>107.2572</v>
      </c>
      <c r="T16" s="13">
        <v>113.369</v>
      </c>
      <c r="U16" s="13">
        <v>112.3019</v>
      </c>
      <c r="V16" s="13">
        <v>111.4225</v>
      </c>
      <c r="W16" s="13">
        <v>113.7373</v>
      </c>
      <c r="X16" s="13">
        <v>123.5793</v>
      </c>
      <c r="Y16" s="13">
        <v>122.52119999999999</v>
      </c>
      <c r="Z16" s="13">
        <v>124.23099999999999</v>
      </c>
      <c r="AA16" s="13">
        <v>124.3682</v>
      </c>
      <c r="AB16" s="13">
        <v>122.32769999999999</v>
      </c>
      <c r="AC16" s="13">
        <v>121.67570000000001</v>
      </c>
      <c r="AD16" s="13">
        <v>121.685</v>
      </c>
      <c r="AE16" s="13">
        <v>122.22280000000001</v>
      </c>
      <c r="AF16" s="13">
        <v>124.7439</v>
      </c>
      <c r="AG16" s="13">
        <v>122.10769999999999</v>
      </c>
      <c r="AH16" s="13">
        <v>124.1118</v>
      </c>
      <c r="AI16" s="13">
        <v>123.22539999999999</v>
      </c>
      <c r="AJ16" s="13">
        <v>121.7227</v>
      </c>
      <c r="AK16" s="13">
        <v>122.6961</v>
      </c>
      <c r="AL16" s="13">
        <v>120.69880000000001</v>
      </c>
      <c r="AM16" s="13">
        <v>122.55329999999999</v>
      </c>
      <c r="AN16" s="13">
        <v>109.13509999999999</v>
      </c>
      <c r="AO16" s="13">
        <v>108.96169999999999</v>
      </c>
      <c r="AP16" s="13">
        <v>109.0826</v>
      </c>
      <c r="AQ16" s="13">
        <v>108.52290000000001</v>
      </c>
      <c r="AR16" s="13">
        <v>123.9242</v>
      </c>
      <c r="AS16" s="13">
        <v>115.6186</v>
      </c>
      <c r="AT16" s="13">
        <v>114.91800000000001</v>
      </c>
      <c r="AU16" s="13">
        <v>125.2479</v>
      </c>
      <c r="AV16" s="12">
        <v>-0.43990000000000001</v>
      </c>
      <c r="AW16" s="12">
        <v>-0.83550000000000002</v>
      </c>
      <c r="AX16" s="13">
        <v>101.7433</v>
      </c>
      <c r="AY16" s="13">
        <v>4.2842000000000002</v>
      </c>
      <c r="BA16" s="11" t="str">
        <f ca="1">INDIRECT(ADDRESS(1, MATCH(MAX(D16:AY16),D16:AY16,0)+3, 4),TRUE)</f>
        <v>DAG1EPW</v>
      </c>
      <c r="BB16" s="11"/>
      <c r="BC16" s="11" t="str">
        <f ca="1">BA16</f>
        <v>DAG1EPW</v>
      </c>
    </row>
    <row r="17" spans="1:55" x14ac:dyDescent="0.3">
      <c r="A17" s="20" t="s">
        <v>57</v>
      </c>
      <c r="B17" s="21"/>
      <c r="C17" s="21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BA17" s="11"/>
      <c r="BB17" s="11"/>
      <c r="BC17" s="11"/>
    </row>
    <row r="18" spans="1:55" ht="16.2" customHeight="1" x14ac:dyDescent="0.3">
      <c r="A18" s="22" t="s">
        <v>74</v>
      </c>
      <c r="B18" s="17" t="s">
        <v>36</v>
      </c>
      <c r="C18" s="13" t="s">
        <v>23</v>
      </c>
      <c r="D18" s="12">
        <v>66.639200000000002</v>
      </c>
      <c r="E18" s="12">
        <v>67.293800000000005</v>
      </c>
      <c r="F18" s="12">
        <v>72.284700000000001</v>
      </c>
      <c r="G18" s="12">
        <v>72.620800000000003</v>
      </c>
      <c r="H18" s="12">
        <v>49.435899999999997</v>
      </c>
      <c r="I18" s="12">
        <v>54.060499999999998</v>
      </c>
      <c r="J18" s="12">
        <v>51.896700000000003</v>
      </c>
      <c r="K18" s="12">
        <v>52.107500000000002</v>
      </c>
      <c r="L18" s="12">
        <v>66.724599999999995</v>
      </c>
      <c r="M18" s="12">
        <v>66.978499999999997</v>
      </c>
      <c r="N18" s="12">
        <v>72.607500000000002</v>
      </c>
      <c r="O18" s="12">
        <v>71.927199999999999</v>
      </c>
      <c r="P18" s="12">
        <v>59.575899999999997</v>
      </c>
      <c r="Q18" s="12">
        <v>59.072600000000001</v>
      </c>
      <c r="R18" s="13">
        <v>61.041200000000003</v>
      </c>
      <c r="S18" s="13">
        <v>66.927099999999996</v>
      </c>
      <c r="T18" s="13">
        <v>61.241300000000003</v>
      </c>
      <c r="U18" s="13">
        <v>61.302900000000001</v>
      </c>
      <c r="V18" s="13">
        <v>72.006699999999995</v>
      </c>
      <c r="W18" s="13">
        <v>72.3172</v>
      </c>
      <c r="X18" s="13">
        <v>61.646900000000002</v>
      </c>
      <c r="Y18" s="13">
        <v>61.658299999999997</v>
      </c>
      <c r="Z18" s="13">
        <v>53.125399999999999</v>
      </c>
      <c r="AA18" s="13">
        <v>51.4602</v>
      </c>
      <c r="AB18" s="13">
        <v>53.013500000000001</v>
      </c>
      <c r="AC18" s="13">
        <v>53.070399999999999</v>
      </c>
      <c r="AD18" s="13">
        <v>48.332700000000003</v>
      </c>
      <c r="AE18" s="13">
        <v>48.595199999999998</v>
      </c>
      <c r="AF18" s="13">
        <v>61.7151</v>
      </c>
      <c r="AG18" s="13">
        <v>61.405999999999999</v>
      </c>
      <c r="AH18" s="13">
        <v>53.042200000000001</v>
      </c>
      <c r="AI18" s="13">
        <v>51.508299999999998</v>
      </c>
      <c r="AJ18" s="13">
        <v>52.978999999999999</v>
      </c>
      <c r="AK18" s="13">
        <v>53.264200000000002</v>
      </c>
      <c r="AL18" s="13">
        <v>48.483400000000003</v>
      </c>
      <c r="AM18" s="13">
        <v>48.897300000000001</v>
      </c>
      <c r="AN18" s="13">
        <v>59.849200000000003</v>
      </c>
      <c r="AO18" s="13">
        <v>61.400100000000002</v>
      </c>
      <c r="AP18" s="13">
        <v>65.702399999999997</v>
      </c>
      <c r="AQ18" s="13">
        <v>61.049399999999999</v>
      </c>
      <c r="AR18" s="13">
        <v>61.382599999999996</v>
      </c>
      <c r="AS18" s="13">
        <v>60.825299999999999</v>
      </c>
      <c r="AT18" s="13">
        <v>68.250500000000002</v>
      </c>
      <c r="AU18" s="13">
        <v>61.275500000000001</v>
      </c>
      <c r="AV18" s="12">
        <v>-5.8851000000000004</v>
      </c>
      <c r="AW18" s="12">
        <v>-5.9946999999999999</v>
      </c>
      <c r="AX18" s="13">
        <v>56.742899999999999</v>
      </c>
      <c r="AY18" s="13">
        <v>5.8346999999999998</v>
      </c>
      <c r="BA18" s="11" t="str">
        <f ca="1">INDIRECT(ADDRESS(1, MATCH(MAX(D18:AY18),D18:AY18,0)+3, 4),TRUE)</f>
        <v>MIOARDEPW</v>
      </c>
      <c r="BB18" s="11" t="str">
        <f ca="1">BA18</f>
        <v>MIOARDEPW</v>
      </c>
      <c r="BC18" s="11"/>
    </row>
    <row r="19" spans="1:55" x14ac:dyDescent="0.3">
      <c r="A19" s="21"/>
      <c r="B19" s="21"/>
      <c r="C19" s="13" t="s">
        <v>81</v>
      </c>
      <c r="D19" s="12">
        <v>71.266300000000001</v>
      </c>
      <c r="E19" s="12">
        <v>70.572500000000005</v>
      </c>
      <c r="F19" s="12">
        <v>73.631200000000007</v>
      </c>
      <c r="G19" s="12">
        <v>73.679000000000002</v>
      </c>
      <c r="H19" s="12">
        <v>76.542599999999993</v>
      </c>
      <c r="I19" s="12">
        <v>77.791700000000006</v>
      </c>
      <c r="J19" s="12">
        <v>62.8703</v>
      </c>
      <c r="K19" s="12">
        <v>62.603200000000001</v>
      </c>
      <c r="L19" s="12">
        <v>77.8583</v>
      </c>
      <c r="M19" s="12">
        <v>76.239699999999999</v>
      </c>
      <c r="N19" s="12">
        <v>63.662500000000001</v>
      </c>
      <c r="O19" s="12">
        <v>63.348799999999997</v>
      </c>
      <c r="P19" s="12">
        <v>70.930099999999996</v>
      </c>
      <c r="Q19" s="12">
        <v>71.328599999999994</v>
      </c>
      <c r="R19" s="13">
        <v>71.765900000000002</v>
      </c>
      <c r="S19" s="13">
        <v>71.267200000000003</v>
      </c>
      <c r="T19" s="13">
        <v>73.304299999999998</v>
      </c>
      <c r="U19" s="13">
        <v>72.670699999999997</v>
      </c>
      <c r="V19" s="13">
        <v>72.723500000000001</v>
      </c>
      <c r="W19" s="13">
        <v>73.998699999999999</v>
      </c>
      <c r="X19" s="13">
        <v>77.876400000000004</v>
      </c>
      <c r="Y19" s="13">
        <v>76.8339</v>
      </c>
      <c r="Z19" s="13">
        <v>76.8232</v>
      </c>
      <c r="AA19" s="13">
        <v>76.655600000000007</v>
      </c>
      <c r="AB19" s="13">
        <v>62.349499999999999</v>
      </c>
      <c r="AC19" s="13">
        <v>63.446199999999997</v>
      </c>
      <c r="AD19" s="13">
        <v>63.231099999999998</v>
      </c>
      <c r="AE19" s="13">
        <v>63.2012</v>
      </c>
      <c r="AF19" s="13">
        <v>76.580100000000002</v>
      </c>
      <c r="AG19" s="13">
        <v>76.706699999999998</v>
      </c>
      <c r="AH19" s="13">
        <v>77.378200000000007</v>
      </c>
      <c r="AI19" s="13">
        <v>77.405299999999997</v>
      </c>
      <c r="AJ19" s="13">
        <v>62.305199999999999</v>
      </c>
      <c r="AK19" s="13">
        <v>62.929499999999997</v>
      </c>
      <c r="AL19" s="13">
        <v>61.795999999999999</v>
      </c>
      <c r="AM19" s="13">
        <v>63.280200000000001</v>
      </c>
      <c r="AN19" s="13">
        <v>70.667299999999997</v>
      </c>
      <c r="AO19" s="13">
        <v>73.239999999999995</v>
      </c>
      <c r="AP19" s="13">
        <v>72.156700000000001</v>
      </c>
      <c r="AQ19" s="13">
        <v>72.640100000000004</v>
      </c>
      <c r="AR19" s="13">
        <v>75.140299999999996</v>
      </c>
      <c r="AS19" s="13">
        <v>73.500399999999999</v>
      </c>
      <c r="AT19" s="13">
        <v>74.091300000000004</v>
      </c>
      <c r="AU19" s="13">
        <v>73.245099999999994</v>
      </c>
      <c r="AV19" s="12">
        <v>-5.5651000000000002</v>
      </c>
      <c r="AW19" s="12">
        <v>-5.5473999999999997</v>
      </c>
      <c r="AX19" s="13">
        <v>69.766300000000001</v>
      </c>
      <c r="AY19" s="13">
        <v>8.6571999999999996</v>
      </c>
      <c r="BA19" s="11" t="str">
        <f ca="1">INDIRECT(ADDRESS(1, MATCH(MAX(D19:AY19),D19:AY19,0)+3, 4),TRUE)</f>
        <v>DAG1</v>
      </c>
      <c r="BB19" s="11"/>
      <c r="BC19" s="11" t="str">
        <f ca="1">BA19</f>
        <v>DAG1</v>
      </c>
    </row>
    <row r="20" spans="1:55" x14ac:dyDescent="0.3">
      <c r="A20" s="21"/>
      <c r="B20" s="17" t="s">
        <v>49</v>
      </c>
      <c r="C20" s="13" t="s">
        <v>23</v>
      </c>
      <c r="D20" s="12">
        <v>182.52709999999999</v>
      </c>
      <c r="E20" s="12">
        <v>183.70189999999999</v>
      </c>
      <c r="F20" s="12">
        <v>195.20410000000001</v>
      </c>
      <c r="G20" s="12">
        <v>196.36510000000001</v>
      </c>
      <c r="H20" s="12">
        <v>135.42250000000001</v>
      </c>
      <c r="I20" s="12">
        <v>133.9847</v>
      </c>
      <c r="J20" s="12">
        <v>148.7064</v>
      </c>
      <c r="K20" s="12">
        <v>150.40020000000001</v>
      </c>
      <c r="L20" s="12">
        <v>183.56469999999999</v>
      </c>
      <c r="M20" s="12">
        <v>182.66370000000001</v>
      </c>
      <c r="N20" s="12">
        <v>197.4786</v>
      </c>
      <c r="O20" s="12">
        <v>193.57560000000001</v>
      </c>
      <c r="P20" s="12">
        <v>159.0694</v>
      </c>
      <c r="Q20" s="12">
        <v>158.73310000000001</v>
      </c>
      <c r="R20" s="13">
        <v>184.78749999999999</v>
      </c>
      <c r="S20" s="13">
        <v>183.6242</v>
      </c>
      <c r="T20" s="13">
        <v>173.00069999999999</v>
      </c>
      <c r="U20" s="13">
        <v>173.1508</v>
      </c>
      <c r="V20" s="13">
        <v>194.36109999999999</v>
      </c>
      <c r="W20" s="13">
        <v>195.3972</v>
      </c>
      <c r="X20" s="13">
        <v>173.4409</v>
      </c>
      <c r="Y20" s="13">
        <v>175.14699999999999</v>
      </c>
      <c r="Z20" s="13">
        <v>147.7516</v>
      </c>
      <c r="AA20" s="13">
        <v>158.3733</v>
      </c>
      <c r="AB20" s="13">
        <v>175.642</v>
      </c>
      <c r="AC20" s="13">
        <v>176.31360000000001</v>
      </c>
      <c r="AD20" s="13">
        <v>143.65780000000001</v>
      </c>
      <c r="AE20" s="13">
        <v>144.87110000000001</v>
      </c>
      <c r="AF20" s="13">
        <v>175.74430000000001</v>
      </c>
      <c r="AG20" s="13">
        <v>174.57490000000001</v>
      </c>
      <c r="AH20" s="13">
        <v>150.36660000000001</v>
      </c>
      <c r="AI20" s="13">
        <v>159.33869999999999</v>
      </c>
      <c r="AJ20" s="13">
        <v>178.2277</v>
      </c>
      <c r="AK20" s="13">
        <v>176.46170000000001</v>
      </c>
      <c r="AL20" s="13">
        <v>145.71610000000001</v>
      </c>
      <c r="AM20" s="13">
        <v>144.91810000000001</v>
      </c>
      <c r="AN20" s="13">
        <v>160.22239999999999</v>
      </c>
      <c r="AO20" s="13">
        <v>159.97200000000001</v>
      </c>
      <c r="AP20" s="13">
        <v>181.374</v>
      </c>
      <c r="AQ20" s="13">
        <v>184.15369999999999</v>
      </c>
      <c r="AR20" s="13">
        <v>171.72049999999999</v>
      </c>
      <c r="AS20" s="13">
        <v>171.49889999999999</v>
      </c>
      <c r="AT20" s="13">
        <v>196.82570000000001</v>
      </c>
      <c r="AU20" s="13">
        <v>197.45590000000001</v>
      </c>
      <c r="AV20" s="12">
        <v>-2.4323000000000001</v>
      </c>
      <c r="AW20" s="12">
        <v>-2.6435</v>
      </c>
      <c r="AX20" s="13">
        <v>160.34729999999999</v>
      </c>
      <c r="AY20" s="13">
        <v>-2.1937000000000002</v>
      </c>
      <c r="BA20" s="11" t="str">
        <f ca="1">INDIRECT(ADDRESS(1, MATCH(MAX(D20:AY20),D20:AY20,0)+3, 4),TRUE)</f>
        <v>DAG2REPW</v>
      </c>
      <c r="BB20" s="11" t="str">
        <f ca="1">BA20</f>
        <v>DAG2REPW</v>
      </c>
      <c r="BC20" s="11"/>
    </row>
    <row r="21" spans="1:55" x14ac:dyDescent="0.3">
      <c r="A21" s="21"/>
      <c r="B21" s="21"/>
      <c r="C21" s="13" t="s">
        <v>81</v>
      </c>
      <c r="D21" s="12">
        <v>199.34780000000001</v>
      </c>
      <c r="E21" s="12">
        <v>198.32589999999999</v>
      </c>
      <c r="F21" s="12">
        <v>207.71690000000001</v>
      </c>
      <c r="G21" s="12">
        <v>207.6893</v>
      </c>
      <c r="H21" s="12">
        <v>215.44560000000001</v>
      </c>
      <c r="I21" s="12">
        <v>217.2688</v>
      </c>
      <c r="J21" s="12">
        <v>217.65389999999999</v>
      </c>
      <c r="K21" s="12">
        <v>219.99760000000001</v>
      </c>
      <c r="L21" s="12">
        <v>217.2225</v>
      </c>
      <c r="M21" s="12">
        <v>213.81649999999999</v>
      </c>
      <c r="N21" s="12">
        <v>217.97219999999999</v>
      </c>
      <c r="O21" s="12">
        <v>218.6542</v>
      </c>
      <c r="P21" s="12">
        <v>197.14519999999999</v>
      </c>
      <c r="Q21" s="12">
        <v>196.72970000000001</v>
      </c>
      <c r="R21" s="13">
        <v>198.2773</v>
      </c>
      <c r="S21" s="13">
        <v>196.13</v>
      </c>
      <c r="T21" s="13">
        <v>208.2749</v>
      </c>
      <c r="U21" s="13">
        <v>208.96510000000001</v>
      </c>
      <c r="V21" s="13">
        <v>206.89</v>
      </c>
      <c r="W21" s="13">
        <v>209.07069999999999</v>
      </c>
      <c r="X21" s="13">
        <v>214.28649999999999</v>
      </c>
      <c r="Y21" s="13">
        <v>216.74719999999999</v>
      </c>
      <c r="Z21" s="13">
        <v>216.34289999999999</v>
      </c>
      <c r="AA21" s="13">
        <v>216.13650000000001</v>
      </c>
      <c r="AB21" s="13">
        <v>219.81299999999999</v>
      </c>
      <c r="AC21" s="13">
        <v>219.21719999999999</v>
      </c>
      <c r="AD21" s="13">
        <v>219.7517</v>
      </c>
      <c r="AE21" s="13">
        <v>222.16820000000001</v>
      </c>
      <c r="AF21" s="13">
        <v>216.87270000000001</v>
      </c>
      <c r="AG21" s="13">
        <v>213.72409999999999</v>
      </c>
      <c r="AH21" s="13">
        <v>216.68510000000001</v>
      </c>
      <c r="AI21" s="13">
        <v>217.01419999999999</v>
      </c>
      <c r="AJ21" s="13">
        <v>221.92699999999999</v>
      </c>
      <c r="AK21" s="13">
        <v>218.47329999999999</v>
      </c>
      <c r="AL21" s="13">
        <v>219.95249999999999</v>
      </c>
      <c r="AM21" s="13">
        <v>217.72450000000001</v>
      </c>
      <c r="AN21" s="13">
        <v>199.124</v>
      </c>
      <c r="AO21" s="13">
        <v>196.36689999999999</v>
      </c>
      <c r="AP21" s="13">
        <v>195.72020000000001</v>
      </c>
      <c r="AQ21" s="13">
        <v>195.65559999999999</v>
      </c>
      <c r="AR21" s="13">
        <v>206.64420000000001</v>
      </c>
      <c r="AS21" s="13">
        <v>204.74100000000001</v>
      </c>
      <c r="AT21" s="13">
        <v>206.66419999999999</v>
      </c>
      <c r="AU21" s="13">
        <v>208.87909999999999</v>
      </c>
      <c r="AV21" s="12">
        <v>-1.4336</v>
      </c>
      <c r="AW21" s="12">
        <v>-0.99670000000000003</v>
      </c>
      <c r="AX21" s="13">
        <v>200.1352</v>
      </c>
      <c r="AY21" s="13">
        <v>-0.94210000000000005</v>
      </c>
      <c r="BA21" s="11" t="str">
        <f ca="1">INDIRECT(ADDRESS(1, MATCH(MAX(D21:AY21),D21:AY21,0)+3, 4),TRUE)</f>
        <v>DAG1RDPW</v>
      </c>
      <c r="BB21" s="11"/>
      <c r="BC21" s="11" t="str">
        <f ca="1">BA21</f>
        <v>DAG1RDPW</v>
      </c>
    </row>
    <row r="22" spans="1:55" x14ac:dyDescent="0.3">
      <c r="B22" s="13"/>
      <c r="C22" s="13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AV22" s="12"/>
      <c r="AW22" s="12"/>
      <c r="BA22" s="11"/>
      <c r="BB22" s="11"/>
      <c r="BC22" s="11"/>
    </row>
    <row r="23" spans="1:55" ht="16.2" customHeight="1" x14ac:dyDescent="0.3">
      <c r="A23" s="28" t="s">
        <v>75</v>
      </c>
      <c r="B23" s="17" t="s">
        <v>36</v>
      </c>
      <c r="C23" s="13" t="s">
        <v>23</v>
      </c>
      <c r="D23" s="12">
        <v>56.512900000000002</v>
      </c>
      <c r="E23" s="12">
        <v>58.423099999999998</v>
      </c>
      <c r="F23" s="12">
        <v>51.688499999999998</v>
      </c>
      <c r="G23" s="12">
        <v>51.8703</v>
      </c>
      <c r="H23" s="12">
        <v>37.822000000000003</v>
      </c>
      <c r="I23" s="12">
        <v>41.238100000000003</v>
      </c>
      <c r="J23" s="12">
        <v>40.8001</v>
      </c>
      <c r="K23" s="12">
        <v>41.150100000000002</v>
      </c>
      <c r="L23" s="12">
        <v>56.340899999999998</v>
      </c>
      <c r="M23" s="12">
        <v>56.502699999999997</v>
      </c>
      <c r="N23" s="12">
        <v>51.893900000000002</v>
      </c>
      <c r="O23" s="12">
        <v>51.791899999999998</v>
      </c>
      <c r="P23" s="12">
        <v>38.917499999999997</v>
      </c>
      <c r="Q23" s="12">
        <v>38.864699999999999</v>
      </c>
      <c r="R23" s="13">
        <v>56.234000000000002</v>
      </c>
      <c r="S23" s="13">
        <v>55.908900000000003</v>
      </c>
      <c r="T23" s="13">
        <v>47.9163</v>
      </c>
      <c r="U23" s="13">
        <v>48.032800000000002</v>
      </c>
      <c r="V23" s="13">
        <v>51.7926</v>
      </c>
      <c r="W23" s="13">
        <v>51.855699999999999</v>
      </c>
      <c r="X23" s="13">
        <v>42.1721</v>
      </c>
      <c r="Y23" s="13">
        <v>43.845100000000002</v>
      </c>
      <c r="Z23" s="13">
        <v>41.902900000000002</v>
      </c>
      <c r="AA23" s="13">
        <v>42.5578</v>
      </c>
      <c r="AB23" s="13">
        <v>42.509500000000003</v>
      </c>
      <c r="AC23" s="13">
        <v>42.087299999999999</v>
      </c>
      <c r="AD23" s="13">
        <v>44.576700000000002</v>
      </c>
      <c r="AE23" s="13">
        <v>43.7515</v>
      </c>
      <c r="AF23" s="13">
        <v>41.987299999999998</v>
      </c>
      <c r="AG23" s="13">
        <v>43.3536</v>
      </c>
      <c r="AH23" s="13">
        <v>41.641199999999998</v>
      </c>
      <c r="AI23" s="13">
        <v>42.398099999999999</v>
      </c>
      <c r="AJ23" s="13">
        <v>42.4255</v>
      </c>
      <c r="AK23" s="13">
        <v>42.076300000000003</v>
      </c>
      <c r="AL23" s="13">
        <v>44.246200000000002</v>
      </c>
      <c r="AM23" s="13">
        <v>43.318199999999997</v>
      </c>
      <c r="AN23" s="13">
        <v>37.813299999999998</v>
      </c>
      <c r="AO23" s="13">
        <v>46.665599999999998</v>
      </c>
      <c r="AP23" s="13">
        <v>56.371600000000001</v>
      </c>
      <c r="AQ23" s="13">
        <v>54.843699999999998</v>
      </c>
      <c r="AR23" s="13">
        <v>47.805100000000003</v>
      </c>
      <c r="AS23" s="13">
        <v>55.049799999999998</v>
      </c>
      <c r="AT23" s="13">
        <v>52.051699999999997</v>
      </c>
      <c r="AU23" s="13">
        <v>53.820900000000002</v>
      </c>
      <c r="AV23" s="12">
        <v>-5.8544</v>
      </c>
      <c r="AW23" s="12">
        <v>-5.6318000000000001</v>
      </c>
      <c r="AX23" s="13">
        <v>37.061900000000001</v>
      </c>
      <c r="AY23" s="13">
        <v>-4.9665999999999997</v>
      </c>
      <c r="BA23" s="11" t="str">
        <f ca="1">INDIRECT(ADDRESS(1, MATCH(MAX(D23:AY23),D23:AY23,0)+3, 4),TRUE)</f>
        <v>MIOADEPW</v>
      </c>
      <c r="BB23" s="11" t="str">
        <f ca="1">BA23</f>
        <v>MIOADEPW</v>
      </c>
      <c r="BC23" s="11"/>
    </row>
    <row r="24" spans="1:55" x14ac:dyDescent="0.3">
      <c r="A24" s="21"/>
      <c r="B24" s="21"/>
      <c r="C24" s="13" t="s">
        <v>81</v>
      </c>
      <c r="D24" s="12">
        <v>45.4375</v>
      </c>
      <c r="E24" s="12">
        <v>45.338900000000002</v>
      </c>
      <c r="F24" s="12">
        <v>55.092300000000002</v>
      </c>
      <c r="G24" s="12">
        <v>55.209699999999998</v>
      </c>
      <c r="H24" s="12">
        <v>56.373199999999997</v>
      </c>
      <c r="I24" s="12">
        <v>56.962899999999998</v>
      </c>
      <c r="J24" s="12">
        <v>48.462299999999999</v>
      </c>
      <c r="K24" s="12">
        <v>49.051600000000001</v>
      </c>
      <c r="L24" s="12">
        <v>55.928800000000003</v>
      </c>
      <c r="M24" s="12">
        <v>56.903100000000002</v>
      </c>
      <c r="N24" s="12">
        <v>48.307400000000001</v>
      </c>
      <c r="O24" s="12">
        <v>49.243200000000002</v>
      </c>
      <c r="P24" s="12">
        <v>45.071599999999997</v>
      </c>
      <c r="Q24" s="12">
        <v>45.331299999999999</v>
      </c>
      <c r="R24" s="13">
        <v>45.252099999999999</v>
      </c>
      <c r="S24" s="13">
        <v>45.224400000000003</v>
      </c>
      <c r="T24" s="13">
        <v>55.2027</v>
      </c>
      <c r="U24" s="13">
        <v>55.209000000000003</v>
      </c>
      <c r="V24" s="13">
        <v>55.0764</v>
      </c>
      <c r="W24" s="13">
        <v>55.344999999999999</v>
      </c>
      <c r="X24" s="13">
        <v>56.56</v>
      </c>
      <c r="Y24" s="13">
        <v>57.073300000000003</v>
      </c>
      <c r="Z24" s="13">
        <v>55.613399999999999</v>
      </c>
      <c r="AA24" s="13">
        <v>57.2393</v>
      </c>
      <c r="AB24" s="13">
        <v>48.9405</v>
      </c>
      <c r="AC24" s="13">
        <v>49.387500000000003</v>
      </c>
      <c r="AD24" s="13">
        <v>48.413699999999999</v>
      </c>
      <c r="AE24" s="13">
        <v>48.741900000000001</v>
      </c>
      <c r="AF24" s="13">
        <v>56.565600000000003</v>
      </c>
      <c r="AG24" s="13">
        <v>57.714399999999998</v>
      </c>
      <c r="AH24" s="13">
        <v>56.322600000000001</v>
      </c>
      <c r="AI24" s="13">
        <v>57.233800000000002</v>
      </c>
      <c r="AJ24" s="13">
        <v>48.894100000000002</v>
      </c>
      <c r="AK24" s="13">
        <v>49.091099999999997</v>
      </c>
      <c r="AL24" s="13">
        <v>49.246499999999997</v>
      </c>
      <c r="AM24" s="13">
        <v>49.0197</v>
      </c>
      <c r="AN24" s="13">
        <v>44.215299999999999</v>
      </c>
      <c r="AO24" s="13">
        <v>52.672600000000003</v>
      </c>
      <c r="AP24" s="13">
        <v>45.356299999999997</v>
      </c>
      <c r="AQ24" s="13">
        <v>48.646700000000003</v>
      </c>
      <c r="AR24" s="13">
        <v>56.6218</v>
      </c>
      <c r="AS24" s="13">
        <v>70.231499999999997</v>
      </c>
      <c r="AT24" s="13">
        <v>57.072899999999997</v>
      </c>
      <c r="AU24" s="13">
        <v>70.416300000000007</v>
      </c>
      <c r="AV24" s="12">
        <v>-5.7725999999999997</v>
      </c>
      <c r="AW24" s="12">
        <v>-4.6656000000000004</v>
      </c>
      <c r="AX24" s="13">
        <v>41.994900000000001</v>
      </c>
      <c r="AY24" s="13">
        <v>-4.4321000000000002</v>
      </c>
      <c r="BA24" s="11" t="str">
        <f ca="1">INDIRECT(ADDRESS(1, MATCH(MAX(D24:AY24),D24:AY24,0)+3, 4),TRUE)</f>
        <v>NGRDPW</v>
      </c>
      <c r="BB24" s="11"/>
      <c r="BC24" s="11" t="str">
        <f ca="1">BA24</f>
        <v>NGRDPW</v>
      </c>
    </row>
    <row r="25" spans="1:55" x14ac:dyDescent="0.3">
      <c r="A25" s="21"/>
      <c r="B25" s="17" t="s">
        <v>49</v>
      </c>
      <c r="C25" s="13" t="s">
        <v>23</v>
      </c>
      <c r="D25" s="12">
        <v>163.49359999999999</v>
      </c>
      <c r="E25" s="12">
        <v>163.08019999999999</v>
      </c>
      <c r="F25" s="12">
        <v>140.77959999999999</v>
      </c>
      <c r="G25" s="12">
        <v>140.66040000000001</v>
      </c>
      <c r="H25" s="12">
        <v>97.755200000000002</v>
      </c>
      <c r="I25" s="12">
        <v>98.092699999999994</v>
      </c>
      <c r="J25" s="12">
        <v>119.35169999999999</v>
      </c>
      <c r="K25" s="12">
        <v>120.6446</v>
      </c>
      <c r="L25" s="12">
        <v>163.8475</v>
      </c>
      <c r="M25" s="12">
        <v>163.09639999999999</v>
      </c>
      <c r="N25" s="12">
        <v>141.0703</v>
      </c>
      <c r="O25" s="12">
        <v>141.2817</v>
      </c>
      <c r="P25" s="12">
        <v>100.5859</v>
      </c>
      <c r="Q25" s="12">
        <v>100.1472</v>
      </c>
      <c r="R25" s="13">
        <v>164.47800000000001</v>
      </c>
      <c r="S25" s="13">
        <v>164.63679999999999</v>
      </c>
      <c r="T25" s="13">
        <v>126.63760000000001</v>
      </c>
      <c r="U25" s="13">
        <v>126.011</v>
      </c>
      <c r="V25" s="13">
        <v>141.971</v>
      </c>
      <c r="W25" s="13">
        <v>141.5213</v>
      </c>
      <c r="X25" s="13">
        <v>126.4645</v>
      </c>
      <c r="Y25" s="13">
        <v>125.9337</v>
      </c>
      <c r="Z25" s="13">
        <v>112.4299</v>
      </c>
      <c r="AA25" s="13">
        <v>117.28440000000001</v>
      </c>
      <c r="AB25" s="13">
        <v>125.2937</v>
      </c>
      <c r="AC25" s="13">
        <v>124.42870000000001</v>
      </c>
      <c r="AD25" s="13">
        <v>130.53290000000001</v>
      </c>
      <c r="AE25" s="13">
        <v>130.45529999999999</v>
      </c>
      <c r="AF25" s="13">
        <v>126.54219999999999</v>
      </c>
      <c r="AG25" s="13">
        <v>126.8582</v>
      </c>
      <c r="AH25" s="13">
        <v>112.9482</v>
      </c>
      <c r="AI25" s="13">
        <v>117.3115</v>
      </c>
      <c r="AJ25" s="13">
        <v>123.0003</v>
      </c>
      <c r="AK25" s="13">
        <v>124.65989999999999</v>
      </c>
      <c r="AL25" s="13">
        <v>129.84139999999999</v>
      </c>
      <c r="AM25" s="13">
        <v>129.9008</v>
      </c>
      <c r="AN25" s="13">
        <v>98.5565</v>
      </c>
      <c r="AO25" s="13">
        <v>98.343400000000003</v>
      </c>
      <c r="AP25" s="13">
        <v>155.8031</v>
      </c>
      <c r="AQ25" s="13">
        <v>151.73259999999999</v>
      </c>
      <c r="AR25" s="13">
        <v>128.61779999999999</v>
      </c>
      <c r="AS25" s="13">
        <v>103.71550000000001</v>
      </c>
      <c r="AT25" s="13">
        <v>140.72559999999999</v>
      </c>
      <c r="AU25" s="13">
        <v>142.9511</v>
      </c>
      <c r="AV25" s="12">
        <v>-2.1396000000000002</v>
      </c>
      <c r="AW25" s="12">
        <v>-1.8236000000000001</v>
      </c>
      <c r="AX25" s="13">
        <v>98.823300000000003</v>
      </c>
      <c r="AY25" s="13">
        <v>2.1002000000000001</v>
      </c>
      <c r="BA25" s="11" t="str">
        <f ca="1">INDIRECT(ADDRESS(1, MATCH(MAX(D25:AY25),D25:AY25,0)+3, 4),TRUE)</f>
        <v>MIOADPW</v>
      </c>
      <c r="BB25" s="11" t="str">
        <f ca="1">BA25</f>
        <v>MIOADPW</v>
      </c>
      <c r="BC25" s="11"/>
    </row>
    <row r="26" spans="1:55" x14ac:dyDescent="0.3">
      <c r="A26" s="21"/>
      <c r="B26" s="21"/>
      <c r="C26" s="13" t="s">
        <v>81</v>
      </c>
      <c r="D26" s="12">
        <v>136.11940000000001</v>
      </c>
      <c r="E26" s="12">
        <v>135.81610000000001</v>
      </c>
      <c r="F26" s="12">
        <v>159.30510000000001</v>
      </c>
      <c r="G26" s="12">
        <v>158.5179</v>
      </c>
      <c r="H26" s="12">
        <v>161.05119999999999</v>
      </c>
      <c r="I26" s="12">
        <v>160.1557</v>
      </c>
      <c r="J26" s="12">
        <v>154.94030000000001</v>
      </c>
      <c r="K26" s="12">
        <v>156.0076</v>
      </c>
      <c r="L26" s="12">
        <v>162.45959999999999</v>
      </c>
      <c r="M26" s="12">
        <v>160.32550000000001</v>
      </c>
      <c r="N26" s="12">
        <v>156.61070000000001</v>
      </c>
      <c r="O26" s="12">
        <v>155.93190000000001</v>
      </c>
      <c r="P26" s="12">
        <v>135.72210000000001</v>
      </c>
      <c r="Q26" s="12">
        <v>136.0291</v>
      </c>
      <c r="R26" s="13">
        <v>134.83019999999999</v>
      </c>
      <c r="S26" s="13">
        <v>135.3159</v>
      </c>
      <c r="T26" s="13">
        <v>157.68190000000001</v>
      </c>
      <c r="U26" s="13">
        <v>157.70339999999999</v>
      </c>
      <c r="V26" s="13">
        <v>156.91980000000001</v>
      </c>
      <c r="W26" s="13">
        <v>158.39879999999999</v>
      </c>
      <c r="X26" s="13">
        <v>161.61089999999999</v>
      </c>
      <c r="Y26" s="13">
        <v>161.6994</v>
      </c>
      <c r="Z26" s="13">
        <v>160.7679</v>
      </c>
      <c r="AA26" s="13">
        <v>161.2842</v>
      </c>
      <c r="AB26" s="13">
        <v>155.89570000000001</v>
      </c>
      <c r="AC26" s="13">
        <v>158.63829999999999</v>
      </c>
      <c r="AD26" s="13">
        <v>155.25640000000001</v>
      </c>
      <c r="AE26" s="13">
        <v>155.38470000000001</v>
      </c>
      <c r="AF26" s="13">
        <v>163.13489999999999</v>
      </c>
      <c r="AG26" s="13">
        <v>161.74639999999999</v>
      </c>
      <c r="AH26" s="13">
        <v>161.07660000000001</v>
      </c>
      <c r="AI26" s="13">
        <v>161.304</v>
      </c>
      <c r="AJ26" s="13">
        <v>155.5779</v>
      </c>
      <c r="AK26" s="13">
        <v>155.1318</v>
      </c>
      <c r="AL26" s="13">
        <v>156.37049999999999</v>
      </c>
      <c r="AM26" s="13">
        <v>155.38630000000001</v>
      </c>
      <c r="AN26" s="13">
        <v>133.18360000000001</v>
      </c>
      <c r="AO26" s="13">
        <v>129.48910000000001</v>
      </c>
      <c r="AP26" s="13">
        <v>135.90639999999999</v>
      </c>
      <c r="AQ26" s="13">
        <v>131.79679999999999</v>
      </c>
      <c r="AR26" s="13">
        <v>157.97710000000001</v>
      </c>
      <c r="AS26" s="13">
        <v>141.6935</v>
      </c>
      <c r="AT26" s="13">
        <v>151.9315</v>
      </c>
      <c r="AU26" s="13">
        <v>160.80459999999999</v>
      </c>
      <c r="AV26" s="12">
        <v>-1.4011</v>
      </c>
      <c r="AW26" s="12">
        <v>-1.2982</v>
      </c>
      <c r="AX26" s="13">
        <v>129.6891</v>
      </c>
      <c r="AY26" s="13">
        <v>6.2824999999999998</v>
      </c>
      <c r="BA26" s="11" t="str">
        <f ca="1">INDIRECT(ADDRESS(1, MATCH(MAX(D26:AY26),D26:AY26,0)+3, 4),TRUE)</f>
        <v>DAG2</v>
      </c>
      <c r="BB26" s="11"/>
      <c r="BC26" s="11" t="str">
        <f ca="1">BA26</f>
        <v>DAG2</v>
      </c>
    </row>
    <row r="27" spans="1:55" x14ac:dyDescent="0.3">
      <c r="A27" s="20" t="s">
        <v>58</v>
      </c>
      <c r="B27" s="21"/>
      <c r="C27" s="21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BA27" s="11"/>
      <c r="BB27" s="11"/>
      <c r="BC27" s="11"/>
    </row>
    <row r="28" spans="1:55" ht="16.2" customHeight="1" x14ac:dyDescent="0.3">
      <c r="A28" s="22" t="s">
        <v>74</v>
      </c>
      <c r="B28" s="17" t="s">
        <v>36</v>
      </c>
      <c r="C28" s="13" t="s">
        <v>23</v>
      </c>
      <c r="D28" s="12">
        <v>78.433400000000006</v>
      </c>
      <c r="E28" s="12">
        <v>81.531599999999997</v>
      </c>
      <c r="F28" s="12">
        <v>86.377099999999999</v>
      </c>
      <c r="G28" s="12">
        <v>85.960400000000007</v>
      </c>
      <c r="H28" s="12">
        <v>55.625599999999999</v>
      </c>
      <c r="I28" s="12">
        <v>60.535299999999999</v>
      </c>
      <c r="J28" s="12">
        <v>57.803899999999999</v>
      </c>
      <c r="K28" s="12">
        <v>56.787500000000001</v>
      </c>
      <c r="L28" s="12">
        <v>78.653199999999998</v>
      </c>
      <c r="M28" s="12">
        <v>80.498199999999997</v>
      </c>
      <c r="N28" s="12">
        <v>85.805000000000007</v>
      </c>
      <c r="O28" s="12">
        <v>85.101900000000001</v>
      </c>
      <c r="P28" s="12">
        <v>74.444900000000004</v>
      </c>
      <c r="Q28" s="12">
        <v>74.652699999999996</v>
      </c>
      <c r="R28" s="13">
        <v>78.392399999999995</v>
      </c>
      <c r="S28" s="13">
        <v>80.725899999999996</v>
      </c>
      <c r="T28" s="13">
        <v>77.433599999999998</v>
      </c>
      <c r="U28" s="13">
        <v>77.060599999999994</v>
      </c>
      <c r="V28" s="13">
        <v>83.099000000000004</v>
      </c>
      <c r="W28" s="13">
        <v>82.947299999999998</v>
      </c>
      <c r="X28" s="13">
        <v>70.896199999999993</v>
      </c>
      <c r="Y28" s="13">
        <v>74.246499999999997</v>
      </c>
      <c r="Z28" s="13">
        <v>58.550199999999997</v>
      </c>
      <c r="AA28" s="13">
        <v>54.965299999999999</v>
      </c>
      <c r="AB28" s="13">
        <v>58.449599999999997</v>
      </c>
      <c r="AC28" s="13">
        <v>57.8688</v>
      </c>
      <c r="AD28" s="13">
        <v>57.398800000000001</v>
      </c>
      <c r="AE28" s="13">
        <v>54.798299999999998</v>
      </c>
      <c r="AF28" s="13">
        <v>71.223200000000006</v>
      </c>
      <c r="AG28" s="13">
        <v>73.288899999999998</v>
      </c>
      <c r="AH28" s="13">
        <v>59.407899999999998</v>
      </c>
      <c r="AI28" s="13">
        <v>54.178699999999999</v>
      </c>
      <c r="AJ28" s="13">
        <v>57.482799999999997</v>
      </c>
      <c r="AK28" s="13">
        <v>57.686799999999998</v>
      </c>
      <c r="AL28" s="13">
        <v>56.9895</v>
      </c>
      <c r="AM28" s="13">
        <v>55.434899999999999</v>
      </c>
      <c r="AN28" s="13">
        <v>73.436800000000005</v>
      </c>
      <c r="AO28" s="13">
        <v>77.631399999999999</v>
      </c>
      <c r="AP28" s="13">
        <v>77.293400000000005</v>
      </c>
      <c r="AQ28" s="13">
        <v>79.210099999999997</v>
      </c>
      <c r="AR28" s="13">
        <v>76.260800000000003</v>
      </c>
      <c r="AS28" s="13">
        <v>75.298699999999997</v>
      </c>
      <c r="AT28" s="13">
        <v>83.703999999999994</v>
      </c>
      <c r="AU28" s="13">
        <v>75.601600000000005</v>
      </c>
      <c r="AV28" s="12">
        <v>-10.8995</v>
      </c>
      <c r="AW28" s="12">
        <v>-11.9758</v>
      </c>
      <c r="AX28" s="13">
        <v>71.759200000000007</v>
      </c>
      <c r="AY28" s="13">
        <v>0.36580000000000001</v>
      </c>
      <c r="BA28" s="11" t="str">
        <f ca="1">INDIRECT(ADDRESS(1, MATCH(MAX(D28:AY28),D28:AY28,0)+3, 4),TRUE)</f>
        <v>MIOAREPW</v>
      </c>
      <c r="BB28" s="11" t="str">
        <f ca="1">BA28</f>
        <v>MIOAREPW</v>
      </c>
      <c r="BC28" s="11"/>
    </row>
    <row r="29" spans="1:55" x14ac:dyDescent="0.3">
      <c r="A29" s="21"/>
      <c r="B29" s="21"/>
      <c r="C29" s="13" t="s">
        <v>81</v>
      </c>
      <c r="D29" s="12">
        <v>88.8964</v>
      </c>
      <c r="E29" s="12">
        <v>90.029799999999994</v>
      </c>
      <c r="F29" s="12">
        <v>92.954499999999996</v>
      </c>
      <c r="G29" s="12">
        <v>93.3202</v>
      </c>
      <c r="H29" s="12">
        <v>87.062100000000001</v>
      </c>
      <c r="I29" s="12">
        <v>89.147099999999995</v>
      </c>
      <c r="J29" s="12">
        <v>69.240499999999997</v>
      </c>
      <c r="K29" s="12">
        <v>68.843299999999999</v>
      </c>
      <c r="L29" s="12">
        <v>86.759399999999999</v>
      </c>
      <c r="M29" s="12">
        <v>88.884200000000007</v>
      </c>
      <c r="N29" s="12">
        <v>68.861699999999999</v>
      </c>
      <c r="O29" s="12">
        <v>68.859099999999998</v>
      </c>
      <c r="P29" s="12">
        <v>89.287499999999994</v>
      </c>
      <c r="Q29" s="12">
        <v>89.432900000000004</v>
      </c>
      <c r="R29" s="13">
        <v>89.6828</v>
      </c>
      <c r="S29" s="13">
        <v>89.936899999999994</v>
      </c>
      <c r="T29" s="13">
        <v>92.895300000000006</v>
      </c>
      <c r="U29" s="13">
        <v>92.628500000000003</v>
      </c>
      <c r="V29" s="13">
        <v>93.275599999999997</v>
      </c>
      <c r="W29" s="13">
        <v>92.160600000000002</v>
      </c>
      <c r="X29" s="13">
        <v>86.333100000000002</v>
      </c>
      <c r="Y29" s="13">
        <v>89.389399999999995</v>
      </c>
      <c r="Z29" s="13">
        <v>87.035899999999998</v>
      </c>
      <c r="AA29" s="13">
        <v>89.267600000000002</v>
      </c>
      <c r="AB29" s="13">
        <v>69.736699999999999</v>
      </c>
      <c r="AC29" s="13">
        <v>69.232200000000006</v>
      </c>
      <c r="AD29" s="13">
        <v>69.401399999999995</v>
      </c>
      <c r="AE29" s="13">
        <v>70.778400000000005</v>
      </c>
      <c r="AF29" s="13">
        <v>86.7941</v>
      </c>
      <c r="AG29" s="13">
        <v>88.973699999999994</v>
      </c>
      <c r="AH29" s="13">
        <v>86.486199999999997</v>
      </c>
      <c r="AI29" s="13">
        <v>89.367199999999997</v>
      </c>
      <c r="AJ29" s="13">
        <v>68.827600000000004</v>
      </c>
      <c r="AK29" s="13">
        <v>69.400700000000001</v>
      </c>
      <c r="AL29" s="13">
        <v>68.629499999999993</v>
      </c>
      <c r="AM29" s="13">
        <v>69.444199999999995</v>
      </c>
      <c r="AN29" s="13">
        <v>88.406800000000004</v>
      </c>
      <c r="AO29" s="13">
        <v>91.630499999999998</v>
      </c>
      <c r="AP29" s="13">
        <v>85.928399999999996</v>
      </c>
      <c r="AQ29" s="13">
        <v>92.517600000000002</v>
      </c>
      <c r="AR29" s="13">
        <v>91.195899999999995</v>
      </c>
      <c r="AS29" s="13">
        <v>88.69</v>
      </c>
      <c r="AT29" s="13">
        <v>89.177300000000002</v>
      </c>
      <c r="AU29" s="13">
        <v>88.2714</v>
      </c>
      <c r="AV29" s="12">
        <v>-10.8635</v>
      </c>
      <c r="AW29" s="12">
        <v>-10.9933</v>
      </c>
      <c r="AX29" s="13">
        <v>86.1892</v>
      </c>
      <c r="AY29" s="13">
        <v>3.5404</v>
      </c>
      <c r="BA29" s="11" t="str">
        <f ca="1">INDIRECT(ADDRESS(1, MATCH(MAX(D29:AY29),D29:AY29,0)+3, 4),TRUE)</f>
        <v>MIOARDEPW</v>
      </c>
      <c r="BB29" s="11"/>
      <c r="BC29" s="11" t="str">
        <f ca="1">BA29</f>
        <v>MIOARDEPW</v>
      </c>
    </row>
    <row r="30" spans="1:55" x14ac:dyDescent="0.3">
      <c r="A30" s="21"/>
      <c r="B30" s="17" t="s">
        <v>49</v>
      </c>
      <c r="C30" s="13" t="s">
        <v>23</v>
      </c>
      <c r="D30" s="12">
        <v>219.87090000000001</v>
      </c>
      <c r="E30" s="12">
        <v>219.8544</v>
      </c>
      <c r="F30" s="12">
        <v>239.52279999999999</v>
      </c>
      <c r="G30" s="12">
        <v>239.69759999999999</v>
      </c>
      <c r="H30" s="12">
        <v>162.2388</v>
      </c>
      <c r="I30" s="12">
        <v>173.17599999999999</v>
      </c>
      <c r="J30" s="12">
        <v>173.7167</v>
      </c>
      <c r="K30" s="12">
        <v>174.739</v>
      </c>
      <c r="L30" s="12">
        <v>222.65700000000001</v>
      </c>
      <c r="M30" s="12">
        <v>223.435</v>
      </c>
      <c r="N30" s="12">
        <v>234.12219999999999</v>
      </c>
      <c r="O30" s="12">
        <v>235.39699999999999</v>
      </c>
      <c r="P30" s="12">
        <v>206.8125</v>
      </c>
      <c r="Q30" s="12">
        <v>207.39179999999999</v>
      </c>
      <c r="R30" s="13">
        <v>219.72190000000001</v>
      </c>
      <c r="S30" s="13">
        <v>224.4769</v>
      </c>
      <c r="T30" s="13">
        <v>216.75399999999999</v>
      </c>
      <c r="U30" s="13">
        <v>215.55850000000001</v>
      </c>
      <c r="V30" s="13">
        <v>231.18799999999999</v>
      </c>
      <c r="W30" s="13">
        <v>231.65039999999999</v>
      </c>
      <c r="X30" s="13">
        <v>207.18010000000001</v>
      </c>
      <c r="Y30" s="13">
        <v>205.7234</v>
      </c>
      <c r="Z30" s="13">
        <v>172.15219999999999</v>
      </c>
      <c r="AA30" s="13">
        <v>178.0908</v>
      </c>
      <c r="AB30" s="13">
        <v>209.30250000000001</v>
      </c>
      <c r="AC30" s="13">
        <v>208.63820000000001</v>
      </c>
      <c r="AD30" s="13">
        <v>174.16460000000001</v>
      </c>
      <c r="AE30" s="13">
        <v>173.85120000000001</v>
      </c>
      <c r="AF30" s="13">
        <v>205.70939999999999</v>
      </c>
      <c r="AG30" s="13">
        <v>206.82599999999999</v>
      </c>
      <c r="AH30" s="13">
        <v>169.84649999999999</v>
      </c>
      <c r="AI30" s="13">
        <v>180.09469999999999</v>
      </c>
      <c r="AJ30" s="13">
        <v>209.767</v>
      </c>
      <c r="AK30" s="13">
        <v>209.1728</v>
      </c>
      <c r="AL30" s="13">
        <v>175.05160000000001</v>
      </c>
      <c r="AM30" s="13">
        <v>173.15940000000001</v>
      </c>
      <c r="AN30" s="13">
        <v>211.32310000000001</v>
      </c>
      <c r="AO30" s="13">
        <v>205.6438</v>
      </c>
      <c r="AP30" s="13">
        <v>217.91460000000001</v>
      </c>
      <c r="AQ30" s="13">
        <v>220.19040000000001</v>
      </c>
      <c r="AR30" s="13">
        <v>205.78749999999999</v>
      </c>
      <c r="AS30" s="13">
        <v>216.00569999999999</v>
      </c>
      <c r="AT30" s="13">
        <v>218.15049999999999</v>
      </c>
      <c r="AU30" s="13">
        <v>230.86879999999999</v>
      </c>
      <c r="AV30" s="12">
        <v>-5.0788000000000002</v>
      </c>
      <c r="AW30" s="12">
        <v>-3.0924</v>
      </c>
      <c r="AX30" s="13">
        <v>205.73840000000001</v>
      </c>
      <c r="AY30" s="13">
        <v>4.9478999999999997</v>
      </c>
      <c r="BA30" s="11" t="str">
        <f ca="1">INDIRECT(ADDRESS(1, MATCH(MAX(D30:AY30),D30:AY30,0)+3, 4),TRUE)</f>
        <v>MIOARDEPW</v>
      </c>
      <c r="BB30" s="11" t="str">
        <f ca="1">BA30</f>
        <v>MIOARDEPW</v>
      </c>
      <c r="BC30" s="11"/>
    </row>
    <row r="31" spans="1:55" x14ac:dyDescent="0.3">
      <c r="A31" s="21"/>
      <c r="B31" s="21"/>
      <c r="C31" s="13" t="s">
        <v>81</v>
      </c>
      <c r="D31" s="12">
        <v>254.92840000000001</v>
      </c>
      <c r="E31" s="12">
        <v>255.47909999999999</v>
      </c>
      <c r="F31" s="12">
        <v>266.62240000000003</v>
      </c>
      <c r="G31" s="12">
        <v>267.08870000000002</v>
      </c>
      <c r="H31" s="12">
        <v>260.04379999999998</v>
      </c>
      <c r="I31" s="12">
        <v>260.59660000000002</v>
      </c>
      <c r="J31" s="12">
        <v>259.4425</v>
      </c>
      <c r="K31" s="12">
        <v>257.93810000000002</v>
      </c>
      <c r="L31" s="12">
        <v>258.2131</v>
      </c>
      <c r="M31" s="12">
        <v>262.33710000000002</v>
      </c>
      <c r="N31" s="12">
        <v>260.32479999999998</v>
      </c>
      <c r="O31" s="12">
        <v>260.72629999999998</v>
      </c>
      <c r="P31" s="12">
        <v>255.17779999999999</v>
      </c>
      <c r="Q31" s="12">
        <v>256.38</v>
      </c>
      <c r="R31" s="13">
        <v>256.3528</v>
      </c>
      <c r="S31" s="13">
        <v>256.31270000000001</v>
      </c>
      <c r="T31" s="13">
        <v>266.56119999999999</v>
      </c>
      <c r="U31" s="13">
        <v>264.42720000000003</v>
      </c>
      <c r="V31" s="13">
        <v>267.65879999999999</v>
      </c>
      <c r="W31" s="13">
        <v>267.34440000000001</v>
      </c>
      <c r="X31" s="13">
        <v>260.46289999999999</v>
      </c>
      <c r="Y31" s="13">
        <v>261.34769999999997</v>
      </c>
      <c r="Z31" s="13">
        <v>260.4486</v>
      </c>
      <c r="AA31" s="13">
        <v>258.52719999999999</v>
      </c>
      <c r="AB31" s="13">
        <v>260.6191</v>
      </c>
      <c r="AC31" s="13">
        <v>259.66980000000001</v>
      </c>
      <c r="AD31" s="13">
        <v>255.69399999999999</v>
      </c>
      <c r="AE31" s="13">
        <v>258.32080000000002</v>
      </c>
      <c r="AF31" s="13">
        <v>255.51259999999999</v>
      </c>
      <c r="AG31" s="13">
        <v>258.5145</v>
      </c>
      <c r="AH31" s="13">
        <v>259.8981</v>
      </c>
      <c r="AI31" s="13">
        <v>259.51139999999998</v>
      </c>
      <c r="AJ31" s="13">
        <v>258.87490000000003</v>
      </c>
      <c r="AK31" s="13">
        <v>259.33199999999999</v>
      </c>
      <c r="AL31" s="13">
        <v>261.15440000000001</v>
      </c>
      <c r="AM31" s="13">
        <v>257.05579999999998</v>
      </c>
      <c r="AN31" s="13">
        <v>261.43239999999997</v>
      </c>
      <c r="AO31" s="13">
        <v>259.53129999999999</v>
      </c>
      <c r="AP31" s="13">
        <v>255.58189999999999</v>
      </c>
      <c r="AQ31" s="13">
        <v>255.40100000000001</v>
      </c>
      <c r="AR31" s="13">
        <v>256.75049999999999</v>
      </c>
      <c r="AS31" s="13">
        <v>266.6678</v>
      </c>
      <c r="AT31" s="13">
        <v>260.59750000000003</v>
      </c>
      <c r="AU31" s="13">
        <v>262.03519999999997</v>
      </c>
      <c r="AV31" s="12">
        <v>-0.16719999999999999</v>
      </c>
      <c r="AW31" s="12">
        <v>0.72860000000000003</v>
      </c>
      <c r="AX31" s="13">
        <v>252.86099999999999</v>
      </c>
      <c r="AY31" s="13">
        <v>9.6379000000000001</v>
      </c>
      <c r="BA31" s="11" t="str">
        <f ca="1">INDIRECT(ADDRESS(1, MATCH(MAX(D31:AY31),D31:AY31,0)+3, 4),TRUE)</f>
        <v>MIOARPW</v>
      </c>
      <c r="BB31" s="11"/>
      <c r="BC31" s="11" t="str">
        <f ca="1">BA31</f>
        <v>MIOARPW</v>
      </c>
    </row>
    <row r="32" spans="1:55" x14ac:dyDescent="0.3">
      <c r="B32" s="13"/>
      <c r="C32" s="13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AV32" s="12"/>
      <c r="AW32" s="12"/>
      <c r="BA32" s="11"/>
      <c r="BB32" s="11"/>
      <c r="BC32" s="11"/>
    </row>
    <row r="33" spans="1:55" ht="16.2" customHeight="1" x14ac:dyDescent="0.3">
      <c r="A33" s="28" t="s">
        <v>75</v>
      </c>
      <c r="B33" s="17" t="s">
        <v>36</v>
      </c>
      <c r="C33" s="13" t="s">
        <v>23</v>
      </c>
      <c r="D33" s="12">
        <v>61.817300000000003</v>
      </c>
      <c r="E33" s="12">
        <v>64.942999999999998</v>
      </c>
      <c r="F33" s="12">
        <v>49.181100000000001</v>
      </c>
      <c r="G33" s="12">
        <v>51.871099999999998</v>
      </c>
      <c r="H33" s="12">
        <v>46.347999999999999</v>
      </c>
      <c r="I33" s="12">
        <v>41.671700000000001</v>
      </c>
      <c r="J33" s="12">
        <v>49.407800000000002</v>
      </c>
      <c r="K33" s="12">
        <v>49.305500000000002</v>
      </c>
      <c r="L33" s="12">
        <v>60.935699999999997</v>
      </c>
      <c r="M33" s="12">
        <v>63.313499999999998</v>
      </c>
      <c r="N33" s="12">
        <v>48.521000000000001</v>
      </c>
      <c r="O33" s="12">
        <v>48.857599999999998</v>
      </c>
      <c r="P33" s="12">
        <v>43.826300000000003</v>
      </c>
      <c r="Q33" s="12">
        <v>43.62</v>
      </c>
      <c r="R33" s="13">
        <v>61.500399999999999</v>
      </c>
      <c r="S33" s="13">
        <v>64.076300000000003</v>
      </c>
      <c r="T33" s="13">
        <v>54.6051</v>
      </c>
      <c r="U33" s="13">
        <v>54.8063</v>
      </c>
      <c r="V33" s="13">
        <v>50.054900000000004</v>
      </c>
      <c r="W33" s="13">
        <v>51.742800000000003</v>
      </c>
      <c r="X33" s="13">
        <v>46.011600000000001</v>
      </c>
      <c r="Y33" s="13">
        <v>47.6586</v>
      </c>
      <c r="Z33" s="13">
        <v>43.378999999999998</v>
      </c>
      <c r="AA33" s="13">
        <v>42.700600000000001</v>
      </c>
      <c r="AB33" s="13">
        <v>41.302300000000002</v>
      </c>
      <c r="AC33" s="13">
        <v>41.079799999999999</v>
      </c>
      <c r="AD33" s="13">
        <v>45.676600000000001</v>
      </c>
      <c r="AE33" s="13">
        <v>43.6509</v>
      </c>
      <c r="AF33" s="13">
        <v>46.622100000000003</v>
      </c>
      <c r="AG33" s="13">
        <v>47.241999999999997</v>
      </c>
      <c r="AH33" s="13">
        <v>43.2836</v>
      </c>
      <c r="AI33" s="13">
        <v>42.567399999999999</v>
      </c>
      <c r="AJ33" s="13">
        <v>41.578699999999998</v>
      </c>
      <c r="AK33" s="13">
        <v>41.260300000000001</v>
      </c>
      <c r="AL33" s="13">
        <v>45.934899999999999</v>
      </c>
      <c r="AM33" s="13">
        <v>43.944499999999998</v>
      </c>
      <c r="AN33" s="13">
        <v>43.059699999999999</v>
      </c>
      <c r="AO33" s="13">
        <v>50.464700000000001</v>
      </c>
      <c r="AP33" s="13">
        <v>59.834699999999998</v>
      </c>
      <c r="AQ33" s="13">
        <v>56.860300000000002</v>
      </c>
      <c r="AR33" s="13">
        <v>54.345100000000002</v>
      </c>
      <c r="AS33" s="13">
        <v>60.304600000000001</v>
      </c>
      <c r="AT33" s="13">
        <v>48.966299999999997</v>
      </c>
      <c r="AU33" s="13">
        <v>58.5946</v>
      </c>
      <c r="AV33" s="12">
        <v>-10.636799999999999</v>
      </c>
      <c r="AW33" s="12">
        <v>-11.7056</v>
      </c>
      <c r="AX33" s="13">
        <v>38.424900000000001</v>
      </c>
      <c r="AY33" s="13">
        <v>-10.899100000000001</v>
      </c>
      <c r="BA33" s="11" t="str">
        <f ca="1">INDIRECT(ADDRESS(1, MATCH(MAX(D33:AY33),D33:AY33,0)+3, 4),TRUE)</f>
        <v>MIOADEPW</v>
      </c>
      <c r="BB33" s="11" t="str">
        <f t="shared" ref="BB33" ca="1" si="2">BA33</f>
        <v>MIOADEPW</v>
      </c>
      <c r="BC33" s="11"/>
    </row>
    <row r="34" spans="1:55" x14ac:dyDescent="0.3">
      <c r="A34" s="21"/>
      <c r="B34" s="21"/>
      <c r="C34" s="13" t="s">
        <v>81</v>
      </c>
      <c r="D34" s="12">
        <v>52.718000000000004</v>
      </c>
      <c r="E34" s="12">
        <v>52.459699999999998</v>
      </c>
      <c r="F34" s="12">
        <v>66.880700000000004</v>
      </c>
      <c r="G34" s="12">
        <v>66.762799999999999</v>
      </c>
      <c r="H34" s="12">
        <v>61.882300000000001</v>
      </c>
      <c r="I34" s="12">
        <v>62.042700000000004</v>
      </c>
      <c r="J34" s="12">
        <v>50.142699999999998</v>
      </c>
      <c r="K34" s="12">
        <v>50.8247</v>
      </c>
      <c r="L34" s="12">
        <v>61.928100000000001</v>
      </c>
      <c r="M34" s="12">
        <v>61.935099999999998</v>
      </c>
      <c r="N34" s="12">
        <v>50.794400000000003</v>
      </c>
      <c r="O34" s="12">
        <v>50.2637</v>
      </c>
      <c r="P34" s="12">
        <v>52.477800000000002</v>
      </c>
      <c r="Q34" s="12">
        <v>52.5105</v>
      </c>
      <c r="R34" s="13">
        <v>52.632599999999996</v>
      </c>
      <c r="S34" s="13">
        <v>52.741599999999998</v>
      </c>
      <c r="T34" s="13">
        <v>66.711399999999998</v>
      </c>
      <c r="U34" s="13">
        <v>66.757800000000003</v>
      </c>
      <c r="V34" s="13">
        <v>66.863399999999999</v>
      </c>
      <c r="W34" s="13">
        <v>66.374600000000001</v>
      </c>
      <c r="X34" s="13">
        <v>61.864199999999997</v>
      </c>
      <c r="Y34" s="13">
        <v>62.0871</v>
      </c>
      <c r="Z34" s="13">
        <v>62.09</v>
      </c>
      <c r="AA34" s="13">
        <v>61.866500000000002</v>
      </c>
      <c r="AB34" s="13">
        <v>49.947699999999998</v>
      </c>
      <c r="AC34" s="13">
        <v>50.274099999999997</v>
      </c>
      <c r="AD34" s="13">
        <v>50.105800000000002</v>
      </c>
      <c r="AE34" s="13">
        <v>50.1083</v>
      </c>
      <c r="AF34" s="13">
        <v>61.676699999999997</v>
      </c>
      <c r="AG34" s="13">
        <v>62.106699999999996</v>
      </c>
      <c r="AH34" s="13">
        <v>61.533099999999997</v>
      </c>
      <c r="AI34" s="13">
        <v>61.827500000000001</v>
      </c>
      <c r="AJ34" s="13">
        <v>49.983800000000002</v>
      </c>
      <c r="AK34" s="13">
        <v>50.3645</v>
      </c>
      <c r="AL34" s="13">
        <v>50.418199999999999</v>
      </c>
      <c r="AM34" s="13">
        <v>50.3157</v>
      </c>
      <c r="AN34" s="13">
        <v>51.156999999999996</v>
      </c>
      <c r="AO34" s="13">
        <v>55.741700000000002</v>
      </c>
      <c r="AP34" s="13">
        <v>53.390500000000003</v>
      </c>
      <c r="AQ34" s="13">
        <v>57.4178</v>
      </c>
      <c r="AR34" s="13">
        <v>64.797200000000004</v>
      </c>
      <c r="AS34" s="13">
        <v>79.456400000000002</v>
      </c>
      <c r="AT34" s="13">
        <v>60.951300000000003</v>
      </c>
      <c r="AU34" s="13">
        <v>78.724699999999999</v>
      </c>
      <c r="AV34" s="12">
        <v>-11.7272</v>
      </c>
      <c r="AW34" s="12">
        <v>-11.0967</v>
      </c>
      <c r="AX34" s="13">
        <v>43.962800000000001</v>
      </c>
      <c r="AY34" s="13">
        <v>-10.3779</v>
      </c>
      <c r="BA34" s="11" t="str">
        <f ca="1">INDIRECT(ADDRESS(1, MATCH(MAX(D34:AY34),D34:AY34,0)+3, 4),TRUE)</f>
        <v>NGRD</v>
      </c>
      <c r="BB34" s="11"/>
      <c r="BC34" s="11" t="str">
        <f t="shared" ref="BC34" ca="1" si="3">BA34</f>
        <v>NGRD</v>
      </c>
    </row>
    <row r="35" spans="1:55" x14ac:dyDescent="0.3">
      <c r="A35" s="21"/>
      <c r="B35" s="17" t="s">
        <v>49</v>
      </c>
      <c r="C35" s="13" t="s">
        <v>23</v>
      </c>
      <c r="D35" s="12">
        <v>183.4906</v>
      </c>
      <c r="E35" s="12">
        <v>185.23830000000001</v>
      </c>
      <c r="F35" s="12">
        <v>147.90770000000001</v>
      </c>
      <c r="G35" s="12">
        <v>147.57550000000001</v>
      </c>
      <c r="H35" s="12">
        <v>125.5324</v>
      </c>
      <c r="I35" s="12">
        <v>128.07</v>
      </c>
      <c r="J35" s="12">
        <v>143.84649999999999</v>
      </c>
      <c r="K35" s="12">
        <v>142.92920000000001</v>
      </c>
      <c r="L35" s="12">
        <v>183.7269</v>
      </c>
      <c r="M35" s="12">
        <v>183.48679999999999</v>
      </c>
      <c r="N35" s="12">
        <v>147.12610000000001</v>
      </c>
      <c r="O35" s="12">
        <v>147.81399999999999</v>
      </c>
      <c r="P35" s="12">
        <v>115.07940000000001</v>
      </c>
      <c r="Q35" s="12">
        <v>115.16249999999999</v>
      </c>
      <c r="R35" s="13">
        <v>182.16130000000001</v>
      </c>
      <c r="S35" s="13">
        <v>186.41210000000001</v>
      </c>
      <c r="T35" s="13">
        <v>148.32650000000001</v>
      </c>
      <c r="U35" s="13">
        <v>149.30699999999999</v>
      </c>
      <c r="V35" s="13">
        <v>149.09039999999999</v>
      </c>
      <c r="W35" s="13">
        <v>148.96029999999999</v>
      </c>
      <c r="X35" s="13">
        <v>144.6276</v>
      </c>
      <c r="Y35" s="13">
        <v>145.69880000000001</v>
      </c>
      <c r="Z35" s="13">
        <v>125.4743</v>
      </c>
      <c r="AA35" s="13">
        <v>135.8579</v>
      </c>
      <c r="AB35" s="13">
        <v>142.56970000000001</v>
      </c>
      <c r="AC35" s="13">
        <v>143.0752</v>
      </c>
      <c r="AD35" s="13">
        <v>145.9033</v>
      </c>
      <c r="AE35" s="13">
        <v>144.43870000000001</v>
      </c>
      <c r="AF35" s="13">
        <v>144.9922</v>
      </c>
      <c r="AG35" s="13">
        <v>145.20050000000001</v>
      </c>
      <c r="AH35" s="13">
        <v>125.357</v>
      </c>
      <c r="AI35" s="13">
        <v>136.01150000000001</v>
      </c>
      <c r="AJ35" s="13">
        <v>143.3912</v>
      </c>
      <c r="AK35" s="13">
        <v>143.3261</v>
      </c>
      <c r="AL35" s="13">
        <v>145.58359999999999</v>
      </c>
      <c r="AM35" s="13">
        <v>145.43899999999999</v>
      </c>
      <c r="AN35" s="13">
        <v>113.89109999999999</v>
      </c>
      <c r="AO35" s="13">
        <v>126.5204</v>
      </c>
      <c r="AP35" s="13">
        <v>179.05070000000001</v>
      </c>
      <c r="AQ35" s="13">
        <v>171.73650000000001</v>
      </c>
      <c r="AR35" s="13">
        <v>146.98159999999999</v>
      </c>
      <c r="AS35" s="13">
        <v>127.66930000000001</v>
      </c>
      <c r="AT35" s="13">
        <v>147.4434</v>
      </c>
      <c r="AU35" s="13">
        <v>152.31890000000001</v>
      </c>
      <c r="AV35" s="12">
        <v>-5.1782000000000004</v>
      </c>
      <c r="AW35" s="12">
        <v>-4.6398999999999999</v>
      </c>
      <c r="AX35" s="13">
        <v>106.3546</v>
      </c>
      <c r="AY35" s="13">
        <v>0.53580000000000005</v>
      </c>
      <c r="BA35" s="11" t="str">
        <f ca="1">INDIRECT(ADDRESS(1, MATCH(MAX(D35:AY35),D35:AY35,0)+3, 4),TRUE)</f>
        <v>MIOADPW</v>
      </c>
      <c r="BB35" s="11" t="str">
        <f t="shared" ref="BB35" ca="1" si="4">BA35</f>
        <v>MIOADPW</v>
      </c>
      <c r="BC35" s="11"/>
    </row>
    <row r="36" spans="1:55" x14ac:dyDescent="0.3">
      <c r="A36" s="21"/>
      <c r="B36" s="21"/>
      <c r="C36" s="13" t="s">
        <v>81</v>
      </c>
      <c r="D36" s="12">
        <v>163.48750000000001</v>
      </c>
      <c r="E36" s="12">
        <v>162.66409999999999</v>
      </c>
      <c r="F36" s="12">
        <v>188.97479999999999</v>
      </c>
      <c r="G36" s="12">
        <v>188.9606</v>
      </c>
      <c r="H36" s="12">
        <v>188.70259999999999</v>
      </c>
      <c r="I36" s="12">
        <v>190.28299999999999</v>
      </c>
      <c r="J36" s="12">
        <v>180.50020000000001</v>
      </c>
      <c r="K36" s="12">
        <v>182.88910000000001</v>
      </c>
      <c r="L36" s="12">
        <v>188.4914</v>
      </c>
      <c r="M36" s="12">
        <v>190.18190000000001</v>
      </c>
      <c r="N36" s="12">
        <v>181.6831</v>
      </c>
      <c r="O36" s="12">
        <v>182.15260000000001</v>
      </c>
      <c r="P36" s="12">
        <v>163.6842</v>
      </c>
      <c r="Q36" s="12">
        <v>163.06129999999999</v>
      </c>
      <c r="R36" s="13">
        <v>163.1173</v>
      </c>
      <c r="S36" s="13">
        <v>162.2054</v>
      </c>
      <c r="T36" s="13">
        <v>188.65530000000001</v>
      </c>
      <c r="U36" s="13">
        <v>188.93870000000001</v>
      </c>
      <c r="V36" s="13">
        <v>189.0762</v>
      </c>
      <c r="W36" s="13">
        <v>189.31979999999999</v>
      </c>
      <c r="X36" s="13">
        <v>187.8903</v>
      </c>
      <c r="Y36" s="13">
        <v>189.57169999999999</v>
      </c>
      <c r="Z36" s="13">
        <v>189.62690000000001</v>
      </c>
      <c r="AA36" s="13">
        <v>190.6748</v>
      </c>
      <c r="AB36" s="13">
        <v>181.1234</v>
      </c>
      <c r="AC36" s="13">
        <v>181.00409999999999</v>
      </c>
      <c r="AD36" s="13">
        <v>180.45320000000001</v>
      </c>
      <c r="AE36" s="13">
        <v>181.11959999999999</v>
      </c>
      <c r="AF36" s="13">
        <v>189.11250000000001</v>
      </c>
      <c r="AG36" s="13">
        <v>190.72370000000001</v>
      </c>
      <c r="AH36" s="13">
        <v>189.553</v>
      </c>
      <c r="AI36" s="13">
        <v>190.33369999999999</v>
      </c>
      <c r="AJ36" s="13">
        <v>180.7585</v>
      </c>
      <c r="AK36" s="13">
        <v>181.56389999999999</v>
      </c>
      <c r="AL36" s="13">
        <v>180.99510000000001</v>
      </c>
      <c r="AM36" s="13">
        <v>181.81659999999999</v>
      </c>
      <c r="AN36" s="13">
        <v>163.9204</v>
      </c>
      <c r="AO36" s="13">
        <v>173.55350000000001</v>
      </c>
      <c r="AP36" s="13">
        <v>160.45930000000001</v>
      </c>
      <c r="AQ36" s="13">
        <v>159.36330000000001</v>
      </c>
      <c r="AR36" s="13">
        <v>185.64349999999999</v>
      </c>
      <c r="AS36" s="13">
        <v>174.66319999999999</v>
      </c>
      <c r="AT36" s="13">
        <v>199.9556</v>
      </c>
      <c r="AU36" s="13">
        <v>189.22470000000001</v>
      </c>
      <c r="AV36" s="12">
        <v>0.14130000000000001</v>
      </c>
      <c r="AW36" s="12">
        <v>-0.26300000000000001</v>
      </c>
      <c r="AX36" s="13">
        <v>143.16309999999999</v>
      </c>
      <c r="AY36" s="13">
        <v>4.5537000000000001</v>
      </c>
      <c r="BA36" s="11" t="str">
        <f ca="1">INDIRECT(ADDRESS(1, MATCH(MAX(D36:AY36),D36:AY36,0)+3, 4),TRUE)</f>
        <v>NGRPW</v>
      </c>
      <c r="BB36" s="11"/>
      <c r="BC36" s="11" t="str">
        <f t="shared" ref="BC36" ca="1" si="5">BA36</f>
        <v>NGRPW</v>
      </c>
    </row>
    <row r="37" spans="1:55" x14ac:dyDescent="0.3">
      <c r="A37" s="20" t="s">
        <v>59</v>
      </c>
      <c r="B37" s="21"/>
      <c r="C37" s="21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BA37" s="11"/>
      <c r="BB37" s="11"/>
      <c r="BC37" s="11"/>
    </row>
    <row r="38" spans="1:55" ht="16.2" customHeight="1" x14ac:dyDescent="0.3">
      <c r="A38" s="22" t="s">
        <v>74</v>
      </c>
      <c r="B38" s="17" t="s">
        <v>36</v>
      </c>
      <c r="C38" s="13" t="s">
        <v>23</v>
      </c>
      <c r="D38" s="12">
        <v>83.972099999999998</v>
      </c>
      <c r="E38" s="12">
        <v>87.923900000000003</v>
      </c>
      <c r="F38" s="12">
        <v>87.620900000000006</v>
      </c>
      <c r="G38" s="12">
        <v>87.527900000000002</v>
      </c>
      <c r="H38" s="12">
        <v>62.784199999999998</v>
      </c>
      <c r="I38" s="12">
        <v>58.740900000000003</v>
      </c>
      <c r="J38" s="12">
        <v>54.767800000000001</v>
      </c>
      <c r="K38" s="12">
        <v>54.364800000000002</v>
      </c>
      <c r="L38" s="12">
        <v>85.138599999999997</v>
      </c>
      <c r="M38" s="12">
        <v>87.397300000000001</v>
      </c>
      <c r="N38" s="12">
        <v>87.7761</v>
      </c>
      <c r="O38" s="12">
        <v>87.359099999999998</v>
      </c>
      <c r="P38" s="12">
        <v>78.647199999999998</v>
      </c>
      <c r="Q38" s="12">
        <v>80.501199999999997</v>
      </c>
      <c r="R38" s="13">
        <v>84.876099999999994</v>
      </c>
      <c r="S38" s="13">
        <v>88.349599999999995</v>
      </c>
      <c r="T38" s="13">
        <v>83.012500000000003</v>
      </c>
      <c r="U38" s="13">
        <v>83.553100000000001</v>
      </c>
      <c r="V38" s="13">
        <v>88.690700000000007</v>
      </c>
      <c r="W38" s="13">
        <v>88.734800000000007</v>
      </c>
      <c r="X38" s="13">
        <v>72.782200000000003</v>
      </c>
      <c r="Y38" s="13">
        <v>73.808700000000002</v>
      </c>
      <c r="Z38" s="13">
        <v>55.911299999999997</v>
      </c>
      <c r="AA38" s="13">
        <v>54.293399999999998</v>
      </c>
      <c r="AB38" s="13">
        <v>57.708399999999997</v>
      </c>
      <c r="AC38" s="13">
        <v>59.629800000000003</v>
      </c>
      <c r="AD38" s="13">
        <v>55.247799999999998</v>
      </c>
      <c r="AE38" s="13">
        <v>55.482999999999997</v>
      </c>
      <c r="AF38" s="13">
        <v>71.942400000000006</v>
      </c>
      <c r="AG38" s="13">
        <v>73.556600000000003</v>
      </c>
      <c r="AH38" s="13">
        <v>55.956299999999999</v>
      </c>
      <c r="AI38" s="13">
        <v>54.580300000000001</v>
      </c>
      <c r="AJ38" s="13">
        <v>56.429900000000004</v>
      </c>
      <c r="AK38" s="13">
        <v>59.041699999999999</v>
      </c>
      <c r="AL38" s="13">
        <v>55.211199999999998</v>
      </c>
      <c r="AM38" s="13">
        <v>54.715299999999999</v>
      </c>
      <c r="AN38" s="13">
        <v>75.521600000000007</v>
      </c>
      <c r="AO38" s="13">
        <v>81.038499999999999</v>
      </c>
      <c r="AP38" s="13">
        <v>83.289699999999996</v>
      </c>
      <c r="AQ38" s="13">
        <v>76.892200000000003</v>
      </c>
      <c r="AR38" s="13">
        <v>77.884100000000004</v>
      </c>
      <c r="AS38" s="13">
        <v>82.780699999999996</v>
      </c>
      <c r="AT38" s="13">
        <v>83.474999999999994</v>
      </c>
      <c r="AU38" s="13">
        <v>83.644499999999994</v>
      </c>
      <c r="AV38" s="12">
        <v>-23.1418</v>
      </c>
      <c r="AW38" s="12">
        <v>-24.075800000000001</v>
      </c>
      <c r="AX38" s="13">
        <v>75.630099999999999</v>
      </c>
      <c r="AY38" s="13">
        <v>-11.847799999999999</v>
      </c>
      <c r="BA38" s="11" t="str">
        <f ca="1">INDIRECT(ADDRESS(1, MATCH(MAX(D38:AY38),D38:AY38,0)+3, 4),TRUE)</f>
        <v>MIOARDPW</v>
      </c>
      <c r="BB38" s="11" t="str">
        <f ca="1">BA38</f>
        <v>MIOARDPW</v>
      </c>
      <c r="BC38" s="11"/>
    </row>
    <row r="39" spans="1:55" x14ac:dyDescent="0.3">
      <c r="A39" s="21"/>
      <c r="B39" s="21"/>
      <c r="C39" s="13" t="s">
        <v>81</v>
      </c>
      <c r="D39" s="12">
        <v>95.8977</v>
      </c>
      <c r="E39" s="12">
        <v>98.491900000000001</v>
      </c>
      <c r="F39" s="12">
        <v>99.590500000000006</v>
      </c>
      <c r="G39" s="12">
        <v>99.823700000000002</v>
      </c>
      <c r="H39" s="12">
        <v>90.259900000000002</v>
      </c>
      <c r="I39" s="12">
        <v>90.768199999999993</v>
      </c>
      <c r="J39" s="12">
        <v>68.429400000000001</v>
      </c>
      <c r="K39" s="12">
        <v>71.340599999999995</v>
      </c>
      <c r="L39" s="12">
        <v>90.307599999999994</v>
      </c>
      <c r="M39" s="12">
        <v>90.371499999999997</v>
      </c>
      <c r="N39" s="12">
        <v>68.578800000000001</v>
      </c>
      <c r="O39" s="12">
        <v>71.972499999999997</v>
      </c>
      <c r="P39" s="12">
        <v>96.661100000000005</v>
      </c>
      <c r="Q39" s="12">
        <v>98.656199999999998</v>
      </c>
      <c r="R39" s="13">
        <v>96.6464</v>
      </c>
      <c r="S39" s="13">
        <v>98.645399999999995</v>
      </c>
      <c r="T39" s="13">
        <v>99.741399999999999</v>
      </c>
      <c r="U39" s="13">
        <v>99.455500000000001</v>
      </c>
      <c r="V39" s="13">
        <v>99.880700000000004</v>
      </c>
      <c r="W39" s="13">
        <v>98.873400000000004</v>
      </c>
      <c r="X39" s="13">
        <v>90.266099999999994</v>
      </c>
      <c r="Y39" s="13">
        <v>90.781000000000006</v>
      </c>
      <c r="Z39" s="13">
        <v>90.995900000000006</v>
      </c>
      <c r="AA39" s="13">
        <v>90.032499999999999</v>
      </c>
      <c r="AB39" s="13">
        <v>68.5411</v>
      </c>
      <c r="AC39" s="13">
        <v>71.058999999999997</v>
      </c>
      <c r="AD39" s="13">
        <v>68.744699999999995</v>
      </c>
      <c r="AE39" s="13">
        <v>71.848399999999998</v>
      </c>
      <c r="AF39" s="13">
        <v>90.082800000000006</v>
      </c>
      <c r="AG39" s="13">
        <v>90.287999999999997</v>
      </c>
      <c r="AH39" s="13">
        <v>89.612799999999993</v>
      </c>
      <c r="AI39" s="13">
        <v>90.616200000000006</v>
      </c>
      <c r="AJ39" s="13">
        <v>69.614199999999997</v>
      </c>
      <c r="AK39" s="13">
        <v>71.242699999999999</v>
      </c>
      <c r="AL39" s="13">
        <v>68.934100000000001</v>
      </c>
      <c r="AM39" s="13">
        <v>71.465500000000006</v>
      </c>
      <c r="AN39" s="13">
        <v>93.287000000000006</v>
      </c>
      <c r="AO39" s="13">
        <v>97.468000000000004</v>
      </c>
      <c r="AP39" s="13">
        <v>96.010499999999993</v>
      </c>
      <c r="AQ39" s="13">
        <v>97.404499999999999</v>
      </c>
      <c r="AR39" s="13">
        <v>96.522499999999994</v>
      </c>
      <c r="AS39" s="13">
        <v>99.348600000000005</v>
      </c>
      <c r="AT39" s="13">
        <v>97.779499999999999</v>
      </c>
      <c r="AU39" s="13">
        <v>99.781899999999993</v>
      </c>
      <c r="AV39" s="12">
        <v>-21.943100000000001</v>
      </c>
      <c r="AW39" s="12">
        <v>-22.833600000000001</v>
      </c>
      <c r="AX39" s="13">
        <v>90.544899999999998</v>
      </c>
      <c r="AY39" s="13">
        <v>-9.0106999999999999</v>
      </c>
      <c r="BA39" s="11" t="str">
        <f ca="1">INDIRECT(ADDRESS(1, MATCH(MAX(D39:AY39),D39:AY39,0)+3, 4),TRUE)</f>
        <v>MIOARPW</v>
      </c>
      <c r="BB39" s="11"/>
      <c r="BC39" s="11" t="str">
        <f ca="1">BA39</f>
        <v>MIOARPW</v>
      </c>
    </row>
    <row r="40" spans="1:55" x14ac:dyDescent="0.3">
      <c r="A40" s="21"/>
      <c r="B40" s="17" t="s">
        <v>49</v>
      </c>
      <c r="C40" s="13" t="s">
        <v>23</v>
      </c>
      <c r="D40" s="12">
        <v>252.43360000000001</v>
      </c>
      <c r="E40" s="12">
        <v>256.33749999999998</v>
      </c>
      <c r="F40" s="12">
        <v>259.52910000000003</v>
      </c>
      <c r="G40" s="12">
        <v>261.78399999999999</v>
      </c>
      <c r="H40" s="12">
        <v>196.61930000000001</v>
      </c>
      <c r="I40" s="12">
        <v>197.21360000000001</v>
      </c>
      <c r="J40" s="12">
        <v>189.84200000000001</v>
      </c>
      <c r="K40" s="12">
        <v>187.23429999999999</v>
      </c>
      <c r="L40" s="12">
        <v>255.518</v>
      </c>
      <c r="M40" s="12">
        <v>257.84750000000003</v>
      </c>
      <c r="N40" s="12">
        <v>261.0641</v>
      </c>
      <c r="O40" s="12">
        <v>261.43779999999998</v>
      </c>
      <c r="P40" s="12">
        <v>238.78100000000001</v>
      </c>
      <c r="Q40" s="12">
        <v>238.9111</v>
      </c>
      <c r="R40" s="13">
        <v>255.47200000000001</v>
      </c>
      <c r="S40" s="13">
        <v>258.85359999999997</v>
      </c>
      <c r="T40" s="13">
        <v>251.97710000000001</v>
      </c>
      <c r="U40" s="13">
        <v>250.0797</v>
      </c>
      <c r="V40" s="13">
        <v>262.64260000000002</v>
      </c>
      <c r="W40" s="13">
        <v>261.50749999999999</v>
      </c>
      <c r="X40" s="13">
        <v>228.42670000000001</v>
      </c>
      <c r="Y40" s="13">
        <v>231.35300000000001</v>
      </c>
      <c r="Z40" s="13">
        <v>190.2285</v>
      </c>
      <c r="AA40" s="13">
        <v>197.75550000000001</v>
      </c>
      <c r="AB40" s="13">
        <v>229.5068</v>
      </c>
      <c r="AC40" s="13">
        <v>229.69479999999999</v>
      </c>
      <c r="AD40" s="13">
        <v>188.79750000000001</v>
      </c>
      <c r="AE40" s="13">
        <v>188.11709999999999</v>
      </c>
      <c r="AF40" s="13">
        <v>226.92930000000001</v>
      </c>
      <c r="AG40" s="13">
        <v>231.34049999999999</v>
      </c>
      <c r="AH40" s="13">
        <v>187.3597</v>
      </c>
      <c r="AI40" s="13">
        <v>197.7912</v>
      </c>
      <c r="AJ40" s="13">
        <v>230.14930000000001</v>
      </c>
      <c r="AK40" s="13">
        <v>229.35890000000001</v>
      </c>
      <c r="AL40" s="13">
        <v>187.7756</v>
      </c>
      <c r="AM40" s="13">
        <v>188.58109999999999</v>
      </c>
      <c r="AN40" s="13">
        <v>237.40450000000001</v>
      </c>
      <c r="AO40" s="13">
        <v>243.9015</v>
      </c>
      <c r="AP40" s="13">
        <v>245.12549999999999</v>
      </c>
      <c r="AQ40" s="13">
        <v>247.26929999999999</v>
      </c>
      <c r="AR40" s="13">
        <v>239.79300000000001</v>
      </c>
      <c r="AS40" s="13">
        <v>240.35810000000001</v>
      </c>
      <c r="AT40" s="13">
        <v>251.13390000000001</v>
      </c>
      <c r="AU40" s="13">
        <v>251.73779999999999</v>
      </c>
      <c r="AV40" s="12">
        <v>-9.7636000000000003</v>
      </c>
      <c r="AW40" s="12">
        <v>-10.0267</v>
      </c>
      <c r="AX40" s="13">
        <v>234.27359999999999</v>
      </c>
      <c r="AY40" s="13">
        <v>39.344700000000003</v>
      </c>
      <c r="BA40" s="11" t="str">
        <f ca="1">INDIRECT(ADDRESS(1, MATCH(MAX(D40:AY40),D40:AY40,0)+3, 4),TRUE)</f>
        <v>MIOARPW</v>
      </c>
      <c r="BB40" s="11" t="str">
        <f ca="1">BA40</f>
        <v>MIOARPW</v>
      </c>
      <c r="BC40" s="11"/>
    </row>
    <row r="41" spans="1:55" x14ac:dyDescent="0.3">
      <c r="A41" s="21"/>
      <c r="B41" s="21"/>
      <c r="C41" s="13" t="s">
        <v>81</v>
      </c>
      <c r="D41" s="12">
        <v>302.34100000000001</v>
      </c>
      <c r="E41" s="12">
        <v>303.0831</v>
      </c>
      <c r="F41" s="12">
        <v>310.27089999999998</v>
      </c>
      <c r="G41" s="12">
        <v>309.98070000000001</v>
      </c>
      <c r="H41" s="12">
        <v>286.52620000000002</v>
      </c>
      <c r="I41" s="12">
        <v>293.69959999999998</v>
      </c>
      <c r="J41" s="12">
        <v>288.71370000000002</v>
      </c>
      <c r="K41" s="12">
        <v>290.85300000000001</v>
      </c>
      <c r="L41" s="12">
        <v>286.54379999999998</v>
      </c>
      <c r="M41" s="12">
        <v>291.60489999999999</v>
      </c>
      <c r="N41" s="12">
        <v>290.04739999999998</v>
      </c>
      <c r="O41" s="12">
        <v>289.88529999999997</v>
      </c>
      <c r="P41" s="12">
        <v>303.61900000000003</v>
      </c>
      <c r="Q41" s="12">
        <v>304.6739</v>
      </c>
      <c r="R41" s="13">
        <v>304.82150000000001</v>
      </c>
      <c r="S41" s="13">
        <v>303.59050000000002</v>
      </c>
      <c r="T41" s="13">
        <v>311.25869999999998</v>
      </c>
      <c r="U41" s="13">
        <v>308.48590000000002</v>
      </c>
      <c r="V41" s="13">
        <v>311.13029999999998</v>
      </c>
      <c r="W41" s="13">
        <v>310.3974</v>
      </c>
      <c r="X41" s="13">
        <v>288.13619999999997</v>
      </c>
      <c r="Y41" s="13">
        <v>291.24619999999999</v>
      </c>
      <c r="Z41" s="13">
        <v>286.35250000000002</v>
      </c>
      <c r="AA41" s="13">
        <v>291.05099999999999</v>
      </c>
      <c r="AB41" s="13">
        <v>290.49540000000002</v>
      </c>
      <c r="AC41" s="13">
        <v>291.7826</v>
      </c>
      <c r="AD41" s="13">
        <v>289.83479999999997</v>
      </c>
      <c r="AE41" s="13">
        <v>289.1019</v>
      </c>
      <c r="AF41" s="13">
        <v>287.2337</v>
      </c>
      <c r="AG41" s="13">
        <v>291.01310000000001</v>
      </c>
      <c r="AH41" s="13">
        <v>287.56420000000003</v>
      </c>
      <c r="AI41" s="13">
        <v>291.12329999999997</v>
      </c>
      <c r="AJ41" s="13">
        <v>288.80709999999999</v>
      </c>
      <c r="AK41" s="13">
        <v>289.64479999999998</v>
      </c>
      <c r="AL41" s="13">
        <v>288.56360000000001</v>
      </c>
      <c r="AM41" s="13">
        <v>289.59089999999998</v>
      </c>
      <c r="AN41" s="13">
        <v>297.32920000000001</v>
      </c>
      <c r="AO41" s="13">
        <v>303.89789999999999</v>
      </c>
      <c r="AP41" s="13">
        <v>297.8349</v>
      </c>
      <c r="AQ41" s="13">
        <v>299.94069999999999</v>
      </c>
      <c r="AR41" s="13">
        <v>303.57100000000003</v>
      </c>
      <c r="AS41" s="13">
        <v>303.65820000000002</v>
      </c>
      <c r="AT41" s="13">
        <v>300.20060000000001</v>
      </c>
      <c r="AU41" s="13">
        <v>297.9889</v>
      </c>
      <c r="AV41" s="12">
        <v>-1.8596999999999999</v>
      </c>
      <c r="AW41" s="12">
        <v>-4.2847999999999997</v>
      </c>
      <c r="AX41" s="13">
        <v>292.49290000000002</v>
      </c>
      <c r="AY41" s="13">
        <v>49.261699999999998</v>
      </c>
      <c r="BA41" s="11" t="str">
        <f ca="1">INDIRECT(ADDRESS(1, MATCH(MAX(D41:AY41),D41:AY41,0)+3, 4),TRUE)</f>
        <v>MIOAR</v>
      </c>
      <c r="BB41" s="11"/>
      <c r="BC41" s="11" t="str">
        <f ca="1">BA41</f>
        <v>MIOAR</v>
      </c>
    </row>
    <row r="42" spans="1:55" x14ac:dyDescent="0.3">
      <c r="B42" s="13"/>
      <c r="C42" s="1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AV42" s="12"/>
      <c r="AW42" s="12"/>
      <c r="BA42" s="11"/>
      <c r="BB42" s="11"/>
      <c r="BC42" s="11"/>
    </row>
    <row r="43" spans="1:55" ht="16.2" customHeight="1" x14ac:dyDescent="0.3">
      <c r="A43" s="28" t="s">
        <v>75</v>
      </c>
      <c r="B43" s="17" t="s">
        <v>36</v>
      </c>
      <c r="C43" s="13" t="s">
        <v>23</v>
      </c>
      <c r="D43" s="12">
        <v>54.921799999999998</v>
      </c>
      <c r="E43" s="12">
        <v>64.650899999999993</v>
      </c>
      <c r="F43" s="12">
        <v>38.729599999999998</v>
      </c>
      <c r="G43" s="12">
        <v>51.842700000000001</v>
      </c>
      <c r="H43" s="12">
        <v>42.652099999999997</v>
      </c>
      <c r="I43" s="12">
        <v>42.392299999999999</v>
      </c>
      <c r="J43" s="12">
        <v>45.153599999999997</v>
      </c>
      <c r="K43" s="12">
        <v>44.8566</v>
      </c>
      <c r="L43" s="12">
        <v>54.178100000000001</v>
      </c>
      <c r="M43" s="12">
        <v>53.639699999999998</v>
      </c>
      <c r="N43" s="12">
        <v>38.820399999999999</v>
      </c>
      <c r="O43" s="12">
        <v>39.232700000000001</v>
      </c>
      <c r="P43" s="12">
        <v>38.306699999999999</v>
      </c>
      <c r="Q43" s="12">
        <v>41.525100000000002</v>
      </c>
      <c r="R43" s="13">
        <v>53.865099999999998</v>
      </c>
      <c r="S43" s="13">
        <v>64.259699999999995</v>
      </c>
      <c r="T43" s="13">
        <v>47.243899999999996</v>
      </c>
      <c r="U43" s="13">
        <v>50.054499999999997</v>
      </c>
      <c r="V43" s="13">
        <v>40.088000000000001</v>
      </c>
      <c r="W43" s="13">
        <v>52.097499999999997</v>
      </c>
      <c r="X43" s="13">
        <v>41.007599999999996</v>
      </c>
      <c r="Y43" s="13">
        <v>47.401699999999998</v>
      </c>
      <c r="Z43" s="13">
        <v>36.613799999999998</v>
      </c>
      <c r="AA43" s="13">
        <v>42.272500000000001</v>
      </c>
      <c r="AB43" s="13">
        <v>35.712000000000003</v>
      </c>
      <c r="AC43" s="13">
        <v>41.478999999999999</v>
      </c>
      <c r="AD43" s="13">
        <v>40.427500000000002</v>
      </c>
      <c r="AE43" s="13">
        <v>42.978700000000003</v>
      </c>
      <c r="AF43" s="13">
        <v>40.876300000000001</v>
      </c>
      <c r="AG43" s="13">
        <v>47.426600000000001</v>
      </c>
      <c r="AH43" s="13">
        <v>36.574300000000001</v>
      </c>
      <c r="AI43" s="13">
        <v>42.441099999999999</v>
      </c>
      <c r="AJ43" s="13">
        <v>36.244500000000002</v>
      </c>
      <c r="AK43" s="13">
        <v>41.404800000000002</v>
      </c>
      <c r="AL43" s="13">
        <v>40.379399999999997</v>
      </c>
      <c r="AM43" s="13">
        <v>43.619599999999998</v>
      </c>
      <c r="AN43" s="13">
        <v>37.3005</v>
      </c>
      <c r="AO43" s="13">
        <v>42.031999999999996</v>
      </c>
      <c r="AP43" s="13">
        <v>49.359699999999997</v>
      </c>
      <c r="AQ43" s="13">
        <v>57.008099999999999</v>
      </c>
      <c r="AR43" s="13">
        <v>44.7697</v>
      </c>
      <c r="AS43" s="13">
        <v>52.287500000000001</v>
      </c>
      <c r="AT43" s="13">
        <v>38.141399999999997</v>
      </c>
      <c r="AU43" s="13">
        <v>58.5501</v>
      </c>
      <c r="AV43" s="12">
        <v>-23.557500000000001</v>
      </c>
      <c r="AW43" s="12">
        <v>-23.700299999999999</v>
      </c>
      <c r="AX43" s="13">
        <v>34.934600000000003</v>
      </c>
      <c r="AY43" s="13">
        <v>-21.968599999999999</v>
      </c>
      <c r="BA43" s="11" t="str">
        <f ca="1">INDIRECT(ADDRESS(1, MATCH(MAX(D43:AY43),D43:AY43,0)+3, 4),TRUE)</f>
        <v>MIOADEPW</v>
      </c>
      <c r="BB43" s="11" t="str">
        <f t="shared" ref="BB43" ca="1" si="6">BA43</f>
        <v>MIOADEPW</v>
      </c>
      <c r="BC43" s="11"/>
    </row>
    <row r="44" spans="1:55" x14ac:dyDescent="0.3">
      <c r="A44" s="21"/>
      <c r="B44" s="21"/>
      <c r="C44" s="13" t="s">
        <v>81</v>
      </c>
      <c r="D44" s="12">
        <v>48.249899999999997</v>
      </c>
      <c r="E44" s="12">
        <v>51.801000000000002</v>
      </c>
      <c r="F44" s="12">
        <v>58.4026</v>
      </c>
      <c r="G44" s="12">
        <v>61.674100000000003</v>
      </c>
      <c r="H44" s="12">
        <v>58.2729</v>
      </c>
      <c r="I44" s="12">
        <v>61.951799999999999</v>
      </c>
      <c r="J44" s="12">
        <v>46.110300000000002</v>
      </c>
      <c r="K44" s="12">
        <v>50.4392</v>
      </c>
      <c r="L44" s="12">
        <v>58.101100000000002</v>
      </c>
      <c r="M44" s="12">
        <v>62.219900000000003</v>
      </c>
      <c r="N44" s="12">
        <v>46.694099999999999</v>
      </c>
      <c r="O44" s="12">
        <v>50.190100000000001</v>
      </c>
      <c r="P44" s="12">
        <v>47.815199999999997</v>
      </c>
      <c r="Q44" s="12">
        <v>51.430900000000001</v>
      </c>
      <c r="R44" s="13">
        <v>48.027700000000003</v>
      </c>
      <c r="S44" s="13">
        <v>51.705800000000004</v>
      </c>
      <c r="T44" s="13">
        <v>58.046500000000002</v>
      </c>
      <c r="U44" s="13">
        <v>61.544899999999998</v>
      </c>
      <c r="V44" s="13">
        <v>58.424199999999999</v>
      </c>
      <c r="W44" s="13">
        <v>61.390099999999997</v>
      </c>
      <c r="X44" s="13">
        <v>58.204799999999999</v>
      </c>
      <c r="Y44" s="13">
        <v>61.603299999999997</v>
      </c>
      <c r="Z44" s="13">
        <v>58.404899999999998</v>
      </c>
      <c r="AA44" s="13">
        <v>62.073500000000003</v>
      </c>
      <c r="AB44" s="13">
        <v>45.7973</v>
      </c>
      <c r="AC44" s="13">
        <v>50.230400000000003</v>
      </c>
      <c r="AD44" s="13">
        <v>46.076300000000003</v>
      </c>
      <c r="AE44" s="13">
        <v>50.476100000000002</v>
      </c>
      <c r="AF44" s="13">
        <v>58.083799999999997</v>
      </c>
      <c r="AG44" s="13">
        <v>62.553699999999999</v>
      </c>
      <c r="AH44" s="13">
        <v>57.892200000000003</v>
      </c>
      <c r="AI44" s="13">
        <v>62.368299999999998</v>
      </c>
      <c r="AJ44" s="13">
        <v>46.473399999999998</v>
      </c>
      <c r="AK44" s="13">
        <v>50.123399999999997</v>
      </c>
      <c r="AL44" s="13">
        <v>46.536499999999997</v>
      </c>
      <c r="AM44" s="13">
        <v>50.204000000000001</v>
      </c>
      <c r="AN44" s="13">
        <v>46.5518</v>
      </c>
      <c r="AO44" s="13">
        <v>49.692599999999999</v>
      </c>
      <c r="AP44" s="13">
        <v>47.649900000000002</v>
      </c>
      <c r="AQ44" s="13">
        <v>46.237499999999997</v>
      </c>
      <c r="AR44" s="13">
        <v>55.239600000000003</v>
      </c>
      <c r="AS44" s="13">
        <v>70.303200000000004</v>
      </c>
      <c r="AT44" s="13">
        <v>53.079700000000003</v>
      </c>
      <c r="AU44" s="13">
        <v>69.787400000000005</v>
      </c>
      <c r="AV44" s="12">
        <v>-22.5273</v>
      </c>
      <c r="AW44" s="12">
        <v>-22.079000000000001</v>
      </c>
      <c r="AX44" s="13">
        <v>43.3506</v>
      </c>
      <c r="AY44" s="13">
        <v>-21.0106</v>
      </c>
      <c r="BA44" s="11" t="str">
        <f ca="1">INDIRECT(ADDRESS(1, MATCH(MAX(D44:AY44),D44:AY44,0)+3, 4),TRUE)</f>
        <v>NGRD</v>
      </c>
      <c r="BB44" s="11"/>
      <c r="BC44" s="11" t="str">
        <f t="shared" ref="BC44" ca="1" si="7">BA44</f>
        <v>NGRD</v>
      </c>
    </row>
    <row r="45" spans="1:55" x14ac:dyDescent="0.3">
      <c r="A45" s="21"/>
      <c r="B45" s="17" t="s">
        <v>49</v>
      </c>
      <c r="C45" s="13" t="s">
        <v>23</v>
      </c>
      <c r="D45" s="12">
        <v>191.3176</v>
      </c>
      <c r="E45" s="12">
        <v>191.9436</v>
      </c>
      <c r="F45" s="12">
        <v>146.4624</v>
      </c>
      <c r="G45" s="12">
        <v>147.6011</v>
      </c>
      <c r="H45" s="12">
        <v>130.01240000000001</v>
      </c>
      <c r="I45" s="12">
        <v>135.88399999999999</v>
      </c>
      <c r="J45" s="12">
        <v>151.17490000000001</v>
      </c>
      <c r="K45" s="12">
        <v>151.46019999999999</v>
      </c>
      <c r="L45" s="12">
        <v>188.61930000000001</v>
      </c>
      <c r="M45" s="12">
        <v>190.5496</v>
      </c>
      <c r="N45" s="12">
        <v>146.61510000000001</v>
      </c>
      <c r="O45" s="12">
        <v>146.9709</v>
      </c>
      <c r="P45" s="12">
        <v>124.4414</v>
      </c>
      <c r="Q45" s="12">
        <v>125.77760000000001</v>
      </c>
      <c r="R45" s="13">
        <v>190.05760000000001</v>
      </c>
      <c r="S45" s="13">
        <v>193.22800000000001</v>
      </c>
      <c r="T45" s="13">
        <v>152.7261</v>
      </c>
      <c r="U45" s="13">
        <v>152.8561</v>
      </c>
      <c r="V45" s="13">
        <v>149.72139999999999</v>
      </c>
      <c r="W45" s="13">
        <v>150.70609999999999</v>
      </c>
      <c r="X45" s="13">
        <v>155.60599999999999</v>
      </c>
      <c r="Y45" s="13">
        <v>156.08770000000001</v>
      </c>
      <c r="Z45" s="13">
        <v>130.03809999999999</v>
      </c>
      <c r="AA45" s="13">
        <v>138.1662</v>
      </c>
      <c r="AB45" s="13">
        <v>145.4059</v>
      </c>
      <c r="AC45" s="13">
        <v>146.17590000000001</v>
      </c>
      <c r="AD45" s="13">
        <v>151.16540000000001</v>
      </c>
      <c r="AE45" s="13">
        <v>147.3775</v>
      </c>
      <c r="AF45" s="13">
        <v>156.23419999999999</v>
      </c>
      <c r="AG45" s="13">
        <v>157.32509999999999</v>
      </c>
      <c r="AH45" s="13">
        <v>129.5307</v>
      </c>
      <c r="AI45" s="13">
        <v>137.226</v>
      </c>
      <c r="AJ45" s="13">
        <v>146.37719999999999</v>
      </c>
      <c r="AK45" s="13">
        <v>147.9127</v>
      </c>
      <c r="AL45" s="13">
        <v>150.74080000000001</v>
      </c>
      <c r="AM45" s="13">
        <v>147.60149999999999</v>
      </c>
      <c r="AN45" s="13">
        <v>122.4444</v>
      </c>
      <c r="AO45" s="13">
        <v>130.27879999999999</v>
      </c>
      <c r="AP45" s="13">
        <v>175.80930000000001</v>
      </c>
      <c r="AQ45" s="13">
        <v>173.4084</v>
      </c>
      <c r="AR45" s="13">
        <v>145.34620000000001</v>
      </c>
      <c r="AS45" s="13">
        <v>132.44120000000001</v>
      </c>
      <c r="AT45" s="13">
        <v>144.98269999999999</v>
      </c>
      <c r="AU45" s="13">
        <v>149.98820000000001</v>
      </c>
      <c r="AV45" s="12">
        <v>-11.8489</v>
      </c>
      <c r="AW45" s="12">
        <v>-10.558</v>
      </c>
      <c r="AX45" s="13">
        <v>113.58280000000001</v>
      </c>
      <c r="AY45" s="13">
        <v>0.63729999999999998</v>
      </c>
      <c r="BA45" s="11" t="str">
        <f ca="1">INDIRECT(ADDRESS(1, MATCH(MAX(D45:AY45),D45:AY45,0)+3, 4),TRUE)</f>
        <v>MIOADPW</v>
      </c>
      <c r="BB45" s="11" t="str">
        <f t="shared" ref="BB45" ca="1" si="8">BA45</f>
        <v>MIOADPW</v>
      </c>
      <c r="BC45" s="11"/>
    </row>
    <row r="46" spans="1:55" x14ac:dyDescent="0.3">
      <c r="A46" s="21"/>
      <c r="B46" s="21"/>
      <c r="C46" s="13" t="s">
        <v>81</v>
      </c>
      <c r="D46" s="12">
        <v>174.13130000000001</v>
      </c>
      <c r="E46" s="12">
        <v>175.90620000000001</v>
      </c>
      <c r="F46" s="12">
        <v>193.61089999999999</v>
      </c>
      <c r="G46" s="12">
        <v>194.25</v>
      </c>
      <c r="H46" s="12">
        <v>205.7457</v>
      </c>
      <c r="I46" s="12">
        <v>205.95310000000001</v>
      </c>
      <c r="J46" s="12">
        <v>189.21889999999999</v>
      </c>
      <c r="K46" s="12">
        <v>189.43819999999999</v>
      </c>
      <c r="L46" s="12">
        <v>204.935</v>
      </c>
      <c r="M46" s="12">
        <v>205.90309999999999</v>
      </c>
      <c r="N46" s="12">
        <v>189.1574</v>
      </c>
      <c r="O46" s="12">
        <v>189.75739999999999</v>
      </c>
      <c r="P46" s="12">
        <v>174.61709999999999</v>
      </c>
      <c r="Q46" s="12">
        <v>175.75470000000001</v>
      </c>
      <c r="R46" s="13">
        <v>174.74</v>
      </c>
      <c r="S46" s="13">
        <v>176.0472</v>
      </c>
      <c r="T46" s="13">
        <v>194.05340000000001</v>
      </c>
      <c r="U46" s="13">
        <v>194.2809</v>
      </c>
      <c r="V46" s="13">
        <v>193.6362</v>
      </c>
      <c r="W46" s="13">
        <v>194.214</v>
      </c>
      <c r="X46" s="13">
        <v>205.06319999999999</v>
      </c>
      <c r="Y46" s="13">
        <v>206.59950000000001</v>
      </c>
      <c r="Z46" s="13">
        <v>205.05600000000001</v>
      </c>
      <c r="AA46" s="13">
        <v>205.67330000000001</v>
      </c>
      <c r="AB46" s="13">
        <v>187.64259999999999</v>
      </c>
      <c r="AC46" s="13">
        <v>188.58770000000001</v>
      </c>
      <c r="AD46" s="13">
        <v>189.13059999999999</v>
      </c>
      <c r="AE46" s="13">
        <v>188.8476</v>
      </c>
      <c r="AF46" s="13">
        <v>204.14779999999999</v>
      </c>
      <c r="AG46" s="13">
        <v>206.40700000000001</v>
      </c>
      <c r="AH46" s="13">
        <v>205.48750000000001</v>
      </c>
      <c r="AI46" s="13">
        <v>204.1678</v>
      </c>
      <c r="AJ46" s="13">
        <v>189.71719999999999</v>
      </c>
      <c r="AK46" s="13">
        <v>190.64769999999999</v>
      </c>
      <c r="AL46" s="13">
        <v>189.31630000000001</v>
      </c>
      <c r="AM46" s="13">
        <v>190.5864</v>
      </c>
      <c r="AN46" s="13">
        <v>177.10339999999999</v>
      </c>
      <c r="AO46" s="13">
        <v>187.07499999999999</v>
      </c>
      <c r="AP46" s="13">
        <v>178.85059999999999</v>
      </c>
      <c r="AQ46" s="13">
        <v>178.9059</v>
      </c>
      <c r="AR46" s="13">
        <v>184.82599999999999</v>
      </c>
      <c r="AS46" s="13">
        <v>182.6439</v>
      </c>
      <c r="AT46" s="13">
        <v>195.30799999999999</v>
      </c>
      <c r="AU46" s="13">
        <v>192.47069999999999</v>
      </c>
      <c r="AV46" s="12">
        <v>-3.0266999999999999</v>
      </c>
      <c r="AW46" s="12">
        <v>-5.9137000000000004</v>
      </c>
      <c r="AX46" s="13">
        <v>163.1104</v>
      </c>
      <c r="AY46" s="13">
        <v>11.1258</v>
      </c>
      <c r="BA46" s="11" t="str">
        <f ca="1">INDIRECT(ADDRESS(1, MATCH(MAX(D46:AY46),D46:AY46,0)+3, 4),TRUE)</f>
        <v>DAG1D</v>
      </c>
      <c r="BB46" s="11"/>
      <c r="BC46" s="11" t="str">
        <f t="shared" ref="BC46" ca="1" si="9">BA46</f>
        <v>DAG1D</v>
      </c>
    </row>
  </sheetData>
  <mergeCells count="80"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A13:A16"/>
    <mergeCell ref="B13:B14"/>
    <mergeCell ref="B15:B16"/>
    <mergeCell ref="A17:C17"/>
    <mergeCell ref="A18:A21"/>
    <mergeCell ref="B18:B19"/>
    <mergeCell ref="B20:B21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I1:I2"/>
    <mergeCell ref="J1:J2"/>
    <mergeCell ref="K1:K2"/>
    <mergeCell ref="L1:L2"/>
    <mergeCell ref="M1:M2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S1:S2"/>
    <mergeCell ref="AW1:AW2"/>
    <mergeCell ref="AX1:AX2"/>
    <mergeCell ref="AY1:AY2"/>
    <mergeCell ref="AQ1:AQ2"/>
    <mergeCell ref="AR1:AR2"/>
    <mergeCell ref="AS1:AS2"/>
    <mergeCell ref="AT1:AT2"/>
    <mergeCell ref="AU1:AU2"/>
    <mergeCell ref="A7:C7"/>
    <mergeCell ref="A8:A11"/>
    <mergeCell ref="B8:B9"/>
    <mergeCell ref="B10:B11"/>
    <mergeCell ref="AV1:AV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</mergeCells>
  <phoneticPr fontId="1" type="noConversion"/>
  <conditionalFormatting sqref="BA1:BC7 BA47:BC1048576">
    <cfRule type="containsText" dxfId="122" priority="13" operator="containsText" text="EPW">
      <formula>NOT(ISERROR(SEARCH("EPW",BA1)))</formula>
    </cfRule>
    <cfRule type="containsText" dxfId="121" priority="14" operator="containsText" text="MIOA">
      <formula>NOT(ISERROR(SEARCH("MIOA",BA1)))</formula>
    </cfRule>
    <cfRule type="containsText" dxfId="120" priority="15" operator="containsText" text="DAG">
      <formula>NOT(ISERROR(SEARCH("DAG",BA1)))</formula>
    </cfRule>
  </conditionalFormatting>
  <conditionalFormatting sqref="BA27:BC46 BA8:BC17">
    <cfRule type="containsText" dxfId="119" priority="10" operator="containsText" text="EPW">
      <formula>NOT(ISERROR(SEARCH("EPW",BA8)))</formula>
    </cfRule>
    <cfRule type="containsText" dxfId="118" priority="11" operator="containsText" text="MIOA">
      <formula>NOT(ISERROR(SEARCH("MIOA",BA8)))</formula>
    </cfRule>
    <cfRule type="containsText" dxfId="117" priority="12" operator="containsText" text="DAG">
      <formula>NOT(ISERROR(SEARCH("DAG",BA8)))</formula>
    </cfRule>
  </conditionalFormatting>
  <conditionalFormatting sqref="BA22:BC22">
    <cfRule type="containsText" dxfId="116" priority="7" operator="containsText" text="EPW">
      <formula>NOT(ISERROR(SEARCH("EPW",BA22)))</formula>
    </cfRule>
    <cfRule type="containsText" dxfId="115" priority="8" operator="containsText" text="MIOA">
      <formula>NOT(ISERROR(SEARCH("MIOA",BA22)))</formula>
    </cfRule>
    <cfRule type="containsText" dxfId="114" priority="9" operator="containsText" text="DAG">
      <formula>NOT(ISERROR(SEARCH("DAG",BA22)))</formula>
    </cfRule>
  </conditionalFormatting>
  <conditionalFormatting sqref="D12:AY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113" priority="20" rank="1"/>
    <cfRule type="top10" dxfId="112" priority="21" rank="2"/>
    <cfRule type="top10" dxfId="111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110" priority="24" rank="1"/>
    <cfRule type="top10" dxfId="109" priority="25" rank="2"/>
    <cfRule type="top10" dxfId="108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107" priority="28" rank="1"/>
    <cfRule type="top10" dxfId="106" priority="29" rank="2"/>
    <cfRule type="top10" dxfId="105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104" priority="32" rank="1"/>
    <cfRule type="top10" dxfId="103" priority="33" rank="2"/>
    <cfRule type="top10" dxfId="102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101" priority="36" rank="1"/>
    <cfRule type="top10" dxfId="100" priority="37" rank="2"/>
    <cfRule type="top10" dxfId="99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98" priority="40" rank="1"/>
    <cfRule type="top10" dxfId="97" priority="41" rank="2"/>
    <cfRule type="top10" dxfId="96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95" priority="44" rank="1"/>
    <cfRule type="top10" dxfId="94" priority="45" rank="2"/>
    <cfRule type="top10" dxfId="93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92" priority="48" rank="1"/>
    <cfRule type="top10" dxfId="91" priority="49" rank="2"/>
    <cfRule type="top10" dxfId="90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89" priority="52" rank="1"/>
    <cfRule type="top10" dxfId="88" priority="53" rank="2"/>
    <cfRule type="top10" dxfId="87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86" priority="56" rank="1"/>
    <cfRule type="top10" dxfId="85" priority="57" rank="2"/>
    <cfRule type="top10" dxfId="84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83" priority="60" rank="1"/>
    <cfRule type="top10" dxfId="82" priority="61" rank="2"/>
    <cfRule type="top10" dxfId="81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80" priority="64" rank="1"/>
    <cfRule type="top10" dxfId="79" priority="65" rank="2"/>
    <cfRule type="top10" dxfId="78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77" priority="68" rank="1"/>
    <cfRule type="top10" dxfId="76" priority="69" rank="2"/>
    <cfRule type="top10" dxfId="75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74" priority="72" rank="1"/>
    <cfRule type="top10" dxfId="73" priority="73" rank="2"/>
    <cfRule type="top10" dxfId="72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71" priority="76" rank="1"/>
    <cfRule type="top10" dxfId="70" priority="77" rank="2"/>
    <cfRule type="top10" dxfId="69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68" priority="80" rank="1"/>
    <cfRule type="top10" dxfId="67" priority="81" rank="2"/>
    <cfRule type="top10" dxfId="66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65" priority="84" rank="1"/>
    <cfRule type="top10" dxfId="64" priority="85" rank="2"/>
    <cfRule type="top10" dxfId="63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62" priority="88" rank="1"/>
    <cfRule type="top10" dxfId="61" priority="89" rank="2"/>
    <cfRule type="top10" dxfId="60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59" priority="92" rank="1"/>
    <cfRule type="top10" dxfId="58" priority="93" rank="2"/>
    <cfRule type="top10" dxfId="57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56" priority="96" rank="1"/>
    <cfRule type="top10" dxfId="55" priority="97" rank="2"/>
    <cfRule type="top10" dxfId="54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53" priority="100" rank="1"/>
    <cfRule type="top10" dxfId="52" priority="101" rank="2"/>
    <cfRule type="top10" dxfId="51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50" priority="104" rank="1"/>
    <cfRule type="top10" dxfId="49" priority="105" rank="2"/>
    <cfRule type="top10" dxfId="48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47" priority="108" rank="1"/>
    <cfRule type="top10" dxfId="46" priority="109" rank="2"/>
    <cfRule type="top10" dxfId="45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44" priority="112" rank="1"/>
    <cfRule type="top10" dxfId="43" priority="113" rank="2"/>
    <cfRule type="top10" dxfId="42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41" priority="116" rank="1"/>
    <cfRule type="top10" dxfId="40" priority="117" rank="2"/>
    <cfRule type="top10" dxfId="39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38" priority="120" rank="1"/>
    <cfRule type="top10" dxfId="37" priority="121" rank="2"/>
    <cfRule type="top10" dxfId="36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35" priority="124" rank="1"/>
    <cfRule type="top10" dxfId="34" priority="125" rank="2"/>
    <cfRule type="top10" dxfId="33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32" priority="128" rank="1"/>
    <cfRule type="top10" dxfId="31" priority="129" rank="2"/>
    <cfRule type="top10" dxfId="30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29" priority="132" rank="1"/>
    <cfRule type="top10" dxfId="28" priority="133" rank="2"/>
    <cfRule type="top10" dxfId="27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26" priority="136" rank="1"/>
    <cfRule type="top10" dxfId="25" priority="137" rank="2"/>
    <cfRule type="top10" dxfId="24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23" priority="140" rank="1"/>
    <cfRule type="top10" dxfId="22" priority="141" rank="2"/>
    <cfRule type="top10" dxfId="21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20" priority="144" rank="1"/>
    <cfRule type="top10" dxfId="19" priority="145" rank="2"/>
    <cfRule type="top10" dxfId="18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17" priority="148" rank="1"/>
    <cfRule type="top10" dxfId="16" priority="149" rank="2"/>
    <cfRule type="top10" dxfId="15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14" priority="152" rank="1"/>
    <cfRule type="top10" dxfId="13" priority="153" rank="2"/>
    <cfRule type="top10" dxfId="12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11" priority="156" rank="1"/>
    <cfRule type="top10" dxfId="10" priority="157" rank="2"/>
    <cfRule type="top10" dxfId="9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8" priority="160" rank="1"/>
    <cfRule type="top10" dxfId="7" priority="161" rank="2"/>
    <cfRule type="top10" dxfId="6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5" priority="4" operator="containsText" text="EPW">
      <formula>NOT(ISERROR(SEARCH("EPW",BA18)))</formula>
    </cfRule>
    <cfRule type="containsText" dxfId="4" priority="5" operator="containsText" text="MIOA">
      <formula>NOT(ISERROR(SEARCH("MIOA",BA18)))</formula>
    </cfRule>
    <cfRule type="containsText" dxfId="3" priority="6" operator="containsText" text="DAG">
      <formula>NOT(ISERROR(SEARCH("DAG",BA18)))</formula>
    </cfRule>
  </conditionalFormatting>
  <conditionalFormatting sqref="BA23:BC26">
    <cfRule type="containsText" dxfId="2" priority="1" operator="containsText" text="EPW">
      <formula>NOT(ISERROR(SEARCH("EPW",BA23)))</formula>
    </cfRule>
    <cfRule type="containsText" dxfId="1" priority="2" operator="containsText" text="MIOA">
      <formula>NOT(ISERROR(SEARCH("MIOA",BA23)))</formula>
    </cfRule>
    <cfRule type="containsText" dxfId="0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Introduction</vt:lpstr>
      <vt:lpstr>profit_d (ic)</vt:lpstr>
      <vt:lpstr>profit_d (wc)</vt:lpstr>
      <vt:lpstr>profit_dp (ic)</vt:lpstr>
      <vt:lpstr>profit_dp (wc)</vt:lpstr>
      <vt:lpstr>profit_p (ic)</vt:lpstr>
      <vt:lpstr>profit_p (wc)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chunchen fang</dc:creator>
  <cp:lastModifiedBy>chunchen fang</cp:lastModifiedBy>
  <dcterms:created xsi:type="dcterms:W3CDTF">2018-12-03T19:15:08Z</dcterms:created>
  <dcterms:modified xsi:type="dcterms:W3CDTF">2019-12-01T21:38:34Z</dcterms:modified>
</cp:coreProperties>
</file>