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C1F530DA-3F2A-4FE5-9292-3CF85C875AFB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" i="16" l="1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C23" i="3"/>
  <c r="BC23" i="14"/>
  <c r="BC40" i="10"/>
  <c r="BC14" i="16"/>
  <c r="BC33" i="10"/>
  <c r="BC25" i="14"/>
  <c r="BC36" i="16"/>
  <c r="BC35" i="14"/>
  <c r="BC11" i="14"/>
  <c r="BC16" i="3"/>
  <c r="BC23" i="16"/>
  <c r="BC31" i="16"/>
  <c r="BC16" i="14"/>
  <c r="BC45" i="15"/>
  <c r="BC15" i="14"/>
  <c r="BC8" i="10"/>
  <c r="BC38" i="10"/>
  <c r="BC29" i="14"/>
  <c r="BC41" i="10"/>
  <c r="BC18" i="16"/>
  <c r="BC39" i="3"/>
  <c r="BC19" i="3"/>
  <c r="BC41" i="15"/>
  <c r="BC31" i="3"/>
  <c r="BC14" i="14"/>
  <c r="BC30" i="16"/>
  <c r="BC21" i="14"/>
  <c r="BC13" i="15"/>
  <c r="BC23" i="15"/>
  <c r="BC14" i="3"/>
  <c r="BC36" i="15"/>
  <c r="BC9" i="16"/>
  <c r="BC29" i="15"/>
  <c r="BC41" i="3"/>
  <c r="BC13" i="10"/>
  <c r="BC8" i="15"/>
  <c r="BC43" i="14"/>
  <c r="BC34" i="14"/>
  <c r="BC10" i="3"/>
  <c r="BC35" i="10"/>
  <c r="BC24" i="14"/>
  <c r="BC30" i="15"/>
  <c r="BC20" i="10"/>
  <c r="BC13" i="14"/>
  <c r="BC21" i="3"/>
  <c r="BC24" i="16"/>
  <c r="BC33" i="3"/>
  <c r="BC19" i="10"/>
  <c r="BC11" i="3"/>
  <c r="BC8" i="3"/>
  <c r="BC9" i="10"/>
  <c r="BC30" i="3"/>
  <c r="BC18" i="15"/>
  <c r="BC40" i="14"/>
  <c r="BC19" i="15"/>
  <c r="BC46" i="15"/>
  <c r="BC24" i="10"/>
  <c r="BC33" i="16"/>
  <c r="BC40" i="15"/>
  <c r="BC46" i="16"/>
  <c r="BC45" i="16"/>
  <c r="BC20" i="16"/>
  <c r="BC44" i="3"/>
  <c r="BC26" i="14"/>
  <c r="BC34" i="15"/>
  <c r="BC10" i="15"/>
  <c r="BC16" i="16"/>
  <c r="BC23" i="10"/>
  <c r="BC41" i="14"/>
  <c r="BC9" i="15"/>
  <c r="BC44" i="16"/>
  <c r="BC30" i="10"/>
  <c r="BC45" i="3"/>
  <c r="BC33" i="14"/>
  <c r="BC38" i="3"/>
  <c r="BC46" i="10"/>
  <c r="BC35" i="3"/>
  <c r="BC43" i="16"/>
  <c r="BC10" i="10"/>
  <c r="BC43" i="15"/>
  <c r="BC26" i="10"/>
  <c r="BC10" i="14"/>
  <c r="BC9" i="14"/>
  <c r="BC34" i="3"/>
  <c r="BC44" i="10"/>
  <c r="BC25" i="10"/>
  <c r="BC36" i="14"/>
  <c r="BC29" i="16"/>
  <c r="BC11" i="10"/>
  <c r="BC26" i="15"/>
  <c r="BC21" i="10"/>
  <c r="BC39" i="10"/>
  <c r="BC36" i="3"/>
  <c r="BC18" i="3"/>
  <c r="BC44" i="15"/>
  <c r="BC44" i="14"/>
  <c r="BC41" i="16"/>
  <c r="BC10" i="16"/>
  <c r="BC16" i="15"/>
  <c r="BC15" i="3"/>
  <c r="BC40" i="16"/>
  <c r="BC34" i="10"/>
  <c r="BC25" i="3"/>
  <c r="BC33" i="15"/>
  <c r="BC31" i="10"/>
  <c r="BC45" i="10"/>
  <c r="BC34" i="16"/>
  <c r="BC28" i="10"/>
  <c r="BC46" i="3"/>
  <c r="BC11" i="15"/>
  <c r="BC39" i="14"/>
  <c r="BC18" i="10"/>
  <c r="BC39" i="16"/>
  <c r="BC36" i="10"/>
  <c r="BC8" i="14"/>
  <c r="BC19" i="16"/>
  <c r="BC43" i="10"/>
  <c r="BC14" i="15"/>
  <c r="BC26" i="16"/>
  <c r="BC15" i="10"/>
  <c r="BC28" i="15"/>
  <c r="BC21" i="16"/>
  <c r="BC38" i="14"/>
  <c r="BC15" i="15"/>
  <c r="BC9" i="3"/>
  <c r="BC31" i="15"/>
  <c r="BC13" i="16"/>
  <c r="BC39" i="15"/>
  <c r="BC19" i="14"/>
  <c r="BC20" i="3"/>
  <c r="BC16" i="10"/>
  <c r="BC25" i="16"/>
  <c r="BC31" i="14"/>
  <c r="BC43" i="3"/>
  <c r="BC13" i="3"/>
  <c r="BC28" i="3"/>
  <c r="BC38" i="16"/>
  <c r="BC30" i="14"/>
  <c r="BC21" i="15"/>
  <c r="BC25" i="15"/>
  <c r="BC38" i="15"/>
  <c r="BC24" i="3"/>
  <c r="BC46" i="14"/>
  <c r="BC8" i="16"/>
  <c r="BC20" i="15"/>
  <c r="BC35" i="15"/>
  <c r="BC18" i="14"/>
  <c r="BC40" i="3"/>
  <c r="BC11" i="16"/>
  <c r="BC15" i="16"/>
  <c r="BC28" i="16"/>
  <c r="BC24" i="15"/>
  <c r="BC26" i="3"/>
  <c r="BC29" i="10"/>
  <c r="BC35" i="16"/>
  <c r="BC45" i="14"/>
  <c r="BC29" i="3"/>
  <c r="BC28" i="14"/>
  <c r="BC14" i="10"/>
  <c r="BC20" i="14"/>
  <c r="BD13" i="16" l="1"/>
  <c r="BD28" i="16"/>
  <c r="BE14" i="16"/>
  <c r="BE19" i="16"/>
  <c r="BE29" i="16"/>
  <c r="BE39" i="16"/>
  <c r="BD43" i="16"/>
  <c r="BE9" i="16"/>
  <c r="BE24" i="16"/>
  <c r="BE34" i="16"/>
  <c r="BE44" i="16"/>
  <c r="BD8" i="16"/>
  <c r="BD20" i="16"/>
  <c r="BD33" i="16"/>
  <c r="BD10" i="16"/>
  <c r="BD15" i="16"/>
  <c r="BD25" i="16"/>
  <c r="BD30" i="16"/>
  <c r="BD35" i="16"/>
  <c r="BD40" i="16"/>
  <c r="BD45" i="16"/>
  <c r="BD23" i="16"/>
  <c r="BE11" i="16"/>
  <c r="BE21" i="16"/>
  <c r="BE31" i="16"/>
  <c r="BE46" i="16"/>
  <c r="BD18" i="16"/>
  <c r="BD38" i="16"/>
  <c r="BE16" i="16"/>
  <c r="BE26" i="16"/>
  <c r="BE36" i="16"/>
  <c r="BE41" i="16"/>
  <c r="BD13" i="15"/>
  <c r="BD43" i="15"/>
  <c r="BE9" i="15"/>
  <c r="BE14" i="15"/>
  <c r="BE19" i="15"/>
  <c r="BE24" i="15"/>
  <c r="BE29" i="15"/>
  <c r="BE39" i="15"/>
  <c r="BE44" i="15"/>
  <c r="BD33" i="15"/>
  <c r="BE34" i="15"/>
  <c r="BD18" i="15"/>
  <c r="BD38" i="15"/>
  <c r="BD15" i="15"/>
  <c r="BD25" i="15"/>
  <c r="BD30" i="15"/>
  <c r="BD35" i="15"/>
  <c r="BD40" i="15"/>
  <c r="BD45" i="15"/>
  <c r="BD23" i="15"/>
  <c r="BD10" i="15"/>
  <c r="BE16" i="15"/>
  <c r="BE26" i="15"/>
  <c r="BE31" i="15"/>
  <c r="BE41" i="15"/>
  <c r="BE46" i="15"/>
  <c r="BD8" i="15"/>
  <c r="BD28" i="15"/>
  <c r="BD20" i="15"/>
  <c r="BE11" i="15"/>
  <c r="BE21" i="15"/>
  <c r="BE36" i="15"/>
  <c r="BD28" i="10"/>
  <c r="BE14" i="10"/>
  <c r="BE24" i="10"/>
  <c r="BE29" i="10"/>
  <c r="BE39" i="10"/>
  <c r="BE44" i="10"/>
  <c r="BD13" i="10"/>
  <c r="BD38" i="10"/>
  <c r="BE9" i="10"/>
  <c r="BE19" i="10"/>
  <c r="BE34" i="10"/>
  <c r="BD43" i="10"/>
  <c r="BD15" i="10"/>
  <c r="BD25" i="10"/>
  <c r="BD30" i="10"/>
  <c r="BD40" i="10"/>
  <c r="BD18" i="10"/>
  <c r="BD10" i="10"/>
  <c r="BD20" i="10"/>
  <c r="BD35" i="10"/>
  <c r="BD45" i="10"/>
  <c r="BD33" i="10"/>
  <c r="BE16" i="10"/>
  <c r="BE26" i="10"/>
  <c r="BE31" i="10"/>
  <c r="BE41" i="10"/>
  <c r="BE46" i="10"/>
  <c r="BD8" i="10"/>
  <c r="BD23" i="10"/>
  <c r="BE11" i="10"/>
  <c r="BE21" i="10"/>
  <c r="BE36" i="10"/>
  <c r="BD43" i="3"/>
  <c r="BE14" i="3"/>
  <c r="BE24" i="3"/>
  <c r="BE29" i="3"/>
  <c r="BE39" i="3"/>
  <c r="BE44" i="3"/>
  <c r="BD38" i="3"/>
  <c r="BE9" i="3"/>
  <c r="BE19" i="3"/>
  <c r="BE34" i="3"/>
  <c r="BD8" i="3"/>
  <c r="BD28" i="3"/>
  <c r="BD15" i="3"/>
  <c r="BD25" i="3"/>
  <c r="BD30" i="3"/>
  <c r="BD35" i="3"/>
  <c r="BD45" i="3"/>
  <c r="BD18" i="3"/>
  <c r="BD10" i="3"/>
  <c r="BD20" i="3"/>
  <c r="BD40" i="3"/>
  <c r="BD13" i="3"/>
  <c r="BD23" i="3"/>
  <c r="BE16" i="3"/>
  <c r="BE26" i="3"/>
  <c r="BE31" i="3"/>
  <c r="BE36" i="3"/>
  <c r="BE46" i="3"/>
  <c r="BD33" i="3"/>
  <c r="BE11" i="3"/>
  <c r="BE21" i="3"/>
  <c r="BE41" i="3"/>
  <c r="BD13" i="14"/>
  <c r="BD38" i="14"/>
  <c r="BE14" i="14"/>
  <c r="BE24" i="14"/>
  <c r="BE34" i="14"/>
  <c r="BE44" i="14"/>
  <c r="BD8" i="14"/>
  <c r="BD28" i="14"/>
  <c r="BE9" i="14"/>
  <c r="BE19" i="14"/>
  <c r="BE29" i="14"/>
  <c r="BE39" i="14"/>
  <c r="BD43" i="14"/>
  <c r="BD15" i="14"/>
  <c r="BD25" i="14"/>
  <c r="BD35" i="14"/>
  <c r="BD45" i="14"/>
  <c r="BD33" i="14"/>
  <c r="BD10" i="14"/>
  <c r="BD20" i="14"/>
  <c r="BD30" i="14"/>
  <c r="BD40" i="14"/>
  <c r="BD18" i="14"/>
  <c r="BE16" i="14"/>
  <c r="BE26" i="14"/>
  <c r="BE36" i="14"/>
  <c r="BE46" i="14"/>
  <c r="BD23" i="14"/>
  <c r="BE11" i="14"/>
  <c r="BE21" i="14"/>
  <c r="BE31" i="14"/>
  <c r="BE41" i="14"/>
  <c r="P1" i="13" l="1"/>
  <c r="Q1" i="13"/>
  <c r="R1" i="13"/>
  <c r="S1" i="13"/>
  <c r="BA1" i="13" l="1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O1" i="13"/>
  <c r="N1" i="13"/>
  <c r="M1" i="13"/>
  <c r="L1" i="13"/>
  <c r="K1" i="13"/>
  <c r="J1" i="13"/>
  <c r="I1" i="13"/>
  <c r="H1" i="13"/>
  <c r="G1" i="13"/>
  <c r="F1" i="13"/>
  <c r="E1" i="13"/>
  <c r="D1" i="13"/>
  <c r="BC35" i="13"/>
  <c r="BC39" i="13"/>
  <c r="BC18" i="13"/>
  <c r="BC41" i="13"/>
  <c r="BC13" i="13"/>
  <c r="BC24" i="13"/>
  <c r="BC21" i="13"/>
  <c r="BC11" i="13"/>
  <c r="BC10" i="13"/>
  <c r="BC8" i="13"/>
  <c r="BC36" i="13"/>
  <c r="BC20" i="13"/>
  <c r="BC45" i="13"/>
  <c r="BC40" i="13"/>
  <c r="BC33" i="13"/>
  <c r="BC34" i="13"/>
  <c r="BC38" i="13"/>
  <c r="BC15" i="13"/>
  <c r="BC9" i="13"/>
  <c r="BC44" i="13"/>
  <c r="BC19" i="13"/>
  <c r="BC28" i="13"/>
  <c r="BC14" i="13"/>
  <c r="BC29" i="13"/>
  <c r="BC43" i="13"/>
  <c r="BC30" i="13"/>
  <c r="BC46" i="13"/>
  <c r="BC26" i="13"/>
  <c r="BC23" i="13"/>
  <c r="BC31" i="13"/>
  <c r="BC16" i="13"/>
  <c r="BC25" i="13"/>
  <c r="BE11" i="13" l="1"/>
  <c r="BE36" i="13"/>
  <c r="BD8" i="13"/>
  <c r="BD13" i="13"/>
  <c r="BD18" i="13"/>
  <c r="BD23" i="13"/>
  <c r="BD28" i="13"/>
  <c r="BD33" i="13"/>
  <c r="BD38" i="13"/>
  <c r="BD43" i="13"/>
  <c r="BE21" i="13"/>
  <c r="BE46" i="13"/>
  <c r="BE19" i="13"/>
  <c r="BE39" i="13"/>
  <c r="BE16" i="13"/>
  <c r="BE31" i="13"/>
  <c r="BE9" i="13"/>
  <c r="BE29" i="13"/>
  <c r="BE44" i="13"/>
  <c r="BD10" i="13"/>
  <c r="BD20" i="13"/>
  <c r="BD25" i="13"/>
  <c r="BD30" i="13"/>
  <c r="BD40" i="13"/>
  <c r="BD45" i="13"/>
  <c r="BE26" i="13"/>
  <c r="BE41" i="13"/>
  <c r="BE14" i="13"/>
  <c r="BE24" i="13"/>
  <c r="BE34" i="13"/>
  <c r="BD15" i="13"/>
  <c r="BD35" i="13"/>
</calcChain>
</file>

<file path=xl/sharedStrings.xml><?xml version="1.0" encoding="utf-8"?>
<sst xmlns="http://schemas.openxmlformats.org/spreadsheetml/2006/main" count="1340" uniqueCount="85">
  <si>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</si>
  <si>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</si>
  <si>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</si>
  <si>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</si>
  <si>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</si>
  <si>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</si>
  <si>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</si>
  <si>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</si>
  <si>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</si>
  <si>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</si>
  <si>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</si>
  <si>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</si>
  <si>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</si>
  <si>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</si>
  <si>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</si>
  <si>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</si>
  <si>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</si>
  <si>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</si>
  <si>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</si>
  <si>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</si>
  <si>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</si>
  <si>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</si>
  <si>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</si>
  <si>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</si>
  <si>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</si>
  <si>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</si>
  <si>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</si>
  <si>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</si>
  <si>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</si>
  <si>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</si>
  <si>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</si>
  <si>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</si>
  <si>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</si>
  <si>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</si>
  <si>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</si>
  <si>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</si>
  <si>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</si>
  <si>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</si>
  <si>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</si>
  <si>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</si>
  <si>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</si>
  <si>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</si>
  <si>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</si>
  <si>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</si>
  <si>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</si>
  <si>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</si>
  <si>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</si>
  <si>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</si>
  <si>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</si>
  <si>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</si>
  <si>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</si>
  <si>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</si>
  <si>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</si>
  <si>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</si>
  <si>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</si>
  <si>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</si>
  <si>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</si>
  <si>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</si>
  <si>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</si>
  <si>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</si>
  <si>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total cost / 2^6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</si>
  <si>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</si>
  <si>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</si>
  <si>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</si>
  <si>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</si>
  <si>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</si>
  <si>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</si>
  <si>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</si>
  <si>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</si>
  <si>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</si>
  <si>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</si>
  <si>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</si>
  <si>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</si>
  <si>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</si>
  <si>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</si>
  <si>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</si>
  <si>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</si>
  <si>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</si>
  <si>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</si>
  <si>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</si>
  <si>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</si>
  <si>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</si>
  <si>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BCSM</t>
    <phoneticPr fontId="1" type="noConversion"/>
  </si>
  <si>
    <t>D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</si>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</sst>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distributed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>
      <alignment vertical="center"/>
    </xf>
  </cellXfs>
  <cellStyles count="1">
    <cellStyle name="一般" xfId="0" builtinId="0"/>
  </cellStyles>
  <dxfs count="86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5" t="s">
        <v>0</v>
      </c>
      <c r="B1" s="25" t="s">
        <v>1</v>
      </c>
      <c r="C1" s="26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6"/>
      <c r="B2" s="25" t="s">
        <v>7</v>
      </c>
      <c r="C2" s="26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6"/>
      <c r="B3" s="25" t="s">
        <v>9</v>
      </c>
      <c r="C3" s="26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6"/>
      <c r="B4" s="25" t="s">
        <v>11</v>
      </c>
      <c r="C4" s="26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6"/>
      <c r="B5" s="25" t="s">
        <v>12</v>
      </c>
      <c r="C5" s="26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5" t="s">
        <v>13</v>
      </c>
      <c r="B7" s="25" t="s">
        <v>14</v>
      </c>
      <c r="C7" s="5" t="s">
        <v>15</v>
      </c>
    </row>
    <row r="8" spans="1:15" s="8" customFormat="1" x14ac:dyDescent="0.3">
      <c r="A8" s="26"/>
      <c r="B8" s="26"/>
      <c r="C8" s="5" t="s">
        <v>16</v>
      </c>
    </row>
    <row r="10" spans="1:15" x14ac:dyDescent="0.3">
      <c r="A10" s="28" t="s">
        <v>17</v>
      </c>
      <c r="B10" s="7" t="b">
        <v>1</v>
      </c>
      <c r="C10" s="5" t="s">
        <v>18</v>
      </c>
    </row>
    <row r="11" spans="1:15" x14ac:dyDescent="0.3">
      <c r="A11" s="25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5" t="s">
        <v>20</v>
      </c>
      <c r="K13" s="27"/>
      <c r="L13" s="26"/>
      <c r="M13" s="25" t="s">
        <v>21</v>
      </c>
      <c r="N13" s="26"/>
      <c r="O13" s="26"/>
    </row>
    <row r="14" spans="1:15" x14ac:dyDescent="0.3">
      <c r="A14" s="25" t="s">
        <v>22</v>
      </c>
      <c r="B14" s="7" t="s">
        <v>23</v>
      </c>
      <c r="C14" s="8" t="s">
        <v>24</v>
      </c>
      <c r="G14" s="8"/>
      <c r="J14" s="25" t="s">
        <v>25</v>
      </c>
      <c r="K14" s="27"/>
      <c r="L14" s="26"/>
      <c r="M14" s="25" t="s">
        <v>26</v>
      </c>
      <c r="N14" s="26"/>
      <c r="O14" s="26"/>
    </row>
    <row r="15" spans="1:15" x14ac:dyDescent="0.3">
      <c r="A15" s="25"/>
      <c r="B15" s="7" t="s">
        <v>27</v>
      </c>
      <c r="C15" s="8" t="s">
        <v>28</v>
      </c>
      <c r="J15" s="25" t="s">
        <v>29</v>
      </c>
      <c r="K15" s="27"/>
      <c r="L15" s="26"/>
      <c r="M15" s="25" t="s">
        <v>30</v>
      </c>
      <c r="N15" s="26"/>
      <c r="O15" s="26"/>
    </row>
    <row r="17" spans="1:7" x14ac:dyDescent="0.3">
      <c r="A17" s="28" t="s">
        <v>31</v>
      </c>
      <c r="B17" s="7" t="s">
        <v>32</v>
      </c>
    </row>
    <row r="18" spans="1:7" x14ac:dyDescent="0.3">
      <c r="A18" s="25"/>
      <c r="B18" s="7" t="s">
        <v>33</v>
      </c>
    </row>
    <row r="19" spans="1:7" x14ac:dyDescent="0.3">
      <c r="A19" s="25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5" t="s">
        <v>35</v>
      </c>
      <c r="B21" s="25" t="s">
        <v>36</v>
      </c>
      <c r="D21" s="8" t="s">
        <v>37</v>
      </c>
    </row>
    <row r="22" spans="1:7" ht="16.8" customHeight="1" thickBot="1" x14ac:dyDescent="0.35">
      <c r="A22" s="25"/>
      <c r="B22" s="25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5"/>
      <c r="B23" s="25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5"/>
      <c r="B24" s="25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5"/>
      <c r="B25" s="25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5"/>
      <c r="B26" s="25" t="s">
        <v>45</v>
      </c>
      <c r="C26" s="7"/>
      <c r="D26" s="8" t="s">
        <v>46</v>
      </c>
    </row>
    <row r="27" spans="1:7" ht="16.8" customHeight="1" thickBot="1" x14ac:dyDescent="0.35">
      <c r="A27" s="25"/>
      <c r="B27" s="25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5"/>
      <c r="B28" s="25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5"/>
      <c r="B29" s="25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5"/>
      <c r="B30" s="25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5"/>
      <c r="B31" s="25" t="s">
        <v>47</v>
      </c>
      <c r="C31" s="7"/>
      <c r="D31" s="8" t="s">
        <v>48</v>
      </c>
    </row>
    <row r="32" spans="1:7" ht="16.8" customHeight="1" thickBot="1" x14ac:dyDescent="0.35">
      <c r="A32" s="25"/>
      <c r="B32" s="25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5"/>
      <c r="B33" s="25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5"/>
      <c r="B34" s="25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5"/>
      <c r="B35" s="25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5"/>
      <c r="B36" s="25" t="s">
        <v>49</v>
      </c>
      <c r="C36" s="7"/>
      <c r="D36" s="8" t="s">
        <v>50</v>
      </c>
    </row>
    <row r="37" spans="1:7" ht="16.8" customHeight="1" thickBot="1" x14ac:dyDescent="0.35">
      <c r="A37" s="25"/>
      <c r="B37" s="25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5"/>
      <c r="B38" s="25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5"/>
      <c r="B39" s="25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5"/>
      <c r="B40" s="25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5"/>
      <c r="B41" s="25" t="s">
        <v>51</v>
      </c>
      <c r="C41" s="7"/>
      <c r="D41" s="8" t="s">
        <v>52</v>
      </c>
    </row>
    <row r="42" spans="1:7" ht="16.8" customHeight="1" thickBot="1" x14ac:dyDescent="0.35">
      <c r="A42" s="25"/>
      <c r="B42" s="25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5"/>
      <c r="B43" s="25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5"/>
      <c r="B44" s="25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5"/>
      <c r="B45" s="25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5"/>
      <c r="B46" s="25" t="s">
        <v>53</v>
      </c>
      <c r="C46" s="7"/>
      <c r="D46" s="8" t="s">
        <v>54</v>
      </c>
    </row>
    <row r="47" spans="1:7" ht="16.8" customHeight="1" thickBot="1" x14ac:dyDescent="0.35">
      <c r="A47" s="25"/>
      <c r="B47" s="25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5"/>
      <c r="B48" s="25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5"/>
      <c r="B49" s="25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5"/>
      <c r="B50" s="25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A10:A11"/>
    <mergeCell ref="A17:A19"/>
    <mergeCell ref="B21:B25"/>
    <mergeCell ref="B26:B30"/>
    <mergeCell ref="B31:B35"/>
    <mergeCell ref="B36:B40"/>
    <mergeCell ref="B41:B45"/>
    <mergeCell ref="B46:B50"/>
    <mergeCell ref="A21:A50"/>
    <mergeCell ref="M15:O15"/>
    <mergeCell ref="M13:O13"/>
    <mergeCell ref="J15:L15"/>
    <mergeCell ref="J14:L14"/>
    <mergeCell ref="J13:L13"/>
    <mergeCell ref="A14:A15"/>
    <mergeCell ref="M14:O14"/>
    <mergeCell ref="B1:C1"/>
    <mergeCell ref="A1:A5"/>
    <mergeCell ref="B7:B8"/>
    <mergeCell ref="A7:A8"/>
    <mergeCell ref="B5:C5"/>
    <mergeCell ref="B4:C4"/>
    <mergeCell ref="B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E5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13" customWidth="1"/>
    <col min="2" max="2" width="8.88671875" style="13" customWidth="1"/>
    <col min="3" max="3" width="8.88671875" style="39" customWidth="1"/>
    <col min="4" max="15" width="8.88671875" style="12" customWidth="1"/>
    <col min="16" max="19" width="8.88671875" style="19" customWidth="1"/>
    <col min="20" max="33" width="8.88671875" style="12" customWidth="1"/>
    <col min="34" max="53" width="8.88671875" style="12"/>
    <col min="54" max="54" width="8.88671875" style="13"/>
    <col min="55" max="57" width="8.88671875" style="10"/>
    <col min="58" max="16384" width="8.88671875" style="13"/>
  </cols>
  <sheetData>
    <row r="1" spans="1:57" ht="16.2" customHeight="1" x14ac:dyDescent="0.3">
      <c r="A1" s="25" t="s">
        <v>80</v>
      </c>
      <c r="B1" s="26"/>
      <c r="C1" s="26"/>
      <c r="D1" s="36" t="str">
        <f t="shared" ref="D1:T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ref="P1:S1" si="1">P3&amp;P4&amp;P5&amp;P6</f>
        <v>BCS</v>
      </c>
      <c r="Q1" s="29" t="str">
        <f t="shared" si="1"/>
        <v>BCSD</v>
      </c>
      <c r="R1" s="29" t="str">
        <f t="shared" si="1"/>
        <v>BCSM</v>
      </c>
      <c r="S1" s="29" t="str">
        <f t="shared" si="1"/>
        <v>BCSMD</v>
      </c>
      <c r="T1" s="34" t="str">
        <f t="shared" si="0"/>
        <v>MIOA</v>
      </c>
      <c r="U1" s="34" t="str">
        <f t="shared" ref="U1:AQ1" si="2">U3&amp;U4&amp;U5&amp;U6</f>
        <v>MIOAD</v>
      </c>
      <c r="V1" s="34" t="str">
        <f t="shared" si="2"/>
        <v>MIOAPW</v>
      </c>
      <c r="W1" s="34" t="str">
        <f t="shared" si="2"/>
        <v>MIOADPW</v>
      </c>
      <c r="X1" s="34" t="str">
        <f t="shared" si="2"/>
        <v>MIOAR</v>
      </c>
      <c r="Y1" s="34" t="str">
        <f t="shared" si="2"/>
        <v>MIOARD</v>
      </c>
      <c r="Z1" s="34" t="str">
        <f t="shared" si="2"/>
        <v>MIOARPW</v>
      </c>
      <c r="AA1" s="34" t="str">
        <f t="shared" si="2"/>
        <v>MIOARDPW</v>
      </c>
      <c r="AB1" s="34" t="str">
        <f t="shared" si="2"/>
        <v>DAG1</v>
      </c>
      <c r="AC1" s="34" t="str">
        <f t="shared" si="2"/>
        <v>DAG1D</v>
      </c>
      <c r="AD1" s="34" t="str">
        <f t="shared" si="2"/>
        <v>DAG1PW</v>
      </c>
      <c r="AE1" s="34" t="str">
        <f t="shared" si="2"/>
        <v>DAG1DPW</v>
      </c>
      <c r="AF1" s="34" t="str">
        <f t="shared" si="2"/>
        <v>DAG1R</v>
      </c>
      <c r="AG1" s="34" t="str">
        <f t="shared" si="2"/>
        <v>DAG1RD</v>
      </c>
      <c r="AH1" s="34" t="str">
        <f t="shared" si="2"/>
        <v>DAG1RPW</v>
      </c>
      <c r="AI1" s="34" t="str">
        <f t="shared" si="2"/>
        <v>DAG1RDPW</v>
      </c>
      <c r="AJ1" s="34" t="str">
        <f t="shared" si="2"/>
        <v>DAG2</v>
      </c>
      <c r="AK1" s="34" t="str">
        <f t="shared" si="2"/>
        <v>DAG2D</v>
      </c>
      <c r="AL1" s="34" t="str">
        <f t="shared" si="2"/>
        <v>DAG2PW</v>
      </c>
      <c r="AM1" s="34" t="str">
        <f t="shared" si="2"/>
        <v>DAG2DPW</v>
      </c>
      <c r="AN1" s="34" t="str">
        <f t="shared" si="2"/>
        <v>DAG2R</v>
      </c>
      <c r="AO1" s="34" t="str">
        <f t="shared" si="2"/>
        <v>DAG2RD</v>
      </c>
      <c r="AP1" s="34" t="str">
        <f t="shared" si="2"/>
        <v>DAG2RPW</v>
      </c>
      <c r="AQ1" s="34" t="str">
        <f t="shared" si="2"/>
        <v>DAG2RDPW</v>
      </c>
      <c r="AR1" s="38" t="str">
        <f>AR3&amp;AR4&amp;AR5&amp;AR6</f>
        <v>NG</v>
      </c>
      <c r="AS1" s="38" t="str">
        <f t="shared" ref="AS1:AY1" si="3">AS3&amp;AS4&amp;AS5&amp;AS6</f>
        <v>NGD</v>
      </c>
      <c r="AT1" s="38" t="str">
        <f t="shared" si="3"/>
        <v>NGPW</v>
      </c>
      <c r="AU1" s="38" t="str">
        <f t="shared" si="3"/>
        <v>NGDPW</v>
      </c>
      <c r="AV1" s="38" t="str">
        <f t="shared" si="3"/>
        <v>NGR</v>
      </c>
      <c r="AW1" s="38" t="str">
        <f t="shared" si="3"/>
        <v>NGRD</v>
      </c>
      <c r="AX1" s="38" t="str">
        <f t="shared" si="3"/>
        <v>NGRPW</v>
      </c>
      <c r="AY1" s="38" t="str">
        <f t="shared" si="3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2"/>
      <c r="B2" s="12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15" t="s">
        <v>63</v>
      </c>
      <c r="E3" s="15" t="s">
        <v>63</v>
      </c>
      <c r="F3" s="15" t="s">
        <v>63</v>
      </c>
      <c r="G3" s="15" t="s">
        <v>63</v>
      </c>
      <c r="H3" s="15" t="s">
        <v>67</v>
      </c>
      <c r="I3" s="15" t="s">
        <v>67</v>
      </c>
      <c r="J3" s="15" t="s">
        <v>67</v>
      </c>
      <c r="K3" s="15" t="s">
        <v>67</v>
      </c>
      <c r="L3" s="15" t="s">
        <v>68</v>
      </c>
      <c r="M3" s="15" t="s">
        <v>68</v>
      </c>
      <c r="N3" s="15" t="s">
        <v>68</v>
      </c>
      <c r="O3" s="15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15" t="s">
        <v>63</v>
      </c>
      <c r="U3" s="15" t="s">
        <v>63</v>
      </c>
      <c r="V3" s="15" t="s">
        <v>63</v>
      </c>
      <c r="W3" s="15" t="s">
        <v>63</v>
      </c>
      <c r="X3" s="15" t="s">
        <v>63</v>
      </c>
      <c r="Y3" s="15" t="s">
        <v>63</v>
      </c>
      <c r="Z3" s="15" t="s">
        <v>63</v>
      </c>
      <c r="AA3" s="15" t="s">
        <v>63</v>
      </c>
      <c r="AB3" s="15" t="s">
        <v>67</v>
      </c>
      <c r="AC3" s="15" t="s">
        <v>67</v>
      </c>
      <c r="AD3" s="15" t="s">
        <v>79</v>
      </c>
      <c r="AE3" s="15" t="s">
        <v>79</v>
      </c>
      <c r="AF3" s="15" t="s">
        <v>79</v>
      </c>
      <c r="AG3" s="15" t="s">
        <v>79</v>
      </c>
      <c r="AH3" s="15" t="s">
        <v>79</v>
      </c>
      <c r="AI3" s="15" t="s">
        <v>79</v>
      </c>
      <c r="AJ3" s="15" t="s">
        <v>68</v>
      </c>
      <c r="AK3" s="15" t="s">
        <v>78</v>
      </c>
      <c r="AL3" s="15" t="s">
        <v>78</v>
      </c>
      <c r="AM3" s="15" t="s">
        <v>78</v>
      </c>
      <c r="AN3" s="15" t="s">
        <v>78</v>
      </c>
      <c r="AO3" s="15" t="s">
        <v>78</v>
      </c>
      <c r="AP3" s="15" t="s">
        <v>78</v>
      </c>
      <c r="AQ3" s="15" t="s">
        <v>78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70</v>
      </c>
      <c r="BA3" s="15" t="s">
        <v>71</v>
      </c>
    </row>
    <row r="4" spans="1:57" x14ac:dyDescent="0.3">
      <c r="A4" s="35" t="s">
        <v>73</v>
      </c>
      <c r="B4" s="35"/>
      <c r="C4" s="35"/>
      <c r="D4" s="15"/>
      <c r="E4" s="15"/>
      <c r="F4" s="15" t="s">
        <v>65</v>
      </c>
      <c r="G4" s="15" t="s">
        <v>65</v>
      </c>
      <c r="H4" s="15"/>
      <c r="I4" s="15"/>
      <c r="J4" s="15" t="s">
        <v>65</v>
      </c>
      <c r="K4" s="15" t="s">
        <v>65</v>
      </c>
      <c r="L4" s="15"/>
      <c r="M4" s="15"/>
      <c r="N4" s="15" t="s">
        <v>65</v>
      </c>
      <c r="O4" s="15" t="s">
        <v>65</v>
      </c>
      <c r="P4" s="21"/>
      <c r="Q4" s="21"/>
      <c r="R4" s="21"/>
      <c r="S4" s="21"/>
      <c r="T4" s="15"/>
      <c r="U4" s="15"/>
      <c r="V4" s="15"/>
      <c r="W4" s="15"/>
      <c r="X4" s="15" t="s">
        <v>65</v>
      </c>
      <c r="Y4" s="15" t="s">
        <v>65</v>
      </c>
      <c r="Z4" s="15" t="s">
        <v>65</v>
      </c>
      <c r="AA4" s="15" t="s">
        <v>65</v>
      </c>
      <c r="AB4" s="15"/>
      <c r="AC4" s="15"/>
      <c r="AD4" s="15"/>
      <c r="AE4" s="15"/>
      <c r="AF4" s="15" t="s">
        <v>65</v>
      </c>
      <c r="AG4" s="15" t="s">
        <v>65</v>
      </c>
      <c r="AH4" s="15" t="s">
        <v>65</v>
      </c>
      <c r="AI4" s="15" t="s">
        <v>65</v>
      </c>
      <c r="AJ4" s="15"/>
      <c r="AK4" s="15"/>
      <c r="AL4" s="15"/>
      <c r="AM4" s="15"/>
      <c r="AN4" s="15" t="s">
        <v>65</v>
      </c>
      <c r="AO4" s="15" t="s">
        <v>65</v>
      </c>
      <c r="AP4" s="15" t="s">
        <v>65</v>
      </c>
      <c r="AQ4" s="15" t="s">
        <v>65</v>
      </c>
      <c r="AR4" s="15"/>
      <c r="AS4" s="15"/>
      <c r="AT4" s="15"/>
      <c r="AU4" s="15"/>
      <c r="AV4" s="15" t="s">
        <v>65</v>
      </c>
      <c r="AW4" s="15" t="s">
        <v>65</v>
      </c>
      <c r="AX4" s="15" t="s">
        <v>65</v>
      </c>
      <c r="AY4" s="15" t="s">
        <v>65</v>
      </c>
      <c r="AZ4" s="15"/>
      <c r="BA4" s="15"/>
    </row>
    <row r="5" spans="1:57" x14ac:dyDescent="0.3">
      <c r="A5" s="15"/>
      <c r="B5" s="15" t="s">
        <v>77</v>
      </c>
      <c r="C5" s="24"/>
      <c r="D5" s="15"/>
      <c r="E5" s="15" t="s">
        <v>77</v>
      </c>
      <c r="F5" s="15"/>
      <c r="G5" s="15" t="s">
        <v>77</v>
      </c>
      <c r="H5" s="15"/>
      <c r="I5" s="15" t="s">
        <v>77</v>
      </c>
      <c r="J5" s="15"/>
      <c r="K5" s="15" t="s">
        <v>77</v>
      </c>
      <c r="L5" s="15"/>
      <c r="M5" s="15" t="s">
        <v>77</v>
      </c>
      <c r="N5" s="15"/>
      <c r="O5" s="15" t="s">
        <v>77</v>
      </c>
      <c r="P5" s="21"/>
      <c r="Q5" s="21" t="s">
        <v>83</v>
      </c>
      <c r="R5" s="21"/>
      <c r="S5" s="21" t="s">
        <v>83</v>
      </c>
      <c r="T5" s="15"/>
      <c r="U5" s="15" t="s">
        <v>77</v>
      </c>
      <c r="V5" s="15"/>
      <c r="W5" s="15" t="s">
        <v>77</v>
      </c>
      <c r="X5" s="15"/>
      <c r="Y5" s="15" t="s">
        <v>77</v>
      </c>
      <c r="Z5" s="15"/>
      <c r="AA5" s="15" t="s">
        <v>77</v>
      </c>
      <c r="AB5" s="15"/>
      <c r="AC5" s="15" t="s">
        <v>77</v>
      </c>
      <c r="AD5" s="15"/>
      <c r="AE5" s="15" t="s">
        <v>77</v>
      </c>
      <c r="AF5" s="15"/>
      <c r="AG5" s="15" t="s">
        <v>77</v>
      </c>
      <c r="AH5" s="15"/>
      <c r="AI5" s="15" t="s">
        <v>77</v>
      </c>
      <c r="AJ5" s="15"/>
      <c r="AK5" s="15" t="s">
        <v>77</v>
      </c>
      <c r="AL5" s="15"/>
      <c r="AM5" s="15" t="s">
        <v>77</v>
      </c>
      <c r="AN5" s="15"/>
      <c r="AO5" s="15" t="s">
        <v>77</v>
      </c>
      <c r="AP5" s="15"/>
      <c r="AQ5" s="15" t="s">
        <v>77</v>
      </c>
      <c r="AR5" s="15"/>
      <c r="AS5" s="15" t="s">
        <v>77</v>
      </c>
      <c r="AT5" s="15"/>
      <c r="AU5" s="15" t="s">
        <v>77</v>
      </c>
      <c r="AV5" s="15"/>
      <c r="AW5" s="15" t="s">
        <v>77</v>
      </c>
      <c r="AX5" s="15"/>
      <c r="AY5" s="15" t="s">
        <v>77</v>
      </c>
      <c r="AZ5" s="15"/>
      <c r="BA5" s="15"/>
    </row>
    <row r="6" spans="1:57" x14ac:dyDescent="0.3">
      <c r="A6" s="35" t="s">
        <v>74</v>
      </c>
      <c r="B6" s="35"/>
      <c r="C6" s="35"/>
      <c r="D6" s="15" t="s">
        <v>64</v>
      </c>
      <c r="E6" s="15" t="s">
        <v>64</v>
      </c>
      <c r="F6" s="15" t="s">
        <v>64</v>
      </c>
      <c r="G6" s="15" t="s">
        <v>64</v>
      </c>
      <c r="H6" s="15" t="s">
        <v>64</v>
      </c>
      <c r="I6" s="15" t="s">
        <v>64</v>
      </c>
      <c r="J6" s="15" t="s">
        <v>64</v>
      </c>
      <c r="K6" s="15" t="s">
        <v>64</v>
      </c>
      <c r="L6" s="15" t="s">
        <v>64</v>
      </c>
      <c r="M6" s="15" t="s">
        <v>64</v>
      </c>
      <c r="N6" s="15" t="s">
        <v>64</v>
      </c>
      <c r="O6" s="15" t="s">
        <v>64</v>
      </c>
      <c r="P6" s="21"/>
      <c r="Q6" s="21"/>
      <c r="R6" s="21"/>
      <c r="S6" s="21"/>
      <c r="T6" s="15"/>
      <c r="U6" s="15"/>
      <c r="V6" s="15" t="s">
        <v>66</v>
      </c>
      <c r="W6" s="15" t="s">
        <v>66</v>
      </c>
      <c r="X6" s="15"/>
      <c r="Y6" s="15"/>
      <c r="Z6" s="15" t="s">
        <v>66</v>
      </c>
      <c r="AA6" s="15" t="s">
        <v>66</v>
      </c>
      <c r="AB6" s="15"/>
      <c r="AC6" s="15"/>
      <c r="AD6" s="15" t="s">
        <v>66</v>
      </c>
      <c r="AE6" s="15" t="s">
        <v>66</v>
      </c>
      <c r="AF6" s="15"/>
      <c r="AG6" s="15"/>
      <c r="AH6" s="15" t="s">
        <v>66</v>
      </c>
      <c r="AI6" s="15" t="s">
        <v>66</v>
      </c>
      <c r="AJ6" s="15"/>
      <c r="AK6" s="15"/>
      <c r="AL6" s="15" t="s">
        <v>66</v>
      </c>
      <c r="AM6" s="15" t="s">
        <v>66</v>
      </c>
      <c r="AN6" s="15"/>
      <c r="AO6" s="15"/>
      <c r="AP6" s="15" t="s">
        <v>66</v>
      </c>
      <c r="AQ6" s="15" t="s">
        <v>66</v>
      </c>
      <c r="AR6" s="15"/>
      <c r="AS6" s="15"/>
      <c r="AT6" s="15" t="s">
        <v>66</v>
      </c>
      <c r="AU6" s="15" t="s">
        <v>66</v>
      </c>
      <c r="AV6" s="15"/>
      <c r="AW6" s="15"/>
      <c r="AX6" s="15" t="s">
        <v>66</v>
      </c>
      <c r="AY6" s="15" t="s">
        <v>66</v>
      </c>
      <c r="AZ6" s="15"/>
      <c r="BA6" s="15"/>
    </row>
    <row r="7" spans="1:57" x14ac:dyDescent="0.3">
      <c r="A7" s="32" t="s">
        <v>56</v>
      </c>
      <c r="B7" s="26"/>
      <c r="C7" s="2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2"/>
      <c r="Q7" s="22"/>
      <c r="R7" s="22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17">
        <v>1.9231</v>
      </c>
      <c r="E8" s="17">
        <v>1.8488</v>
      </c>
      <c r="F8" s="17">
        <v>0</v>
      </c>
      <c r="G8" s="17">
        <v>0</v>
      </c>
      <c r="H8" s="17">
        <v>1.3234999999999999</v>
      </c>
      <c r="I8" s="17">
        <v>1.2624</v>
      </c>
      <c r="J8" s="17">
        <v>0</v>
      </c>
      <c r="K8" s="17">
        <v>0</v>
      </c>
      <c r="L8" s="17">
        <v>1.7884</v>
      </c>
      <c r="M8" s="17">
        <v>1.8460000000000001</v>
      </c>
      <c r="N8" s="17">
        <v>0</v>
      </c>
      <c r="O8" s="17">
        <v>0</v>
      </c>
      <c r="P8" s="20">
        <v>0</v>
      </c>
      <c r="Q8" s="20">
        <v>0</v>
      </c>
      <c r="R8" s="20">
        <v>5.8299999999999998E-2</v>
      </c>
      <c r="S8" s="20">
        <v>8.1199999999999994E-2</v>
      </c>
      <c r="T8" s="17">
        <v>7.7100000000000002E-2</v>
      </c>
      <c r="U8" s="17">
        <v>3.9600000000000003E-2</v>
      </c>
      <c r="V8" s="16">
        <v>0.29310000000000003</v>
      </c>
      <c r="W8" s="16">
        <v>0.57779999999999998</v>
      </c>
      <c r="X8" s="16">
        <v>0</v>
      </c>
      <c r="Y8" s="16">
        <v>0</v>
      </c>
      <c r="Z8" s="16">
        <v>0</v>
      </c>
      <c r="AA8" s="16">
        <v>0</v>
      </c>
      <c r="AB8" s="16">
        <v>0.13750000000000001</v>
      </c>
      <c r="AC8" s="16">
        <v>6.0400000000000002E-2</v>
      </c>
      <c r="AD8" s="16">
        <v>0.45700000000000002</v>
      </c>
      <c r="AE8" s="16">
        <v>0.5</v>
      </c>
      <c r="AF8" s="16">
        <v>0</v>
      </c>
      <c r="AG8" s="16">
        <v>0</v>
      </c>
      <c r="AH8" s="16">
        <v>0</v>
      </c>
      <c r="AI8" s="16">
        <v>0</v>
      </c>
      <c r="AJ8" s="16">
        <v>7.9200000000000007E-2</v>
      </c>
      <c r="AK8" s="16">
        <v>8.7499999999999994E-2</v>
      </c>
      <c r="AL8" s="16">
        <v>0.46110000000000001</v>
      </c>
      <c r="AM8" s="16">
        <v>0.29859999999999998</v>
      </c>
      <c r="AN8" s="16">
        <v>0</v>
      </c>
      <c r="AO8" s="16">
        <v>0</v>
      </c>
      <c r="AP8" s="16">
        <v>0</v>
      </c>
      <c r="AQ8" s="16">
        <v>0</v>
      </c>
      <c r="AR8" s="16">
        <v>5.4199999999999998E-2</v>
      </c>
      <c r="AS8" s="16">
        <v>0.05</v>
      </c>
      <c r="AT8" s="16">
        <v>0.27089999999999997</v>
      </c>
      <c r="AU8" s="16">
        <v>0.2833</v>
      </c>
      <c r="AV8" s="16">
        <v>0</v>
      </c>
      <c r="AW8" s="16">
        <v>0</v>
      </c>
      <c r="AX8" s="16">
        <v>0.63290000000000002</v>
      </c>
      <c r="AY8" s="16">
        <v>0.97870000000000001</v>
      </c>
      <c r="AZ8" s="16">
        <v>9.7900000000000001E-2</v>
      </c>
      <c r="BA8" s="16">
        <v>0.1125</v>
      </c>
      <c r="BB8" s="17"/>
      <c r="BC8" s="11" t="str">
        <f ca="1">INDIRECT(ADDRESS(1, MATCH(MAX(D8:BA8),D8:BA8,0)+3, 4),TRUE)</f>
        <v>MIOAEPW</v>
      </c>
      <c r="BD8" s="11" t="str">
        <f ca="1">BC8</f>
        <v>MIOAEPW</v>
      </c>
      <c r="BE8" s="11"/>
    </row>
    <row r="9" spans="1:57" x14ac:dyDescent="0.3">
      <c r="A9" s="26"/>
      <c r="B9" s="26"/>
      <c r="C9" s="23" t="s">
        <v>84</v>
      </c>
      <c r="D9" s="17">
        <v>25.5563</v>
      </c>
      <c r="E9" s="17">
        <v>26.910299999999999</v>
      </c>
      <c r="F9" s="17">
        <v>31.6783</v>
      </c>
      <c r="G9" s="17">
        <v>32.588500000000003</v>
      </c>
      <c r="H9" s="17">
        <v>25.8063</v>
      </c>
      <c r="I9" s="17">
        <v>24.354399999999998</v>
      </c>
      <c r="J9" s="17">
        <v>32.680199999999999</v>
      </c>
      <c r="K9" s="17">
        <v>31.722000000000001</v>
      </c>
      <c r="L9" s="17">
        <v>25.7438</v>
      </c>
      <c r="M9" s="17">
        <v>22.510999999999999</v>
      </c>
      <c r="N9" s="17">
        <v>35.448500000000003</v>
      </c>
      <c r="O9" s="17">
        <v>32.171900000000001</v>
      </c>
      <c r="P9" s="20">
        <v>37.151699999999998</v>
      </c>
      <c r="Q9" s="20">
        <v>36.313800000000001</v>
      </c>
      <c r="R9" s="20">
        <v>22.785900000000002</v>
      </c>
      <c r="S9" s="20">
        <v>25.1418</v>
      </c>
      <c r="T9" s="17">
        <v>25.906300000000002</v>
      </c>
      <c r="U9" s="17">
        <v>23.648299999999999</v>
      </c>
      <c r="V9" s="16">
        <v>21.436199999999999</v>
      </c>
      <c r="W9" s="16">
        <v>27.560199999999998</v>
      </c>
      <c r="X9" s="16">
        <v>30.8201</v>
      </c>
      <c r="Y9" s="16">
        <v>32.609400000000001</v>
      </c>
      <c r="Z9" s="16">
        <v>32.896799999999999</v>
      </c>
      <c r="AA9" s="16">
        <v>32.417700000000004</v>
      </c>
      <c r="AB9" s="16">
        <v>27.0686</v>
      </c>
      <c r="AC9" s="16">
        <v>23.3004</v>
      </c>
      <c r="AD9" s="16">
        <v>24.854399999999998</v>
      </c>
      <c r="AE9" s="16">
        <v>23.9483</v>
      </c>
      <c r="AF9" s="16">
        <v>35.221400000000003</v>
      </c>
      <c r="AG9" s="16">
        <v>29.5244</v>
      </c>
      <c r="AH9" s="16">
        <v>31.163799999999998</v>
      </c>
      <c r="AI9" s="16">
        <v>33.561300000000003</v>
      </c>
      <c r="AJ9" s="16">
        <v>27.218599999999999</v>
      </c>
      <c r="AK9" s="16">
        <v>28.1143</v>
      </c>
      <c r="AL9" s="16">
        <v>21.050799999999999</v>
      </c>
      <c r="AM9" s="16">
        <v>24.094100000000001</v>
      </c>
      <c r="AN9" s="16">
        <v>32.192799999999998</v>
      </c>
      <c r="AO9" s="16">
        <v>31.540800000000001</v>
      </c>
      <c r="AP9" s="16">
        <v>31.859500000000001</v>
      </c>
      <c r="AQ9" s="16">
        <v>31.509499999999999</v>
      </c>
      <c r="AR9" s="16">
        <v>28.903700000000001</v>
      </c>
      <c r="AS9" s="16">
        <v>26.308399999999999</v>
      </c>
      <c r="AT9" s="16">
        <v>30.534700000000001</v>
      </c>
      <c r="AU9" s="16">
        <v>28.820399999999999</v>
      </c>
      <c r="AV9" s="16">
        <v>33.026899999999998</v>
      </c>
      <c r="AW9" s="16">
        <v>35.134799999999998</v>
      </c>
      <c r="AX9" s="16">
        <v>34.240200000000002</v>
      </c>
      <c r="AY9" s="16">
        <v>36.003799999999998</v>
      </c>
      <c r="AZ9" s="16">
        <v>23.135899999999999</v>
      </c>
      <c r="BA9" s="16">
        <v>23.835899999999999</v>
      </c>
      <c r="BB9" s="17"/>
      <c r="BC9" s="11" t="str">
        <f ca="1">INDIRECT(ADDRESS(1, MATCH(MAX(D9:BA9),D9:BA9,0)+3, 4),TRUE)</f>
        <v>BCS</v>
      </c>
      <c r="BD9" s="11"/>
      <c r="BE9" s="11" t="str">
        <f ca="1">BC9</f>
        <v>BCS</v>
      </c>
    </row>
    <row r="10" spans="1:57" x14ac:dyDescent="0.3">
      <c r="A10" s="26"/>
      <c r="B10" s="25" t="s">
        <v>49</v>
      </c>
      <c r="C10" s="23" t="s">
        <v>23</v>
      </c>
      <c r="D10" s="17">
        <v>8.2569999999999997</v>
      </c>
      <c r="E10" s="17">
        <v>8.4701000000000004</v>
      </c>
      <c r="F10" s="17">
        <v>0</v>
      </c>
      <c r="G10" s="17">
        <v>0</v>
      </c>
      <c r="H10" s="17">
        <v>6.7274000000000003</v>
      </c>
      <c r="I10" s="17"/>
      <c r="J10" s="17">
        <v>0</v>
      </c>
      <c r="K10" s="17"/>
      <c r="L10" s="17">
        <v>7.5092999999999996</v>
      </c>
      <c r="M10" s="17"/>
      <c r="N10" s="17">
        <v>0</v>
      </c>
      <c r="O10" s="17"/>
      <c r="P10" s="20">
        <v>1.1302000000000001</v>
      </c>
      <c r="Q10" s="20">
        <v>1.5022</v>
      </c>
      <c r="R10" s="20">
        <v>0.52</v>
      </c>
      <c r="S10" s="20">
        <v>0.44419999999999998</v>
      </c>
      <c r="T10" s="17">
        <v>0.68799999999999994</v>
      </c>
      <c r="U10" s="17">
        <v>0.54169999999999996</v>
      </c>
      <c r="V10" s="16">
        <v>3.5640999999999998</v>
      </c>
      <c r="W10" s="16">
        <v>2.3147000000000002</v>
      </c>
      <c r="X10" s="16">
        <v>0</v>
      </c>
      <c r="Y10" s="16">
        <v>0</v>
      </c>
      <c r="Z10" s="16">
        <v>0</v>
      </c>
      <c r="AA10" s="16">
        <v>0</v>
      </c>
      <c r="AB10" s="16">
        <v>0.53090000000000004</v>
      </c>
      <c r="AC10" s="16">
        <v>0.43340000000000001</v>
      </c>
      <c r="AD10" s="16">
        <v>4.5678999999999998</v>
      </c>
      <c r="AE10" s="16"/>
      <c r="AF10" s="16">
        <v>0</v>
      </c>
      <c r="AG10" s="16">
        <v>0</v>
      </c>
      <c r="AH10" s="16">
        <v>0</v>
      </c>
      <c r="AI10" s="16"/>
      <c r="AJ10" s="16">
        <v>0.37919999999999998</v>
      </c>
      <c r="AK10" s="16">
        <v>0.48209999999999997</v>
      </c>
      <c r="AL10" s="16">
        <v>3.7446000000000002</v>
      </c>
      <c r="AM10" s="16"/>
      <c r="AN10" s="16">
        <v>0</v>
      </c>
      <c r="AO10" s="16">
        <v>0</v>
      </c>
      <c r="AP10" s="16">
        <v>0</v>
      </c>
      <c r="AQ10" s="16"/>
      <c r="AR10" s="16">
        <v>0.27079999999999999</v>
      </c>
      <c r="AS10" s="16">
        <v>0.25459999999999999</v>
      </c>
      <c r="AT10" s="16">
        <v>5.9147999999999996</v>
      </c>
      <c r="AU10" s="16"/>
      <c r="AV10" s="16">
        <v>0.14630000000000001</v>
      </c>
      <c r="AW10" s="16">
        <v>1.04</v>
      </c>
      <c r="AX10" s="16">
        <v>3.4196</v>
      </c>
      <c r="AY10" s="16"/>
      <c r="AZ10" s="16">
        <v>0.2492</v>
      </c>
      <c r="BA10" s="16">
        <v>8.8126999999999995</v>
      </c>
      <c r="BB10" s="17"/>
      <c r="BC10" s="11" t="str">
        <f ca="1">INDIRECT(ADDRESS(1, MATCH(MAX(D10:BA10),D10:BA10,0)+3, 4),TRUE)</f>
        <v>Random</v>
      </c>
      <c r="BD10" s="11" t="str">
        <f ca="1">BC10</f>
        <v>Random</v>
      </c>
      <c r="BE10" s="11"/>
    </row>
    <row r="11" spans="1:57" x14ac:dyDescent="0.3">
      <c r="A11" s="26"/>
      <c r="B11" s="26"/>
      <c r="C11" s="23" t="s">
        <v>84</v>
      </c>
      <c r="D11" s="17">
        <v>59.099499999999999</v>
      </c>
      <c r="E11" s="17">
        <v>67.084100000000007</v>
      </c>
      <c r="F11" s="17">
        <v>84.575599999999994</v>
      </c>
      <c r="G11" s="17">
        <v>87.863699999999994</v>
      </c>
      <c r="H11" s="17">
        <v>67.761300000000006</v>
      </c>
      <c r="I11" s="17">
        <v>70.247699999999995</v>
      </c>
      <c r="J11" s="17">
        <v>89.066299999999998</v>
      </c>
      <c r="K11" s="17">
        <v>90.247200000000007</v>
      </c>
      <c r="L11" s="17">
        <v>69.727599999999995</v>
      </c>
      <c r="M11" s="17">
        <v>59.565300000000001</v>
      </c>
      <c r="N11" s="17">
        <v>83.546400000000006</v>
      </c>
      <c r="O11" s="17">
        <v>85.653599999999997</v>
      </c>
      <c r="P11" s="20">
        <v>93.064800000000005</v>
      </c>
      <c r="Q11" s="20">
        <v>97.902900000000002</v>
      </c>
      <c r="R11" s="20">
        <v>70.334299999999999</v>
      </c>
      <c r="S11" s="20">
        <v>59.164499999999997</v>
      </c>
      <c r="T11" s="17">
        <v>62.718000000000004</v>
      </c>
      <c r="U11" s="17">
        <v>66.471999999999994</v>
      </c>
      <c r="V11" s="16">
        <v>68.476299999999995</v>
      </c>
      <c r="W11" s="16">
        <v>73.568299999999994</v>
      </c>
      <c r="X11" s="16">
        <v>78.264799999999994</v>
      </c>
      <c r="Y11" s="16">
        <v>85.1173</v>
      </c>
      <c r="Z11" s="16">
        <v>87.842100000000002</v>
      </c>
      <c r="AA11" s="16">
        <v>79.781599999999997</v>
      </c>
      <c r="AB11" s="16">
        <v>73.292000000000002</v>
      </c>
      <c r="AC11" s="16">
        <v>64.787300000000002</v>
      </c>
      <c r="AD11" s="16">
        <v>63.947699999999998</v>
      </c>
      <c r="AE11" s="16">
        <v>71.845699999999994</v>
      </c>
      <c r="AF11" s="16">
        <v>79.841200000000001</v>
      </c>
      <c r="AG11" s="16">
        <v>89.169200000000004</v>
      </c>
      <c r="AH11" s="16">
        <v>91.346900000000005</v>
      </c>
      <c r="AI11" s="16">
        <v>87.609099999999998</v>
      </c>
      <c r="AJ11" s="16">
        <v>64.662700000000001</v>
      </c>
      <c r="AK11" s="16">
        <v>72.398200000000003</v>
      </c>
      <c r="AL11" s="16">
        <v>70.648499999999999</v>
      </c>
      <c r="AM11" s="16">
        <v>72.490300000000005</v>
      </c>
      <c r="AN11" s="16">
        <v>92.468199999999996</v>
      </c>
      <c r="AO11" s="16">
        <v>81.477099999999993</v>
      </c>
      <c r="AP11" s="16">
        <v>86.8399</v>
      </c>
      <c r="AQ11" s="16">
        <v>85.881100000000004</v>
      </c>
      <c r="AR11" s="16">
        <v>69.641000000000005</v>
      </c>
      <c r="AS11" s="16">
        <v>71.325599999999994</v>
      </c>
      <c r="AT11" s="16">
        <v>79.082800000000006</v>
      </c>
      <c r="AU11" s="16">
        <v>71.536900000000003</v>
      </c>
      <c r="AV11" s="16">
        <v>86.497299999999996</v>
      </c>
      <c r="AW11" s="16">
        <v>81.935599999999994</v>
      </c>
      <c r="AX11" s="16">
        <v>76.616900000000001</v>
      </c>
      <c r="AY11" s="16">
        <v>89.243799999999993</v>
      </c>
      <c r="AZ11" s="16">
        <v>57.068100000000001</v>
      </c>
      <c r="BA11" s="16">
        <v>47.479100000000003</v>
      </c>
      <c r="BB11" s="17"/>
      <c r="BC11" s="11" t="str">
        <f ca="1">INDIRECT(ADDRESS(1, MATCH(MAX(D11:BA11),D11:BA11,0)+3, 4),TRUE)</f>
        <v>BCSD</v>
      </c>
      <c r="BD11" s="11"/>
      <c r="BE11" s="11" t="str">
        <f ca="1">BC11</f>
        <v>BCSD</v>
      </c>
    </row>
    <row r="12" spans="1:57" x14ac:dyDescent="0.3">
      <c r="B12" s="12"/>
      <c r="C12" s="2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0"/>
      <c r="Q12" s="20"/>
      <c r="R12" s="20"/>
      <c r="S12" s="20"/>
      <c r="T12" s="17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17">
        <v>1.3254999999999999</v>
      </c>
      <c r="E13" s="17">
        <v>1.8613</v>
      </c>
      <c r="F13" s="17">
        <v>0</v>
      </c>
      <c r="G13" s="17">
        <v>0</v>
      </c>
      <c r="H13" s="17">
        <v>2.1646000000000001</v>
      </c>
      <c r="I13" s="17">
        <v>1.6830000000000001</v>
      </c>
      <c r="J13" s="17">
        <v>0</v>
      </c>
      <c r="K13" s="17">
        <v>0</v>
      </c>
      <c r="L13" s="17">
        <v>1.9646999999999999</v>
      </c>
      <c r="M13" s="17">
        <v>1.1909000000000001</v>
      </c>
      <c r="N13" s="17">
        <v>0</v>
      </c>
      <c r="O13" s="17">
        <v>0</v>
      </c>
      <c r="P13" s="20">
        <v>0</v>
      </c>
      <c r="Q13" s="20">
        <v>0</v>
      </c>
      <c r="R13" s="20">
        <v>5.62E-2</v>
      </c>
      <c r="S13" s="20">
        <v>7.2900000000000006E-2</v>
      </c>
      <c r="T13" s="17">
        <v>7.2900000000000006E-2</v>
      </c>
      <c r="U13" s="17">
        <v>9.3700000000000006E-2</v>
      </c>
      <c r="V13" s="16">
        <v>0.4834</v>
      </c>
      <c r="W13" s="16">
        <v>0.50419999999999998</v>
      </c>
      <c r="X13" s="16">
        <v>0</v>
      </c>
      <c r="Y13" s="16">
        <v>0</v>
      </c>
      <c r="Z13" s="16">
        <v>0</v>
      </c>
      <c r="AA13" s="16">
        <v>0</v>
      </c>
      <c r="AB13" s="16">
        <v>0.1</v>
      </c>
      <c r="AC13" s="16">
        <v>9.1700000000000004E-2</v>
      </c>
      <c r="AD13" s="16">
        <v>0.23200000000000001</v>
      </c>
      <c r="AE13" s="16">
        <v>0.28749999999999998</v>
      </c>
      <c r="AF13" s="16">
        <v>0</v>
      </c>
      <c r="AG13" s="16">
        <v>0</v>
      </c>
      <c r="AH13" s="16">
        <v>0</v>
      </c>
      <c r="AI13" s="16">
        <v>0</v>
      </c>
      <c r="AJ13" s="16">
        <v>8.5400000000000004E-2</v>
      </c>
      <c r="AK13" s="16">
        <v>0.1021</v>
      </c>
      <c r="AL13" s="16">
        <v>0.38890000000000002</v>
      </c>
      <c r="AM13" s="16">
        <v>0.4264</v>
      </c>
      <c r="AN13" s="16">
        <v>0</v>
      </c>
      <c r="AO13" s="16">
        <v>0</v>
      </c>
      <c r="AP13" s="16">
        <v>0</v>
      </c>
      <c r="AQ13" s="16">
        <v>0</v>
      </c>
      <c r="AR13" s="16">
        <v>7.4999999999999997E-2</v>
      </c>
      <c r="AS13" s="16">
        <v>5.21E-2</v>
      </c>
      <c r="AT13" s="16">
        <v>0.33889999999999998</v>
      </c>
      <c r="AU13" s="16">
        <v>3.1199999999999999E-2</v>
      </c>
      <c r="AV13" s="16">
        <v>0</v>
      </c>
      <c r="AW13" s="16">
        <v>0</v>
      </c>
      <c r="AX13" s="16">
        <v>1.2251000000000001</v>
      </c>
      <c r="AY13" s="16">
        <v>0.375</v>
      </c>
      <c r="AZ13" s="16">
        <v>0.11459999999999999</v>
      </c>
      <c r="BA13" s="16">
        <v>1.0726</v>
      </c>
      <c r="BB13" s="17"/>
      <c r="BC13" s="11" t="str">
        <f ca="1">INDIRECT(ADDRESS(1, MATCH(MAX(D13:BA13),D13:BA13,0)+3, 4),TRUE)</f>
        <v>DAG1EPW</v>
      </c>
      <c r="BD13" s="11" t="str">
        <f t="shared" ref="BD13" ca="1" si="4">BC13</f>
        <v>DAG1EPW</v>
      </c>
      <c r="BE13" s="11"/>
    </row>
    <row r="14" spans="1:57" x14ac:dyDescent="0.3">
      <c r="A14" s="26"/>
      <c r="B14" s="26"/>
      <c r="C14" s="23" t="s">
        <v>84</v>
      </c>
      <c r="D14" s="17">
        <v>26.533300000000001</v>
      </c>
      <c r="E14" s="17">
        <v>24.117000000000001</v>
      </c>
      <c r="F14" s="17">
        <v>31.617899999999999</v>
      </c>
      <c r="G14" s="17">
        <v>29.122399999999999</v>
      </c>
      <c r="H14" s="17">
        <v>22.379799999999999</v>
      </c>
      <c r="I14" s="17">
        <v>20.786300000000001</v>
      </c>
      <c r="J14" s="17">
        <v>31.567900000000002</v>
      </c>
      <c r="K14" s="17">
        <v>32.790599999999998</v>
      </c>
      <c r="L14" s="17">
        <v>26.6707</v>
      </c>
      <c r="M14" s="17">
        <v>24.4419</v>
      </c>
      <c r="N14" s="17">
        <v>31.430399999999999</v>
      </c>
      <c r="O14" s="17">
        <v>33.694600000000001</v>
      </c>
      <c r="P14" s="20">
        <v>33.351199999999999</v>
      </c>
      <c r="Q14" s="20">
        <v>33.5214</v>
      </c>
      <c r="R14" s="20">
        <v>24.331499999999998</v>
      </c>
      <c r="S14" s="20">
        <v>23.329599999999999</v>
      </c>
      <c r="T14" s="17">
        <v>25.987500000000001</v>
      </c>
      <c r="U14" s="17">
        <v>22.960899999999999</v>
      </c>
      <c r="V14" s="16">
        <v>25.3626</v>
      </c>
      <c r="W14" s="16">
        <v>27.826799999999999</v>
      </c>
      <c r="X14" s="16">
        <v>33.515500000000003</v>
      </c>
      <c r="Y14" s="16">
        <v>35.992199999999997</v>
      </c>
      <c r="Z14" s="16">
        <v>34.017499999999998</v>
      </c>
      <c r="AA14" s="16">
        <v>31.001300000000001</v>
      </c>
      <c r="AB14" s="16">
        <v>26.6416</v>
      </c>
      <c r="AC14" s="16">
        <v>25.916699999999999</v>
      </c>
      <c r="AD14" s="16">
        <v>24.435700000000001</v>
      </c>
      <c r="AE14" s="16">
        <v>26.970700000000001</v>
      </c>
      <c r="AF14" s="16">
        <v>33.661299999999997</v>
      </c>
      <c r="AG14" s="16">
        <v>32.467700000000001</v>
      </c>
      <c r="AH14" s="16">
        <v>31.863700000000001</v>
      </c>
      <c r="AI14" s="16">
        <v>32.186500000000002</v>
      </c>
      <c r="AJ14" s="16">
        <v>26.1541</v>
      </c>
      <c r="AK14" s="16">
        <v>26.668600000000001</v>
      </c>
      <c r="AL14" s="16">
        <v>26.593699999999998</v>
      </c>
      <c r="AM14" s="16">
        <v>22.0152</v>
      </c>
      <c r="AN14" s="16">
        <v>33.882100000000001</v>
      </c>
      <c r="AO14" s="16">
        <v>31.453299999999999</v>
      </c>
      <c r="AP14" s="16">
        <v>34.538200000000003</v>
      </c>
      <c r="AQ14" s="16">
        <v>33.013500000000001</v>
      </c>
      <c r="AR14" s="16">
        <v>23.5441</v>
      </c>
      <c r="AS14" s="16">
        <v>27.681000000000001</v>
      </c>
      <c r="AT14" s="16">
        <v>28.2684</v>
      </c>
      <c r="AU14" s="16">
        <v>27.631</v>
      </c>
      <c r="AV14" s="16">
        <v>37.354399999999998</v>
      </c>
      <c r="AW14" s="16">
        <v>32.6783</v>
      </c>
      <c r="AX14" s="16">
        <v>35.802399999999999</v>
      </c>
      <c r="AY14" s="16">
        <v>35.881999999999998</v>
      </c>
      <c r="AZ14" s="16">
        <v>25.120999999999999</v>
      </c>
      <c r="BA14" s="16">
        <v>25.9848</v>
      </c>
      <c r="BB14" s="17"/>
      <c r="BC14" s="11" t="str">
        <f ca="1">INDIRECT(ADDRESS(1, MATCH(MAX(D14:BA14),D14:BA14,0)+3, 4),TRUE)</f>
        <v>NGR</v>
      </c>
      <c r="BD14" s="11"/>
      <c r="BE14" s="11" t="str">
        <f t="shared" ref="BE14" ca="1" si="5">BC14</f>
        <v>NGR</v>
      </c>
    </row>
    <row r="15" spans="1:57" x14ac:dyDescent="0.3">
      <c r="A15" s="26"/>
      <c r="B15" s="25" t="s">
        <v>49</v>
      </c>
      <c r="C15" s="23" t="s">
        <v>23</v>
      </c>
      <c r="D15" s="17">
        <v>7.3486000000000002</v>
      </c>
      <c r="E15" s="17">
        <v>8.8637999999999995</v>
      </c>
      <c r="F15" s="17">
        <v>0</v>
      </c>
      <c r="G15" s="17">
        <v>0</v>
      </c>
      <c r="H15" s="17">
        <v>9.0968</v>
      </c>
      <c r="I15" s="17">
        <v>9.2810000000000006</v>
      </c>
      <c r="J15" s="17">
        <v>0</v>
      </c>
      <c r="K15" s="17">
        <v>0</v>
      </c>
      <c r="L15" s="17">
        <v>7.0975999999999999</v>
      </c>
      <c r="M15" s="17">
        <v>8.5260999999999996</v>
      </c>
      <c r="N15" s="17">
        <v>0</v>
      </c>
      <c r="O15" s="17">
        <v>0</v>
      </c>
      <c r="P15" s="20">
        <v>1.0039</v>
      </c>
      <c r="Q15" s="20">
        <v>1.8344</v>
      </c>
      <c r="R15" s="20">
        <v>0.5796</v>
      </c>
      <c r="S15" s="20">
        <v>0.623</v>
      </c>
      <c r="T15" s="17">
        <v>0.58499999999999996</v>
      </c>
      <c r="U15" s="17">
        <v>0.37919999999999998</v>
      </c>
      <c r="V15" s="16">
        <v>2.6433</v>
      </c>
      <c r="W15" s="16">
        <v>3.6217999999999999</v>
      </c>
      <c r="X15" s="16">
        <v>0</v>
      </c>
      <c r="Y15" s="16">
        <v>0</v>
      </c>
      <c r="Z15" s="16">
        <v>0</v>
      </c>
      <c r="AA15" s="16">
        <v>0</v>
      </c>
      <c r="AB15" s="16">
        <v>0.52539999999999998</v>
      </c>
      <c r="AC15" s="16">
        <v>0.34670000000000001</v>
      </c>
      <c r="AD15" s="16">
        <v>4.5065</v>
      </c>
      <c r="AE15" s="16">
        <v>3.7734999999999999</v>
      </c>
      <c r="AF15" s="16">
        <v>0</v>
      </c>
      <c r="AG15" s="16">
        <v>0</v>
      </c>
      <c r="AH15" s="16">
        <v>0</v>
      </c>
      <c r="AI15" s="16">
        <v>0</v>
      </c>
      <c r="AJ15" s="16">
        <v>0.46039999999999998</v>
      </c>
      <c r="AK15" s="16">
        <v>0.36840000000000001</v>
      </c>
      <c r="AL15" s="16">
        <v>2.8094000000000001</v>
      </c>
      <c r="AM15" s="16">
        <v>3.008</v>
      </c>
      <c r="AN15" s="16">
        <v>0</v>
      </c>
      <c r="AO15" s="16">
        <v>0</v>
      </c>
      <c r="AP15" s="16">
        <v>0</v>
      </c>
      <c r="AQ15" s="16">
        <v>0</v>
      </c>
      <c r="AR15" s="16">
        <v>0.27079999999999999</v>
      </c>
      <c r="AS15" s="16">
        <v>0.41170000000000001</v>
      </c>
      <c r="AT15" s="16">
        <v>2.8959999999999999</v>
      </c>
      <c r="AU15" s="16">
        <v>0.27629999999999999</v>
      </c>
      <c r="AV15" s="16">
        <v>0</v>
      </c>
      <c r="AW15" s="16">
        <v>0</v>
      </c>
      <c r="AX15" s="16">
        <v>6.1680000000000001</v>
      </c>
      <c r="AY15" s="16">
        <v>7.0746000000000002</v>
      </c>
      <c r="AZ15" s="16">
        <v>0.20039999999999999</v>
      </c>
      <c r="BA15" s="16">
        <v>7.6532</v>
      </c>
      <c r="BB15" s="17"/>
      <c r="BC15" s="11" t="str">
        <f ca="1">INDIRECT(ADDRESS(1, MATCH(MAX(D15:BA15),D15:BA15,0)+3, 4),TRUE)</f>
        <v>DAG1DEPW</v>
      </c>
      <c r="BD15" s="11" t="str">
        <f t="shared" ref="BD15" ca="1" si="6">BC15</f>
        <v>DAG1DEPW</v>
      </c>
      <c r="BE15" s="11"/>
    </row>
    <row r="16" spans="1:57" x14ac:dyDescent="0.3">
      <c r="A16" s="26"/>
      <c r="B16" s="26"/>
      <c r="C16" s="23" t="s">
        <v>84</v>
      </c>
      <c r="D16" s="17">
        <v>72.436099999999996</v>
      </c>
      <c r="E16" s="17">
        <v>64.418999999999997</v>
      </c>
      <c r="F16" s="17">
        <v>85.404399999999995</v>
      </c>
      <c r="G16" s="17">
        <v>85.805300000000003</v>
      </c>
      <c r="H16" s="17">
        <v>65.664900000000003</v>
      </c>
      <c r="I16" s="17">
        <v>65.805700000000002</v>
      </c>
      <c r="J16" s="17">
        <v>90.604699999999994</v>
      </c>
      <c r="K16" s="17">
        <v>79.597399999999993</v>
      </c>
      <c r="L16" s="17">
        <v>72.750299999999996</v>
      </c>
      <c r="M16" s="17">
        <v>62.544699999999999</v>
      </c>
      <c r="N16" s="17">
        <v>85.881100000000004</v>
      </c>
      <c r="O16" s="17">
        <v>81.217100000000002</v>
      </c>
      <c r="P16" s="20">
        <v>84.898700000000005</v>
      </c>
      <c r="Q16" s="20">
        <v>96.427099999999996</v>
      </c>
      <c r="R16" s="20">
        <v>64.603099999999998</v>
      </c>
      <c r="S16" s="20">
        <v>66.125299999999996</v>
      </c>
      <c r="T16" s="17">
        <v>61.233800000000002</v>
      </c>
      <c r="U16" s="17">
        <v>63.866399999999999</v>
      </c>
      <c r="V16" s="16">
        <v>68.340900000000005</v>
      </c>
      <c r="W16" s="16">
        <v>64.473100000000002</v>
      </c>
      <c r="X16" s="16">
        <v>83.205100000000002</v>
      </c>
      <c r="Y16" s="16">
        <v>85.079400000000007</v>
      </c>
      <c r="Z16" s="16">
        <v>83.5518</v>
      </c>
      <c r="AA16" s="16">
        <v>85.816100000000006</v>
      </c>
      <c r="AB16" s="16">
        <v>62.360500000000002</v>
      </c>
      <c r="AC16" s="16">
        <v>53.8504</v>
      </c>
      <c r="AD16" s="16">
        <v>61.412500000000001</v>
      </c>
      <c r="AE16" s="16">
        <v>79.960300000000004</v>
      </c>
      <c r="AF16" s="16">
        <v>85.285200000000003</v>
      </c>
      <c r="AG16" s="16">
        <v>88.557100000000005</v>
      </c>
      <c r="AH16" s="16">
        <v>82.972200000000001</v>
      </c>
      <c r="AI16" s="16">
        <v>86.525700000000001</v>
      </c>
      <c r="AJ16" s="16">
        <v>63.400599999999997</v>
      </c>
      <c r="AK16" s="16">
        <v>71.932299999999998</v>
      </c>
      <c r="AL16" s="16">
        <v>68.465500000000006</v>
      </c>
      <c r="AM16" s="16">
        <v>72.105699999999999</v>
      </c>
      <c r="AN16" s="16">
        <v>93.399900000000002</v>
      </c>
      <c r="AO16" s="16">
        <v>82.934299999999993</v>
      </c>
      <c r="AP16" s="16">
        <v>83.373000000000005</v>
      </c>
      <c r="AQ16" s="16">
        <v>79.906199999999998</v>
      </c>
      <c r="AR16" s="16">
        <v>76.011300000000006</v>
      </c>
      <c r="AS16" s="16">
        <v>80.745800000000003</v>
      </c>
      <c r="AT16" s="16">
        <v>83.264700000000005</v>
      </c>
      <c r="AU16" s="16">
        <v>80.605000000000004</v>
      </c>
      <c r="AV16" s="16">
        <v>84.000799999999998</v>
      </c>
      <c r="AW16" s="16">
        <v>87.550799999999995</v>
      </c>
      <c r="AX16" s="16">
        <v>86.932299999999998</v>
      </c>
      <c r="AY16" s="16">
        <v>87.107900000000001</v>
      </c>
      <c r="AZ16" s="16">
        <v>68.405900000000003</v>
      </c>
      <c r="BA16" s="16">
        <v>46.217500000000001</v>
      </c>
      <c r="BB16" s="17"/>
      <c r="BC16" s="11" t="str">
        <f ca="1">INDIRECT(ADDRESS(1, MATCH(MAX(D16:BA16),D16:BA16,0)+3, 4),TRUE)</f>
        <v>BCSD</v>
      </c>
      <c r="BD16" s="11"/>
      <c r="BE16" s="11" t="str">
        <f t="shared" ref="BE16" ca="1" si="7">BC16</f>
        <v>BCSD</v>
      </c>
    </row>
    <row r="17" spans="1:57" x14ac:dyDescent="0.3">
      <c r="A17" s="32" t="s">
        <v>57</v>
      </c>
      <c r="B17" s="26"/>
      <c r="C17" s="26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22"/>
      <c r="R17" s="22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7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17">
        <v>0.75460000000000005</v>
      </c>
      <c r="E18" s="17">
        <v>3.2972000000000001</v>
      </c>
      <c r="F18" s="17">
        <v>0</v>
      </c>
      <c r="G18" s="17">
        <v>0</v>
      </c>
      <c r="H18" s="17">
        <v>0.59230000000000005</v>
      </c>
      <c r="I18" s="17">
        <v>3.2069999999999999</v>
      </c>
      <c r="J18" s="17">
        <v>0</v>
      </c>
      <c r="K18" s="17">
        <v>0</v>
      </c>
      <c r="L18" s="17">
        <v>1.0190999999999999</v>
      </c>
      <c r="M18" s="17">
        <v>2.9064999999999999</v>
      </c>
      <c r="N18" s="17">
        <v>0</v>
      </c>
      <c r="O18" s="17">
        <v>0</v>
      </c>
      <c r="P18" s="20">
        <v>0</v>
      </c>
      <c r="Q18" s="20">
        <v>0</v>
      </c>
      <c r="R18" s="20">
        <v>0.3145</v>
      </c>
      <c r="S18" s="20">
        <v>0.33539999999999998</v>
      </c>
      <c r="T18" s="17">
        <v>0.27910000000000001</v>
      </c>
      <c r="U18" s="17">
        <v>0.34370000000000001</v>
      </c>
      <c r="V18" s="16">
        <v>1.1209</v>
      </c>
      <c r="W18" s="16">
        <v>1.0306</v>
      </c>
      <c r="X18" s="16">
        <v>0</v>
      </c>
      <c r="Y18" s="16">
        <v>0</v>
      </c>
      <c r="Z18" s="16">
        <v>0</v>
      </c>
      <c r="AA18" s="16">
        <v>0</v>
      </c>
      <c r="AB18" s="16">
        <v>0.23330000000000001</v>
      </c>
      <c r="AC18" s="16">
        <v>0.33950000000000002</v>
      </c>
      <c r="AD18" s="16">
        <v>1.139</v>
      </c>
      <c r="AE18" s="16">
        <v>1.0347999999999999</v>
      </c>
      <c r="AF18" s="16">
        <v>0</v>
      </c>
      <c r="AG18" s="16">
        <v>0</v>
      </c>
      <c r="AH18" s="16">
        <v>0</v>
      </c>
      <c r="AI18" s="16">
        <v>0</v>
      </c>
      <c r="AJ18" s="16">
        <v>0.37490000000000001</v>
      </c>
      <c r="AK18" s="16">
        <v>0.36870000000000003</v>
      </c>
      <c r="AL18" s="16">
        <v>1.0250999999999999</v>
      </c>
      <c r="AM18" s="16">
        <v>0.91259999999999997</v>
      </c>
      <c r="AN18" s="16">
        <v>0</v>
      </c>
      <c r="AO18" s="16">
        <v>0</v>
      </c>
      <c r="AP18" s="16">
        <v>0</v>
      </c>
      <c r="AQ18" s="16">
        <v>0</v>
      </c>
      <c r="AR18" s="16">
        <v>0.1187</v>
      </c>
      <c r="AS18" s="16">
        <v>0.10829999999999999</v>
      </c>
      <c r="AT18" s="16">
        <v>0.78759999999999997</v>
      </c>
      <c r="AU18" s="16">
        <v>0.38469999999999999</v>
      </c>
      <c r="AV18" s="16">
        <v>0</v>
      </c>
      <c r="AW18" s="16">
        <v>0.2611</v>
      </c>
      <c r="AX18" s="16">
        <v>2.0188000000000001</v>
      </c>
      <c r="AY18" s="16">
        <v>2.1008</v>
      </c>
      <c r="AZ18" s="16">
        <v>0.24790000000000001</v>
      </c>
      <c r="BA18" s="16">
        <v>1.4292</v>
      </c>
      <c r="BB18" s="17"/>
      <c r="BC18" s="11" t="str">
        <f ca="1">INDIRECT(ADDRESS(1, MATCH(MAX(D18:BA18),D18:BA18,0)+3, 4),TRUE)</f>
        <v>MIOADEPW</v>
      </c>
      <c r="BD18" s="11" t="str">
        <f ca="1">BC18</f>
        <v>MIOADEPW</v>
      </c>
      <c r="BE18" s="11"/>
    </row>
    <row r="19" spans="1:57" x14ac:dyDescent="0.3">
      <c r="A19" s="26"/>
      <c r="B19" s="26"/>
      <c r="C19" s="23" t="s">
        <v>84</v>
      </c>
      <c r="D19" s="17">
        <v>34.606999999999999</v>
      </c>
      <c r="E19" s="17">
        <v>36.425400000000003</v>
      </c>
      <c r="F19" s="17">
        <v>44.993000000000002</v>
      </c>
      <c r="G19" s="17">
        <v>48.177799999999998</v>
      </c>
      <c r="H19" s="17">
        <v>37.085700000000003</v>
      </c>
      <c r="I19" s="17">
        <v>35.929699999999997</v>
      </c>
      <c r="J19" s="17">
        <v>38.220999999999997</v>
      </c>
      <c r="K19" s="17">
        <v>37.818899999999999</v>
      </c>
      <c r="L19" s="17">
        <v>35.640099999999997</v>
      </c>
      <c r="M19" s="17">
        <v>33.613399999999999</v>
      </c>
      <c r="N19" s="17">
        <v>44.801699999999997</v>
      </c>
      <c r="O19" s="17">
        <v>43.023099999999999</v>
      </c>
      <c r="P19" s="20">
        <v>47.946899999999999</v>
      </c>
      <c r="Q19" s="20">
        <v>47.395000000000003</v>
      </c>
      <c r="R19" s="20">
        <v>35.787999999999997</v>
      </c>
      <c r="S19" s="20">
        <v>34.598599999999998</v>
      </c>
      <c r="T19" s="17">
        <v>35.563099999999999</v>
      </c>
      <c r="U19" s="17">
        <v>32.417700000000004</v>
      </c>
      <c r="V19" s="16">
        <v>36.012999999999998</v>
      </c>
      <c r="W19" s="16">
        <v>33.8508</v>
      </c>
      <c r="X19" s="16">
        <v>36.971200000000003</v>
      </c>
      <c r="Y19" s="16">
        <v>37.814799999999998</v>
      </c>
      <c r="Z19" s="16">
        <v>39.629100000000001</v>
      </c>
      <c r="AA19" s="16">
        <v>39.1021</v>
      </c>
      <c r="AB19" s="16">
        <v>35.002699999999997</v>
      </c>
      <c r="AC19" s="16">
        <v>35.096499999999999</v>
      </c>
      <c r="AD19" s="16">
        <v>34.865299999999998</v>
      </c>
      <c r="AE19" s="16">
        <v>32.0657</v>
      </c>
      <c r="AF19" s="16">
        <v>39.129199999999997</v>
      </c>
      <c r="AG19" s="16">
        <v>37.614800000000002</v>
      </c>
      <c r="AH19" s="16">
        <v>38.683399999999999</v>
      </c>
      <c r="AI19" s="16">
        <v>36.258800000000001</v>
      </c>
      <c r="AJ19" s="16">
        <v>34.086199999999998</v>
      </c>
      <c r="AK19" s="16">
        <v>31.680299999999999</v>
      </c>
      <c r="AL19" s="16">
        <v>34.048699999999997</v>
      </c>
      <c r="AM19" s="16">
        <v>29.559899999999999</v>
      </c>
      <c r="AN19" s="16">
        <v>38.918799999999997</v>
      </c>
      <c r="AO19" s="16">
        <v>38.622999999999998</v>
      </c>
      <c r="AP19" s="16">
        <v>37.856400000000001</v>
      </c>
      <c r="AQ19" s="16">
        <v>38.108499999999999</v>
      </c>
      <c r="AR19" s="16">
        <v>34.711100000000002</v>
      </c>
      <c r="AS19" s="16">
        <v>33.240499999999997</v>
      </c>
      <c r="AT19" s="16">
        <v>34.990200000000002</v>
      </c>
      <c r="AU19" s="16">
        <v>35.275599999999997</v>
      </c>
      <c r="AV19" s="16">
        <v>47.205800000000004</v>
      </c>
      <c r="AW19" s="16">
        <v>50.421500000000002</v>
      </c>
      <c r="AX19" s="16">
        <v>47.697299999999998</v>
      </c>
      <c r="AY19" s="16">
        <v>48.139099999999999</v>
      </c>
      <c r="AZ19" s="16">
        <v>31.292899999999999</v>
      </c>
      <c r="BA19" s="16">
        <v>38.575099999999999</v>
      </c>
      <c r="BB19" s="17"/>
      <c r="BC19" s="11" t="str">
        <f t="shared" ref="BC19:BC26" ca="1" si="8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6"/>
      <c r="B20" s="25" t="s">
        <v>49</v>
      </c>
      <c r="C20" s="23" t="s">
        <v>23</v>
      </c>
      <c r="D20" s="17">
        <v>5.9660000000000002</v>
      </c>
      <c r="E20" s="17">
        <v>7.7267999999999999</v>
      </c>
      <c r="F20" s="17">
        <v>0</v>
      </c>
      <c r="G20" s="17">
        <v>0</v>
      </c>
      <c r="H20" s="17">
        <v>8.1762999999999995</v>
      </c>
      <c r="I20" s="17"/>
      <c r="J20" s="17">
        <v>0</v>
      </c>
      <c r="K20" s="17"/>
      <c r="L20" s="17">
        <v>9.1565999999999992</v>
      </c>
      <c r="M20" s="17"/>
      <c r="N20" s="17">
        <v>0</v>
      </c>
      <c r="O20" s="17"/>
      <c r="P20" s="20">
        <v>4.5823999999999998</v>
      </c>
      <c r="Q20" s="20">
        <v>3.7121</v>
      </c>
      <c r="R20" s="20">
        <v>1.143</v>
      </c>
      <c r="S20" s="20">
        <v>0.72050000000000003</v>
      </c>
      <c r="T20" s="17">
        <v>0.71499999999999997</v>
      </c>
      <c r="U20" s="17">
        <v>0.81259999999999999</v>
      </c>
      <c r="V20" s="16">
        <v>6.9619999999999997</v>
      </c>
      <c r="W20" s="16">
        <v>7.0884</v>
      </c>
      <c r="X20" s="16">
        <v>0</v>
      </c>
      <c r="Y20" s="16">
        <v>0</v>
      </c>
      <c r="Z20" s="16">
        <v>3.2101999999999999</v>
      </c>
      <c r="AA20" s="16">
        <v>2.5855000000000001</v>
      </c>
      <c r="AB20" s="16">
        <v>0.87760000000000005</v>
      </c>
      <c r="AC20" s="16">
        <v>0.72050000000000003</v>
      </c>
      <c r="AD20" s="16">
        <v>6.6044999999999998</v>
      </c>
      <c r="AE20" s="16"/>
      <c r="AF20" s="16">
        <v>0</v>
      </c>
      <c r="AG20" s="16">
        <v>0</v>
      </c>
      <c r="AH20" s="16">
        <v>0</v>
      </c>
      <c r="AI20" s="16"/>
      <c r="AJ20" s="16">
        <v>0.74209999999999998</v>
      </c>
      <c r="AK20" s="16">
        <v>0.96960000000000002</v>
      </c>
      <c r="AL20" s="16">
        <v>6.9476000000000004</v>
      </c>
      <c r="AM20" s="16"/>
      <c r="AN20" s="16">
        <v>0</v>
      </c>
      <c r="AO20" s="16">
        <v>0</v>
      </c>
      <c r="AP20" s="16">
        <v>0</v>
      </c>
      <c r="AQ20" s="16"/>
      <c r="AR20" s="16">
        <v>0.76919999999999999</v>
      </c>
      <c r="AS20" s="16">
        <v>0.73129999999999995</v>
      </c>
      <c r="AT20" s="16">
        <v>5.6692999999999998</v>
      </c>
      <c r="AU20" s="16"/>
      <c r="AV20" s="16">
        <v>4.7610999999999999</v>
      </c>
      <c r="AW20" s="16">
        <v>4.9995000000000003</v>
      </c>
      <c r="AX20" s="16">
        <v>9.8002000000000002</v>
      </c>
      <c r="AY20" s="16"/>
      <c r="AZ20" s="16">
        <v>1.7605</v>
      </c>
      <c r="BA20" s="16">
        <v>11.996700000000001</v>
      </c>
      <c r="BB20" s="17"/>
      <c r="BC20" s="11" t="str">
        <f ca="1">INDIRECT(ADDRESS(1, MATCH(MAX(AC20:BA20),AC20:BA20,0)+3, 4),TRUE)</f>
        <v>DAG1</v>
      </c>
      <c r="BD20" s="11" t="str">
        <f ca="1">BC20</f>
        <v>DAG1</v>
      </c>
      <c r="BE20" s="11"/>
    </row>
    <row r="21" spans="1:57" x14ac:dyDescent="0.3">
      <c r="A21" s="26"/>
      <c r="B21" s="26"/>
      <c r="C21" s="23" t="s">
        <v>84</v>
      </c>
      <c r="D21" s="17">
        <v>94.6404</v>
      </c>
      <c r="E21" s="17">
        <v>93.221199999999996</v>
      </c>
      <c r="F21" s="17">
        <v>118.0248</v>
      </c>
      <c r="G21" s="17">
        <v>125.01600000000001</v>
      </c>
      <c r="H21" s="17">
        <v>95.967600000000004</v>
      </c>
      <c r="I21" s="17">
        <v>88.757499999999993</v>
      </c>
      <c r="J21" s="17">
        <v>101.77460000000001</v>
      </c>
      <c r="K21" s="17">
        <v>100.63160000000001</v>
      </c>
      <c r="L21" s="17">
        <v>86.124899999999997</v>
      </c>
      <c r="M21" s="17">
        <v>82.587599999999995</v>
      </c>
      <c r="N21" s="17">
        <v>115.3888</v>
      </c>
      <c r="O21" s="17">
        <v>111.8192</v>
      </c>
      <c r="P21" s="20">
        <v>124.17230000000001</v>
      </c>
      <c r="Q21" s="20">
        <v>125.68819999999999</v>
      </c>
      <c r="R21" s="20">
        <v>92.051100000000005</v>
      </c>
      <c r="S21" s="20">
        <v>91.623099999999994</v>
      </c>
      <c r="T21" s="17">
        <v>95.425899999999999</v>
      </c>
      <c r="U21" s="17">
        <v>88.817099999999996</v>
      </c>
      <c r="V21" s="16">
        <v>90.604699999999994</v>
      </c>
      <c r="W21" s="16">
        <v>92.516900000000007</v>
      </c>
      <c r="X21" s="16">
        <v>102.00749999999999</v>
      </c>
      <c r="Y21" s="16">
        <v>105.03019999999999</v>
      </c>
      <c r="Z21" s="16">
        <v>97.527699999999996</v>
      </c>
      <c r="AA21" s="16">
        <v>101.6446</v>
      </c>
      <c r="AB21" s="16">
        <v>90.339299999999994</v>
      </c>
      <c r="AC21" s="16">
        <v>88.470399999999998</v>
      </c>
      <c r="AD21" s="16">
        <v>88.118300000000005</v>
      </c>
      <c r="AE21" s="16">
        <v>94.835400000000007</v>
      </c>
      <c r="AF21" s="16">
        <v>102.18089999999999</v>
      </c>
      <c r="AG21" s="16">
        <v>104.1418</v>
      </c>
      <c r="AH21" s="16">
        <v>99.781099999999995</v>
      </c>
      <c r="AI21" s="16">
        <v>95.377099999999999</v>
      </c>
      <c r="AJ21" s="16">
        <v>89.656800000000004</v>
      </c>
      <c r="AK21" s="16">
        <v>94.694599999999994</v>
      </c>
      <c r="AL21" s="16">
        <v>88.844200000000001</v>
      </c>
      <c r="AM21" s="16">
        <v>88.394599999999997</v>
      </c>
      <c r="AN21" s="16">
        <v>102.41379999999999</v>
      </c>
      <c r="AO21" s="16">
        <v>99.369399999999999</v>
      </c>
      <c r="AP21" s="16">
        <v>99.521100000000004</v>
      </c>
      <c r="AQ21" s="16">
        <v>103.30759999999999</v>
      </c>
      <c r="AR21" s="16">
        <v>83.741399999999999</v>
      </c>
      <c r="AS21" s="16">
        <v>94.320800000000006</v>
      </c>
      <c r="AT21" s="16">
        <v>88.470399999999998</v>
      </c>
      <c r="AU21" s="16">
        <v>94.082499999999996</v>
      </c>
      <c r="AV21" s="16">
        <v>116.8232</v>
      </c>
      <c r="AW21" s="16">
        <v>118.0214</v>
      </c>
      <c r="AX21" s="16">
        <v>104.8062</v>
      </c>
      <c r="AY21" s="16">
        <v>119.8171</v>
      </c>
      <c r="AZ21" s="16">
        <v>72.289900000000003</v>
      </c>
      <c r="BA21" s="16">
        <v>78.992099999999994</v>
      </c>
      <c r="BB21" s="17"/>
      <c r="BC21" s="11" t="str">
        <f t="shared" ca="1" si="8"/>
        <v>MIOARPW</v>
      </c>
      <c r="BD21" s="11"/>
      <c r="BE21" s="11" t="str">
        <f ca="1">BC21</f>
        <v>MIOARPW</v>
      </c>
    </row>
    <row r="22" spans="1:57" x14ac:dyDescent="0.3">
      <c r="B22" s="12"/>
      <c r="C22" s="2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17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17">
        <v>0.9052</v>
      </c>
      <c r="E23" s="17">
        <v>2.7642000000000002</v>
      </c>
      <c r="F23" s="17">
        <v>0</v>
      </c>
      <c r="G23" s="17">
        <v>0</v>
      </c>
      <c r="H23" s="17">
        <v>0.88580000000000003</v>
      </c>
      <c r="I23" s="17">
        <v>3.25</v>
      </c>
      <c r="J23" s="17">
        <v>0</v>
      </c>
      <c r="K23" s="17">
        <v>0</v>
      </c>
      <c r="L23" s="17">
        <v>0.80730000000000002</v>
      </c>
      <c r="M23" s="17">
        <v>3.0737000000000001</v>
      </c>
      <c r="N23" s="17">
        <v>0</v>
      </c>
      <c r="O23" s="17">
        <v>0</v>
      </c>
      <c r="P23" s="20">
        <v>0</v>
      </c>
      <c r="Q23" s="20">
        <v>0</v>
      </c>
      <c r="R23" s="20">
        <v>0.32490000000000002</v>
      </c>
      <c r="S23" s="20">
        <v>0.32490000000000002</v>
      </c>
      <c r="T23" s="17">
        <v>0.3125</v>
      </c>
      <c r="U23" s="17">
        <v>0.3624</v>
      </c>
      <c r="V23" s="16">
        <v>1.1029</v>
      </c>
      <c r="W23" s="16">
        <v>1.0459000000000001</v>
      </c>
      <c r="X23" s="16">
        <v>0</v>
      </c>
      <c r="Y23" s="16">
        <v>0</v>
      </c>
      <c r="Z23" s="16">
        <v>0</v>
      </c>
      <c r="AA23" s="16">
        <v>0</v>
      </c>
      <c r="AB23" s="16">
        <v>0.32290000000000002</v>
      </c>
      <c r="AC23" s="16">
        <v>0.3458</v>
      </c>
      <c r="AD23" s="16">
        <v>1.1029</v>
      </c>
      <c r="AE23" s="16">
        <v>1.0334000000000001</v>
      </c>
      <c r="AF23" s="16">
        <v>0</v>
      </c>
      <c r="AG23" s="16">
        <v>0</v>
      </c>
      <c r="AH23" s="16">
        <v>0</v>
      </c>
      <c r="AI23" s="16">
        <v>0</v>
      </c>
      <c r="AJ23" s="16">
        <v>0.3604</v>
      </c>
      <c r="AK23" s="16">
        <v>0.34989999999999999</v>
      </c>
      <c r="AL23" s="16">
        <v>1.4862</v>
      </c>
      <c r="AM23" s="16">
        <v>1.157</v>
      </c>
      <c r="AN23" s="16">
        <v>0</v>
      </c>
      <c r="AO23" s="16">
        <v>0</v>
      </c>
      <c r="AP23" s="16">
        <v>0</v>
      </c>
      <c r="AQ23" s="16">
        <v>0</v>
      </c>
      <c r="AR23" s="16">
        <v>7.9200000000000007E-2</v>
      </c>
      <c r="AS23" s="16">
        <v>0.1125</v>
      </c>
      <c r="AT23" s="16">
        <v>1.1639999999999999</v>
      </c>
      <c r="AU23" s="16">
        <v>0.2298</v>
      </c>
      <c r="AV23" s="16">
        <v>0</v>
      </c>
      <c r="AW23" s="16">
        <v>0.2361</v>
      </c>
      <c r="AX23" s="16">
        <v>2.5095999999999998</v>
      </c>
      <c r="AY23" s="16">
        <v>0.9234</v>
      </c>
      <c r="AZ23" s="16">
        <v>0.25619999999999998</v>
      </c>
      <c r="BA23" s="16">
        <v>2.5106000000000002</v>
      </c>
      <c r="BB23" s="17"/>
      <c r="BC23" s="11" t="str">
        <f t="shared" ca="1" si="8"/>
        <v>DAG1</v>
      </c>
      <c r="BD23" s="11" t="str">
        <f t="shared" ref="BD23" ca="1" si="9">BC23</f>
        <v>DAG1</v>
      </c>
      <c r="BE23" s="11"/>
    </row>
    <row r="24" spans="1:57" x14ac:dyDescent="0.3">
      <c r="A24" s="26"/>
      <c r="B24" s="26"/>
      <c r="C24" s="23" t="s">
        <v>84</v>
      </c>
      <c r="D24" s="17">
        <v>34.775700000000001</v>
      </c>
      <c r="E24" s="17">
        <v>32.853099999999998</v>
      </c>
      <c r="F24" s="17">
        <v>48.012500000000003</v>
      </c>
      <c r="G24" s="17">
        <v>44.0032</v>
      </c>
      <c r="H24" s="17">
        <v>34.863199999999999</v>
      </c>
      <c r="I24" s="17">
        <v>35.238100000000003</v>
      </c>
      <c r="J24" s="17">
        <v>37.114899999999999</v>
      </c>
      <c r="K24" s="17">
        <v>38.660499999999999</v>
      </c>
      <c r="L24" s="17">
        <v>35.742199999999997</v>
      </c>
      <c r="M24" s="17">
        <v>35.810899999999997</v>
      </c>
      <c r="N24" s="17">
        <v>44.402500000000003</v>
      </c>
      <c r="O24" s="17">
        <v>44.601300000000002</v>
      </c>
      <c r="P24" s="20">
        <v>50.276899999999998</v>
      </c>
      <c r="Q24" s="20">
        <v>51.113</v>
      </c>
      <c r="R24" s="20">
        <v>37.0274</v>
      </c>
      <c r="S24" s="20">
        <v>34.094499999999996</v>
      </c>
      <c r="T24" s="17">
        <v>33.200899999999997</v>
      </c>
      <c r="U24" s="17">
        <v>35.294400000000003</v>
      </c>
      <c r="V24" s="16">
        <v>35.850499999999997</v>
      </c>
      <c r="W24" s="16">
        <v>37.364899999999999</v>
      </c>
      <c r="X24" s="16">
        <v>39.129199999999997</v>
      </c>
      <c r="Y24" s="16">
        <v>38.902099999999997</v>
      </c>
      <c r="Z24" s="16">
        <v>38.287599999999998</v>
      </c>
      <c r="AA24" s="16">
        <v>38.5334</v>
      </c>
      <c r="AB24" s="16">
        <v>33.813299999999998</v>
      </c>
      <c r="AC24" s="16">
        <v>34.956899999999997</v>
      </c>
      <c r="AD24" s="16">
        <v>33.319699999999997</v>
      </c>
      <c r="AE24" s="16">
        <v>35.594299999999997</v>
      </c>
      <c r="AF24" s="16">
        <v>38.129300000000001</v>
      </c>
      <c r="AG24" s="16">
        <v>38.7376</v>
      </c>
      <c r="AH24" s="16">
        <v>37.841900000000003</v>
      </c>
      <c r="AI24" s="16">
        <v>39.504100000000001</v>
      </c>
      <c r="AJ24" s="16">
        <v>33.0822</v>
      </c>
      <c r="AK24" s="16">
        <v>34.854799999999997</v>
      </c>
      <c r="AL24" s="16">
        <v>36.277500000000003</v>
      </c>
      <c r="AM24" s="16">
        <v>30.6722</v>
      </c>
      <c r="AN24" s="16">
        <v>38.210599999999999</v>
      </c>
      <c r="AO24" s="16">
        <v>37.187800000000003</v>
      </c>
      <c r="AP24" s="16">
        <v>38.104300000000002</v>
      </c>
      <c r="AQ24" s="16">
        <v>37.725200000000001</v>
      </c>
      <c r="AR24" s="16">
        <v>35.144399999999997</v>
      </c>
      <c r="AS24" s="16">
        <v>34.786099999999998</v>
      </c>
      <c r="AT24" s="16">
        <v>34.475700000000003</v>
      </c>
      <c r="AU24" s="16">
        <v>36.150500000000001</v>
      </c>
      <c r="AV24" s="16">
        <v>49.137700000000002</v>
      </c>
      <c r="AW24" s="16">
        <v>49.846299999999999</v>
      </c>
      <c r="AX24" s="16">
        <v>45.573599999999999</v>
      </c>
      <c r="AY24" s="16">
        <v>49.8367</v>
      </c>
      <c r="AZ24" s="16">
        <v>25.150099999999998</v>
      </c>
      <c r="BA24" s="16">
        <v>41.257100000000001</v>
      </c>
      <c r="BB24" s="17"/>
      <c r="BC24" s="11" t="str">
        <f t="shared" ca="1" si="8"/>
        <v>MIOAR</v>
      </c>
      <c r="BD24" s="11"/>
      <c r="BE24" s="11" t="str">
        <f t="shared" ref="BE24" ca="1" si="10">BC24</f>
        <v>MIOAR</v>
      </c>
    </row>
    <row r="25" spans="1:57" x14ac:dyDescent="0.3">
      <c r="A25" s="26"/>
      <c r="B25" s="25" t="s">
        <v>49</v>
      </c>
      <c r="C25" s="23" t="s">
        <v>23</v>
      </c>
      <c r="D25" s="17">
        <v>8.5698000000000008</v>
      </c>
      <c r="E25" s="17">
        <v>8.6493000000000002</v>
      </c>
      <c r="F25" s="17">
        <v>0</v>
      </c>
      <c r="G25" s="17">
        <v>0</v>
      </c>
      <c r="H25" s="17">
        <v>7.7881</v>
      </c>
      <c r="I25" s="17">
        <v>6.3813000000000004</v>
      </c>
      <c r="J25" s="17">
        <v>0</v>
      </c>
      <c r="K25" s="17">
        <v>0</v>
      </c>
      <c r="L25" s="17">
        <v>6.3832000000000004</v>
      </c>
      <c r="M25" s="17">
        <v>6.9429999999999996</v>
      </c>
      <c r="N25" s="17">
        <v>0</v>
      </c>
      <c r="O25" s="17">
        <v>0</v>
      </c>
      <c r="P25" s="20">
        <v>4.0696000000000003</v>
      </c>
      <c r="Q25" s="20">
        <v>4.4089999999999998</v>
      </c>
      <c r="R25" s="20">
        <v>0.6663</v>
      </c>
      <c r="S25" s="20">
        <v>0.77459999999999996</v>
      </c>
      <c r="T25" s="17">
        <v>0.8992</v>
      </c>
      <c r="U25" s="17">
        <v>0.91549999999999998</v>
      </c>
      <c r="V25" s="16">
        <v>6.359</v>
      </c>
      <c r="W25" s="16">
        <v>6.6478999999999999</v>
      </c>
      <c r="X25" s="16">
        <v>0</v>
      </c>
      <c r="Y25" s="16">
        <v>0</v>
      </c>
      <c r="Z25" s="16">
        <v>3.4016000000000002</v>
      </c>
      <c r="AA25" s="16">
        <v>3.0766</v>
      </c>
      <c r="AB25" s="16">
        <v>0.87760000000000005</v>
      </c>
      <c r="AC25" s="16">
        <v>0.93169999999999997</v>
      </c>
      <c r="AD25" s="16">
        <v>6.1025999999999998</v>
      </c>
      <c r="AE25" s="16">
        <v>7.9947999999999997</v>
      </c>
      <c r="AF25" s="16">
        <v>0</v>
      </c>
      <c r="AG25" s="16">
        <v>0</v>
      </c>
      <c r="AH25" s="16">
        <v>0</v>
      </c>
      <c r="AI25" s="16">
        <v>0</v>
      </c>
      <c r="AJ25" s="16">
        <v>0.94259999999999999</v>
      </c>
      <c r="AK25" s="16">
        <v>0.72589999999999999</v>
      </c>
      <c r="AL25" s="16">
        <v>7.3628</v>
      </c>
      <c r="AM25" s="16">
        <v>7.6841999999999997</v>
      </c>
      <c r="AN25" s="16">
        <v>0</v>
      </c>
      <c r="AO25" s="16">
        <v>0</v>
      </c>
      <c r="AP25" s="16">
        <v>0</v>
      </c>
      <c r="AQ25" s="16">
        <v>0</v>
      </c>
      <c r="AR25" s="16">
        <v>3.1669</v>
      </c>
      <c r="AS25" s="16">
        <v>1.0021</v>
      </c>
      <c r="AT25" s="16">
        <v>7.3303000000000003</v>
      </c>
      <c r="AU25" s="16">
        <v>2.5078999999999998</v>
      </c>
      <c r="AV25" s="16">
        <v>4.3513000000000002</v>
      </c>
      <c r="AW25" s="16">
        <v>5.7144000000000004</v>
      </c>
      <c r="AX25" s="16">
        <v>10.837999999999999</v>
      </c>
      <c r="AY25" s="16">
        <v>8.5157000000000007</v>
      </c>
      <c r="AZ25" s="16">
        <v>1.143</v>
      </c>
      <c r="BA25" s="16">
        <v>10.779</v>
      </c>
      <c r="BB25" s="17"/>
      <c r="BC25" s="11" t="str">
        <f ca="1">INDIRECT(ADDRESS(1, MATCH(MAX(AC25:BA25),AC25:BA25,0)+3, 4),TRUE)</f>
        <v>MIOARD</v>
      </c>
      <c r="BD25" s="11" t="str">
        <f t="shared" ref="BD25" ca="1" si="11">BC25</f>
        <v>MIOARD</v>
      </c>
      <c r="BE25" s="11"/>
    </row>
    <row r="26" spans="1:57" x14ac:dyDescent="0.3">
      <c r="A26" s="26"/>
      <c r="B26" s="26"/>
      <c r="C26" s="23" t="s">
        <v>84</v>
      </c>
      <c r="D26" s="17">
        <v>98.345600000000005</v>
      </c>
      <c r="E26" s="17">
        <v>96.200500000000005</v>
      </c>
      <c r="F26" s="17">
        <v>121.9011</v>
      </c>
      <c r="G26" s="17">
        <v>119.5346</v>
      </c>
      <c r="H26" s="17">
        <v>87.657899999999998</v>
      </c>
      <c r="I26" s="17">
        <v>96.947999999999993</v>
      </c>
      <c r="J26" s="17">
        <v>101.7638</v>
      </c>
      <c r="K26" s="17">
        <v>100.8862</v>
      </c>
      <c r="L26" s="17">
        <v>85.306899999999999</v>
      </c>
      <c r="M26" s="17">
        <v>81.661299999999997</v>
      </c>
      <c r="N26" s="17">
        <v>112.1949</v>
      </c>
      <c r="O26" s="17">
        <v>115.2775</v>
      </c>
      <c r="P26" s="20">
        <v>124.7159</v>
      </c>
      <c r="Q26" s="20">
        <v>125.72450000000001</v>
      </c>
      <c r="R26" s="20">
        <v>94.212500000000006</v>
      </c>
      <c r="S26" s="20">
        <v>88.389200000000002</v>
      </c>
      <c r="T26" s="17">
        <v>85.258200000000002</v>
      </c>
      <c r="U26" s="17">
        <v>85.409800000000004</v>
      </c>
      <c r="V26" s="16">
        <v>93.486599999999996</v>
      </c>
      <c r="W26" s="16">
        <v>91.130200000000002</v>
      </c>
      <c r="X26" s="16">
        <v>100.49079999999999</v>
      </c>
      <c r="Y26" s="16">
        <v>98.399799999999999</v>
      </c>
      <c r="Z26" s="16">
        <v>102.0996</v>
      </c>
      <c r="AA26" s="16">
        <v>101.6446</v>
      </c>
      <c r="AB26" s="16">
        <v>86.861599999999996</v>
      </c>
      <c r="AC26" s="16">
        <v>91.726100000000002</v>
      </c>
      <c r="AD26" s="16">
        <v>90.122600000000006</v>
      </c>
      <c r="AE26" s="16">
        <v>91.113900000000001</v>
      </c>
      <c r="AF26" s="16">
        <v>100.3283</v>
      </c>
      <c r="AG26" s="16">
        <v>100.2633</v>
      </c>
      <c r="AH26" s="16">
        <v>99.569900000000004</v>
      </c>
      <c r="AI26" s="16">
        <v>102.4842</v>
      </c>
      <c r="AJ26" s="16">
        <v>90.691400000000002</v>
      </c>
      <c r="AK26" s="16">
        <v>86.542000000000002</v>
      </c>
      <c r="AL26" s="16">
        <v>82.230099999999993</v>
      </c>
      <c r="AM26" s="16">
        <v>91.325199999999995</v>
      </c>
      <c r="AN26" s="16">
        <v>100.1712</v>
      </c>
      <c r="AO26" s="16">
        <v>102.8417</v>
      </c>
      <c r="AP26" s="16">
        <v>99.369399999999999</v>
      </c>
      <c r="AQ26" s="16">
        <v>105.0085</v>
      </c>
      <c r="AR26" s="16">
        <v>105.89319999999999</v>
      </c>
      <c r="AS26" s="16">
        <v>94.591700000000003</v>
      </c>
      <c r="AT26" s="16">
        <v>98.074799999999996</v>
      </c>
      <c r="AU26" s="16">
        <v>93.481200000000001</v>
      </c>
      <c r="AV26" s="16">
        <v>114.68819999999999</v>
      </c>
      <c r="AW26" s="16">
        <v>121.39530000000001</v>
      </c>
      <c r="AX26" s="16">
        <v>110.90219999999999</v>
      </c>
      <c r="AY26" s="16">
        <v>120.76560000000001</v>
      </c>
      <c r="AZ26" s="16">
        <v>72.213999999999999</v>
      </c>
      <c r="BA26" s="16">
        <v>99.482699999999994</v>
      </c>
      <c r="BB26" s="17"/>
      <c r="BC26" s="11" t="str">
        <f t="shared" ca="1" si="8"/>
        <v>MIOAR</v>
      </c>
      <c r="BD26" s="11"/>
      <c r="BE26" s="11" t="str">
        <f t="shared" ref="BE26" ca="1" si="12">BC26</f>
        <v>MIOAR</v>
      </c>
    </row>
    <row r="27" spans="1:57" x14ac:dyDescent="0.3">
      <c r="A27" s="32" t="s">
        <v>58</v>
      </c>
      <c r="B27" s="26"/>
      <c r="C27" s="2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2"/>
      <c r="Q27" s="22"/>
      <c r="R27" s="22"/>
      <c r="S27" s="22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7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17">
        <v>1.0404</v>
      </c>
      <c r="E28" s="17">
        <v>3.5053999999999998</v>
      </c>
      <c r="F28" s="17">
        <v>0</v>
      </c>
      <c r="G28" s="17">
        <v>0</v>
      </c>
      <c r="H28" s="17">
        <v>1.3736999999999999</v>
      </c>
      <c r="I28" s="17">
        <v>3.9910999999999999</v>
      </c>
      <c r="J28" s="17">
        <v>0</v>
      </c>
      <c r="K28" s="17">
        <v>0</v>
      </c>
      <c r="L28" s="17">
        <v>1.2765</v>
      </c>
      <c r="M28" s="17">
        <v>3.3894000000000002</v>
      </c>
      <c r="N28" s="17">
        <v>0</v>
      </c>
      <c r="O28" s="17">
        <v>0</v>
      </c>
      <c r="P28" s="20">
        <v>1.6104000000000001</v>
      </c>
      <c r="Q28" s="20">
        <v>1.9395</v>
      </c>
      <c r="R28" s="20">
        <v>0.59370000000000001</v>
      </c>
      <c r="S28" s="20">
        <v>0.5645</v>
      </c>
      <c r="T28" s="17">
        <v>0.63949999999999996</v>
      </c>
      <c r="U28" s="17">
        <v>0.56030000000000002</v>
      </c>
      <c r="V28" s="16">
        <v>1.9835</v>
      </c>
      <c r="W28" s="16">
        <v>1.6668000000000001</v>
      </c>
      <c r="X28" s="16">
        <v>0</v>
      </c>
      <c r="Y28" s="16">
        <v>0</v>
      </c>
      <c r="Z28" s="16">
        <v>0</v>
      </c>
      <c r="AA28" s="16">
        <v>0</v>
      </c>
      <c r="AB28" s="16">
        <v>0.62280000000000002</v>
      </c>
      <c r="AC28" s="16">
        <v>0.61450000000000005</v>
      </c>
      <c r="AD28" s="16">
        <v>1.839</v>
      </c>
      <c r="AE28" s="16">
        <v>1.7279</v>
      </c>
      <c r="AF28" s="16">
        <v>0</v>
      </c>
      <c r="AG28" s="16">
        <v>0</v>
      </c>
      <c r="AH28" s="16">
        <v>0</v>
      </c>
      <c r="AI28" s="16">
        <v>0</v>
      </c>
      <c r="AJ28" s="16">
        <v>0.6603</v>
      </c>
      <c r="AK28" s="16">
        <v>0.53120000000000001</v>
      </c>
      <c r="AL28" s="16">
        <v>2.1349</v>
      </c>
      <c r="AM28" s="16">
        <v>2.0112999999999999</v>
      </c>
      <c r="AN28" s="16">
        <v>0</v>
      </c>
      <c r="AO28" s="16">
        <v>0</v>
      </c>
      <c r="AP28" s="16">
        <v>0</v>
      </c>
      <c r="AQ28" s="16">
        <v>0</v>
      </c>
      <c r="AR28" s="16">
        <v>0.5353</v>
      </c>
      <c r="AS28" s="16">
        <v>0.37080000000000002</v>
      </c>
      <c r="AT28" s="16">
        <v>2.5893000000000002</v>
      </c>
      <c r="AU28" s="16">
        <v>0.46949999999999997</v>
      </c>
      <c r="AV28" s="16">
        <v>0.46810000000000002</v>
      </c>
      <c r="AW28" s="16">
        <v>2.0579000000000001</v>
      </c>
      <c r="AX28" s="16">
        <v>3.2726999999999999</v>
      </c>
      <c r="AY28" s="16">
        <v>2.5036</v>
      </c>
      <c r="AZ28" s="16">
        <v>0.42909999999999998</v>
      </c>
      <c r="BA28" s="16">
        <v>1.9560999999999999</v>
      </c>
      <c r="BB28" s="17"/>
      <c r="BC28" s="11" t="str">
        <f ca="1">INDIRECT(ADDRESS(1, MATCH(MAX(D28:BA28),D28:BA28,0)+3, 4),TRUE)</f>
        <v>DAG1DEPW</v>
      </c>
      <c r="BD28" s="11" t="str">
        <f ca="1">BC28</f>
        <v>DAG1DEPW</v>
      </c>
      <c r="BE28" s="11"/>
    </row>
    <row r="29" spans="1:57" x14ac:dyDescent="0.3">
      <c r="A29" s="26"/>
      <c r="B29" s="26"/>
      <c r="C29" s="23" t="s">
        <v>84</v>
      </c>
      <c r="D29" s="17">
        <v>38.929200000000002</v>
      </c>
      <c r="E29" s="17">
        <v>35.4589</v>
      </c>
      <c r="F29" s="17">
        <v>56.559899999999999</v>
      </c>
      <c r="G29" s="17">
        <v>56.462200000000003</v>
      </c>
      <c r="H29" s="17">
        <v>36.210900000000002</v>
      </c>
      <c r="I29" s="17">
        <v>37.506500000000003</v>
      </c>
      <c r="J29" s="17">
        <v>55.104100000000003</v>
      </c>
      <c r="K29" s="17">
        <v>56.059600000000003</v>
      </c>
      <c r="L29" s="17">
        <v>37.087800000000001</v>
      </c>
      <c r="M29" s="17">
        <v>36.365000000000002</v>
      </c>
      <c r="N29" s="17">
        <v>53.822600000000001</v>
      </c>
      <c r="O29" s="17">
        <v>55.610900000000001</v>
      </c>
      <c r="P29" s="20">
        <v>63.118400000000001</v>
      </c>
      <c r="Q29" s="20">
        <v>62.644399999999997</v>
      </c>
      <c r="R29" s="20">
        <v>37.052399999999999</v>
      </c>
      <c r="S29" s="20">
        <v>39.679099999999998</v>
      </c>
      <c r="T29" s="17">
        <v>35.177700000000002</v>
      </c>
      <c r="U29" s="17">
        <v>37.142000000000003</v>
      </c>
      <c r="V29" s="16">
        <v>35.869300000000003</v>
      </c>
      <c r="W29" s="16">
        <v>34.602800000000002</v>
      </c>
      <c r="X29" s="16">
        <v>46.721400000000003</v>
      </c>
      <c r="Y29" s="16">
        <v>47.304200000000002</v>
      </c>
      <c r="Z29" s="16">
        <v>49.558199999999999</v>
      </c>
      <c r="AA29" s="16">
        <v>48.049599999999998</v>
      </c>
      <c r="AB29" s="16">
        <v>38.352200000000003</v>
      </c>
      <c r="AC29" s="16">
        <v>38.391800000000003</v>
      </c>
      <c r="AD29" s="16">
        <v>38.6584</v>
      </c>
      <c r="AE29" s="16">
        <v>38.762500000000003</v>
      </c>
      <c r="AF29" s="16">
        <v>55.994300000000003</v>
      </c>
      <c r="AG29" s="16">
        <v>56.332299999999996</v>
      </c>
      <c r="AH29" s="16">
        <v>54.350099999999998</v>
      </c>
      <c r="AI29" s="16">
        <v>55.277500000000003</v>
      </c>
      <c r="AJ29" s="16">
        <v>37.231499999999997</v>
      </c>
      <c r="AK29" s="16">
        <v>39.741599999999998</v>
      </c>
      <c r="AL29" s="16">
        <v>38.810499999999998</v>
      </c>
      <c r="AM29" s="16">
        <v>38.227200000000003</v>
      </c>
      <c r="AN29" s="16">
        <v>54.931100000000001</v>
      </c>
      <c r="AO29" s="16">
        <v>56.109400000000001</v>
      </c>
      <c r="AP29" s="16">
        <v>56.148400000000002</v>
      </c>
      <c r="AQ29" s="16">
        <v>57.712899999999998</v>
      </c>
      <c r="AR29" s="16">
        <v>38.366799999999998</v>
      </c>
      <c r="AS29" s="16">
        <v>49.826300000000003</v>
      </c>
      <c r="AT29" s="16">
        <v>41.955100000000002</v>
      </c>
      <c r="AU29" s="16">
        <v>40.005800000000001</v>
      </c>
      <c r="AV29" s="16">
        <v>57.317599999999999</v>
      </c>
      <c r="AW29" s="16">
        <v>60.784700000000001</v>
      </c>
      <c r="AX29" s="16">
        <v>58.505200000000002</v>
      </c>
      <c r="AY29" s="16">
        <v>58.767800000000001</v>
      </c>
      <c r="AZ29" s="16">
        <v>37.981400000000001</v>
      </c>
      <c r="BA29" s="16">
        <v>47.191699999999997</v>
      </c>
      <c r="BB29" s="17"/>
      <c r="BC29" s="11" t="str">
        <f ca="1">INDIRECT(ADDRESS(1, MATCH(MAX(D29:BA29),D29:BA29,0)+3, 4),TRUE)</f>
        <v>BCS</v>
      </c>
      <c r="BD29" s="11"/>
      <c r="BE29" s="11" t="str">
        <f ca="1">BC29</f>
        <v>BCS</v>
      </c>
    </row>
    <row r="30" spans="1:57" x14ac:dyDescent="0.3">
      <c r="A30" s="26"/>
      <c r="B30" s="25" t="s">
        <v>49</v>
      </c>
      <c r="C30" s="23" t="s">
        <v>23</v>
      </c>
      <c r="D30" s="17">
        <v>8.8686000000000007</v>
      </c>
      <c r="E30" s="17">
        <v>7.4531000000000001</v>
      </c>
      <c r="F30" s="17">
        <v>0</v>
      </c>
      <c r="G30" s="17">
        <v>0</v>
      </c>
      <c r="H30" s="17">
        <v>8.6917000000000009</v>
      </c>
      <c r="I30" s="17"/>
      <c r="J30" s="17">
        <v>0</v>
      </c>
      <c r="K30" s="17"/>
      <c r="L30" s="17">
        <v>7.2725999999999997</v>
      </c>
      <c r="M30" s="17"/>
      <c r="N30" s="17">
        <v>0</v>
      </c>
      <c r="O30" s="17"/>
      <c r="P30" s="20">
        <v>7.9466999999999999</v>
      </c>
      <c r="Q30" s="20">
        <v>8.1126000000000005</v>
      </c>
      <c r="R30" s="20">
        <v>1.6468</v>
      </c>
      <c r="S30" s="20">
        <v>1.5601</v>
      </c>
      <c r="T30" s="17">
        <v>1.663</v>
      </c>
      <c r="U30" s="17">
        <v>1.3326</v>
      </c>
      <c r="V30" s="16">
        <v>7.7709000000000001</v>
      </c>
      <c r="W30" s="16">
        <v>8.8975000000000009</v>
      </c>
      <c r="X30" s="16">
        <v>0</v>
      </c>
      <c r="Y30" s="16">
        <v>0</v>
      </c>
      <c r="Z30" s="16">
        <v>9.4067000000000007</v>
      </c>
      <c r="AA30" s="16">
        <v>8.4857999999999993</v>
      </c>
      <c r="AB30" s="16">
        <v>1.4409000000000001</v>
      </c>
      <c r="AC30" s="16">
        <v>1.5763</v>
      </c>
      <c r="AD30" s="16">
        <v>8.5869999999999997</v>
      </c>
      <c r="AE30" s="16"/>
      <c r="AF30" s="16">
        <v>0</v>
      </c>
      <c r="AG30" s="16">
        <v>0</v>
      </c>
      <c r="AH30" s="16">
        <v>0</v>
      </c>
      <c r="AI30" s="16"/>
      <c r="AJ30" s="16">
        <v>1.468</v>
      </c>
      <c r="AK30" s="16">
        <v>1.2838000000000001</v>
      </c>
      <c r="AL30" s="16">
        <v>9.9122000000000003</v>
      </c>
      <c r="AM30" s="16"/>
      <c r="AN30" s="16">
        <v>0</v>
      </c>
      <c r="AO30" s="16">
        <v>0</v>
      </c>
      <c r="AP30" s="16">
        <v>0</v>
      </c>
      <c r="AQ30" s="16"/>
      <c r="AR30" s="16">
        <v>4.4848999999999997</v>
      </c>
      <c r="AS30" s="16">
        <v>1.0617000000000001</v>
      </c>
      <c r="AT30" s="16">
        <v>7.2508999999999997</v>
      </c>
      <c r="AU30" s="16"/>
      <c r="AV30" s="16">
        <v>9.9364000000000008</v>
      </c>
      <c r="AW30" s="16">
        <v>8.8091000000000008</v>
      </c>
      <c r="AX30" s="16">
        <v>12.6286</v>
      </c>
      <c r="AY30" s="16"/>
      <c r="AZ30" s="16">
        <v>0.81259999999999999</v>
      </c>
      <c r="BA30" s="16">
        <v>8.8325999999999993</v>
      </c>
      <c r="BB30" s="17"/>
      <c r="BC30" s="11" t="str">
        <f ca="1">INDIRECT(ADDRESS(1, MATCH(MAX(D30:BA30),D30:BA30,0)+3, 4),TRUE)</f>
        <v>NGRPW</v>
      </c>
      <c r="BD30" s="11" t="str">
        <f ca="1">BC30</f>
        <v>NGRPW</v>
      </c>
      <c r="BE30" s="11"/>
    </row>
    <row r="31" spans="1:57" x14ac:dyDescent="0.3">
      <c r="A31" s="26"/>
      <c r="B31" s="26"/>
      <c r="C31" s="23" t="s">
        <v>84</v>
      </c>
      <c r="D31" s="17">
        <v>100.17659999999999</v>
      </c>
      <c r="E31" s="17">
        <v>98.069400000000002</v>
      </c>
      <c r="F31" s="17">
        <v>137.09979999999999</v>
      </c>
      <c r="G31" s="17">
        <v>141.18770000000001</v>
      </c>
      <c r="H31" s="17">
        <v>96.720500000000001</v>
      </c>
      <c r="I31" s="17">
        <v>99.017300000000006</v>
      </c>
      <c r="J31" s="17">
        <v>139.11250000000001</v>
      </c>
      <c r="K31" s="17">
        <v>137.0111</v>
      </c>
      <c r="L31" s="17">
        <v>98.638199999999998</v>
      </c>
      <c r="M31" s="17">
        <v>99.510300000000001</v>
      </c>
      <c r="N31" s="17">
        <v>142.66810000000001</v>
      </c>
      <c r="O31" s="17">
        <v>139.857</v>
      </c>
      <c r="P31" s="20">
        <v>148.19110000000001</v>
      </c>
      <c r="Q31" s="20">
        <v>152.9564</v>
      </c>
      <c r="R31" s="20">
        <v>94.835400000000007</v>
      </c>
      <c r="S31" s="20">
        <v>98.562299999999993</v>
      </c>
      <c r="T31" s="17">
        <v>99.239400000000003</v>
      </c>
      <c r="U31" s="17">
        <v>99.819100000000006</v>
      </c>
      <c r="V31" s="16">
        <v>101.5308</v>
      </c>
      <c r="W31" s="16">
        <v>100.2795</v>
      </c>
      <c r="X31" s="16">
        <v>123.0324</v>
      </c>
      <c r="Y31" s="16">
        <v>121.3732</v>
      </c>
      <c r="Z31" s="16">
        <v>131.1139</v>
      </c>
      <c r="AA31" s="16">
        <v>123.24550000000001</v>
      </c>
      <c r="AB31" s="16">
        <v>100.84829999999999</v>
      </c>
      <c r="AC31" s="16">
        <v>99.5428</v>
      </c>
      <c r="AD31" s="16">
        <v>92.197299999999998</v>
      </c>
      <c r="AE31" s="16">
        <v>101.4333</v>
      </c>
      <c r="AF31" s="16">
        <v>136.3194</v>
      </c>
      <c r="AG31" s="16">
        <v>141.36240000000001</v>
      </c>
      <c r="AH31" s="16">
        <v>144.0111</v>
      </c>
      <c r="AI31" s="16">
        <v>141.20519999999999</v>
      </c>
      <c r="AJ31" s="16">
        <v>98.746499999999997</v>
      </c>
      <c r="AK31" s="16">
        <v>94.878799999999998</v>
      </c>
      <c r="AL31" s="16">
        <v>103.2047</v>
      </c>
      <c r="AM31" s="16">
        <v>101.1246</v>
      </c>
      <c r="AN31" s="16">
        <v>141.35159999999999</v>
      </c>
      <c r="AO31" s="16">
        <v>140.476</v>
      </c>
      <c r="AP31" s="16">
        <v>142.1661</v>
      </c>
      <c r="AQ31" s="16">
        <v>141.2647</v>
      </c>
      <c r="AR31" s="16">
        <v>132.68</v>
      </c>
      <c r="AS31" s="16">
        <v>101.4658</v>
      </c>
      <c r="AT31" s="16">
        <v>104.8677</v>
      </c>
      <c r="AU31" s="16">
        <v>126.44840000000001</v>
      </c>
      <c r="AV31" s="16">
        <v>145.72989999999999</v>
      </c>
      <c r="AW31" s="16">
        <v>140.74459999999999</v>
      </c>
      <c r="AX31" s="16">
        <v>143.30500000000001</v>
      </c>
      <c r="AY31" s="16">
        <v>143.20760000000001</v>
      </c>
      <c r="AZ31" s="16">
        <v>98.843999999999994</v>
      </c>
      <c r="BA31" s="16">
        <v>130.3845</v>
      </c>
      <c r="BB31" s="17"/>
      <c r="BC31" s="11" t="str">
        <f ca="1">INDIRECT(ADDRESS(1, MATCH(MAX(D31:BA31),D31:BA31,0)+3, 4),TRUE)</f>
        <v>BCSD</v>
      </c>
      <c r="BD31" s="11"/>
      <c r="BE31" s="11" t="str">
        <f ca="1">BC31</f>
        <v>BCSD</v>
      </c>
    </row>
    <row r="32" spans="1:57" x14ac:dyDescent="0.3">
      <c r="B32" s="12"/>
      <c r="C32" s="2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17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17">
        <v>1.2931999999999999</v>
      </c>
      <c r="E33" s="17">
        <v>3.5379999999999998</v>
      </c>
      <c r="F33" s="17">
        <v>3.3603000000000001</v>
      </c>
      <c r="G33" s="17">
        <v>3.5727000000000002</v>
      </c>
      <c r="H33" s="17">
        <v>1.2612000000000001</v>
      </c>
      <c r="I33" s="17">
        <v>3.5623</v>
      </c>
      <c r="J33" s="17">
        <v>0</v>
      </c>
      <c r="K33" s="17">
        <v>0</v>
      </c>
      <c r="L33" s="17">
        <v>1.4222999999999999</v>
      </c>
      <c r="M33" s="17">
        <v>3.3651</v>
      </c>
      <c r="N33" s="17">
        <v>0</v>
      </c>
      <c r="O33" s="17">
        <v>0</v>
      </c>
      <c r="P33" s="20">
        <v>1.5398000000000001</v>
      </c>
      <c r="Q33" s="20">
        <v>1.5444</v>
      </c>
      <c r="R33" s="20">
        <v>0.5645</v>
      </c>
      <c r="S33" s="20">
        <v>0.54569999999999996</v>
      </c>
      <c r="T33" s="17">
        <v>0.62909999999999999</v>
      </c>
      <c r="U33" s="17">
        <v>0.50619999999999998</v>
      </c>
      <c r="V33" s="16">
        <v>1.6556999999999999</v>
      </c>
      <c r="W33" s="16">
        <v>1.7084999999999999</v>
      </c>
      <c r="X33" s="16">
        <v>0</v>
      </c>
      <c r="Y33" s="16">
        <v>0</v>
      </c>
      <c r="Z33" s="16">
        <v>0</v>
      </c>
      <c r="AA33" s="16">
        <v>0</v>
      </c>
      <c r="AB33" s="16">
        <v>0.61240000000000006</v>
      </c>
      <c r="AC33" s="16">
        <v>0.61029999999999995</v>
      </c>
      <c r="AD33" s="16">
        <v>2.1556999999999999</v>
      </c>
      <c r="AE33" s="16">
        <v>1.8028999999999999</v>
      </c>
      <c r="AF33" s="16">
        <v>0</v>
      </c>
      <c r="AG33" s="16">
        <v>0</v>
      </c>
      <c r="AH33" s="16">
        <v>0</v>
      </c>
      <c r="AI33" s="16">
        <v>0</v>
      </c>
      <c r="AJ33" s="16">
        <v>0.5645</v>
      </c>
      <c r="AK33" s="16">
        <v>0.5353</v>
      </c>
      <c r="AL33" s="16">
        <v>1.9987999999999999</v>
      </c>
      <c r="AM33" s="16">
        <v>1.8070999999999999</v>
      </c>
      <c r="AN33" s="16">
        <v>0</v>
      </c>
      <c r="AO33" s="16">
        <v>0</v>
      </c>
      <c r="AP33" s="16">
        <v>0</v>
      </c>
      <c r="AQ33" s="16">
        <v>0</v>
      </c>
      <c r="AR33" s="16">
        <v>0.73750000000000004</v>
      </c>
      <c r="AS33" s="16">
        <v>0.37490000000000001</v>
      </c>
      <c r="AT33" s="16">
        <v>2.8306</v>
      </c>
      <c r="AU33" s="16">
        <v>0.69930000000000003</v>
      </c>
      <c r="AV33" s="16">
        <v>0.1938</v>
      </c>
      <c r="AW33" s="16">
        <v>1.2907</v>
      </c>
      <c r="AX33" s="16">
        <v>2.9687000000000001</v>
      </c>
      <c r="AY33" s="16">
        <v>3.2911999999999999</v>
      </c>
      <c r="AZ33" s="16">
        <v>0.38740000000000002</v>
      </c>
      <c r="BA33" s="16">
        <v>4.1547000000000001</v>
      </c>
      <c r="BB33" s="17"/>
      <c r="BC33" s="11" t="str">
        <f ca="1">INDIRECT(ADDRESS(1, MATCH(MAX(D33:BA33),D33:BA33,0)+3, 4),TRUE)</f>
        <v>Random</v>
      </c>
      <c r="BD33" s="11" t="str">
        <f t="shared" ref="BD33" ca="1" si="13">BC33</f>
        <v>Random</v>
      </c>
      <c r="BE33" s="11"/>
    </row>
    <row r="34" spans="1:57" x14ac:dyDescent="0.3">
      <c r="A34" s="26"/>
      <c r="B34" s="26"/>
      <c r="C34" s="23" t="s">
        <v>84</v>
      </c>
      <c r="D34" s="17">
        <v>36.533700000000003</v>
      </c>
      <c r="E34" s="17">
        <v>35.204799999999999</v>
      </c>
      <c r="F34" s="17">
        <v>55.343800000000002</v>
      </c>
      <c r="G34" s="17">
        <v>55.271900000000002</v>
      </c>
      <c r="H34" s="17">
        <v>37.123199999999997</v>
      </c>
      <c r="I34" s="17">
        <v>36.525399999999998</v>
      </c>
      <c r="J34" s="17">
        <v>51.985300000000002</v>
      </c>
      <c r="K34" s="17">
        <v>51.618000000000002</v>
      </c>
      <c r="L34" s="17">
        <v>38.143900000000002</v>
      </c>
      <c r="M34" s="17">
        <v>36.160899999999998</v>
      </c>
      <c r="N34" s="17">
        <v>51.9878</v>
      </c>
      <c r="O34" s="17">
        <v>53.600499999999997</v>
      </c>
      <c r="P34" s="20">
        <v>62.379600000000003</v>
      </c>
      <c r="Q34" s="20">
        <v>63.200600000000001</v>
      </c>
      <c r="R34" s="20">
        <v>38.266800000000003</v>
      </c>
      <c r="S34" s="20">
        <v>39.0625</v>
      </c>
      <c r="T34" s="17">
        <v>37.271099999999997</v>
      </c>
      <c r="U34" s="17">
        <v>38.6417</v>
      </c>
      <c r="V34" s="16">
        <v>36.042099999999998</v>
      </c>
      <c r="W34" s="16">
        <v>39.383299999999998</v>
      </c>
      <c r="X34" s="16">
        <v>39.9998</v>
      </c>
      <c r="Y34" s="16">
        <v>39.481200000000001</v>
      </c>
      <c r="Z34" s="16">
        <v>42.7288</v>
      </c>
      <c r="AA34" s="16">
        <v>44.1066</v>
      </c>
      <c r="AB34" s="16">
        <v>35.592199999999998</v>
      </c>
      <c r="AC34" s="16">
        <v>37.142000000000003</v>
      </c>
      <c r="AD34" s="16">
        <v>36.262900000000002</v>
      </c>
      <c r="AE34" s="16">
        <v>36.4129</v>
      </c>
      <c r="AF34" s="16">
        <v>52.594700000000003</v>
      </c>
      <c r="AG34" s="16">
        <v>50.942700000000002</v>
      </c>
      <c r="AH34" s="16">
        <v>49.476399999999998</v>
      </c>
      <c r="AI34" s="16">
        <v>52.439300000000003</v>
      </c>
      <c r="AJ34" s="16">
        <v>39.947800000000001</v>
      </c>
      <c r="AK34" s="16">
        <v>37.389899999999997</v>
      </c>
      <c r="AL34" s="16">
        <v>37.973100000000002</v>
      </c>
      <c r="AM34" s="16">
        <v>39.054200000000002</v>
      </c>
      <c r="AN34" s="16">
        <v>50.159199999999998</v>
      </c>
      <c r="AO34" s="16">
        <v>51.233199999999997</v>
      </c>
      <c r="AP34" s="16">
        <v>52.323700000000002</v>
      </c>
      <c r="AQ34" s="16">
        <v>51.533799999999999</v>
      </c>
      <c r="AR34" s="16">
        <v>52.860500000000002</v>
      </c>
      <c r="AS34" s="16">
        <v>39.179099999999998</v>
      </c>
      <c r="AT34" s="16">
        <v>37.3294</v>
      </c>
      <c r="AU34" s="16">
        <v>51.040199999999999</v>
      </c>
      <c r="AV34" s="16">
        <v>55.817399999999999</v>
      </c>
      <c r="AW34" s="16">
        <v>59.291200000000003</v>
      </c>
      <c r="AX34" s="16">
        <v>58.530799999999999</v>
      </c>
      <c r="AY34" s="16">
        <v>56.608800000000002</v>
      </c>
      <c r="AZ34" s="16">
        <v>37.293999999999997</v>
      </c>
      <c r="BA34" s="16">
        <v>44.460700000000003</v>
      </c>
      <c r="BB34" s="17"/>
      <c r="BC34" s="11" t="str">
        <f ca="1">INDIRECT(ADDRESS(1, MATCH(MAX(D34:BA34),D34:BA34,0)+3, 4),TRUE)</f>
        <v>BCSD</v>
      </c>
      <c r="BD34" s="11"/>
      <c r="BE34" s="11" t="str">
        <f t="shared" ref="BE34" ca="1" si="14">BC34</f>
        <v>BCSD</v>
      </c>
    </row>
    <row r="35" spans="1:57" x14ac:dyDescent="0.3">
      <c r="A35" s="26"/>
      <c r="B35" s="25" t="s">
        <v>49</v>
      </c>
      <c r="C35" s="23" t="s">
        <v>23</v>
      </c>
      <c r="D35" s="17">
        <v>7.5650000000000004</v>
      </c>
      <c r="E35" s="17">
        <v>8.2078000000000007</v>
      </c>
      <c r="F35" s="17">
        <v>12.885400000000001</v>
      </c>
      <c r="G35" s="17">
        <v>14.470800000000001</v>
      </c>
      <c r="H35" s="17">
        <v>8.1283999999999992</v>
      </c>
      <c r="I35" s="17">
        <v>9.4932999999999996</v>
      </c>
      <c r="J35" s="17">
        <v>0</v>
      </c>
      <c r="K35" s="17">
        <v>0</v>
      </c>
      <c r="L35" s="17">
        <v>9.4030000000000005</v>
      </c>
      <c r="M35" s="17">
        <v>8.6771999999999991</v>
      </c>
      <c r="N35" s="17">
        <v>0</v>
      </c>
      <c r="O35" s="17">
        <v>0</v>
      </c>
      <c r="P35" s="20">
        <v>8.9417000000000009</v>
      </c>
      <c r="Q35" s="20">
        <v>7.5366</v>
      </c>
      <c r="R35" s="20">
        <v>1.4355</v>
      </c>
      <c r="S35" s="20">
        <v>1.4843</v>
      </c>
      <c r="T35" s="17">
        <v>1.4193</v>
      </c>
      <c r="U35" s="17">
        <v>1.3543000000000001</v>
      </c>
      <c r="V35" s="16">
        <v>10.183</v>
      </c>
      <c r="W35" s="16">
        <v>8.2439</v>
      </c>
      <c r="X35" s="16">
        <v>0</v>
      </c>
      <c r="Y35" s="16">
        <v>0</v>
      </c>
      <c r="Z35" s="16">
        <v>10.247999999999999</v>
      </c>
      <c r="AA35" s="16">
        <v>9.8725000000000005</v>
      </c>
      <c r="AB35" s="16">
        <v>1.4409000000000001</v>
      </c>
      <c r="AC35" s="16">
        <v>1.3596999999999999</v>
      </c>
      <c r="AD35" s="16">
        <v>6.944</v>
      </c>
      <c r="AE35" s="16">
        <v>10.150499999999999</v>
      </c>
      <c r="AF35" s="16">
        <v>0</v>
      </c>
      <c r="AG35" s="16">
        <v>0</v>
      </c>
      <c r="AH35" s="16">
        <v>0</v>
      </c>
      <c r="AI35" s="16">
        <v>0</v>
      </c>
      <c r="AJ35" s="16">
        <v>1.2947</v>
      </c>
      <c r="AK35" s="16">
        <v>1.4300999999999999</v>
      </c>
      <c r="AL35" s="16">
        <v>8.5146999999999995</v>
      </c>
      <c r="AM35" s="16">
        <v>8.9443999999999999</v>
      </c>
      <c r="AN35" s="16">
        <v>0</v>
      </c>
      <c r="AO35" s="16">
        <v>0</v>
      </c>
      <c r="AP35" s="16">
        <v>0</v>
      </c>
      <c r="AQ35" s="16">
        <v>0</v>
      </c>
      <c r="AR35" s="16">
        <v>1.2947</v>
      </c>
      <c r="AS35" s="16">
        <v>1.8201000000000001</v>
      </c>
      <c r="AT35" s="16">
        <v>11.970499999999999</v>
      </c>
      <c r="AU35" s="16">
        <v>7.4333999999999998</v>
      </c>
      <c r="AV35" s="16">
        <v>8.0345999999999993</v>
      </c>
      <c r="AW35" s="16">
        <v>7.4531000000000001</v>
      </c>
      <c r="AX35" s="16">
        <v>17.151499999999999</v>
      </c>
      <c r="AY35" s="16">
        <v>14.6394</v>
      </c>
      <c r="AZ35" s="16">
        <v>0.73670000000000002</v>
      </c>
      <c r="BA35" s="16">
        <v>11.7361</v>
      </c>
      <c r="BB35" s="17"/>
      <c r="BC35" s="11" t="str">
        <f ca="1">INDIRECT(ADDRESS(1, MATCH(MAX(D35:BA35),D35:BA35,0)+3, 4),TRUE)</f>
        <v>NGRPW</v>
      </c>
      <c r="BD35" s="11" t="str">
        <f t="shared" ref="BD35" ca="1" si="15">BC35</f>
        <v>NGRPW</v>
      </c>
      <c r="BE35" s="11"/>
    </row>
    <row r="36" spans="1:57" x14ac:dyDescent="0.3">
      <c r="A36" s="26"/>
      <c r="B36" s="26"/>
      <c r="C36" s="23" t="s">
        <v>84</v>
      </c>
      <c r="D36" s="17">
        <v>97.581800000000001</v>
      </c>
      <c r="E36" s="17">
        <v>92.343599999999995</v>
      </c>
      <c r="F36" s="17">
        <v>134.65360000000001</v>
      </c>
      <c r="G36" s="17">
        <v>139.37690000000001</v>
      </c>
      <c r="H36" s="17">
        <v>94.461600000000004</v>
      </c>
      <c r="I36" s="17">
        <v>94.429100000000005</v>
      </c>
      <c r="J36" s="17">
        <v>130.57839999999999</v>
      </c>
      <c r="K36" s="17">
        <v>135.16650000000001</v>
      </c>
      <c r="L36" s="17">
        <v>102.3434</v>
      </c>
      <c r="M36" s="17">
        <v>96.465900000000005</v>
      </c>
      <c r="N36" s="17">
        <v>137.8229</v>
      </c>
      <c r="O36" s="17">
        <v>134.8058</v>
      </c>
      <c r="P36" s="20">
        <v>152.5035</v>
      </c>
      <c r="Q36" s="20">
        <v>154.6</v>
      </c>
      <c r="R36" s="20">
        <v>91.325199999999995</v>
      </c>
      <c r="S36" s="20">
        <v>101.1733</v>
      </c>
      <c r="T36" s="17">
        <v>94.418300000000002</v>
      </c>
      <c r="U36" s="17">
        <v>102.72799999999999</v>
      </c>
      <c r="V36" s="16">
        <v>103.2426</v>
      </c>
      <c r="W36" s="16">
        <v>93.378200000000007</v>
      </c>
      <c r="X36" s="16">
        <v>102.7226</v>
      </c>
      <c r="Y36" s="16">
        <v>106.2761</v>
      </c>
      <c r="Z36" s="16">
        <v>115.69880000000001</v>
      </c>
      <c r="AA36" s="16">
        <v>115.9859</v>
      </c>
      <c r="AB36" s="16">
        <v>96.650099999999995</v>
      </c>
      <c r="AC36" s="16">
        <v>96.888499999999993</v>
      </c>
      <c r="AD36" s="16">
        <v>94.57</v>
      </c>
      <c r="AE36" s="16">
        <v>101.33580000000001</v>
      </c>
      <c r="AF36" s="16">
        <v>130.98830000000001</v>
      </c>
      <c r="AG36" s="16">
        <v>130.68530000000001</v>
      </c>
      <c r="AH36" s="16">
        <v>131.685</v>
      </c>
      <c r="AI36" s="16">
        <v>125.09139999999999</v>
      </c>
      <c r="AJ36" s="16">
        <v>101.05410000000001</v>
      </c>
      <c r="AK36" s="16">
        <v>99.921999999999997</v>
      </c>
      <c r="AL36" s="16">
        <v>97.116</v>
      </c>
      <c r="AM36" s="16">
        <v>103.5839</v>
      </c>
      <c r="AN36" s="16">
        <v>131.31299999999999</v>
      </c>
      <c r="AO36" s="16">
        <v>132.66030000000001</v>
      </c>
      <c r="AP36" s="16">
        <v>131.5951</v>
      </c>
      <c r="AQ36" s="16">
        <v>128.82339999999999</v>
      </c>
      <c r="AR36" s="16">
        <v>103.3943</v>
      </c>
      <c r="AS36" s="16">
        <v>102.7713</v>
      </c>
      <c r="AT36" s="16">
        <v>104.1635</v>
      </c>
      <c r="AU36" s="16">
        <v>103.676</v>
      </c>
      <c r="AV36" s="16">
        <v>138.42349999999999</v>
      </c>
      <c r="AW36" s="16">
        <v>146.9889</v>
      </c>
      <c r="AX36" s="16">
        <v>132.4306</v>
      </c>
      <c r="AY36" s="16">
        <v>141.9504</v>
      </c>
      <c r="AZ36" s="16">
        <v>103.7247</v>
      </c>
      <c r="BA36" s="16">
        <v>136.1645</v>
      </c>
      <c r="BB36" s="17"/>
      <c r="BC36" s="11" t="str">
        <f ca="1">INDIRECT(ADDRESS(1, MATCH(MAX(D36:BA36),D36:BA36,0)+3, 4),TRUE)</f>
        <v>BCSD</v>
      </c>
      <c r="BD36" s="11"/>
      <c r="BE36" s="11" t="str">
        <f t="shared" ref="BE36" ca="1" si="16">BC36</f>
        <v>BCSD</v>
      </c>
    </row>
    <row r="37" spans="1:57" x14ac:dyDescent="0.3">
      <c r="A37" s="32" t="s">
        <v>59</v>
      </c>
      <c r="B37" s="26"/>
      <c r="C37" s="2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2"/>
      <c r="Q37" s="22"/>
      <c r="R37" s="22"/>
      <c r="S37" s="22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7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17">
        <v>1.946</v>
      </c>
      <c r="E38" s="17">
        <v>2.1238000000000001</v>
      </c>
      <c r="F38" s="17">
        <v>4.4429999999999996</v>
      </c>
      <c r="G38" s="17">
        <v>4.0724</v>
      </c>
      <c r="H38" s="17">
        <v>1.964</v>
      </c>
      <c r="I38" s="17">
        <v>2.0695999999999999</v>
      </c>
      <c r="J38" s="17">
        <v>0</v>
      </c>
      <c r="K38" s="17">
        <v>0</v>
      </c>
      <c r="L38" s="17">
        <v>2.0070999999999999</v>
      </c>
      <c r="M38" s="17">
        <v>2.0807000000000002</v>
      </c>
      <c r="N38" s="17">
        <v>1.3124</v>
      </c>
      <c r="O38" s="17">
        <v>2.3936000000000002</v>
      </c>
      <c r="P38" s="20">
        <v>4.3810000000000002</v>
      </c>
      <c r="Q38" s="20">
        <v>4.0811000000000002</v>
      </c>
      <c r="R38" s="20">
        <v>0.90820000000000001</v>
      </c>
      <c r="S38" s="20">
        <v>0.99780000000000002</v>
      </c>
      <c r="T38" s="17">
        <v>0.88939999999999997</v>
      </c>
      <c r="U38" s="17">
        <v>0.84989999999999999</v>
      </c>
      <c r="V38" s="16">
        <v>1.7863</v>
      </c>
      <c r="W38" s="16">
        <v>3.4817999999999998</v>
      </c>
      <c r="X38" s="16">
        <v>0</v>
      </c>
      <c r="Y38" s="16">
        <v>0</v>
      </c>
      <c r="Z38" s="16">
        <v>0.84670000000000001</v>
      </c>
      <c r="AA38" s="16">
        <v>1.0486</v>
      </c>
      <c r="AB38" s="16">
        <v>0.99150000000000005</v>
      </c>
      <c r="AC38" s="16">
        <v>0.85609999999999997</v>
      </c>
      <c r="AD38" s="16">
        <v>2.0390999999999999</v>
      </c>
      <c r="AE38" s="16">
        <v>1.2632000000000001</v>
      </c>
      <c r="AF38" s="16">
        <v>0</v>
      </c>
      <c r="AG38" s="16">
        <v>0</v>
      </c>
      <c r="AH38" s="16">
        <v>1.2583</v>
      </c>
      <c r="AI38" s="16">
        <v>1.2229000000000001</v>
      </c>
      <c r="AJ38" s="16">
        <v>0.87280000000000002</v>
      </c>
      <c r="AK38" s="16">
        <v>0.98939999999999995</v>
      </c>
      <c r="AL38" s="16">
        <v>2.4487999999999999</v>
      </c>
      <c r="AM38" s="16">
        <v>1.2695000000000001</v>
      </c>
      <c r="AN38" s="16">
        <v>0</v>
      </c>
      <c r="AO38" s="16">
        <v>0</v>
      </c>
      <c r="AP38" s="16">
        <v>1.3255999999999999</v>
      </c>
      <c r="AQ38" s="16">
        <v>1.0709</v>
      </c>
      <c r="AR38" s="16">
        <v>1.0227999999999999</v>
      </c>
      <c r="AS38" s="16">
        <v>1.2534000000000001</v>
      </c>
      <c r="AT38" s="16">
        <v>3.2414000000000001</v>
      </c>
      <c r="AU38" s="16">
        <v>3.2871000000000001</v>
      </c>
      <c r="AV38" s="16">
        <v>5.0195999999999996</v>
      </c>
      <c r="AW38" s="16">
        <v>4.5982000000000003</v>
      </c>
      <c r="AX38" s="16">
        <v>5.407</v>
      </c>
      <c r="AY38" s="16">
        <v>5.7782</v>
      </c>
      <c r="AZ38" s="16">
        <v>1.0227999999999999</v>
      </c>
      <c r="BA38" s="16">
        <v>4.5523999999999996</v>
      </c>
      <c r="BB38" s="17"/>
      <c r="BC38" s="11" t="str">
        <f ca="1">INDIRECT(ADDRESS(1, MATCH(MAX(D38:BA38),D38:BA38,0)+3, 4),TRUE)</f>
        <v>NGRDPW</v>
      </c>
      <c r="BD38" s="11" t="str">
        <f ca="1">BC38</f>
        <v>NGRDPW</v>
      </c>
      <c r="BE38" s="11"/>
    </row>
    <row r="39" spans="1:57" x14ac:dyDescent="0.3">
      <c r="A39" s="26"/>
      <c r="B39" s="26"/>
      <c r="C39" s="23" t="s">
        <v>84</v>
      </c>
      <c r="D39" s="17">
        <v>40.074800000000003</v>
      </c>
      <c r="E39" s="17">
        <v>39.493699999999997</v>
      </c>
      <c r="F39" s="17">
        <v>59.354799999999997</v>
      </c>
      <c r="G39" s="17">
        <v>58.811</v>
      </c>
      <c r="H39" s="17">
        <v>40.310200000000002</v>
      </c>
      <c r="I39" s="17">
        <v>41.197600000000001</v>
      </c>
      <c r="J39" s="17">
        <v>62.094499999999996</v>
      </c>
      <c r="K39" s="17">
        <v>62.491</v>
      </c>
      <c r="L39" s="17">
        <v>40.2727</v>
      </c>
      <c r="M39" s="17">
        <v>39.035400000000003</v>
      </c>
      <c r="N39" s="17">
        <v>58.29</v>
      </c>
      <c r="O39" s="17">
        <v>58.813400000000001</v>
      </c>
      <c r="P39" s="20">
        <v>70.471199999999996</v>
      </c>
      <c r="Q39" s="20">
        <v>70.5715</v>
      </c>
      <c r="R39" s="20">
        <v>40.3352</v>
      </c>
      <c r="S39" s="20">
        <v>41.857900000000001</v>
      </c>
      <c r="T39" s="17">
        <v>39.110399999999998</v>
      </c>
      <c r="U39" s="17">
        <v>40.520600000000002</v>
      </c>
      <c r="V39" s="16">
        <v>39.931100000000001</v>
      </c>
      <c r="W39" s="16">
        <v>39.704099999999997</v>
      </c>
      <c r="X39" s="16">
        <v>57.828699999999998</v>
      </c>
      <c r="Y39" s="16">
        <v>58.697499999999998</v>
      </c>
      <c r="Z39" s="16">
        <v>58.560699999999997</v>
      </c>
      <c r="AA39" s="16">
        <v>58.22</v>
      </c>
      <c r="AB39" s="16">
        <v>39.7166</v>
      </c>
      <c r="AC39" s="16">
        <v>39.1083</v>
      </c>
      <c r="AD39" s="16">
        <v>40.814300000000003</v>
      </c>
      <c r="AE39" s="16">
        <v>39.768599999999999</v>
      </c>
      <c r="AF39" s="16">
        <v>62.040599999999998</v>
      </c>
      <c r="AG39" s="16">
        <v>62.982100000000003</v>
      </c>
      <c r="AH39" s="16">
        <v>63.555599999999998</v>
      </c>
      <c r="AI39" s="16">
        <v>64.277100000000004</v>
      </c>
      <c r="AJ39" s="16">
        <v>39.291600000000003</v>
      </c>
      <c r="AK39" s="16">
        <v>40.731000000000002</v>
      </c>
      <c r="AL39" s="16">
        <v>38.774999999999999</v>
      </c>
      <c r="AM39" s="16">
        <v>40.108199999999997</v>
      </c>
      <c r="AN39" s="16">
        <v>62.894599999999997</v>
      </c>
      <c r="AO39" s="16">
        <v>62.438200000000002</v>
      </c>
      <c r="AP39" s="16">
        <v>63.261099999999999</v>
      </c>
      <c r="AQ39" s="16">
        <v>65.203199999999995</v>
      </c>
      <c r="AR39" s="16">
        <v>39.325000000000003</v>
      </c>
      <c r="AS39" s="16">
        <v>52.2425</v>
      </c>
      <c r="AT39" s="16">
        <v>55.203200000000002</v>
      </c>
      <c r="AU39" s="16">
        <v>42.805100000000003</v>
      </c>
      <c r="AV39" s="16">
        <v>67.928399999999996</v>
      </c>
      <c r="AW39" s="16">
        <v>68.971699999999998</v>
      </c>
      <c r="AX39" s="16">
        <v>66.398399999999995</v>
      </c>
      <c r="AY39" s="16">
        <v>68.180499999999995</v>
      </c>
      <c r="AZ39" s="16">
        <v>40.016500000000001</v>
      </c>
      <c r="BA39" s="16">
        <v>64.215999999999994</v>
      </c>
      <c r="BB39" s="17"/>
      <c r="BC39" s="11" t="str">
        <f ca="1">INDIRECT(ADDRESS(1, MATCH(MAX(D39:BA39),D39:BA39,0)+3, 4),TRUE)</f>
        <v>BCSD</v>
      </c>
      <c r="BD39" s="11"/>
      <c r="BE39" s="11" t="str">
        <f ca="1">BC39</f>
        <v>BCSD</v>
      </c>
    </row>
    <row r="40" spans="1:57" x14ac:dyDescent="0.3">
      <c r="A40" s="26"/>
      <c r="B40" s="25" t="s">
        <v>49</v>
      </c>
      <c r="C40" s="23" t="s">
        <v>23</v>
      </c>
      <c r="D40" s="17">
        <v>12.252599999999999</v>
      </c>
      <c r="E40" s="17">
        <v>12.6136</v>
      </c>
      <c r="F40" s="17">
        <v>14.719200000000001</v>
      </c>
      <c r="G40" s="17">
        <v>14.531499999999999</v>
      </c>
      <c r="H40" s="17">
        <v>11.1652</v>
      </c>
      <c r="I40" s="17"/>
      <c r="J40" s="17">
        <v>0</v>
      </c>
      <c r="K40" s="17"/>
      <c r="L40" s="17">
        <v>12.393000000000001</v>
      </c>
      <c r="M40" s="17"/>
      <c r="N40" s="17">
        <v>7.0795000000000003</v>
      </c>
      <c r="O40" s="17"/>
      <c r="P40" s="20">
        <v>14.417299999999999</v>
      </c>
      <c r="Q40" s="20">
        <v>15.8687</v>
      </c>
      <c r="R40" s="20">
        <v>2.7572999999999999</v>
      </c>
      <c r="S40" s="20">
        <v>2.9142999999999999</v>
      </c>
      <c r="T40" s="17">
        <v>2.7464</v>
      </c>
      <c r="U40" s="17">
        <v>2.4592999999999998</v>
      </c>
      <c r="V40" s="16">
        <v>13.042899999999999</v>
      </c>
      <c r="W40" s="16">
        <v>10.7608</v>
      </c>
      <c r="X40" s="16">
        <v>5.6657000000000002</v>
      </c>
      <c r="Y40" s="16">
        <v>3.9973999999999998</v>
      </c>
      <c r="Z40" s="16">
        <v>10.8278</v>
      </c>
      <c r="AA40" s="16">
        <v>11.9131</v>
      </c>
      <c r="AB40" s="16">
        <v>2.9577</v>
      </c>
      <c r="AC40" s="16">
        <v>2.7681</v>
      </c>
      <c r="AD40" s="16">
        <v>12.2521</v>
      </c>
      <c r="AE40" s="16"/>
      <c r="AF40" s="16">
        <v>0</v>
      </c>
      <c r="AG40" s="16">
        <v>0</v>
      </c>
      <c r="AH40" s="16">
        <v>0.65549999999999997</v>
      </c>
      <c r="AI40" s="16"/>
      <c r="AJ40" s="16">
        <v>2.7681</v>
      </c>
      <c r="AK40" s="16">
        <v>2.8331</v>
      </c>
      <c r="AL40" s="16">
        <v>10.908799999999999</v>
      </c>
      <c r="AM40" s="16"/>
      <c r="AN40" s="16">
        <v>0</v>
      </c>
      <c r="AO40" s="16">
        <v>0</v>
      </c>
      <c r="AP40" s="16">
        <v>0.3034</v>
      </c>
      <c r="AQ40" s="16"/>
      <c r="AR40" s="16">
        <v>9.6740999999999993</v>
      </c>
      <c r="AS40" s="16">
        <v>3.2881</v>
      </c>
      <c r="AT40" s="16">
        <v>12.1259</v>
      </c>
      <c r="AU40" s="16"/>
      <c r="AV40" s="16">
        <v>12.7895</v>
      </c>
      <c r="AW40" s="16">
        <v>13.3764</v>
      </c>
      <c r="AX40" s="16">
        <v>19.5001</v>
      </c>
      <c r="AY40" s="16"/>
      <c r="AZ40" s="16">
        <v>3.1798000000000002</v>
      </c>
      <c r="BA40" s="16">
        <v>16.768899999999999</v>
      </c>
      <c r="BB40" s="17"/>
      <c r="BC40" s="11" t="str">
        <f ca="1">INDIRECT(ADDRESS(1, MATCH(MAX(D40:BA40),D40:BA40,0)+3, 4),TRUE)</f>
        <v>NGRPW</v>
      </c>
      <c r="BD40" s="11" t="str">
        <f ca="1">BC40</f>
        <v>NGRPW</v>
      </c>
      <c r="BE40" s="11"/>
    </row>
    <row r="41" spans="1:57" x14ac:dyDescent="0.3">
      <c r="A41" s="26"/>
      <c r="B41" s="26"/>
      <c r="C41" s="23" t="s">
        <v>84</v>
      </c>
      <c r="D41" s="17">
        <v>105.39319999999999</v>
      </c>
      <c r="E41" s="17">
        <v>103.7247</v>
      </c>
      <c r="F41" s="17">
        <v>145.2533</v>
      </c>
      <c r="G41" s="17">
        <v>144.43520000000001</v>
      </c>
      <c r="H41" s="17">
        <v>102.6413</v>
      </c>
      <c r="I41" s="17">
        <v>103.6922</v>
      </c>
      <c r="J41" s="17">
        <v>159.4461</v>
      </c>
      <c r="K41" s="17">
        <v>160.11089999999999</v>
      </c>
      <c r="L41" s="17">
        <v>104.9165</v>
      </c>
      <c r="M41" s="17">
        <v>104.25020000000001</v>
      </c>
      <c r="N41" s="17">
        <v>145.69450000000001</v>
      </c>
      <c r="O41" s="17">
        <v>148.64510000000001</v>
      </c>
      <c r="P41" s="20">
        <v>175.36150000000001</v>
      </c>
      <c r="Q41" s="20">
        <v>175.91130000000001</v>
      </c>
      <c r="R41" s="20">
        <v>103.3184</v>
      </c>
      <c r="S41" s="20">
        <v>105.36069999999999</v>
      </c>
      <c r="T41" s="17">
        <v>104.586</v>
      </c>
      <c r="U41" s="17">
        <v>108.00960000000001</v>
      </c>
      <c r="V41" s="16">
        <v>104.2664</v>
      </c>
      <c r="W41" s="16">
        <v>103.1126</v>
      </c>
      <c r="X41" s="16">
        <v>149.0205</v>
      </c>
      <c r="Y41" s="16">
        <v>146.5017</v>
      </c>
      <c r="Z41" s="16">
        <v>146.0934</v>
      </c>
      <c r="AA41" s="16">
        <v>145.76490000000001</v>
      </c>
      <c r="AB41" s="16">
        <v>106.87739999999999</v>
      </c>
      <c r="AC41" s="16">
        <v>98.421499999999995</v>
      </c>
      <c r="AD41" s="16">
        <v>104.2881</v>
      </c>
      <c r="AE41" s="16">
        <v>106.7257</v>
      </c>
      <c r="AF41" s="16">
        <v>159.66139999999999</v>
      </c>
      <c r="AG41" s="16">
        <v>159.84540000000001</v>
      </c>
      <c r="AH41" s="16">
        <v>154.8707</v>
      </c>
      <c r="AI41" s="16">
        <v>153.91159999999999</v>
      </c>
      <c r="AJ41" s="16">
        <v>102.6413</v>
      </c>
      <c r="AK41" s="16">
        <v>105.6857</v>
      </c>
      <c r="AL41" s="16">
        <v>103.43219999999999</v>
      </c>
      <c r="AM41" s="16">
        <v>103.4918</v>
      </c>
      <c r="AN41" s="16">
        <v>155.2439</v>
      </c>
      <c r="AO41" s="16">
        <v>157.35470000000001</v>
      </c>
      <c r="AP41" s="16">
        <v>154.21520000000001</v>
      </c>
      <c r="AQ41" s="16">
        <v>156.4776</v>
      </c>
      <c r="AR41" s="16">
        <v>138.25729999999999</v>
      </c>
      <c r="AS41" s="16">
        <v>107.0399</v>
      </c>
      <c r="AT41" s="16">
        <v>133.95079999999999</v>
      </c>
      <c r="AU41" s="16">
        <v>137.50620000000001</v>
      </c>
      <c r="AV41" s="16">
        <v>165.7791</v>
      </c>
      <c r="AW41" s="16">
        <v>159.9041</v>
      </c>
      <c r="AX41" s="16">
        <v>161.03210000000001</v>
      </c>
      <c r="AY41" s="16">
        <v>167.79409999999999</v>
      </c>
      <c r="AZ41" s="16">
        <v>102.76049999999999</v>
      </c>
      <c r="BA41" s="16">
        <v>153.93860000000001</v>
      </c>
      <c r="BB41" s="17"/>
      <c r="BC41" s="11" t="str">
        <f ca="1">INDIRECT(ADDRESS(1, MATCH(MAX(D41:BA41),D41:BA41,0)+3, 4),TRUE)</f>
        <v>BCSD</v>
      </c>
      <c r="BD41" s="11"/>
      <c r="BE41" s="11" t="str">
        <f ca="1">BC41</f>
        <v>BCSD</v>
      </c>
    </row>
    <row r="42" spans="1:57" x14ac:dyDescent="0.3">
      <c r="B42" s="12"/>
      <c r="C42" s="2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17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17">
        <v>2.1252</v>
      </c>
      <c r="E43" s="17">
        <v>2.1682000000000001</v>
      </c>
      <c r="F43" s="17">
        <v>4.4756</v>
      </c>
      <c r="G43" s="17">
        <v>4.2992999999999997</v>
      </c>
      <c r="H43" s="17">
        <v>2.0251999999999999</v>
      </c>
      <c r="I43" s="17">
        <v>2.2265999999999999</v>
      </c>
      <c r="J43" s="17">
        <v>4.7678000000000003</v>
      </c>
      <c r="K43" s="17">
        <v>4.6623000000000001</v>
      </c>
      <c r="L43" s="17">
        <v>2.2113</v>
      </c>
      <c r="M43" s="17">
        <v>2.0945999999999998</v>
      </c>
      <c r="N43" s="17">
        <v>4.5776000000000003</v>
      </c>
      <c r="O43" s="17">
        <v>4.5568</v>
      </c>
      <c r="P43" s="20">
        <v>4.9298999999999999</v>
      </c>
      <c r="Q43" s="20">
        <v>4.5891000000000002</v>
      </c>
      <c r="R43" s="20">
        <v>0.96230000000000004</v>
      </c>
      <c r="S43" s="20">
        <v>0.92689999999999995</v>
      </c>
      <c r="T43" s="17">
        <v>0.95609999999999995</v>
      </c>
      <c r="U43" s="17">
        <v>0.95189999999999997</v>
      </c>
      <c r="V43" s="16">
        <v>1.996</v>
      </c>
      <c r="W43" s="16">
        <v>1.7646999999999999</v>
      </c>
      <c r="X43" s="16">
        <v>0</v>
      </c>
      <c r="Y43" s="16">
        <v>0</v>
      </c>
      <c r="Z43" s="16">
        <v>3.8191000000000002</v>
      </c>
      <c r="AA43" s="16">
        <v>4.3167</v>
      </c>
      <c r="AB43" s="16">
        <v>0.88529999999999998</v>
      </c>
      <c r="AC43" s="16">
        <v>0.93110000000000004</v>
      </c>
      <c r="AD43" s="16">
        <v>2.1432000000000002</v>
      </c>
      <c r="AE43" s="16">
        <v>1.5333000000000001</v>
      </c>
      <c r="AF43" s="16">
        <v>4.5971000000000002</v>
      </c>
      <c r="AG43" s="16">
        <v>4.5659000000000001</v>
      </c>
      <c r="AH43" s="16">
        <v>1.7955000000000001</v>
      </c>
      <c r="AI43" s="16">
        <v>1.4345000000000001</v>
      </c>
      <c r="AJ43" s="16">
        <v>0.94359999999999999</v>
      </c>
      <c r="AK43" s="16">
        <v>0.92279999999999995</v>
      </c>
      <c r="AL43" s="16">
        <v>2.0863</v>
      </c>
      <c r="AM43" s="16">
        <v>1.1653</v>
      </c>
      <c r="AN43" s="16">
        <v>4.3513999999999999</v>
      </c>
      <c r="AO43" s="16">
        <v>4.8490000000000002</v>
      </c>
      <c r="AP43" s="16">
        <v>1.5505</v>
      </c>
      <c r="AQ43" s="16">
        <v>1.39</v>
      </c>
      <c r="AR43" s="16">
        <v>1.0790999999999999</v>
      </c>
      <c r="AS43" s="16">
        <v>0.79079999999999995</v>
      </c>
      <c r="AT43" s="16">
        <v>4.8639000000000001</v>
      </c>
      <c r="AU43" s="16">
        <v>2.1459000000000001</v>
      </c>
      <c r="AV43" s="16">
        <v>4.0500999999999996</v>
      </c>
      <c r="AW43" s="16">
        <v>2.3203</v>
      </c>
      <c r="AX43" s="16">
        <v>4.4519000000000002</v>
      </c>
      <c r="AY43" s="16">
        <v>5.1455000000000002</v>
      </c>
      <c r="AZ43" s="16">
        <v>1.079</v>
      </c>
      <c r="BA43" s="16">
        <v>3.9982000000000002</v>
      </c>
      <c r="BB43" s="17"/>
      <c r="BC43" s="11" t="str">
        <f ca="1">INDIRECT(ADDRESS(1, MATCH(MAX(D43:BA43),D43:BA43,0)+3, 4),TRUE)</f>
        <v>NGRDPW</v>
      </c>
      <c r="BD43" s="11" t="str">
        <f t="shared" ref="BD43" ca="1" si="17">BC43</f>
        <v>NGRDPW</v>
      </c>
      <c r="BE43" s="11"/>
    </row>
    <row r="44" spans="1:57" x14ac:dyDescent="0.3">
      <c r="A44" s="26"/>
      <c r="B44" s="26"/>
      <c r="C44" s="23" t="s">
        <v>84</v>
      </c>
      <c r="D44" s="17">
        <v>40.968400000000003</v>
      </c>
      <c r="E44" s="17">
        <v>40.378999999999998</v>
      </c>
      <c r="F44" s="17">
        <v>57.972799999999999</v>
      </c>
      <c r="G44" s="17">
        <v>57.172199999999997</v>
      </c>
      <c r="H44" s="17">
        <v>38.3855</v>
      </c>
      <c r="I44" s="17">
        <v>39.083300000000001</v>
      </c>
      <c r="J44" s="17">
        <v>64.734099999999998</v>
      </c>
      <c r="K44" s="17">
        <v>64.452699999999993</v>
      </c>
      <c r="L44" s="17">
        <v>40.947600000000001</v>
      </c>
      <c r="M44" s="17">
        <v>38.239699999999999</v>
      </c>
      <c r="N44" s="17">
        <v>55.916200000000003</v>
      </c>
      <c r="O44" s="17">
        <v>56.485100000000003</v>
      </c>
      <c r="P44" s="20">
        <v>70.619799999999998</v>
      </c>
      <c r="Q44" s="20">
        <v>71.050299999999993</v>
      </c>
      <c r="R44" s="20">
        <v>38.597999999999999</v>
      </c>
      <c r="S44" s="20">
        <v>39.683199999999999</v>
      </c>
      <c r="T44" s="17">
        <v>39.599899999999998</v>
      </c>
      <c r="U44" s="17">
        <v>39.608199999999997</v>
      </c>
      <c r="V44" s="16">
        <v>40.857999999999997</v>
      </c>
      <c r="W44" s="16">
        <v>39.054200000000002</v>
      </c>
      <c r="X44" s="16">
        <v>57.2834</v>
      </c>
      <c r="Y44" s="16">
        <v>56.6676</v>
      </c>
      <c r="Z44" s="16">
        <v>58.000900000000001</v>
      </c>
      <c r="AA44" s="16">
        <v>57.089199999999998</v>
      </c>
      <c r="AB44" s="16">
        <v>39.787399999999998</v>
      </c>
      <c r="AC44" s="16">
        <v>38.475099999999998</v>
      </c>
      <c r="AD44" s="16">
        <v>38.839599999999997</v>
      </c>
      <c r="AE44" s="16">
        <v>40.189399999999999</v>
      </c>
      <c r="AF44" s="16">
        <v>63.000700000000002</v>
      </c>
      <c r="AG44" s="16">
        <v>63.4739</v>
      </c>
      <c r="AH44" s="16">
        <v>64.863699999999994</v>
      </c>
      <c r="AI44" s="16">
        <v>65.215199999999996</v>
      </c>
      <c r="AJ44" s="16">
        <v>38.347999999999999</v>
      </c>
      <c r="AK44" s="16">
        <v>38.995800000000003</v>
      </c>
      <c r="AL44" s="16">
        <v>40.101900000000001</v>
      </c>
      <c r="AM44" s="16">
        <v>39.047899999999998</v>
      </c>
      <c r="AN44" s="16">
        <v>64.299800000000005</v>
      </c>
      <c r="AO44" s="16">
        <v>63.265900000000002</v>
      </c>
      <c r="AP44" s="16">
        <v>64.134799999999998</v>
      </c>
      <c r="AQ44" s="16">
        <v>63.834000000000003</v>
      </c>
      <c r="AR44" s="16">
        <v>54.272300000000001</v>
      </c>
      <c r="AS44" s="16">
        <v>49.799599999999998</v>
      </c>
      <c r="AT44" s="16">
        <v>56.8551</v>
      </c>
      <c r="AU44" s="16">
        <v>54.783000000000001</v>
      </c>
      <c r="AV44" s="16">
        <v>66.134799999999998</v>
      </c>
      <c r="AW44" s="16">
        <v>64.735100000000003</v>
      </c>
      <c r="AX44" s="16">
        <v>66.322000000000003</v>
      </c>
      <c r="AY44" s="16">
        <v>66.8964</v>
      </c>
      <c r="AZ44" s="16">
        <v>39.137500000000003</v>
      </c>
      <c r="BA44" s="16">
        <v>62.003700000000002</v>
      </c>
      <c r="BB44" s="17"/>
      <c r="BC44" s="11" t="str">
        <f ca="1">INDIRECT(ADDRESS(1, MATCH(MAX(D44:BA44),D44:BA44,0)+3, 4),TRUE)</f>
        <v>BCSD</v>
      </c>
      <c r="BD44" s="11"/>
      <c r="BE44" s="11" t="str">
        <f t="shared" ref="BE44" ca="1" si="18">BC44</f>
        <v>BCSD</v>
      </c>
    </row>
    <row r="45" spans="1:57" x14ac:dyDescent="0.3">
      <c r="A45" s="26"/>
      <c r="B45" s="25" t="s">
        <v>49</v>
      </c>
      <c r="C45" s="23" t="s">
        <v>23</v>
      </c>
      <c r="D45" s="17">
        <v>12.0593</v>
      </c>
      <c r="E45" s="17">
        <v>12.102600000000001</v>
      </c>
      <c r="F45" s="17">
        <v>15.7879</v>
      </c>
      <c r="G45" s="17">
        <v>14.0688</v>
      </c>
      <c r="H45" s="17">
        <v>11.1038</v>
      </c>
      <c r="I45" s="17">
        <v>10.5297</v>
      </c>
      <c r="J45" s="17">
        <v>15.175800000000001</v>
      </c>
      <c r="K45" s="17">
        <v>17.8523</v>
      </c>
      <c r="L45" s="17">
        <v>10.6416</v>
      </c>
      <c r="M45" s="17">
        <v>11.1074</v>
      </c>
      <c r="N45" s="17">
        <v>16.557400000000001</v>
      </c>
      <c r="O45" s="17">
        <v>16.5809</v>
      </c>
      <c r="P45" s="20">
        <v>13.8162</v>
      </c>
      <c r="Q45" s="20">
        <v>14.0724</v>
      </c>
      <c r="R45" s="20">
        <v>2.5785</v>
      </c>
      <c r="S45" s="20">
        <v>2.7789000000000001</v>
      </c>
      <c r="T45" s="17">
        <v>2.5135000000000001</v>
      </c>
      <c r="U45" s="17">
        <v>2.7572999999999999</v>
      </c>
      <c r="V45" s="16">
        <v>13.234299999999999</v>
      </c>
      <c r="W45" s="16">
        <v>11.0063</v>
      </c>
      <c r="X45" s="16">
        <v>10.013299999999999</v>
      </c>
      <c r="Y45" s="16">
        <v>11.1038</v>
      </c>
      <c r="Z45" s="16">
        <v>12.0799</v>
      </c>
      <c r="AA45" s="16">
        <v>14.0594</v>
      </c>
      <c r="AB45" s="16">
        <v>2.5188999999999999</v>
      </c>
      <c r="AC45" s="16">
        <v>2.6164000000000001</v>
      </c>
      <c r="AD45" s="16">
        <v>11.800700000000001</v>
      </c>
      <c r="AE45" s="16">
        <v>11.1508</v>
      </c>
      <c r="AF45" s="16">
        <v>16.0228</v>
      </c>
      <c r="AG45" s="16">
        <v>15.5045</v>
      </c>
      <c r="AH45" s="16">
        <v>3.1713</v>
      </c>
      <c r="AI45" s="16">
        <v>0.90480000000000005</v>
      </c>
      <c r="AJ45" s="16">
        <v>3.1202000000000001</v>
      </c>
      <c r="AK45" s="16">
        <v>2.5514000000000001</v>
      </c>
      <c r="AL45" s="16">
        <v>11.1435</v>
      </c>
      <c r="AM45" s="16">
        <v>10.883599999999999</v>
      </c>
      <c r="AN45" s="16">
        <v>15.7248</v>
      </c>
      <c r="AO45" s="16">
        <v>15.585800000000001</v>
      </c>
      <c r="AP45" s="16">
        <v>1.1848000000000001</v>
      </c>
      <c r="AQ45" s="16">
        <v>0.47499999999999998</v>
      </c>
      <c r="AR45" s="16">
        <v>6.9025999999999996</v>
      </c>
      <c r="AS45" s="16">
        <v>7.0956999999999999</v>
      </c>
      <c r="AT45" s="16">
        <v>11.7889</v>
      </c>
      <c r="AU45" s="16">
        <v>14.6137</v>
      </c>
      <c r="AV45" s="16">
        <v>16.151</v>
      </c>
      <c r="AW45" s="16">
        <v>13.4237</v>
      </c>
      <c r="AX45" s="16">
        <v>20.4907</v>
      </c>
      <c r="AY45" s="16">
        <v>17.438400000000001</v>
      </c>
      <c r="AZ45" s="16">
        <v>2.9251999999999998</v>
      </c>
      <c r="BA45" s="16">
        <v>20.054300000000001</v>
      </c>
      <c r="BB45" s="17"/>
      <c r="BC45" s="11" t="str">
        <f ca="1">INDIRECT(ADDRESS(1, MATCH(MAX(D45:BA45),D45:BA45,0)+3, 4),TRUE)</f>
        <v>NGRPW</v>
      </c>
      <c r="BD45" s="11" t="str">
        <f t="shared" ref="BD45" ca="1" si="19">BC45</f>
        <v>NGRPW</v>
      </c>
      <c r="BE45" s="11"/>
    </row>
    <row r="46" spans="1:57" x14ac:dyDescent="0.3">
      <c r="A46" s="26"/>
      <c r="B46" s="26"/>
      <c r="C46" s="23" t="s">
        <v>84</v>
      </c>
      <c r="D46" s="17">
        <v>105.26860000000001</v>
      </c>
      <c r="E46" s="17">
        <v>104.8352</v>
      </c>
      <c r="F46" s="17">
        <v>140.04810000000001</v>
      </c>
      <c r="G46" s="17">
        <v>137.41210000000001</v>
      </c>
      <c r="H46" s="17">
        <v>107.1266</v>
      </c>
      <c r="I46" s="17">
        <v>105.2469</v>
      </c>
      <c r="J46" s="17">
        <v>163.19450000000001</v>
      </c>
      <c r="K46" s="17">
        <v>160.74950000000001</v>
      </c>
      <c r="L46" s="17">
        <v>104.2068</v>
      </c>
      <c r="M46" s="17">
        <v>105.8536</v>
      </c>
      <c r="N46" s="17">
        <v>143.12729999999999</v>
      </c>
      <c r="O46" s="17">
        <v>142.91579999999999</v>
      </c>
      <c r="P46" s="20">
        <v>176.1173</v>
      </c>
      <c r="Q46" s="20">
        <v>176.4948</v>
      </c>
      <c r="R46" s="20">
        <v>102.3434</v>
      </c>
      <c r="S46" s="20">
        <v>103.6435</v>
      </c>
      <c r="T46" s="17">
        <v>102.2296</v>
      </c>
      <c r="U46" s="17">
        <v>107.2187</v>
      </c>
      <c r="V46" s="16">
        <v>103.57299999999999</v>
      </c>
      <c r="W46" s="16">
        <v>103.2534</v>
      </c>
      <c r="X46" s="16">
        <v>130.62459999999999</v>
      </c>
      <c r="Y46" s="16">
        <v>134.5693</v>
      </c>
      <c r="Z46" s="16">
        <v>136.6035</v>
      </c>
      <c r="AA46" s="16">
        <v>134.67910000000001</v>
      </c>
      <c r="AB46" s="16">
        <v>106.43859999999999</v>
      </c>
      <c r="AC46" s="16">
        <v>102.7984</v>
      </c>
      <c r="AD46" s="16">
        <v>103.49720000000001</v>
      </c>
      <c r="AE46" s="16">
        <v>105.60980000000001</v>
      </c>
      <c r="AF46" s="16">
        <v>159.6788</v>
      </c>
      <c r="AG46" s="16">
        <v>158.69460000000001</v>
      </c>
      <c r="AH46" s="16">
        <v>162.21780000000001</v>
      </c>
      <c r="AI46" s="16">
        <v>160.1104</v>
      </c>
      <c r="AJ46" s="16">
        <v>106.4278</v>
      </c>
      <c r="AK46" s="16">
        <v>103.5622</v>
      </c>
      <c r="AL46" s="16">
        <v>105.5502</v>
      </c>
      <c r="AM46" s="16">
        <v>105.8698</v>
      </c>
      <c r="AN46" s="16">
        <v>157.29</v>
      </c>
      <c r="AO46" s="16">
        <v>161.2679</v>
      </c>
      <c r="AP46" s="16">
        <v>163.5017</v>
      </c>
      <c r="AQ46" s="16">
        <v>162.3099</v>
      </c>
      <c r="AR46" s="16">
        <v>134.61670000000001</v>
      </c>
      <c r="AS46" s="16">
        <v>133.7484</v>
      </c>
      <c r="AT46" s="16">
        <v>137.43209999999999</v>
      </c>
      <c r="AU46" s="16">
        <v>136.36000000000001</v>
      </c>
      <c r="AV46" s="16">
        <v>169.30590000000001</v>
      </c>
      <c r="AW46" s="16">
        <v>166.08349999999999</v>
      </c>
      <c r="AX46" s="16">
        <v>160.1114</v>
      </c>
      <c r="AY46" s="16">
        <v>166.68029999999999</v>
      </c>
      <c r="AZ46" s="16">
        <v>105.15479999999999</v>
      </c>
      <c r="BA46" s="16">
        <v>153.2225</v>
      </c>
      <c r="BB46" s="17"/>
      <c r="BC46" s="11" t="str">
        <f ca="1">INDIRECT(ADDRESS(1, MATCH(MAX(D46:BA46),D46:BA46,0)+3, 4),TRUE)</f>
        <v>BCSD</v>
      </c>
      <c r="BD46" s="11"/>
      <c r="BE46" s="11" t="str">
        <f t="shared" ref="BE46" ca="1" si="20">BC46</f>
        <v>BCSD</v>
      </c>
    </row>
    <row r="47" spans="1:57" x14ac:dyDescent="0.3">
      <c r="A47" s="32" t="s">
        <v>60</v>
      </c>
      <c r="B47" s="26"/>
      <c r="C47" s="26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22"/>
      <c r="Q47" s="22"/>
      <c r="R47" s="22"/>
      <c r="S47" s="22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7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17"/>
      <c r="U48" s="1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7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17"/>
      <c r="U49" s="17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17"/>
      <c r="U50" s="17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17"/>
      <c r="U51" s="17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  <c r="BC51" s="11"/>
      <c r="BD51" s="11"/>
      <c r="BE51" s="11"/>
    </row>
    <row r="52" spans="1:57" x14ac:dyDescent="0.3">
      <c r="B52" s="12"/>
      <c r="C52" s="23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17"/>
      <c r="U52" s="17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17"/>
      <c r="U53" s="17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17"/>
      <c r="U54" s="17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17"/>
      <c r="U55" s="17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17"/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863" priority="7" operator="containsText" text="EPW">
      <formula>NOT(ISERROR(SEARCH("EPW",BC1)))</formula>
    </cfRule>
    <cfRule type="containsText" dxfId="862" priority="8" operator="containsText" text="MIOA">
      <formula>NOT(ISERROR(SEARCH("MIOA",BC1)))</formula>
    </cfRule>
    <cfRule type="containsText" dxfId="861" priority="9" operator="containsText" text="DAG">
      <formula>NOT(ISERROR(SEARCH("DAG",BC1)))</formula>
    </cfRule>
  </conditionalFormatting>
  <conditionalFormatting sqref="BC8:BE17 BC27:BE56">
    <cfRule type="containsText" dxfId="860" priority="4" operator="containsText" text="EPW">
      <formula>NOT(ISERROR(SEARCH("EPW",BC8)))</formula>
    </cfRule>
    <cfRule type="containsText" dxfId="859" priority="5" operator="containsText" text="MIOA">
      <formula>NOT(ISERROR(SEARCH("MIOA",BC8)))</formula>
    </cfRule>
    <cfRule type="containsText" dxfId="85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857" priority="15" rank="1"/>
    <cfRule type="top10" dxfId="856" priority="16" rank="2"/>
    <cfRule type="top10" dxfId="85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854" priority="19" rank="1"/>
    <cfRule type="top10" dxfId="853" priority="20" rank="2"/>
    <cfRule type="top10" dxfId="85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851" priority="23" rank="1"/>
    <cfRule type="top10" dxfId="850" priority="24" rank="2"/>
    <cfRule type="top10" dxfId="84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848" priority="27" rank="1"/>
    <cfRule type="top10" dxfId="847" priority="28" rank="2"/>
    <cfRule type="top10" dxfId="84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845" priority="31" rank="1"/>
    <cfRule type="top10" dxfId="844" priority="32" rank="2"/>
    <cfRule type="top10" dxfId="84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842" priority="35" rank="1"/>
    <cfRule type="top10" dxfId="841" priority="36" rank="2"/>
    <cfRule type="top10" dxfId="84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839" priority="39" rank="1"/>
    <cfRule type="top10" dxfId="838" priority="40" rank="2"/>
    <cfRule type="top10" dxfId="83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836" priority="43" rank="1"/>
    <cfRule type="top10" dxfId="835" priority="44" rank="2"/>
    <cfRule type="top10" dxfId="83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833" priority="47" rank="1"/>
    <cfRule type="top10" dxfId="832" priority="48" rank="2"/>
    <cfRule type="top10" dxfId="83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830" priority="51" rank="1"/>
    <cfRule type="top10" dxfId="829" priority="52" rank="2"/>
    <cfRule type="top10" dxfId="82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827" priority="55" rank="1"/>
    <cfRule type="top10" dxfId="826" priority="56" rank="2"/>
    <cfRule type="top10" dxfId="82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824" priority="59" rank="1"/>
    <cfRule type="top10" dxfId="823" priority="60" rank="2"/>
    <cfRule type="top10" dxfId="82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821" priority="63" rank="1"/>
    <cfRule type="top10" dxfId="820" priority="64" rank="2"/>
    <cfRule type="top10" dxfId="81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818" priority="67" rank="1"/>
    <cfRule type="top10" dxfId="817" priority="68" rank="2"/>
    <cfRule type="top10" dxfId="81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815" priority="71" rank="1"/>
    <cfRule type="top10" dxfId="814" priority="72" rank="2"/>
    <cfRule type="top10" dxfId="81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812" priority="75" rank="1"/>
    <cfRule type="top10" dxfId="811" priority="76" rank="2"/>
    <cfRule type="top10" dxfId="81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09" priority="79" rank="1"/>
    <cfRule type="top10" dxfId="808" priority="80" rank="2"/>
    <cfRule type="top10" dxfId="80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06" priority="83" rank="1"/>
    <cfRule type="top10" dxfId="805" priority="84" rank="2"/>
    <cfRule type="top10" dxfId="80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03" priority="87" rank="1"/>
    <cfRule type="top10" dxfId="802" priority="88" rank="2"/>
    <cfRule type="top10" dxfId="80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0" priority="91" rank="1"/>
    <cfRule type="top10" dxfId="799" priority="92" rank="2"/>
    <cfRule type="top10" dxfId="79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97" priority="95" rank="1"/>
    <cfRule type="top10" dxfId="796" priority="96" rank="2"/>
    <cfRule type="top10" dxfId="79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94" priority="99" rank="1"/>
    <cfRule type="top10" dxfId="793" priority="100" rank="2"/>
    <cfRule type="top10" dxfId="79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91" priority="103" rank="1"/>
    <cfRule type="top10" dxfId="790" priority="104" rank="2"/>
    <cfRule type="top10" dxfId="78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788" priority="107" rank="1"/>
    <cfRule type="top10" dxfId="787" priority="108" rank="2"/>
    <cfRule type="top10" dxfId="78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785" priority="111" rank="1"/>
    <cfRule type="top10" dxfId="784" priority="112" rank="2"/>
    <cfRule type="top10" dxfId="78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782" priority="115" rank="1"/>
    <cfRule type="top10" dxfId="781" priority="116" rank="2"/>
    <cfRule type="top10" dxfId="78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779" priority="119" rank="1"/>
    <cfRule type="top10" dxfId="778" priority="120" rank="2"/>
    <cfRule type="top10" dxfId="77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776" priority="123" rank="1"/>
    <cfRule type="top10" dxfId="775" priority="124" rank="2"/>
    <cfRule type="top10" dxfId="77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773" priority="127" rank="1"/>
    <cfRule type="top10" dxfId="772" priority="128" rank="2"/>
    <cfRule type="top10" dxfId="77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770" priority="131" rank="1"/>
    <cfRule type="top10" dxfId="769" priority="132" rank="2"/>
    <cfRule type="top10" dxfId="76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767" priority="135" rank="1"/>
    <cfRule type="top10" dxfId="766" priority="136" rank="2"/>
    <cfRule type="top10" dxfId="76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764" priority="139" rank="1"/>
    <cfRule type="top10" dxfId="763" priority="140" rank="2"/>
    <cfRule type="top10" dxfId="76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761" priority="143" rank="1"/>
    <cfRule type="top10" dxfId="760" priority="144" rank="2"/>
    <cfRule type="top10" dxfId="75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758" priority="147" rank="1"/>
    <cfRule type="top10" dxfId="757" priority="148" rank="2"/>
    <cfRule type="top10" dxfId="75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755" priority="151" rank="1"/>
    <cfRule type="top10" dxfId="754" priority="152" rank="2"/>
    <cfRule type="top10" dxfId="75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752" priority="155" rank="1"/>
    <cfRule type="top10" dxfId="751" priority="156" rank="2"/>
    <cfRule type="top10" dxfId="75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749" priority="159" rank="1"/>
    <cfRule type="top10" dxfId="748" priority="160" rank="2"/>
    <cfRule type="top10" dxfId="74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746" priority="163" rank="1"/>
    <cfRule type="top10" dxfId="745" priority="164" rank="2"/>
    <cfRule type="top10" dxfId="74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743" priority="167" rank="1"/>
    <cfRule type="top10" dxfId="742" priority="168" rank="2"/>
    <cfRule type="top10" dxfId="74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740" priority="171" rank="1"/>
    <cfRule type="top10" dxfId="739" priority="172" rank="2"/>
    <cfRule type="top10" dxfId="73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737" priority="175" rank="1"/>
    <cfRule type="top10" dxfId="736" priority="176" rank="2"/>
    <cfRule type="top10" dxfId="73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734" priority="179" rank="1"/>
    <cfRule type="top10" dxfId="733" priority="180" rank="2"/>
    <cfRule type="top10" dxfId="73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731" priority="183" rank="1"/>
    <cfRule type="top10" dxfId="730" priority="184" rank="2"/>
    <cfRule type="top10" dxfId="72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728" priority="187" rank="1"/>
    <cfRule type="top10" dxfId="727" priority="188" rank="2"/>
    <cfRule type="top10" dxfId="72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725" priority="191" rank="1"/>
    <cfRule type="top10" dxfId="724" priority="192" rank="2"/>
    <cfRule type="top10" dxfId="72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722" priority="1" operator="containsText" text="EPW">
      <formula>NOT(ISERROR(SEARCH("EPW",BC18)))</formula>
    </cfRule>
    <cfRule type="containsText" dxfId="721" priority="2" operator="containsText" text="MIOA">
      <formula>NOT(ISERROR(SEARCH("MIOA",BC18)))</formula>
    </cfRule>
    <cfRule type="containsText" dxfId="72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1.2421</v>
      </c>
      <c r="E8" s="20">
        <v>1.29</v>
      </c>
      <c r="F8" s="20">
        <v>0.9002</v>
      </c>
      <c r="G8" s="20">
        <v>0.76829999999999998</v>
      </c>
      <c r="H8" s="20">
        <v>1.2054</v>
      </c>
      <c r="I8" s="20">
        <v>1.1497999999999999</v>
      </c>
      <c r="J8" s="20">
        <v>0.74199999999999999</v>
      </c>
      <c r="K8" s="20">
        <v>0.57479999999999998</v>
      </c>
      <c r="L8" s="20">
        <v>1.3324</v>
      </c>
      <c r="M8" s="20">
        <v>1.0185999999999999</v>
      </c>
      <c r="N8" s="20">
        <v>0.55379999999999996</v>
      </c>
      <c r="O8" s="20">
        <v>0.67179999999999995</v>
      </c>
      <c r="P8" s="20">
        <v>0.38319999999999999</v>
      </c>
      <c r="Q8" s="20">
        <v>0.46229999999999999</v>
      </c>
      <c r="R8" s="20">
        <v>0.99150000000000005</v>
      </c>
      <c r="S8" s="20">
        <v>1.0247999999999999</v>
      </c>
      <c r="T8" s="20">
        <v>1.0415000000000001</v>
      </c>
      <c r="U8" s="20">
        <v>0.94359999999999999</v>
      </c>
      <c r="V8" s="19">
        <v>1.0611999999999999</v>
      </c>
      <c r="W8" s="19">
        <v>0.93620000000000003</v>
      </c>
      <c r="X8" s="19">
        <v>0</v>
      </c>
      <c r="Y8" s="19">
        <v>0</v>
      </c>
      <c r="Z8" s="19">
        <v>0.85929999999999995</v>
      </c>
      <c r="AA8" s="19">
        <v>0.78779999999999994</v>
      </c>
      <c r="AB8" s="19">
        <v>1.0582</v>
      </c>
      <c r="AC8" s="19">
        <v>0.98870000000000002</v>
      </c>
      <c r="AD8" s="19">
        <v>0.84589999999999999</v>
      </c>
      <c r="AE8" s="19">
        <v>0.82850000000000001</v>
      </c>
      <c r="AF8" s="19">
        <v>0.97509999999999997</v>
      </c>
      <c r="AG8" s="19">
        <v>0.75009999999999999</v>
      </c>
      <c r="AH8" s="19">
        <v>8.8099999999999998E-2</v>
      </c>
      <c r="AI8" s="19">
        <v>0.1381</v>
      </c>
      <c r="AJ8" s="19">
        <v>0.94989999999999997</v>
      </c>
      <c r="AK8" s="19">
        <v>0.96860000000000002</v>
      </c>
      <c r="AL8" s="19">
        <v>0.99590000000000001</v>
      </c>
      <c r="AM8" s="19">
        <v>0.90490000000000004</v>
      </c>
      <c r="AN8" s="19">
        <v>0.74729999999999996</v>
      </c>
      <c r="AO8" s="19">
        <v>0.93200000000000005</v>
      </c>
      <c r="AP8" s="19">
        <v>5.1400000000000001E-2</v>
      </c>
      <c r="AQ8" s="19">
        <v>8.1900000000000001E-2</v>
      </c>
      <c r="AR8" s="19">
        <v>0.18959999999999999</v>
      </c>
      <c r="AS8" s="19">
        <v>0.33950000000000002</v>
      </c>
      <c r="AT8" s="19">
        <v>0.89449999999999996</v>
      </c>
      <c r="AU8" s="19">
        <v>0.77959999999999996</v>
      </c>
      <c r="AV8" s="19">
        <v>0.1431</v>
      </c>
      <c r="AW8" s="19">
        <v>0</v>
      </c>
      <c r="AX8" s="19">
        <v>0.73029999999999995</v>
      </c>
      <c r="AY8" s="19">
        <v>0.42609999999999998</v>
      </c>
      <c r="AZ8" s="19">
        <v>9.5799999999999996E-2</v>
      </c>
      <c r="BA8" s="19">
        <v>0.34279999999999999</v>
      </c>
      <c r="BC8" s="11" t="str">
        <f ca="1">INDIRECT(ADDRESS(1, MATCH(MAX(D8:BA8),D8:BA8,0)+3, 4),TRUE)</f>
        <v>DAG2EPW</v>
      </c>
      <c r="BD8" s="11" t="str">
        <f ca="1">BC8</f>
        <v>DAG2EPW</v>
      </c>
      <c r="BE8" s="11"/>
    </row>
    <row r="9" spans="1:57" x14ac:dyDescent="0.3">
      <c r="A9" s="26"/>
      <c r="B9" s="26"/>
      <c r="C9" s="23" t="s">
        <v>84</v>
      </c>
      <c r="D9" s="20">
        <v>5.1492000000000004</v>
      </c>
      <c r="E9" s="20">
        <v>3.9639000000000002</v>
      </c>
      <c r="F9" s="20">
        <v>10.2577</v>
      </c>
      <c r="G9" s="20">
        <v>12.403499999999999</v>
      </c>
      <c r="H9" s="20">
        <v>3.4990000000000001</v>
      </c>
      <c r="I9" s="20">
        <v>4.4176000000000002</v>
      </c>
      <c r="J9" s="20">
        <v>7.1744000000000003</v>
      </c>
      <c r="K9" s="20">
        <v>6.0228000000000002</v>
      </c>
      <c r="L9" s="20">
        <v>3.7744</v>
      </c>
      <c r="M9" s="20">
        <v>4.7472000000000003</v>
      </c>
      <c r="N9" s="20">
        <v>12.8992</v>
      </c>
      <c r="O9" s="20">
        <v>11.5105</v>
      </c>
      <c r="P9" s="20">
        <v>5.3223000000000003</v>
      </c>
      <c r="Q9" s="20">
        <v>7.3254999999999999</v>
      </c>
      <c r="R9" s="20">
        <v>3.1890999999999998</v>
      </c>
      <c r="S9" s="20">
        <v>4.4618000000000002</v>
      </c>
      <c r="T9" s="20">
        <v>3.3431999999999999</v>
      </c>
      <c r="U9" s="20">
        <v>4.4429999999999996</v>
      </c>
      <c r="V9" s="19">
        <v>3.4474</v>
      </c>
      <c r="W9" s="19">
        <v>3.7536</v>
      </c>
      <c r="X9" s="19">
        <v>11.5466</v>
      </c>
      <c r="Y9" s="19">
        <v>11.1473</v>
      </c>
      <c r="Z9" s="19">
        <v>12.3666</v>
      </c>
      <c r="AA9" s="19">
        <v>10.9315</v>
      </c>
      <c r="AB9" s="19">
        <v>2.9011</v>
      </c>
      <c r="AC9" s="19">
        <v>3.2650000000000001</v>
      </c>
      <c r="AD9" s="19">
        <v>4.3079999999999998</v>
      </c>
      <c r="AE9" s="19">
        <v>4.0045000000000002</v>
      </c>
      <c r="AF9" s="19">
        <v>6.4603999999999999</v>
      </c>
      <c r="AG9" s="19">
        <v>6.1261999999999999</v>
      </c>
      <c r="AH9" s="19">
        <v>6.2111999999999998</v>
      </c>
      <c r="AI9" s="19">
        <v>6.8917000000000002</v>
      </c>
      <c r="AJ9" s="19">
        <v>3.4929000000000001</v>
      </c>
      <c r="AK9" s="19">
        <v>3.8856999999999999</v>
      </c>
      <c r="AL9" s="19">
        <v>4.3516000000000004</v>
      </c>
      <c r="AM9" s="19">
        <v>3.6920000000000002</v>
      </c>
      <c r="AN9" s="19">
        <v>5.3338000000000001</v>
      </c>
      <c r="AO9" s="19">
        <v>5.6741999999999999</v>
      </c>
      <c r="AP9" s="19">
        <v>5.6714000000000002</v>
      </c>
      <c r="AQ9" s="19">
        <v>5.4166999999999996</v>
      </c>
      <c r="AR9" s="19">
        <v>6.8529</v>
      </c>
      <c r="AS9" s="19">
        <v>6.2698</v>
      </c>
      <c r="AT9" s="19">
        <v>4.3597000000000001</v>
      </c>
      <c r="AU9" s="19">
        <v>4.2327000000000004</v>
      </c>
      <c r="AV9" s="19">
        <v>10.6564</v>
      </c>
      <c r="AW9" s="19">
        <v>8.9361999999999995</v>
      </c>
      <c r="AX9" s="19">
        <v>8.7285000000000004</v>
      </c>
      <c r="AY9" s="19">
        <v>9.3793000000000006</v>
      </c>
      <c r="AZ9" s="19">
        <v>1.9184000000000001</v>
      </c>
      <c r="BA9" s="19">
        <v>1.8141</v>
      </c>
      <c r="BC9" s="11" t="str">
        <f ca="1">INDIRECT(ADDRESS(1, MATCH(MAX(D9:BA9),D9:BA9,0)+3, 4),TRUE)</f>
        <v>DAG2REPW</v>
      </c>
      <c r="BD9" s="11"/>
      <c r="BE9" s="11" t="str">
        <f ca="1">BC9</f>
        <v>DAG2REPW</v>
      </c>
    </row>
    <row r="10" spans="1:57" x14ac:dyDescent="0.3">
      <c r="A10" s="26"/>
      <c r="B10" s="25" t="s">
        <v>49</v>
      </c>
      <c r="C10" s="23" t="s">
        <v>23</v>
      </c>
      <c r="D10" s="20">
        <v>2.6183000000000001</v>
      </c>
      <c r="E10" s="20">
        <v>2.4485000000000001</v>
      </c>
      <c r="F10" s="20">
        <v>3.6583999999999999</v>
      </c>
      <c r="G10" s="20">
        <v>3.1366999999999998</v>
      </c>
      <c r="H10" s="20">
        <v>1.9681999999999999</v>
      </c>
      <c r="I10" s="20">
        <v>3.3260999999999998</v>
      </c>
      <c r="J10" s="20">
        <v>4.7053000000000003</v>
      </c>
      <c r="K10" s="20">
        <v>4.5229999999999997</v>
      </c>
      <c r="L10" s="20">
        <v>2.7176</v>
      </c>
      <c r="M10" s="20">
        <v>2.6417000000000002</v>
      </c>
      <c r="N10" s="20">
        <v>4.0144000000000002</v>
      </c>
      <c r="O10" s="20">
        <v>3.9329999999999998</v>
      </c>
      <c r="P10" s="20">
        <v>1.4103000000000001</v>
      </c>
      <c r="Q10" s="20">
        <v>0.88849999999999996</v>
      </c>
      <c r="R10" s="20">
        <v>1.1051</v>
      </c>
      <c r="S10" s="20">
        <v>1.1213</v>
      </c>
      <c r="T10" s="20">
        <v>1.1051</v>
      </c>
      <c r="U10" s="20">
        <v>1.1158999999999999</v>
      </c>
      <c r="V10" s="19">
        <v>2.5312999999999999</v>
      </c>
      <c r="W10" s="19">
        <v>3.5857000000000001</v>
      </c>
      <c r="X10" s="19">
        <v>2.9196</v>
      </c>
      <c r="Y10" s="19">
        <v>2.5386000000000002</v>
      </c>
      <c r="Z10" s="19">
        <v>4.274</v>
      </c>
      <c r="AA10" s="19">
        <v>3.9975999999999998</v>
      </c>
      <c r="AB10" s="19">
        <v>2.1160999999999999</v>
      </c>
      <c r="AC10" s="19">
        <v>2.9196</v>
      </c>
      <c r="AD10" s="19">
        <v>2.5424000000000002</v>
      </c>
      <c r="AE10" s="19">
        <v>1.6357999999999999</v>
      </c>
      <c r="AF10" s="19">
        <v>4.2702</v>
      </c>
      <c r="AG10" s="19">
        <v>4.2592999999999996</v>
      </c>
      <c r="AH10" s="19">
        <v>2.6145</v>
      </c>
      <c r="AI10" s="19">
        <v>4.0087000000000002</v>
      </c>
      <c r="AJ10" s="19">
        <v>2.6343999999999999</v>
      </c>
      <c r="AK10" s="19">
        <v>2.7101000000000002</v>
      </c>
      <c r="AL10" s="19">
        <v>2.3744999999999998</v>
      </c>
      <c r="AM10" s="19">
        <v>1.7441</v>
      </c>
      <c r="AN10" s="19">
        <v>5.0519999999999996</v>
      </c>
      <c r="AO10" s="19">
        <v>4.8352000000000004</v>
      </c>
      <c r="AP10" s="19">
        <v>2.907</v>
      </c>
      <c r="AQ10" s="19">
        <v>4.0503</v>
      </c>
      <c r="AR10" s="19">
        <v>1.1267</v>
      </c>
      <c r="AS10" s="19">
        <v>1.0942000000000001</v>
      </c>
      <c r="AT10" s="19">
        <v>3.7921999999999998</v>
      </c>
      <c r="AU10" s="19">
        <v>1.7947</v>
      </c>
      <c r="AV10" s="19">
        <v>1.8380000000000001</v>
      </c>
      <c r="AW10" s="19">
        <v>1.0942000000000001</v>
      </c>
      <c r="AX10" s="19">
        <v>4.3010999999999999</v>
      </c>
      <c r="AY10" s="19">
        <v>1.0255000000000001</v>
      </c>
      <c r="AZ10" s="19">
        <v>0.16789999999999999</v>
      </c>
      <c r="BA10" s="19">
        <v>0.96960000000000002</v>
      </c>
      <c r="BC10" s="11" t="str">
        <f ca="1">INDIRECT(ADDRESS(1, MATCH(MAX(D10:BA10),D10:BA10,0)+3, 4),TRUE)</f>
        <v>DAG2R</v>
      </c>
      <c r="BD10" s="11" t="str">
        <f ca="1">BC10</f>
        <v>DAG2R</v>
      </c>
      <c r="BE10" s="11"/>
    </row>
    <row r="11" spans="1:57" x14ac:dyDescent="0.3">
      <c r="A11" s="26"/>
      <c r="B11" s="26"/>
      <c r="C11" s="23" t="s">
        <v>84</v>
      </c>
      <c r="D11" s="20">
        <v>11.305300000000001</v>
      </c>
      <c r="E11" s="20">
        <v>8.8513999999999999</v>
      </c>
      <c r="F11" s="20">
        <v>33.268799999999999</v>
      </c>
      <c r="G11" s="20">
        <v>27.651399999999999</v>
      </c>
      <c r="H11" s="20">
        <v>7.8653000000000004</v>
      </c>
      <c r="I11" s="20">
        <v>7.9104000000000001</v>
      </c>
      <c r="J11" s="20">
        <v>15.0747</v>
      </c>
      <c r="K11" s="20">
        <v>11.9023</v>
      </c>
      <c r="L11" s="20">
        <v>11.1211</v>
      </c>
      <c r="M11" s="20">
        <v>8.4071999999999996</v>
      </c>
      <c r="N11" s="20">
        <v>31.959800000000001</v>
      </c>
      <c r="O11" s="20">
        <v>31.5428</v>
      </c>
      <c r="P11" s="20">
        <v>17.583600000000001</v>
      </c>
      <c r="Q11" s="20">
        <v>10.147500000000001</v>
      </c>
      <c r="R11" s="20">
        <v>8.6835000000000004</v>
      </c>
      <c r="S11" s="20">
        <v>12.253299999999999</v>
      </c>
      <c r="T11" s="20">
        <v>8.1146999999999991</v>
      </c>
      <c r="U11" s="20">
        <v>10.5306</v>
      </c>
      <c r="V11" s="19">
        <v>10.5306</v>
      </c>
      <c r="W11" s="19">
        <v>11.213200000000001</v>
      </c>
      <c r="X11" s="19">
        <v>27.658799999999999</v>
      </c>
      <c r="Y11" s="19">
        <v>36.371000000000002</v>
      </c>
      <c r="Z11" s="19">
        <v>31.468699999999998</v>
      </c>
      <c r="AA11" s="19">
        <v>31.990600000000001</v>
      </c>
      <c r="AB11" s="19">
        <v>7.1467000000000001</v>
      </c>
      <c r="AC11" s="19">
        <v>8.8582999999999998</v>
      </c>
      <c r="AD11" s="19">
        <v>9.2375000000000007</v>
      </c>
      <c r="AE11" s="19">
        <v>8.1795000000000009</v>
      </c>
      <c r="AF11" s="19">
        <v>17.084199999999999</v>
      </c>
      <c r="AG11" s="19">
        <v>17.851600000000001</v>
      </c>
      <c r="AH11" s="19">
        <v>11.906000000000001</v>
      </c>
      <c r="AI11" s="19">
        <v>14.742599999999999</v>
      </c>
      <c r="AJ11" s="19">
        <v>6.1822999999999997</v>
      </c>
      <c r="AK11" s="19">
        <v>7.8129</v>
      </c>
      <c r="AL11" s="19">
        <v>8.2858999999999998</v>
      </c>
      <c r="AM11" s="19">
        <v>8.1560000000000006</v>
      </c>
      <c r="AN11" s="19">
        <v>15.977399999999999</v>
      </c>
      <c r="AO11" s="19">
        <v>17.060700000000001</v>
      </c>
      <c r="AP11" s="19">
        <v>13.4695</v>
      </c>
      <c r="AQ11" s="19">
        <v>11.6152</v>
      </c>
      <c r="AR11" s="19">
        <v>9.9238999999999997</v>
      </c>
      <c r="AS11" s="19">
        <v>9.5772999999999993</v>
      </c>
      <c r="AT11" s="19">
        <v>17.736899999999999</v>
      </c>
      <c r="AU11" s="19">
        <v>11.4495</v>
      </c>
      <c r="AV11" s="19">
        <v>25.174199999999999</v>
      </c>
      <c r="AW11" s="19">
        <v>28.940899999999999</v>
      </c>
      <c r="AX11" s="19">
        <v>17.565200000000001</v>
      </c>
      <c r="AY11" s="19">
        <v>25.1038</v>
      </c>
      <c r="AZ11" s="19">
        <v>5.2220000000000004</v>
      </c>
      <c r="BA11" s="19">
        <v>5.4728000000000003</v>
      </c>
      <c r="BC11" s="11" t="str">
        <f ca="1">INDIRECT(ADDRESS(1, MATCH(MAX(D11:BA11),D11:BA11,0)+3, 4),TRUE)</f>
        <v>MIOARD</v>
      </c>
      <c r="BD11" s="11"/>
      <c r="BE11" s="11" t="str">
        <f ca="1">BC11</f>
        <v>MIOARD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1.3005</v>
      </c>
      <c r="E13" s="20">
        <v>1.3817999999999999</v>
      </c>
      <c r="F13" s="20">
        <v>0.50670000000000004</v>
      </c>
      <c r="G13" s="20">
        <v>0.62050000000000005</v>
      </c>
      <c r="H13" s="20">
        <v>1.2435</v>
      </c>
      <c r="I13" s="20">
        <v>1.3594999999999999</v>
      </c>
      <c r="J13" s="20">
        <v>0.69140000000000001</v>
      </c>
      <c r="K13" s="20">
        <v>0.56999999999999995</v>
      </c>
      <c r="L13" s="20">
        <v>1.0749</v>
      </c>
      <c r="M13" s="20">
        <v>1.3046</v>
      </c>
      <c r="N13" s="20">
        <v>1.0217000000000001</v>
      </c>
      <c r="O13" s="20">
        <v>0.98970000000000002</v>
      </c>
      <c r="P13" s="20">
        <v>0.4194</v>
      </c>
      <c r="Q13" s="20">
        <v>4.1700000000000001E-2</v>
      </c>
      <c r="R13" s="20">
        <v>1.0247999999999999</v>
      </c>
      <c r="S13" s="20">
        <v>1.0165</v>
      </c>
      <c r="T13" s="20">
        <v>0.98109999999999997</v>
      </c>
      <c r="U13" s="20">
        <v>0.99150000000000005</v>
      </c>
      <c r="V13" s="19">
        <v>0.92510000000000003</v>
      </c>
      <c r="W13" s="19">
        <v>1.0820000000000001</v>
      </c>
      <c r="X13" s="19">
        <v>0</v>
      </c>
      <c r="Y13" s="19">
        <v>0</v>
      </c>
      <c r="Z13" s="19">
        <v>0.1389</v>
      </c>
      <c r="AA13" s="19">
        <v>0.1389</v>
      </c>
      <c r="AB13" s="19">
        <v>1.0339</v>
      </c>
      <c r="AC13" s="19">
        <v>1.0088999999999999</v>
      </c>
      <c r="AD13" s="19">
        <v>0.84930000000000005</v>
      </c>
      <c r="AE13" s="19">
        <v>0.90769999999999995</v>
      </c>
      <c r="AF13" s="19">
        <v>1.0806</v>
      </c>
      <c r="AG13" s="19">
        <v>0.87370000000000003</v>
      </c>
      <c r="AH13" s="19">
        <v>0.83499999999999996</v>
      </c>
      <c r="AI13" s="19">
        <v>0.70650000000000002</v>
      </c>
      <c r="AJ13" s="19">
        <v>0.99439999999999995</v>
      </c>
      <c r="AK13" s="19">
        <v>1.0305</v>
      </c>
      <c r="AL13" s="19">
        <v>0.88819999999999999</v>
      </c>
      <c r="AM13" s="19">
        <v>0.95909999999999995</v>
      </c>
      <c r="AN13" s="19">
        <v>0.71809999999999996</v>
      </c>
      <c r="AO13" s="19">
        <v>0.81810000000000005</v>
      </c>
      <c r="AP13" s="19">
        <v>0.88700000000000001</v>
      </c>
      <c r="AQ13" s="19">
        <v>0.63570000000000004</v>
      </c>
      <c r="AR13" s="19">
        <v>1.0602</v>
      </c>
      <c r="AS13" s="19">
        <v>1.004</v>
      </c>
      <c r="AT13" s="19">
        <v>0.95979999999999999</v>
      </c>
      <c r="AU13" s="19">
        <v>0.23200000000000001</v>
      </c>
      <c r="AV13" s="19">
        <v>0.67330000000000001</v>
      </c>
      <c r="AW13" s="19">
        <v>0</v>
      </c>
      <c r="AX13" s="19">
        <v>0.34649999999999997</v>
      </c>
      <c r="AY13" s="19">
        <v>0.18890000000000001</v>
      </c>
      <c r="AZ13" s="19">
        <v>6.4600000000000005E-2</v>
      </c>
      <c r="BA13" s="19">
        <v>5.4800000000000001E-2</v>
      </c>
      <c r="BC13" s="11" t="str">
        <f ca="1">INDIRECT(ADDRESS(1, MATCH(MAX(D13:BA13),D13:BA13,0)+3, 4),TRUE)</f>
        <v>MIOADEPW</v>
      </c>
      <c r="BD13" s="11" t="str">
        <f t="shared" ref="BD13" ca="1" si="2">BC13</f>
        <v>MIOADEPW</v>
      </c>
      <c r="BE13" s="11"/>
    </row>
    <row r="14" spans="1:57" x14ac:dyDescent="0.3">
      <c r="A14" s="26"/>
      <c r="B14" s="26"/>
      <c r="C14" s="23" t="s">
        <v>84</v>
      </c>
      <c r="D14" s="20">
        <v>4.4596999999999998</v>
      </c>
      <c r="E14" s="20">
        <v>3.3744999999999998</v>
      </c>
      <c r="F14" s="20">
        <v>14.5031</v>
      </c>
      <c r="G14" s="20">
        <v>12.313700000000001</v>
      </c>
      <c r="H14" s="20">
        <v>3.3754</v>
      </c>
      <c r="I14" s="20">
        <v>4.5194999999999999</v>
      </c>
      <c r="J14" s="20">
        <v>4.7333999999999996</v>
      </c>
      <c r="K14" s="20">
        <v>5.3723999999999998</v>
      </c>
      <c r="L14" s="20">
        <v>4.0305999999999997</v>
      </c>
      <c r="M14" s="20">
        <v>3.0661999999999998</v>
      </c>
      <c r="N14" s="20">
        <v>11.5143</v>
      </c>
      <c r="O14" s="20">
        <v>11.580399999999999</v>
      </c>
      <c r="P14" s="20">
        <v>5.2252999999999998</v>
      </c>
      <c r="Q14" s="20">
        <v>3.4218000000000002</v>
      </c>
      <c r="R14" s="20">
        <v>3.3266</v>
      </c>
      <c r="S14" s="20">
        <v>4.7492000000000001</v>
      </c>
      <c r="T14" s="20">
        <v>3.2827999999999999</v>
      </c>
      <c r="U14" s="20">
        <v>4.1348000000000003</v>
      </c>
      <c r="V14" s="19">
        <v>3.9847999999999999</v>
      </c>
      <c r="W14" s="19">
        <v>3.3995000000000002</v>
      </c>
      <c r="X14" s="19">
        <v>11.3527</v>
      </c>
      <c r="Y14" s="19">
        <v>10.682499999999999</v>
      </c>
      <c r="Z14" s="19">
        <v>12.823399999999999</v>
      </c>
      <c r="AA14" s="19">
        <v>12.229699999999999</v>
      </c>
      <c r="AB14" s="19">
        <v>3.1726000000000001</v>
      </c>
      <c r="AC14" s="19">
        <v>4.01</v>
      </c>
      <c r="AD14" s="19">
        <v>4.4419000000000004</v>
      </c>
      <c r="AE14" s="19">
        <v>3.6366000000000001</v>
      </c>
      <c r="AF14" s="19">
        <v>4.1395999999999997</v>
      </c>
      <c r="AG14" s="19">
        <v>5.9183000000000003</v>
      </c>
      <c r="AH14" s="19">
        <v>7.5408999999999997</v>
      </c>
      <c r="AI14" s="19">
        <v>5.6078000000000001</v>
      </c>
      <c r="AJ14" s="19">
        <v>3.6392000000000002</v>
      </c>
      <c r="AK14" s="19">
        <v>3.3740000000000001</v>
      </c>
      <c r="AL14" s="19">
        <v>3.6385000000000001</v>
      </c>
      <c r="AM14" s="19">
        <v>4.7224000000000004</v>
      </c>
      <c r="AN14" s="19">
        <v>5.4710000000000001</v>
      </c>
      <c r="AO14" s="19">
        <v>5.1383000000000001</v>
      </c>
      <c r="AP14" s="19">
        <v>5.3667999999999996</v>
      </c>
      <c r="AQ14" s="19">
        <v>7.3169000000000004</v>
      </c>
      <c r="AR14" s="19">
        <v>4.6304999999999996</v>
      </c>
      <c r="AS14" s="19">
        <v>4.2785000000000002</v>
      </c>
      <c r="AT14" s="19">
        <v>4.3285</v>
      </c>
      <c r="AU14" s="19">
        <v>7.3495999999999997</v>
      </c>
      <c r="AV14" s="19">
        <v>8.6598000000000006</v>
      </c>
      <c r="AW14" s="19">
        <v>8.8777000000000008</v>
      </c>
      <c r="AX14" s="19">
        <v>6.9466000000000001</v>
      </c>
      <c r="AY14" s="19">
        <v>10.429500000000001</v>
      </c>
      <c r="AZ14" s="19">
        <v>1.9955000000000001</v>
      </c>
      <c r="BA14" s="19">
        <v>1.6990000000000001</v>
      </c>
      <c r="BC14" s="11" t="str">
        <f ca="1">INDIRECT(ADDRESS(1, MATCH(MAX(D14:BA14),D14:BA14,0)+3, 4),TRUE)</f>
        <v>MIOAREPW</v>
      </c>
      <c r="BD14" s="11"/>
      <c r="BE14" s="11" t="str">
        <f t="shared" ref="BE14" ca="1" si="3">BC14</f>
        <v>MIOAREPW</v>
      </c>
    </row>
    <row r="15" spans="1:57" x14ac:dyDescent="0.3">
      <c r="A15" s="26"/>
      <c r="B15" s="25" t="s">
        <v>49</v>
      </c>
      <c r="C15" s="23" t="s">
        <v>23</v>
      </c>
      <c r="D15" s="20">
        <v>2.4087999999999998</v>
      </c>
      <c r="E15" s="20">
        <v>3.5247000000000002</v>
      </c>
      <c r="F15" s="20">
        <v>2.3692000000000002</v>
      </c>
      <c r="G15" s="20">
        <v>2.5516999999999999</v>
      </c>
      <c r="H15" s="20">
        <v>2.165</v>
      </c>
      <c r="I15" s="20">
        <v>3.2646999999999999</v>
      </c>
      <c r="J15" s="20">
        <v>3.5121000000000002</v>
      </c>
      <c r="K15" s="20">
        <v>3.2736000000000001</v>
      </c>
      <c r="L15" s="20">
        <v>2.9866999999999999</v>
      </c>
      <c r="M15" s="20">
        <v>2.3239000000000001</v>
      </c>
      <c r="N15" s="20">
        <v>2.6909000000000001</v>
      </c>
      <c r="O15" s="20">
        <v>2.597</v>
      </c>
      <c r="P15" s="20">
        <v>0.49299999999999999</v>
      </c>
      <c r="Q15" s="20">
        <v>1.0293000000000001</v>
      </c>
      <c r="R15" s="20">
        <v>1.0942000000000001</v>
      </c>
      <c r="S15" s="20">
        <v>1.1051</v>
      </c>
      <c r="T15" s="20">
        <v>1.0942000000000001</v>
      </c>
      <c r="U15" s="20">
        <v>1.1213</v>
      </c>
      <c r="V15" s="19">
        <v>2.9790999999999999</v>
      </c>
      <c r="W15" s="19">
        <v>2.8346</v>
      </c>
      <c r="X15" s="19">
        <v>0.77459999999999996</v>
      </c>
      <c r="Y15" s="19">
        <v>0.85589999999999999</v>
      </c>
      <c r="Z15" s="19">
        <v>3.0295999999999998</v>
      </c>
      <c r="AA15" s="19">
        <v>2.7768999999999999</v>
      </c>
      <c r="AB15" s="19">
        <v>2.8672</v>
      </c>
      <c r="AC15" s="19">
        <v>3.0440999999999998</v>
      </c>
      <c r="AD15" s="19">
        <v>2.3058999999999998</v>
      </c>
      <c r="AE15" s="19">
        <v>1.7297</v>
      </c>
      <c r="AF15" s="19">
        <v>4.0370999999999997</v>
      </c>
      <c r="AG15" s="19">
        <v>3.0116000000000001</v>
      </c>
      <c r="AH15" s="19">
        <v>2.3237999999999999</v>
      </c>
      <c r="AI15" s="19">
        <v>4.3158000000000003</v>
      </c>
      <c r="AJ15" s="19">
        <v>2.4988999999999999</v>
      </c>
      <c r="AK15" s="19">
        <v>2.5621</v>
      </c>
      <c r="AL15" s="19">
        <v>2.2138</v>
      </c>
      <c r="AM15" s="19">
        <v>1.3216000000000001</v>
      </c>
      <c r="AN15" s="19">
        <v>3.7698999999999998</v>
      </c>
      <c r="AO15" s="19">
        <v>4.6436999999999999</v>
      </c>
      <c r="AP15" s="19">
        <v>2.2606999999999999</v>
      </c>
      <c r="AQ15" s="19">
        <v>4.3936000000000002</v>
      </c>
      <c r="AR15" s="19">
        <v>1.1537999999999999</v>
      </c>
      <c r="AS15" s="19">
        <v>0.80169999999999997</v>
      </c>
      <c r="AT15" s="19">
        <v>2.6667999999999998</v>
      </c>
      <c r="AU15" s="19">
        <v>0.15529999999999999</v>
      </c>
      <c r="AV15" s="19">
        <v>1.6105</v>
      </c>
      <c r="AW15" s="19">
        <v>2.6469</v>
      </c>
      <c r="AX15" s="19">
        <v>3.0224000000000002</v>
      </c>
      <c r="AY15" s="19">
        <v>2.3635000000000002</v>
      </c>
      <c r="AZ15" s="19">
        <v>0.33589999999999998</v>
      </c>
      <c r="BA15" s="19">
        <v>1.1357999999999999</v>
      </c>
      <c r="BC15" s="11" t="str">
        <f ca="1">INDIRECT(ADDRESS(1, MATCH(MAX(D15:BA15),D15:BA15,0)+3, 4),TRUE)</f>
        <v>DAG2RD</v>
      </c>
      <c r="BD15" s="11" t="str">
        <f t="shared" ref="BD15" ca="1" si="4">BC15</f>
        <v>DAG2RD</v>
      </c>
      <c r="BE15" s="11"/>
    </row>
    <row r="16" spans="1:57" x14ac:dyDescent="0.3">
      <c r="A16" s="26"/>
      <c r="B16" s="26"/>
      <c r="C16" s="23" t="s">
        <v>84</v>
      </c>
      <c r="D16" s="20">
        <v>7.7301000000000002</v>
      </c>
      <c r="E16" s="20">
        <v>9.8263999999999996</v>
      </c>
      <c r="F16" s="20">
        <v>29.8689</v>
      </c>
      <c r="G16" s="20">
        <v>27.877400000000002</v>
      </c>
      <c r="H16" s="20">
        <v>7.8037999999999998</v>
      </c>
      <c r="I16" s="20">
        <v>5.9260000000000002</v>
      </c>
      <c r="J16" s="20">
        <v>13.8268</v>
      </c>
      <c r="K16" s="20">
        <v>13.899100000000001</v>
      </c>
      <c r="L16" s="20">
        <v>7.4863</v>
      </c>
      <c r="M16" s="20">
        <v>9.3659999999999997</v>
      </c>
      <c r="N16" s="20">
        <v>31.768799999999999</v>
      </c>
      <c r="O16" s="20">
        <v>31.104299999999999</v>
      </c>
      <c r="P16" s="20">
        <v>15.0014</v>
      </c>
      <c r="Q16" s="20">
        <v>10.675000000000001</v>
      </c>
      <c r="R16" s="20">
        <v>9.2088999999999999</v>
      </c>
      <c r="S16" s="20">
        <v>7.9250999999999996</v>
      </c>
      <c r="T16" s="20">
        <v>9.7668999999999997</v>
      </c>
      <c r="U16" s="20">
        <v>9.6531000000000002</v>
      </c>
      <c r="V16" s="19">
        <v>9.4797999999999991</v>
      </c>
      <c r="W16" s="19">
        <v>12.3941</v>
      </c>
      <c r="X16" s="19">
        <v>27.530799999999999</v>
      </c>
      <c r="Y16" s="19">
        <v>30.930800000000001</v>
      </c>
      <c r="Z16" s="19">
        <v>27.611999999999998</v>
      </c>
      <c r="AA16" s="19">
        <v>33.260300000000001</v>
      </c>
      <c r="AB16" s="19">
        <v>8.2281999999999993</v>
      </c>
      <c r="AC16" s="19">
        <v>8.3652999999999995</v>
      </c>
      <c r="AD16" s="19">
        <v>8.3672000000000004</v>
      </c>
      <c r="AE16" s="19">
        <v>9.4181000000000008</v>
      </c>
      <c r="AF16" s="19">
        <v>14.7133</v>
      </c>
      <c r="AG16" s="19">
        <v>17.694099999999999</v>
      </c>
      <c r="AH16" s="19">
        <v>13.872</v>
      </c>
      <c r="AI16" s="19">
        <v>15.700900000000001</v>
      </c>
      <c r="AJ16" s="19">
        <v>9.2014999999999993</v>
      </c>
      <c r="AK16" s="19">
        <v>8.2499000000000002</v>
      </c>
      <c r="AL16" s="19">
        <v>10.7036</v>
      </c>
      <c r="AM16" s="19">
        <v>8.4539000000000009</v>
      </c>
      <c r="AN16" s="19">
        <v>14.8019</v>
      </c>
      <c r="AO16" s="19">
        <v>15.84</v>
      </c>
      <c r="AP16" s="19">
        <v>12.8302</v>
      </c>
      <c r="AQ16" s="19">
        <v>14.466100000000001</v>
      </c>
      <c r="AR16" s="19">
        <v>10.4765</v>
      </c>
      <c r="AS16" s="19">
        <v>13.824199999999999</v>
      </c>
      <c r="AT16" s="19">
        <v>14.187099999999999</v>
      </c>
      <c r="AU16" s="19">
        <v>11.159000000000001</v>
      </c>
      <c r="AV16" s="19">
        <v>22.498200000000001</v>
      </c>
      <c r="AW16" s="19">
        <v>21.564499999999999</v>
      </c>
      <c r="AX16" s="19">
        <v>23.297999999999998</v>
      </c>
      <c r="AY16" s="19">
        <v>16.008900000000001</v>
      </c>
      <c r="AZ16" s="19">
        <v>4.8102999999999998</v>
      </c>
      <c r="BA16" s="19">
        <v>4.7868000000000004</v>
      </c>
      <c r="BC16" s="11" t="str">
        <f ca="1">INDIRECT(ADDRESS(1, MATCH(MAX(D16:BA16),D16:BA16,0)+3, 4),TRUE)</f>
        <v>MIOARDPW</v>
      </c>
      <c r="BD16" s="11"/>
      <c r="BE16" s="11" t="str">
        <f t="shared" ref="BE16" ca="1" si="5">BC16</f>
        <v>MIOARDPW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2.8567999999999998</v>
      </c>
      <c r="E18" s="20">
        <v>3.0282</v>
      </c>
      <c r="F18" s="20">
        <v>0.93899999999999995</v>
      </c>
      <c r="G18" s="20">
        <v>0.81059999999999999</v>
      </c>
      <c r="H18" s="20">
        <v>2.1688000000000001</v>
      </c>
      <c r="I18" s="20">
        <v>2.1208999999999998</v>
      </c>
      <c r="J18" s="20">
        <v>0.87619999999999998</v>
      </c>
      <c r="K18" s="20">
        <v>0.86299999999999999</v>
      </c>
      <c r="L18" s="20">
        <v>3.3730000000000002</v>
      </c>
      <c r="M18" s="20">
        <v>3.3071999999999999</v>
      </c>
      <c r="N18" s="20">
        <v>0.74129999999999996</v>
      </c>
      <c r="O18" s="20">
        <v>0.91620000000000001</v>
      </c>
      <c r="P18" s="20">
        <v>0.39979999999999999</v>
      </c>
      <c r="Q18" s="20">
        <v>0.499</v>
      </c>
      <c r="R18" s="20">
        <v>0.41449999999999998</v>
      </c>
      <c r="S18" s="20">
        <v>0.44779999999999998</v>
      </c>
      <c r="T18" s="20">
        <v>0.40410000000000001</v>
      </c>
      <c r="U18" s="20">
        <v>0.42699999999999999</v>
      </c>
      <c r="V18" s="19">
        <v>1.3292999999999999</v>
      </c>
      <c r="W18" s="19">
        <v>1.3695999999999999</v>
      </c>
      <c r="X18" s="19">
        <v>0.46920000000000001</v>
      </c>
      <c r="Y18" s="19">
        <v>0.5504</v>
      </c>
      <c r="Z18" s="19">
        <v>1.0049999999999999</v>
      </c>
      <c r="AA18" s="19">
        <v>0.89049999999999996</v>
      </c>
      <c r="AB18" s="19">
        <v>0.44240000000000002</v>
      </c>
      <c r="AC18" s="19">
        <v>0.41949999999999998</v>
      </c>
      <c r="AD18" s="19">
        <v>1.3291999999999999</v>
      </c>
      <c r="AE18" s="19">
        <v>1.2390000000000001</v>
      </c>
      <c r="AF18" s="19">
        <v>1.5194000000000001</v>
      </c>
      <c r="AG18" s="19">
        <v>1.5777000000000001</v>
      </c>
      <c r="AH18" s="19">
        <v>0.87619999999999998</v>
      </c>
      <c r="AI18" s="19">
        <v>0.77759999999999996</v>
      </c>
      <c r="AJ18" s="19">
        <v>0.41320000000000001</v>
      </c>
      <c r="AK18" s="19">
        <v>0.43890000000000001</v>
      </c>
      <c r="AL18" s="19">
        <v>1.3132999999999999</v>
      </c>
      <c r="AM18" s="19">
        <v>1.3807</v>
      </c>
      <c r="AN18" s="19">
        <v>1.4958</v>
      </c>
      <c r="AO18" s="19">
        <v>1.7624</v>
      </c>
      <c r="AP18" s="19">
        <v>0.98509999999999998</v>
      </c>
      <c r="AQ18" s="19">
        <v>0.89970000000000006</v>
      </c>
      <c r="AR18" s="19">
        <v>0.44159999999999999</v>
      </c>
      <c r="AS18" s="19">
        <v>0.48120000000000002</v>
      </c>
      <c r="AT18" s="19">
        <v>1.3153999999999999</v>
      </c>
      <c r="AU18" s="19">
        <v>0.40689999999999998</v>
      </c>
      <c r="AV18" s="19">
        <v>0.29849999999999999</v>
      </c>
      <c r="AW18" s="19">
        <v>0.1736</v>
      </c>
      <c r="AX18" s="19">
        <v>0.65949999999999998</v>
      </c>
      <c r="AY18" s="19">
        <v>0.99399999999999999</v>
      </c>
      <c r="AZ18" s="19">
        <v>0.41039999999999999</v>
      </c>
      <c r="BA18" s="19">
        <v>0.63580000000000003</v>
      </c>
      <c r="BC18" s="11" t="str">
        <f ca="1">INDIRECT(ADDRESS(1, MATCH(MAX(D18:BA18),D18:BA18,0)+3, 4),TRUE)</f>
        <v>DAG2EPW</v>
      </c>
      <c r="BD18" s="11" t="str">
        <f ca="1">BC18</f>
        <v>DAG2EPW</v>
      </c>
      <c r="BE18" s="11"/>
    </row>
    <row r="19" spans="1:57" x14ac:dyDescent="0.3">
      <c r="A19" s="26"/>
      <c r="B19" s="26"/>
      <c r="C19" s="23" t="s">
        <v>84</v>
      </c>
      <c r="D19" s="20">
        <v>7.5633999999999997</v>
      </c>
      <c r="E19" s="20">
        <v>8.859</v>
      </c>
      <c r="F19" s="20">
        <v>17.82</v>
      </c>
      <c r="G19" s="20">
        <v>19.173300000000001</v>
      </c>
      <c r="H19" s="20">
        <v>5.4104999999999999</v>
      </c>
      <c r="I19" s="20">
        <v>6.8958000000000004</v>
      </c>
      <c r="J19" s="20">
        <v>7.8467000000000002</v>
      </c>
      <c r="K19" s="20">
        <v>8.9391999999999996</v>
      </c>
      <c r="L19" s="20">
        <v>7.6050000000000004</v>
      </c>
      <c r="M19" s="20">
        <v>8.9548000000000005</v>
      </c>
      <c r="N19" s="20">
        <v>19.732800000000001</v>
      </c>
      <c r="O19" s="20">
        <v>20.575800000000001</v>
      </c>
      <c r="P19" s="20">
        <v>12.563800000000001</v>
      </c>
      <c r="Q19" s="20">
        <v>9.3940999999999999</v>
      </c>
      <c r="R19" s="20">
        <v>5.7531999999999996</v>
      </c>
      <c r="S19" s="20">
        <v>7.1593</v>
      </c>
      <c r="T19" s="20">
        <v>6.3697999999999997</v>
      </c>
      <c r="U19" s="20">
        <v>7.7404000000000002</v>
      </c>
      <c r="V19" s="19">
        <v>8.0861999999999998</v>
      </c>
      <c r="W19" s="19">
        <v>6.9093</v>
      </c>
      <c r="X19" s="19">
        <v>19.973500000000001</v>
      </c>
      <c r="Y19" s="19">
        <v>18.991099999999999</v>
      </c>
      <c r="Z19" s="19">
        <v>19.987100000000002</v>
      </c>
      <c r="AA19" s="19">
        <v>20.009499999999999</v>
      </c>
      <c r="AB19" s="19">
        <v>7.7169999999999996</v>
      </c>
      <c r="AC19" s="19">
        <v>6.6874000000000002</v>
      </c>
      <c r="AD19" s="19">
        <v>6.2832999999999997</v>
      </c>
      <c r="AE19" s="19">
        <v>6.9520999999999997</v>
      </c>
      <c r="AF19" s="19">
        <v>7.9156000000000004</v>
      </c>
      <c r="AG19" s="19">
        <v>10.279400000000001</v>
      </c>
      <c r="AH19" s="19">
        <v>7.8586999999999998</v>
      </c>
      <c r="AI19" s="19">
        <v>8.9436</v>
      </c>
      <c r="AJ19" s="19">
        <v>7.2983000000000002</v>
      </c>
      <c r="AK19" s="19">
        <v>5.9431000000000003</v>
      </c>
      <c r="AL19" s="19">
        <v>7.2255000000000003</v>
      </c>
      <c r="AM19" s="19">
        <v>7.3470000000000004</v>
      </c>
      <c r="AN19" s="19">
        <v>8.5451999999999995</v>
      </c>
      <c r="AO19" s="19">
        <v>8.0952000000000002</v>
      </c>
      <c r="AP19" s="19">
        <v>7.1780999999999997</v>
      </c>
      <c r="AQ19" s="19">
        <v>8.8482000000000003</v>
      </c>
      <c r="AR19" s="19">
        <v>6.9093</v>
      </c>
      <c r="AS19" s="19">
        <v>7.7613000000000003</v>
      </c>
      <c r="AT19" s="19">
        <v>7.1364000000000001</v>
      </c>
      <c r="AU19" s="19">
        <v>7.1593</v>
      </c>
      <c r="AV19" s="19">
        <v>13.9407</v>
      </c>
      <c r="AW19" s="19">
        <v>13.9123</v>
      </c>
      <c r="AX19" s="19">
        <v>8.1831999999999994</v>
      </c>
      <c r="AY19" s="19">
        <v>14.473800000000001</v>
      </c>
      <c r="AZ19" s="19">
        <v>5.6908000000000003</v>
      </c>
      <c r="BA19" s="19">
        <v>4.8502999999999998</v>
      </c>
      <c r="BC19" s="11" t="str">
        <f t="shared" ref="BC19:BC26" ca="1" si="6">INDIRECT(ADDRESS(1, MATCH(MAX(AC19:BA19),AC19:BA19,0)+3, 4),TRUE)</f>
        <v>MIOARPW</v>
      </c>
      <c r="BD19" s="11"/>
      <c r="BE19" s="11" t="str">
        <f ca="1">BC19</f>
        <v>MIOARPW</v>
      </c>
    </row>
    <row r="20" spans="1:57" x14ac:dyDescent="0.3">
      <c r="A20" s="26"/>
      <c r="B20" s="25" t="s">
        <v>49</v>
      </c>
      <c r="C20" s="23" t="s">
        <v>23</v>
      </c>
      <c r="D20" s="20">
        <v>8.4177999999999997</v>
      </c>
      <c r="E20" s="20">
        <v>7.7750000000000004</v>
      </c>
      <c r="F20" s="20">
        <v>3.8066</v>
      </c>
      <c r="G20" s="20">
        <v>4.4854000000000003</v>
      </c>
      <c r="H20" s="20">
        <v>4.5952000000000002</v>
      </c>
      <c r="I20" s="20">
        <v>4.4633000000000003</v>
      </c>
      <c r="J20" s="20">
        <v>6.63</v>
      </c>
      <c r="K20" s="20">
        <v>6.7384000000000004</v>
      </c>
      <c r="L20" s="20">
        <v>8.4649999999999999</v>
      </c>
      <c r="M20" s="20">
        <v>8.1344999999999992</v>
      </c>
      <c r="N20" s="20">
        <v>4.0194000000000001</v>
      </c>
      <c r="O20" s="20">
        <v>4.6982999999999997</v>
      </c>
      <c r="P20" s="20">
        <v>3.9527000000000001</v>
      </c>
      <c r="Q20" s="20">
        <v>2.5116000000000001</v>
      </c>
      <c r="R20" s="20">
        <v>2.4756</v>
      </c>
      <c r="S20" s="20">
        <v>2.5081000000000002</v>
      </c>
      <c r="T20" s="20">
        <v>2.3780999999999999</v>
      </c>
      <c r="U20" s="20">
        <v>2.5459999999999998</v>
      </c>
      <c r="V20" s="19">
        <v>5.7847999999999997</v>
      </c>
      <c r="W20" s="19">
        <v>6.3372999999999999</v>
      </c>
      <c r="X20" s="19">
        <v>3.6221000000000001</v>
      </c>
      <c r="Y20" s="19">
        <v>3.7700999999999998</v>
      </c>
      <c r="Z20" s="19">
        <v>3.8822999999999999</v>
      </c>
      <c r="AA20" s="19">
        <v>4.8411</v>
      </c>
      <c r="AB20" s="19">
        <v>3.9525000000000001</v>
      </c>
      <c r="AC20" s="19">
        <v>3.4451000000000001</v>
      </c>
      <c r="AD20" s="19">
        <v>6.5542999999999996</v>
      </c>
      <c r="AE20" s="19">
        <v>3.9178999999999999</v>
      </c>
      <c r="AF20" s="19">
        <v>6.5616000000000003</v>
      </c>
      <c r="AG20" s="19">
        <v>8.1885999999999992</v>
      </c>
      <c r="AH20" s="19">
        <v>3.1652999999999998</v>
      </c>
      <c r="AI20" s="19">
        <v>4.5667</v>
      </c>
      <c r="AJ20" s="19">
        <v>3.976</v>
      </c>
      <c r="AK20" s="19">
        <v>4.2702</v>
      </c>
      <c r="AL20" s="19">
        <v>5.5937000000000001</v>
      </c>
      <c r="AM20" s="19">
        <v>3.7265999999999999</v>
      </c>
      <c r="AN20" s="19">
        <v>6.6283000000000003</v>
      </c>
      <c r="AO20" s="19">
        <v>6.6807999999999996</v>
      </c>
      <c r="AP20" s="19">
        <v>3.8153000000000001</v>
      </c>
      <c r="AQ20" s="19">
        <v>5.0922999999999998</v>
      </c>
      <c r="AR20" s="19">
        <v>2.3889</v>
      </c>
      <c r="AS20" s="19">
        <v>3.5190999999999999</v>
      </c>
      <c r="AT20" s="19">
        <v>5.1818</v>
      </c>
      <c r="AU20" s="19">
        <v>3.9977</v>
      </c>
      <c r="AV20" s="19">
        <v>4.0643000000000002</v>
      </c>
      <c r="AW20" s="19">
        <v>2.3940999999999999</v>
      </c>
      <c r="AX20" s="19">
        <v>5.1047000000000002</v>
      </c>
      <c r="AY20" s="19">
        <v>3.0783999999999998</v>
      </c>
      <c r="AZ20" s="19">
        <v>1.9285000000000001</v>
      </c>
      <c r="BA20" s="19">
        <v>2.6524000000000001</v>
      </c>
      <c r="BC20" s="11" t="str">
        <f ca="1">INDIRECT(ADDRESS(1, MATCH(MAX(AC20:BA20),AC20:BA20,0)+3, 4),TRUE)</f>
        <v>DAG1EPW</v>
      </c>
      <c r="BD20" s="11" t="str">
        <f ca="1">BC20</f>
        <v>DAG1EPW</v>
      </c>
      <c r="BE20" s="11"/>
    </row>
    <row r="21" spans="1:57" x14ac:dyDescent="0.3">
      <c r="A21" s="26"/>
      <c r="B21" s="26"/>
      <c r="C21" s="23" t="s">
        <v>84</v>
      </c>
      <c r="D21" s="20">
        <v>19.625800000000002</v>
      </c>
      <c r="E21" s="20">
        <v>22.074300000000001</v>
      </c>
      <c r="F21" s="20">
        <v>43.968600000000002</v>
      </c>
      <c r="G21" s="20">
        <v>43.481099999999998</v>
      </c>
      <c r="H21" s="20">
        <v>20.068000000000001</v>
      </c>
      <c r="I21" s="20">
        <v>17.677299999999999</v>
      </c>
      <c r="J21" s="20">
        <v>24.6388</v>
      </c>
      <c r="K21" s="20">
        <v>23.9724</v>
      </c>
      <c r="L21" s="20">
        <v>19.165299999999998</v>
      </c>
      <c r="M21" s="20">
        <v>19.311599999999999</v>
      </c>
      <c r="N21" s="20">
        <v>44.383899999999997</v>
      </c>
      <c r="O21" s="20">
        <v>42.045699999999997</v>
      </c>
      <c r="P21" s="20">
        <v>22.194900000000001</v>
      </c>
      <c r="Q21" s="20">
        <v>22.605</v>
      </c>
      <c r="R21" s="20">
        <v>20.947500000000002</v>
      </c>
      <c r="S21" s="20">
        <v>19.696200000000001</v>
      </c>
      <c r="T21" s="20">
        <v>16.939</v>
      </c>
      <c r="U21" s="20">
        <v>21.359200000000001</v>
      </c>
      <c r="V21" s="19">
        <v>18.580300000000001</v>
      </c>
      <c r="W21" s="19">
        <v>19.051600000000001</v>
      </c>
      <c r="X21" s="19">
        <v>44.665700000000001</v>
      </c>
      <c r="Y21" s="19">
        <v>41.772799999999997</v>
      </c>
      <c r="Z21" s="19">
        <v>43.708300000000001</v>
      </c>
      <c r="AA21" s="19">
        <v>45.736199999999997</v>
      </c>
      <c r="AB21" s="19">
        <v>18.256900000000002</v>
      </c>
      <c r="AC21" s="19">
        <v>23.199000000000002</v>
      </c>
      <c r="AD21" s="19">
        <v>19.118099999999998</v>
      </c>
      <c r="AE21" s="19">
        <v>18.6829</v>
      </c>
      <c r="AF21" s="19">
        <v>20.305499999999999</v>
      </c>
      <c r="AG21" s="19">
        <v>23.460100000000001</v>
      </c>
      <c r="AH21" s="19">
        <v>21.982900000000001</v>
      </c>
      <c r="AI21" s="19">
        <v>21.242799999999999</v>
      </c>
      <c r="AJ21" s="19">
        <v>16.257899999999999</v>
      </c>
      <c r="AK21" s="19">
        <v>19.9758</v>
      </c>
      <c r="AL21" s="19">
        <v>20.727</v>
      </c>
      <c r="AM21" s="19">
        <v>17.619399999999999</v>
      </c>
      <c r="AN21" s="19">
        <v>21.560700000000001</v>
      </c>
      <c r="AO21" s="19">
        <v>20.402899999999999</v>
      </c>
      <c r="AP21" s="19">
        <v>21.961200000000002</v>
      </c>
      <c r="AQ21" s="19">
        <v>20.5655</v>
      </c>
      <c r="AR21" s="19">
        <v>18.645299999999999</v>
      </c>
      <c r="AS21" s="19">
        <v>24.303999999999998</v>
      </c>
      <c r="AT21" s="19">
        <v>20.075399999999998</v>
      </c>
      <c r="AU21" s="19">
        <v>24.241099999999999</v>
      </c>
      <c r="AV21" s="19">
        <v>29.760200000000001</v>
      </c>
      <c r="AW21" s="19">
        <v>36.764800000000001</v>
      </c>
      <c r="AX21" s="19">
        <v>42.116399999999999</v>
      </c>
      <c r="AY21" s="19">
        <v>33.971699999999998</v>
      </c>
      <c r="AZ21" s="19">
        <v>10.741899999999999</v>
      </c>
      <c r="BA21" s="19">
        <v>12.775700000000001</v>
      </c>
      <c r="BC21" s="11" t="str">
        <f t="shared" ca="1" si="6"/>
        <v>MIOARD</v>
      </c>
      <c r="BD21" s="11"/>
      <c r="BE21" s="11" t="str">
        <f ca="1">BC21</f>
        <v>MIOARD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2.9712999999999998</v>
      </c>
      <c r="E23" s="20">
        <v>2.9996999999999998</v>
      </c>
      <c r="F23" s="20">
        <v>0.97729999999999995</v>
      </c>
      <c r="G23" s="20">
        <v>0.86760000000000004</v>
      </c>
      <c r="H23" s="20">
        <v>2.1</v>
      </c>
      <c r="I23" s="20">
        <v>2.2597</v>
      </c>
      <c r="J23" s="20">
        <v>1.2156</v>
      </c>
      <c r="K23" s="20">
        <v>1.1164000000000001</v>
      </c>
      <c r="L23" s="20">
        <v>3.2995000000000001</v>
      </c>
      <c r="M23" s="20">
        <v>3.4348999999999998</v>
      </c>
      <c r="N23" s="20">
        <v>0.78090000000000004</v>
      </c>
      <c r="O23" s="20">
        <v>0.85450000000000004</v>
      </c>
      <c r="P23" s="20">
        <v>0.37269999999999998</v>
      </c>
      <c r="Q23" s="20">
        <v>0.87749999999999995</v>
      </c>
      <c r="R23" s="20">
        <v>0.42280000000000001</v>
      </c>
      <c r="S23" s="20">
        <v>0.43530000000000002</v>
      </c>
      <c r="T23" s="20">
        <v>0.41449999999999998</v>
      </c>
      <c r="U23" s="20">
        <v>0.45200000000000001</v>
      </c>
      <c r="V23" s="19">
        <v>1.3875999999999999</v>
      </c>
      <c r="W23" s="19">
        <v>1.4015</v>
      </c>
      <c r="X23" s="19">
        <v>0</v>
      </c>
      <c r="Y23" s="19">
        <v>0</v>
      </c>
      <c r="Z23" s="19">
        <v>0.6139</v>
      </c>
      <c r="AA23" s="19">
        <v>0.50980000000000003</v>
      </c>
      <c r="AB23" s="19">
        <v>0.434</v>
      </c>
      <c r="AC23" s="19">
        <v>0.46939999999999998</v>
      </c>
      <c r="AD23" s="19">
        <v>1.3632</v>
      </c>
      <c r="AE23" s="19">
        <v>1.3257000000000001</v>
      </c>
      <c r="AF23" s="19">
        <v>1.7264999999999999</v>
      </c>
      <c r="AG23" s="19">
        <v>1.621</v>
      </c>
      <c r="AH23" s="19">
        <v>1.5681</v>
      </c>
      <c r="AI23" s="19">
        <v>1.6186</v>
      </c>
      <c r="AJ23" s="19">
        <v>0.44650000000000001</v>
      </c>
      <c r="AK23" s="19">
        <v>0.41039999999999999</v>
      </c>
      <c r="AL23" s="19">
        <v>1.3473999999999999</v>
      </c>
      <c r="AM23" s="19">
        <v>1.2423999999999999</v>
      </c>
      <c r="AN23" s="19">
        <v>1.5028999999999999</v>
      </c>
      <c r="AO23" s="19">
        <v>1.3543000000000001</v>
      </c>
      <c r="AP23" s="19">
        <v>1.6597</v>
      </c>
      <c r="AQ23" s="19">
        <v>1.7395</v>
      </c>
      <c r="AR23" s="19">
        <v>0.41449999999999998</v>
      </c>
      <c r="AS23" s="19">
        <v>0.43120000000000003</v>
      </c>
      <c r="AT23" s="19">
        <v>1.3140000000000001</v>
      </c>
      <c r="AU23" s="19">
        <v>0.39510000000000001</v>
      </c>
      <c r="AV23" s="19">
        <v>0.99270000000000003</v>
      </c>
      <c r="AW23" s="19">
        <v>0.31940000000000002</v>
      </c>
      <c r="AX23" s="19">
        <v>0.73760000000000003</v>
      </c>
      <c r="AY23" s="19">
        <v>0.50319999999999998</v>
      </c>
      <c r="AZ23" s="19">
        <v>0.38950000000000001</v>
      </c>
      <c r="BA23" s="19">
        <v>0.38109999999999999</v>
      </c>
      <c r="BC23" s="11" t="str">
        <f t="shared" ca="1" si="6"/>
        <v>BCSM</v>
      </c>
      <c r="BD23" s="11" t="str">
        <f t="shared" ref="BD23" ca="1" si="7">BC23</f>
        <v>BCSM</v>
      </c>
      <c r="BE23" s="11"/>
    </row>
    <row r="24" spans="1:57" x14ac:dyDescent="0.3">
      <c r="A24" s="26"/>
      <c r="B24" s="26"/>
      <c r="C24" s="23" t="s">
        <v>84</v>
      </c>
      <c r="D24" s="20">
        <v>7.3967000000000001</v>
      </c>
      <c r="E24" s="20">
        <v>8.0675000000000008</v>
      </c>
      <c r="F24" s="20">
        <v>16.8186</v>
      </c>
      <c r="G24" s="20">
        <v>19.700199999999999</v>
      </c>
      <c r="H24" s="20">
        <v>5.6299000000000001</v>
      </c>
      <c r="I24" s="20">
        <v>6.5686999999999998</v>
      </c>
      <c r="J24" s="20">
        <v>8.1420999999999992</v>
      </c>
      <c r="K24" s="20">
        <v>8.7737999999999996</v>
      </c>
      <c r="L24" s="20">
        <v>8.3216000000000001</v>
      </c>
      <c r="M24" s="20">
        <v>9.3338999999999999</v>
      </c>
      <c r="N24" s="20">
        <v>19.615400000000001</v>
      </c>
      <c r="O24" s="20">
        <v>19.339099999999998</v>
      </c>
      <c r="P24" s="20">
        <v>11.2903</v>
      </c>
      <c r="Q24" s="20">
        <v>7.5903</v>
      </c>
      <c r="R24" s="20">
        <v>8.1112000000000002</v>
      </c>
      <c r="S24" s="20">
        <v>6.6989000000000001</v>
      </c>
      <c r="T24" s="20">
        <v>6.6448</v>
      </c>
      <c r="U24" s="20">
        <v>6.6302000000000003</v>
      </c>
      <c r="V24" s="19">
        <v>7.4759000000000002</v>
      </c>
      <c r="W24" s="19">
        <v>7.0842999999999998</v>
      </c>
      <c r="X24" s="19">
        <v>19.548200000000001</v>
      </c>
      <c r="Y24" s="19">
        <v>14.8203</v>
      </c>
      <c r="Z24" s="19">
        <v>18.488</v>
      </c>
      <c r="AA24" s="19">
        <v>19.148499999999999</v>
      </c>
      <c r="AB24" s="19">
        <v>7.2984</v>
      </c>
      <c r="AC24" s="19">
        <v>6.9913999999999996</v>
      </c>
      <c r="AD24" s="19">
        <v>5.5805999999999996</v>
      </c>
      <c r="AE24" s="19">
        <v>6.4768999999999997</v>
      </c>
      <c r="AF24" s="19">
        <v>8.2941000000000003</v>
      </c>
      <c r="AG24" s="19">
        <v>8.2779000000000007</v>
      </c>
      <c r="AH24" s="19">
        <v>9.2219999999999995</v>
      </c>
      <c r="AI24" s="19">
        <v>8.1440999999999999</v>
      </c>
      <c r="AJ24" s="19">
        <v>6.9997999999999996</v>
      </c>
      <c r="AK24" s="19">
        <v>5.9909999999999997</v>
      </c>
      <c r="AL24" s="19">
        <v>7.2039999999999997</v>
      </c>
      <c r="AM24" s="19">
        <v>5.9325999999999999</v>
      </c>
      <c r="AN24" s="19">
        <v>10.375500000000001</v>
      </c>
      <c r="AO24" s="19">
        <v>8.2011000000000003</v>
      </c>
      <c r="AP24" s="19">
        <v>8.8524999999999991</v>
      </c>
      <c r="AQ24" s="19">
        <v>9.4684000000000008</v>
      </c>
      <c r="AR24" s="19">
        <v>7.0050999999999997</v>
      </c>
      <c r="AS24" s="19">
        <v>7.4154999999999998</v>
      </c>
      <c r="AT24" s="19">
        <v>6.6426999999999996</v>
      </c>
      <c r="AU24" s="19">
        <v>7.0926</v>
      </c>
      <c r="AV24" s="19">
        <v>12.9864</v>
      </c>
      <c r="AW24" s="19">
        <v>11.858000000000001</v>
      </c>
      <c r="AX24" s="19">
        <v>10.5517</v>
      </c>
      <c r="AY24" s="19">
        <v>11.6295</v>
      </c>
      <c r="AZ24" s="19">
        <v>3.4224000000000001</v>
      </c>
      <c r="BA24" s="19">
        <v>3.4601000000000002</v>
      </c>
      <c r="BC24" s="11" t="str">
        <f t="shared" ca="1" si="6"/>
        <v>MIOADPW</v>
      </c>
      <c r="BD24" s="11"/>
      <c r="BE24" s="11" t="str">
        <f t="shared" ref="BE24" ca="1" si="8">BC24</f>
        <v>MIOADPW</v>
      </c>
    </row>
    <row r="25" spans="1:57" x14ac:dyDescent="0.3">
      <c r="A25" s="26"/>
      <c r="B25" s="25" t="s">
        <v>49</v>
      </c>
      <c r="C25" s="23" t="s">
        <v>23</v>
      </c>
      <c r="D25" s="20">
        <v>7.9825999999999997</v>
      </c>
      <c r="E25" s="20">
        <v>8.1214999999999993</v>
      </c>
      <c r="F25" s="20">
        <v>4.5122999999999998</v>
      </c>
      <c r="G25" s="20">
        <v>4.5972999999999997</v>
      </c>
      <c r="H25" s="20">
        <v>4.8136999999999999</v>
      </c>
      <c r="I25" s="20">
        <v>4.8136999999999999</v>
      </c>
      <c r="J25" s="20">
        <v>5.5881999999999996</v>
      </c>
      <c r="K25" s="20">
        <v>5.1821000000000002</v>
      </c>
      <c r="L25" s="20">
        <v>8.7269000000000005</v>
      </c>
      <c r="M25" s="20">
        <v>8.0370000000000008</v>
      </c>
      <c r="N25" s="20">
        <v>4.3029000000000002</v>
      </c>
      <c r="O25" s="20">
        <v>5.0305999999999997</v>
      </c>
      <c r="P25" s="20">
        <v>1.9085000000000001</v>
      </c>
      <c r="Q25" s="20">
        <v>1.8236000000000001</v>
      </c>
      <c r="R25" s="20">
        <v>2.5026999999999999</v>
      </c>
      <c r="S25" s="20">
        <v>2.4756</v>
      </c>
      <c r="T25" s="20">
        <v>2.4702000000000002</v>
      </c>
      <c r="U25" s="20">
        <v>2.4809999999999999</v>
      </c>
      <c r="V25" s="19">
        <v>6.1711999999999998</v>
      </c>
      <c r="W25" s="19">
        <v>5.8678999999999997</v>
      </c>
      <c r="X25" s="19">
        <v>3.1092</v>
      </c>
      <c r="Y25" s="19">
        <v>2.7913999999999999</v>
      </c>
      <c r="Z25" s="19">
        <v>5.1132999999999997</v>
      </c>
      <c r="AA25" s="19">
        <v>5.8807</v>
      </c>
      <c r="AB25" s="19">
        <v>4.3369999999999997</v>
      </c>
      <c r="AC25" s="19">
        <v>3.7936000000000001</v>
      </c>
      <c r="AD25" s="19">
        <v>4.9492000000000003</v>
      </c>
      <c r="AE25" s="19">
        <v>4.9687000000000001</v>
      </c>
      <c r="AF25" s="19">
        <v>6.3951000000000002</v>
      </c>
      <c r="AG25" s="19">
        <v>5.8281999999999998</v>
      </c>
      <c r="AH25" s="19">
        <v>3.3367</v>
      </c>
      <c r="AI25" s="19">
        <v>5.7805</v>
      </c>
      <c r="AJ25" s="19">
        <v>3.8170999999999999</v>
      </c>
      <c r="AK25" s="19">
        <v>4.1276000000000002</v>
      </c>
      <c r="AL25" s="19">
        <v>5.4348999999999998</v>
      </c>
      <c r="AM25" s="19">
        <v>4.1273999999999997</v>
      </c>
      <c r="AN25" s="19">
        <v>7.4675000000000002</v>
      </c>
      <c r="AO25" s="19">
        <v>5.7595000000000001</v>
      </c>
      <c r="AP25" s="19">
        <v>3.3620000000000001</v>
      </c>
      <c r="AQ25" s="19">
        <v>5.6901999999999999</v>
      </c>
      <c r="AR25" s="19">
        <v>2.3725999999999998</v>
      </c>
      <c r="AS25" s="19">
        <v>2.3889</v>
      </c>
      <c r="AT25" s="19">
        <v>6.7169999999999996</v>
      </c>
      <c r="AU25" s="19">
        <v>4.2323000000000004</v>
      </c>
      <c r="AV25" s="19">
        <v>3.4847999999999999</v>
      </c>
      <c r="AW25" s="19">
        <v>3.6616</v>
      </c>
      <c r="AX25" s="19">
        <v>3.6276000000000002</v>
      </c>
      <c r="AY25" s="19">
        <v>4.1492000000000004</v>
      </c>
      <c r="AZ25" s="19">
        <v>1.988</v>
      </c>
      <c r="BA25" s="19">
        <v>1.8183</v>
      </c>
      <c r="BC25" s="11" t="str">
        <f ca="1">INDIRECT(ADDRESS(1, MATCH(MAX(AC25:BA25),AC25:BA25,0)+3, 4),TRUE)</f>
        <v>DAG2RDEPW</v>
      </c>
      <c r="BD25" s="11" t="str">
        <f t="shared" ref="BD25" ca="1" si="9">BC25</f>
        <v>DAG2RDEPW</v>
      </c>
      <c r="BE25" s="11"/>
    </row>
    <row r="26" spans="1:57" x14ac:dyDescent="0.3">
      <c r="A26" s="26"/>
      <c r="B26" s="26"/>
      <c r="C26" s="23" t="s">
        <v>84</v>
      </c>
      <c r="D26" s="20">
        <v>22.020099999999999</v>
      </c>
      <c r="E26" s="20">
        <v>20.400400000000001</v>
      </c>
      <c r="F26" s="20">
        <v>44.317500000000003</v>
      </c>
      <c r="G26" s="20">
        <v>47.858600000000003</v>
      </c>
      <c r="H26" s="20">
        <v>19.844000000000001</v>
      </c>
      <c r="I26" s="20">
        <v>20.165500000000002</v>
      </c>
      <c r="J26" s="20">
        <v>20.2165</v>
      </c>
      <c r="K26" s="20">
        <v>22.982600000000001</v>
      </c>
      <c r="L26" s="20">
        <v>23.655999999999999</v>
      </c>
      <c r="M26" s="20">
        <v>22.3126</v>
      </c>
      <c r="N26" s="20">
        <v>41.362099999999998</v>
      </c>
      <c r="O26" s="20">
        <v>44.197000000000003</v>
      </c>
      <c r="P26" s="20">
        <v>21.521599999999999</v>
      </c>
      <c r="Q26" s="20">
        <v>28.2255</v>
      </c>
      <c r="R26" s="20">
        <v>20.438300000000002</v>
      </c>
      <c r="S26" s="20">
        <v>19.046199999999999</v>
      </c>
      <c r="T26" s="20">
        <v>23.4556</v>
      </c>
      <c r="U26" s="20">
        <v>19.2195</v>
      </c>
      <c r="V26" s="19">
        <v>18.6128</v>
      </c>
      <c r="W26" s="19">
        <v>17.540199999999999</v>
      </c>
      <c r="X26" s="19">
        <v>44.872</v>
      </c>
      <c r="Y26" s="19">
        <v>46.011400000000002</v>
      </c>
      <c r="Z26" s="19">
        <v>54.962200000000003</v>
      </c>
      <c r="AA26" s="19">
        <v>44.994900000000001</v>
      </c>
      <c r="AB26" s="19">
        <v>18.847300000000001</v>
      </c>
      <c r="AC26" s="19">
        <v>16.034199999999998</v>
      </c>
      <c r="AD26" s="19">
        <v>18.475300000000001</v>
      </c>
      <c r="AE26" s="19">
        <v>19.8187</v>
      </c>
      <c r="AF26" s="19">
        <v>21.9588</v>
      </c>
      <c r="AG26" s="19">
        <v>25.0535</v>
      </c>
      <c r="AH26" s="19">
        <v>20.456499999999998</v>
      </c>
      <c r="AI26" s="19">
        <v>23.581900000000001</v>
      </c>
      <c r="AJ26" s="19">
        <v>18.128699999999998</v>
      </c>
      <c r="AK26" s="19">
        <v>16.202000000000002</v>
      </c>
      <c r="AL26" s="19">
        <v>17.393699999999999</v>
      </c>
      <c r="AM26" s="19">
        <v>16.436800000000002</v>
      </c>
      <c r="AN26" s="19">
        <v>21.023599999999998</v>
      </c>
      <c r="AO26" s="19">
        <v>20.436800000000002</v>
      </c>
      <c r="AP26" s="19">
        <v>24.3079</v>
      </c>
      <c r="AQ26" s="19">
        <v>19.495999999999999</v>
      </c>
      <c r="AR26" s="19">
        <v>25.882400000000001</v>
      </c>
      <c r="AS26" s="19">
        <v>18.580300000000001</v>
      </c>
      <c r="AT26" s="19">
        <v>26.137</v>
      </c>
      <c r="AU26" s="19">
        <v>20.985499999999998</v>
      </c>
      <c r="AV26" s="19">
        <v>34.027200000000001</v>
      </c>
      <c r="AW26" s="19">
        <v>30.921399999999998</v>
      </c>
      <c r="AX26" s="19">
        <v>37.442100000000003</v>
      </c>
      <c r="AY26" s="19">
        <v>30.1021</v>
      </c>
      <c r="AZ26" s="19">
        <v>9.6638999999999999</v>
      </c>
      <c r="BA26" s="19">
        <v>7.8529</v>
      </c>
      <c r="BC26" s="11" t="str">
        <f t="shared" ca="1" si="6"/>
        <v>MIOARD</v>
      </c>
      <c r="BD26" s="11"/>
      <c r="BE26" s="11" t="str">
        <f t="shared" ref="BE26" ca="1" si="10">BC26</f>
        <v>MIOARD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4.5294999999999996</v>
      </c>
      <c r="E28" s="20">
        <v>5.0754000000000001</v>
      </c>
      <c r="F28" s="20">
        <v>1.6284000000000001</v>
      </c>
      <c r="G28" s="20">
        <v>1.7034</v>
      </c>
      <c r="H28" s="20">
        <v>3.6903000000000001</v>
      </c>
      <c r="I28" s="20">
        <v>4.4631999999999996</v>
      </c>
      <c r="J28" s="20">
        <v>1.6374</v>
      </c>
      <c r="K28" s="20">
        <v>1.5777000000000001</v>
      </c>
      <c r="L28" s="20">
        <v>4.6073000000000004</v>
      </c>
      <c r="M28" s="20">
        <v>5.0572999999999997</v>
      </c>
      <c r="N28" s="20">
        <v>1.7049000000000001</v>
      </c>
      <c r="O28" s="20">
        <v>1.5584</v>
      </c>
      <c r="P28" s="20">
        <v>1.4592000000000001</v>
      </c>
      <c r="Q28" s="20">
        <v>1.4182999999999999</v>
      </c>
      <c r="R28" s="20">
        <v>3.1766000000000001</v>
      </c>
      <c r="S28" s="20">
        <v>3.1766000000000001</v>
      </c>
      <c r="T28" s="20">
        <v>3.1598999999999999</v>
      </c>
      <c r="U28" s="20">
        <v>3.1598999999999999</v>
      </c>
      <c r="V28" s="19">
        <v>4.5655999999999999</v>
      </c>
      <c r="W28" s="19">
        <v>4.5545</v>
      </c>
      <c r="X28" s="19">
        <v>1.2293000000000001</v>
      </c>
      <c r="Y28" s="19">
        <v>0.98429999999999995</v>
      </c>
      <c r="Z28" s="19">
        <v>1.4964999999999999</v>
      </c>
      <c r="AA28" s="19">
        <v>1.5047999999999999</v>
      </c>
      <c r="AB28" s="19">
        <v>3.9741</v>
      </c>
      <c r="AC28" s="19">
        <v>3.9289999999999998</v>
      </c>
      <c r="AD28" s="19">
        <v>3.7277999999999998</v>
      </c>
      <c r="AE28" s="19">
        <v>3.7709000000000001</v>
      </c>
      <c r="AF28" s="19">
        <v>3.3567</v>
      </c>
      <c r="AG28" s="19">
        <v>3.0678000000000001</v>
      </c>
      <c r="AH28" s="19">
        <v>1.2914000000000001</v>
      </c>
      <c r="AI28" s="19">
        <v>1.4192</v>
      </c>
      <c r="AJ28" s="19">
        <v>3.9157999999999999</v>
      </c>
      <c r="AK28" s="19">
        <v>3.9060999999999999</v>
      </c>
      <c r="AL28" s="19">
        <v>3.7652999999999999</v>
      </c>
      <c r="AM28" s="19">
        <v>3.7723</v>
      </c>
      <c r="AN28" s="19">
        <v>2.8546999999999998</v>
      </c>
      <c r="AO28" s="19">
        <v>3.4239999999999999</v>
      </c>
      <c r="AP28" s="19">
        <v>1.3206</v>
      </c>
      <c r="AQ28" s="19">
        <v>1.3852</v>
      </c>
      <c r="AR28" s="19">
        <v>1.5615000000000001</v>
      </c>
      <c r="AS28" s="19">
        <v>1.8157000000000001</v>
      </c>
      <c r="AT28" s="19">
        <v>4.617</v>
      </c>
      <c r="AU28" s="19">
        <v>2.9687000000000001</v>
      </c>
      <c r="AV28" s="19">
        <v>2.7256999999999998</v>
      </c>
      <c r="AW28" s="19">
        <v>0.43680000000000002</v>
      </c>
      <c r="AX28" s="19">
        <v>1.1445000000000001</v>
      </c>
      <c r="AY28" s="19">
        <v>1.9237</v>
      </c>
      <c r="AZ28" s="19">
        <v>1.0123</v>
      </c>
      <c r="BA28" s="19">
        <v>1.0804</v>
      </c>
      <c r="BC28" s="11" t="str">
        <f ca="1">INDIRECT(ADDRESS(1, MATCH(MAX(D28:BA28),D28:BA28,0)+3, 4),TRUE)</f>
        <v>MIOADEPW</v>
      </c>
      <c r="BD28" s="11" t="str">
        <f ca="1">BC28</f>
        <v>MIOADEPW</v>
      </c>
      <c r="BE28" s="11"/>
    </row>
    <row r="29" spans="1:57" x14ac:dyDescent="0.3">
      <c r="A29" s="26"/>
      <c r="B29" s="26"/>
      <c r="C29" s="23" t="s">
        <v>84</v>
      </c>
      <c r="D29" s="20">
        <v>12.5792</v>
      </c>
      <c r="E29" s="20">
        <v>11.529400000000001</v>
      </c>
      <c r="F29" s="20">
        <v>30.435400000000001</v>
      </c>
      <c r="G29" s="20">
        <v>30.686199999999999</v>
      </c>
      <c r="H29" s="20">
        <v>9.9852000000000007</v>
      </c>
      <c r="I29" s="20">
        <v>10.8329</v>
      </c>
      <c r="J29" s="20">
        <v>14.4191</v>
      </c>
      <c r="K29" s="20">
        <v>13.7592</v>
      </c>
      <c r="L29" s="20">
        <v>11.7356</v>
      </c>
      <c r="M29" s="20">
        <v>12.481299999999999</v>
      </c>
      <c r="N29" s="20">
        <v>32.571800000000003</v>
      </c>
      <c r="O29" s="20">
        <v>31.666499999999999</v>
      </c>
      <c r="P29" s="20">
        <v>16.512799999999999</v>
      </c>
      <c r="Q29" s="20">
        <v>13.401</v>
      </c>
      <c r="R29" s="20">
        <v>11.821</v>
      </c>
      <c r="S29" s="20">
        <v>11.8606</v>
      </c>
      <c r="T29" s="20">
        <v>11.7356</v>
      </c>
      <c r="U29" s="20">
        <v>12.941700000000001</v>
      </c>
      <c r="V29" s="19">
        <v>11.2003</v>
      </c>
      <c r="W29" s="19">
        <v>13.262499999999999</v>
      </c>
      <c r="X29" s="19">
        <v>27.509799999999998</v>
      </c>
      <c r="Y29" s="19">
        <v>28.361899999999999</v>
      </c>
      <c r="Z29" s="19">
        <v>29.1387</v>
      </c>
      <c r="AA29" s="19">
        <v>30.8308</v>
      </c>
      <c r="AB29" s="19">
        <v>10.750999999999999</v>
      </c>
      <c r="AC29" s="19">
        <v>10.641299999999999</v>
      </c>
      <c r="AD29" s="19">
        <v>9.9685000000000006</v>
      </c>
      <c r="AE29" s="19">
        <v>11.202999999999999</v>
      </c>
      <c r="AF29" s="19">
        <v>13.658099999999999</v>
      </c>
      <c r="AG29" s="19">
        <v>11.8504</v>
      </c>
      <c r="AH29" s="19">
        <v>14.000999999999999</v>
      </c>
      <c r="AI29" s="19">
        <v>13.904299999999999</v>
      </c>
      <c r="AJ29" s="19">
        <v>10.898899999999999</v>
      </c>
      <c r="AK29" s="19">
        <v>10.7996</v>
      </c>
      <c r="AL29" s="19">
        <v>11.7057</v>
      </c>
      <c r="AM29" s="19">
        <v>10.3504</v>
      </c>
      <c r="AN29" s="19">
        <v>12.181699999999999</v>
      </c>
      <c r="AO29" s="19">
        <v>12.0693</v>
      </c>
      <c r="AP29" s="19">
        <v>11.073700000000001</v>
      </c>
      <c r="AQ29" s="19">
        <v>12.6966</v>
      </c>
      <c r="AR29" s="19">
        <v>16.913</v>
      </c>
      <c r="AS29" s="19">
        <v>17.345500000000001</v>
      </c>
      <c r="AT29" s="19">
        <v>16.456700000000001</v>
      </c>
      <c r="AU29" s="19">
        <v>13.5541</v>
      </c>
      <c r="AV29" s="19">
        <v>18.423999999999999</v>
      </c>
      <c r="AW29" s="19">
        <v>18.513500000000001</v>
      </c>
      <c r="AX29" s="19">
        <v>17.470300000000002</v>
      </c>
      <c r="AY29" s="19">
        <v>21.046500000000002</v>
      </c>
      <c r="AZ29" s="19">
        <v>7.7237999999999998</v>
      </c>
      <c r="BA29" s="19">
        <v>8.7573000000000008</v>
      </c>
      <c r="BC29" s="11" t="str">
        <f ca="1">INDIRECT(ADDRESS(1, MATCH(MAX(D29:BA29),D29:BA29,0)+3, 4),TRUE)</f>
        <v>DAG2REPW</v>
      </c>
      <c r="BD29" s="11"/>
      <c r="BE29" s="11" t="str">
        <f ca="1">BC29</f>
        <v>DAG2REPW</v>
      </c>
    </row>
    <row r="30" spans="1:57" x14ac:dyDescent="0.3">
      <c r="A30" s="26"/>
      <c r="B30" s="25" t="s">
        <v>49</v>
      </c>
      <c r="C30" s="23" t="s">
        <v>23</v>
      </c>
      <c r="D30" s="20">
        <v>8.8145000000000007</v>
      </c>
      <c r="E30" s="20">
        <v>11.0785</v>
      </c>
      <c r="F30" s="20">
        <v>7.4574999999999996</v>
      </c>
      <c r="G30" s="20">
        <v>7.6958000000000002</v>
      </c>
      <c r="H30" s="20">
        <v>7.5693999999999999</v>
      </c>
      <c r="I30" s="20">
        <v>9.0211000000000006</v>
      </c>
      <c r="J30" s="20">
        <v>7.6501999999999999</v>
      </c>
      <c r="K30" s="20">
        <v>8.4788999999999994</v>
      </c>
      <c r="L30" s="20">
        <v>8.4749999999999996</v>
      </c>
      <c r="M30" s="20">
        <v>11.125500000000001</v>
      </c>
      <c r="N30" s="20">
        <v>6.4661999999999997</v>
      </c>
      <c r="O30" s="20">
        <v>6.3308</v>
      </c>
      <c r="P30" s="20">
        <v>3.7541000000000002</v>
      </c>
      <c r="Q30" s="20">
        <v>4.5937999999999999</v>
      </c>
      <c r="R30" s="20">
        <v>7.7679999999999998</v>
      </c>
      <c r="S30" s="20">
        <v>7.7950999999999997</v>
      </c>
      <c r="T30" s="20">
        <v>7.7516999999999996</v>
      </c>
      <c r="U30" s="20">
        <v>7.8059000000000003</v>
      </c>
      <c r="V30" s="19">
        <v>8.2835999999999999</v>
      </c>
      <c r="W30" s="19">
        <v>8.3992000000000004</v>
      </c>
      <c r="X30" s="19">
        <v>6.3216999999999999</v>
      </c>
      <c r="Y30" s="19">
        <v>6.2495000000000003</v>
      </c>
      <c r="Z30" s="19">
        <v>6.7729999999999997</v>
      </c>
      <c r="AA30" s="19">
        <v>7.2550999999999997</v>
      </c>
      <c r="AB30" s="19">
        <v>7.8994</v>
      </c>
      <c r="AC30" s="19">
        <v>7.9047999999999998</v>
      </c>
      <c r="AD30" s="19">
        <v>7.3383000000000003</v>
      </c>
      <c r="AE30" s="19">
        <v>8.4718</v>
      </c>
      <c r="AF30" s="19">
        <v>10.0608</v>
      </c>
      <c r="AG30" s="19">
        <v>9.8170999999999999</v>
      </c>
      <c r="AH30" s="19">
        <v>3.5047000000000001</v>
      </c>
      <c r="AI30" s="19">
        <v>5.8578000000000001</v>
      </c>
      <c r="AJ30" s="19">
        <v>7.9861000000000004</v>
      </c>
      <c r="AK30" s="19">
        <v>8.0131999999999994</v>
      </c>
      <c r="AL30" s="19">
        <v>7.0945</v>
      </c>
      <c r="AM30" s="19">
        <v>8.4862000000000002</v>
      </c>
      <c r="AN30" s="19">
        <v>10.317299999999999</v>
      </c>
      <c r="AO30" s="19">
        <v>10.311999999999999</v>
      </c>
      <c r="AP30" s="19">
        <v>4.4184000000000001</v>
      </c>
      <c r="AQ30" s="19">
        <v>5.6681999999999997</v>
      </c>
      <c r="AR30" s="19">
        <v>7.8491999999999997</v>
      </c>
      <c r="AS30" s="19">
        <v>2.7139000000000002</v>
      </c>
      <c r="AT30" s="19">
        <v>8.9914000000000005</v>
      </c>
      <c r="AU30" s="19">
        <v>4.0011999999999999</v>
      </c>
      <c r="AV30" s="19">
        <v>4.2557</v>
      </c>
      <c r="AW30" s="19">
        <v>2.5440999999999998</v>
      </c>
      <c r="AX30" s="19">
        <v>7.4375</v>
      </c>
      <c r="AY30" s="19">
        <v>3.9866000000000001</v>
      </c>
      <c r="AZ30" s="19">
        <v>2.3130999999999999</v>
      </c>
      <c r="BA30" s="19">
        <v>3.3007</v>
      </c>
      <c r="BC30" s="11" t="str">
        <f ca="1">INDIRECT(ADDRESS(1, MATCH(MAX(D30:BA30),D30:BA30,0)+3, 4),TRUE)</f>
        <v>DAG2DEPW</v>
      </c>
      <c r="BD30" s="11" t="str">
        <f ca="1">BC30</f>
        <v>DAG2DEPW</v>
      </c>
      <c r="BE30" s="11"/>
    </row>
    <row r="31" spans="1:57" x14ac:dyDescent="0.3">
      <c r="A31" s="26"/>
      <c r="B31" s="26"/>
      <c r="C31" s="23" t="s">
        <v>84</v>
      </c>
      <c r="D31" s="20">
        <v>30.606100000000001</v>
      </c>
      <c r="E31" s="20">
        <v>28.179200000000002</v>
      </c>
      <c r="F31" s="20">
        <v>71.746200000000002</v>
      </c>
      <c r="G31" s="20">
        <v>72.020099999999999</v>
      </c>
      <c r="H31" s="20">
        <v>28.248999999999999</v>
      </c>
      <c r="I31" s="20">
        <v>28.016200000000001</v>
      </c>
      <c r="J31" s="20">
        <v>33.186399999999999</v>
      </c>
      <c r="K31" s="20">
        <v>40.444600000000001</v>
      </c>
      <c r="L31" s="20">
        <v>34.273400000000002</v>
      </c>
      <c r="M31" s="20">
        <v>32.133600000000001</v>
      </c>
      <c r="N31" s="20">
        <v>64.854500000000002</v>
      </c>
      <c r="O31" s="20">
        <v>67.100899999999996</v>
      </c>
      <c r="P31" s="20">
        <v>42.3185</v>
      </c>
      <c r="Q31" s="20">
        <v>47.298200000000001</v>
      </c>
      <c r="R31" s="20">
        <v>31.635300000000001</v>
      </c>
      <c r="S31" s="20">
        <v>29.7014</v>
      </c>
      <c r="T31" s="20">
        <v>28.9376</v>
      </c>
      <c r="U31" s="20">
        <v>35.692599999999999</v>
      </c>
      <c r="V31" s="19">
        <v>28.905100000000001</v>
      </c>
      <c r="W31" s="19">
        <v>34.576700000000002</v>
      </c>
      <c r="X31" s="19">
        <v>71.467399999999998</v>
      </c>
      <c r="Y31" s="19">
        <v>63.584000000000003</v>
      </c>
      <c r="Z31" s="19">
        <v>73.111199999999997</v>
      </c>
      <c r="AA31" s="19">
        <v>72.778300000000002</v>
      </c>
      <c r="AB31" s="19">
        <v>29.978899999999999</v>
      </c>
      <c r="AC31" s="19">
        <v>27.353400000000001</v>
      </c>
      <c r="AD31" s="19">
        <v>28.630099999999999</v>
      </c>
      <c r="AE31" s="19">
        <v>28.140699999999999</v>
      </c>
      <c r="AF31" s="19">
        <v>37.310400000000001</v>
      </c>
      <c r="AG31" s="19">
        <v>33.361699999999999</v>
      </c>
      <c r="AH31" s="19">
        <v>29.015599999999999</v>
      </c>
      <c r="AI31" s="19">
        <v>27.264399999999998</v>
      </c>
      <c r="AJ31" s="19">
        <v>26.918299999999999</v>
      </c>
      <c r="AK31" s="19">
        <v>27.665800000000001</v>
      </c>
      <c r="AL31" s="19">
        <v>29.3523</v>
      </c>
      <c r="AM31" s="19">
        <v>27.304600000000001</v>
      </c>
      <c r="AN31" s="19">
        <v>38.733199999999997</v>
      </c>
      <c r="AO31" s="19">
        <v>30.8626</v>
      </c>
      <c r="AP31" s="19">
        <v>35.323999999999998</v>
      </c>
      <c r="AQ31" s="19">
        <v>30.1355</v>
      </c>
      <c r="AR31" s="19">
        <v>31.553999999999998</v>
      </c>
      <c r="AS31" s="19">
        <v>46.754100000000001</v>
      </c>
      <c r="AT31" s="19">
        <v>35.947200000000002</v>
      </c>
      <c r="AU31" s="19">
        <v>31.294</v>
      </c>
      <c r="AV31" s="19">
        <v>45.903100000000002</v>
      </c>
      <c r="AW31" s="19">
        <v>65.006900000000002</v>
      </c>
      <c r="AX31" s="19">
        <v>48.838500000000003</v>
      </c>
      <c r="AY31" s="19">
        <v>47.214799999999997</v>
      </c>
      <c r="AZ31" s="19">
        <v>28.390499999999999</v>
      </c>
      <c r="BA31" s="19">
        <v>19.514800000000001</v>
      </c>
      <c r="BC31" s="11" t="str">
        <f ca="1">INDIRECT(ADDRESS(1, MATCH(MAX(D31:BA31),D31:BA31,0)+3, 4),TRUE)</f>
        <v>MIOARPW</v>
      </c>
      <c r="BD31" s="11"/>
      <c r="BE31" s="11" t="str">
        <f ca="1">BC31</f>
        <v>MIOARPW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4.5906000000000002</v>
      </c>
      <c r="E33" s="20">
        <v>5.1017999999999999</v>
      </c>
      <c r="F33" s="20">
        <v>1.6912</v>
      </c>
      <c r="G33" s="20">
        <v>1.5343</v>
      </c>
      <c r="H33" s="20">
        <v>3.7681</v>
      </c>
      <c r="I33" s="20">
        <v>4.2728999999999999</v>
      </c>
      <c r="J33" s="20">
        <v>2.2290000000000001</v>
      </c>
      <c r="K33" s="20">
        <v>2.3727999999999998</v>
      </c>
      <c r="L33" s="20">
        <v>4.5183999999999997</v>
      </c>
      <c r="M33" s="20">
        <v>5.0865</v>
      </c>
      <c r="N33" s="20">
        <v>2.7067000000000001</v>
      </c>
      <c r="O33" s="20">
        <v>2.6865000000000001</v>
      </c>
      <c r="P33" s="20">
        <v>0.48180000000000001</v>
      </c>
      <c r="Q33" s="20">
        <v>0.8861</v>
      </c>
      <c r="R33" s="20">
        <v>3.1453000000000002</v>
      </c>
      <c r="S33" s="20">
        <v>3.1827999999999999</v>
      </c>
      <c r="T33" s="20">
        <v>3.1391</v>
      </c>
      <c r="U33" s="20">
        <v>3.1703000000000001</v>
      </c>
      <c r="V33" s="19">
        <v>4.6073000000000004</v>
      </c>
      <c r="W33" s="19">
        <v>4.5183999999999997</v>
      </c>
      <c r="X33" s="19">
        <v>0.23119999999999999</v>
      </c>
      <c r="Y33" s="19">
        <v>0.24579999999999999</v>
      </c>
      <c r="Z33" s="19">
        <v>2.7193999999999998</v>
      </c>
      <c r="AA33" s="19">
        <v>2.7867999999999999</v>
      </c>
      <c r="AB33" s="19">
        <v>3.9887000000000001</v>
      </c>
      <c r="AC33" s="19">
        <v>3.9428000000000001</v>
      </c>
      <c r="AD33" s="19">
        <v>3.8862000000000001</v>
      </c>
      <c r="AE33" s="19">
        <v>3.8902999999999999</v>
      </c>
      <c r="AF33" s="19">
        <v>2.3959999999999999</v>
      </c>
      <c r="AG33" s="19">
        <v>2.9738000000000002</v>
      </c>
      <c r="AH33" s="19">
        <v>2.0062000000000002</v>
      </c>
      <c r="AI33" s="19">
        <v>2.4432</v>
      </c>
      <c r="AJ33" s="19">
        <v>3.9276</v>
      </c>
      <c r="AK33" s="19">
        <v>3.9234</v>
      </c>
      <c r="AL33" s="19">
        <v>3.9584000000000001</v>
      </c>
      <c r="AM33" s="19">
        <v>3.7764000000000002</v>
      </c>
      <c r="AN33" s="19">
        <v>2.5988000000000002</v>
      </c>
      <c r="AO33" s="19">
        <v>2.3765999999999998</v>
      </c>
      <c r="AP33" s="19">
        <v>2.1368</v>
      </c>
      <c r="AQ33" s="19">
        <v>2.4752000000000001</v>
      </c>
      <c r="AR33" s="19">
        <v>3.1598999999999999</v>
      </c>
      <c r="AS33" s="19">
        <v>3.1432000000000002</v>
      </c>
      <c r="AT33" s="19">
        <v>3.6303999999999998</v>
      </c>
      <c r="AU33" s="19">
        <v>3.9207000000000001</v>
      </c>
      <c r="AV33" s="19">
        <v>2.36</v>
      </c>
      <c r="AW33" s="19">
        <v>0.90469999999999995</v>
      </c>
      <c r="AX33" s="19">
        <v>1.1457999999999999</v>
      </c>
      <c r="AY33" s="19">
        <v>1.6705000000000001</v>
      </c>
      <c r="AZ33" s="19">
        <v>0.95189999999999997</v>
      </c>
      <c r="BA33" s="19">
        <v>0.64029999999999998</v>
      </c>
      <c r="BC33" s="11" t="str">
        <f ca="1">INDIRECT(ADDRESS(1, MATCH(MAX(D33:BA33),D33:BA33,0)+3, 4),TRUE)</f>
        <v>MIOADEPW</v>
      </c>
      <c r="BD33" s="11" t="str">
        <f t="shared" ref="BD33" ca="1" si="11">BC33</f>
        <v>MIOADEPW</v>
      </c>
      <c r="BE33" s="11"/>
    </row>
    <row r="34" spans="1:57" x14ac:dyDescent="0.3">
      <c r="A34" s="26"/>
      <c r="B34" s="26"/>
      <c r="C34" s="23" t="s">
        <v>84</v>
      </c>
      <c r="D34" s="20">
        <v>11.748100000000001</v>
      </c>
      <c r="E34" s="20">
        <v>11.0441</v>
      </c>
      <c r="F34" s="20">
        <v>31.187899999999999</v>
      </c>
      <c r="G34" s="20">
        <v>27.6629</v>
      </c>
      <c r="H34" s="20">
        <v>9.5449000000000002</v>
      </c>
      <c r="I34" s="20">
        <v>10.6656</v>
      </c>
      <c r="J34" s="20">
        <v>11.221299999999999</v>
      </c>
      <c r="K34" s="20">
        <v>15.882199999999999</v>
      </c>
      <c r="L34" s="20">
        <v>12.7646</v>
      </c>
      <c r="M34" s="20">
        <v>12.412599999999999</v>
      </c>
      <c r="N34" s="20">
        <v>29.7057</v>
      </c>
      <c r="O34" s="20">
        <v>30.7014</v>
      </c>
      <c r="P34" s="20">
        <v>15.586399999999999</v>
      </c>
      <c r="Q34" s="20">
        <v>12.638199999999999</v>
      </c>
      <c r="R34" s="20">
        <v>11.5669</v>
      </c>
      <c r="S34" s="20">
        <v>12.177199999999999</v>
      </c>
      <c r="T34" s="20">
        <v>11.739800000000001</v>
      </c>
      <c r="U34" s="20">
        <v>13.4458</v>
      </c>
      <c r="V34" s="19">
        <v>11.8439</v>
      </c>
      <c r="W34" s="19">
        <v>11.7919</v>
      </c>
      <c r="X34" s="19">
        <v>32.114199999999997</v>
      </c>
      <c r="Y34" s="19">
        <v>24.552700000000002</v>
      </c>
      <c r="Z34" s="19">
        <v>26.428899999999999</v>
      </c>
      <c r="AA34" s="19">
        <v>29.140499999999999</v>
      </c>
      <c r="AB34" s="19">
        <v>10.2469</v>
      </c>
      <c r="AC34" s="19">
        <v>9.9621999999999993</v>
      </c>
      <c r="AD34" s="19">
        <v>12.723599999999999</v>
      </c>
      <c r="AE34" s="19">
        <v>11.490500000000001</v>
      </c>
      <c r="AF34" s="19">
        <v>12.3888</v>
      </c>
      <c r="AG34" s="19">
        <v>13.3909</v>
      </c>
      <c r="AH34" s="19">
        <v>13.2577</v>
      </c>
      <c r="AI34" s="19">
        <v>13.5688</v>
      </c>
      <c r="AJ34" s="19">
        <v>12.651400000000001</v>
      </c>
      <c r="AK34" s="19">
        <v>10.6462</v>
      </c>
      <c r="AL34" s="19">
        <v>11.26</v>
      </c>
      <c r="AM34" s="19">
        <v>11.788399999999999</v>
      </c>
      <c r="AN34" s="19">
        <v>12.07</v>
      </c>
      <c r="AO34" s="19">
        <v>12.747299999999999</v>
      </c>
      <c r="AP34" s="19">
        <v>13.9549</v>
      </c>
      <c r="AQ34" s="19">
        <v>13.2285</v>
      </c>
      <c r="AR34" s="19">
        <v>11.3232</v>
      </c>
      <c r="AS34" s="19">
        <v>11.748100000000001</v>
      </c>
      <c r="AT34" s="19">
        <v>14.930899999999999</v>
      </c>
      <c r="AU34" s="19">
        <v>11.5502</v>
      </c>
      <c r="AV34" s="19">
        <v>18.922699999999999</v>
      </c>
      <c r="AW34" s="19">
        <v>22.8992</v>
      </c>
      <c r="AX34" s="19">
        <v>13.074400000000001</v>
      </c>
      <c r="AY34" s="19">
        <v>19.465399999999999</v>
      </c>
      <c r="AZ34" s="19">
        <v>10.5525</v>
      </c>
      <c r="BA34" s="19">
        <v>6.5425000000000004</v>
      </c>
      <c r="BC34" s="11" t="str">
        <f ca="1">INDIRECT(ADDRESS(1, MATCH(MAX(D34:BA34),D34:BA34,0)+3, 4),TRUE)</f>
        <v>MIOAR</v>
      </c>
      <c r="BD34" s="11"/>
      <c r="BE34" s="11" t="str">
        <f t="shared" ref="BE34" ca="1" si="12">BC34</f>
        <v>MIOAR</v>
      </c>
    </row>
    <row r="35" spans="1:57" x14ac:dyDescent="0.3">
      <c r="A35" s="26"/>
      <c r="B35" s="25" t="s">
        <v>49</v>
      </c>
      <c r="C35" s="23" t="s">
        <v>23</v>
      </c>
      <c r="D35" s="20">
        <v>8.3485999999999994</v>
      </c>
      <c r="E35" s="20">
        <v>11.0785</v>
      </c>
      <c r="F35" s="20">
        <v>6.1193999999999997</v>
      </c>
      <c r="G35" s="20">
        <v>5.9531000000000001</v>
      </c>
      <c r="H35" s="20">
        <v>7.2281000000000004</v>
      </c>
      <c r="I35" s="20">
        <v>9.1275999999999993</v>
      </c>
      <c r="J35" s="20">
        <v>8.4697999999999993</v>
      </c>
      <c r="K35" s="20">
        <v>8.2783999999999995</v>
      </c>
      <c r="L35" s="20">
        <v>9.1213999999999995</v>
      </c>
      <c r="M35" s="20">
        <v>11.0966</v>
      </c>
      <c r="N35" s="20">
        <v>7.6718999999999999</v>
      </c>
      <c r="O35" s="20">
        <v>8.6343999999999994</v>
      </c>
      <c r="P35" s="20">
        <v>4.7344999999999997</v>
      </c>
      <c r="Q35" s="20">
        <v>3.0424000000000002</v>
      </c>
      <c r="R35" s="20">
        <v>7.7679999999999998</v>
      </c>
      <c r="S35" s="20">
        <v>7.7516999999999996</v>
      </c>
      <c r="T35" s="20">
        <v>7.7084000000000001</v>
      </c>
      <c r="U35" s="20">
        <v>7.7950999999999997</v>
      </c>
      <c r="V35" s="19">
        <v>8.7603000000000009</v>
      </c>
      <c r="W35" s="19">
        <v>9.2874999999999996</v>
      </c>
      <c r="X35" s="19">
        <v>4.0119999999999996</v>
      </c>
      <c r="Y35" s="19">
        <v>4.0898000000000003</v>
      </c>
      <c r="Z35" s="19">
        <v>6.984</v>
      </c>
      <c r="AA35" s="19">
        <v>7.0054999999999996</v>
      </c>
      <c r="AB35" s="19">
        <v>7.9752999999999998</v>
      </c>
      <c r="AC35" s="19">
        <v>7.9698000000000002</v>
      </c>
      <c r="AD35" s="19">
        <v>8.0424000000000007</v>
      </c>
      <c r="AE35" s="19">
        <v>8.5693000000000001</v>
      </c>
      <c r="AF35" s="19">
        <v>9.5582999999999991</v>
      </c>
      <c r="AG35" s="19">
        <v>7.7925000000000004</v>
      </c>
      <c r="AH35" s="19">
        <v>4.8752000000000004</v>
      </c>
      <c r="AI35" s="19">
        <v>7.2377000000000002</v>
      </c>
      <c r="AJ35" s="19">
        <v>8.0239999999999991</v>
      </c>
      <c r="AK35" s="19">
        <v>7.9372999999999996</v>
      </c>
      <c r="AL35" s="19">
        <v>7.0583999999999998</v>
      </c>
      <c r="AM35" s="19">
        <v>8.2154000000000007</v>
      </c>
      <c r="AN35" s="19">
        <v>7.7058999999999997</v>
      </c>
      <c r="AO35" s="19">
        <v>9.7027999999999999</v>
      </c>
      <c r="AP35" s="19">
        <v>4.6025</v>
      </c>
      <c r="AQ35" s="19">
        <v>7.2539999999999996</v>
      </c>
      <c r="AR35" s="19">
        <v>3.7972999999999999</v>
      </c>
      <c r="AS35" s="19">
        <v>7.7571000000000003</v>
      </c>
      <c r="AT35" s="19">
        <v>10.2807</v>
      </c>
      <c r="AU35" s="19">
        <v>4.8643000000000001</v>
      </c>
      <c r="AV35" s="19">
        <v>7.2205000000000004</v>
      </c>
      <c r="AW35" s="19">
        <v>3.6724999999999999</v>
      </c>
      <c r="AX35" s="19">
        <v>5.9981</v>
      </c>
      <c r="AY35" s="19">
        <v>7.1901000000000002</v>
      </c>
      <c r="AZ35" s="19">
        <v>2.3130999999999999</v>
      </c>
      <c r="BA35" s="19">
        <v>4.6295000000000002</v>
      </c>
      <c r="BC35" s="11" t="str">
        <f ca="1">INDIRECT(ADDRESS(1, MATCH(MAX(D35:BA35),D35:BA35,0)+3, 4),TRUE)</f>
        <v>DAG2DEPW</v>
      </c>
      <c r="BD35" s="11" t="str">
        <f t="shared" ref="BD35" ca="1" si="13">BC35</f>
        <v>DAG2DEPW</v>
      </c>
      <c r="BE35" s="11"/>
    </row>
    <row r="36" spans="1:57" x14ac:dyDescent="0.3">
      <c r="A36" s="26"/>
      <c r="B36" s="26"/>
      <c r="C36" s="23" t="s">
        <v>84</v>
      </c>
      <c r="D36" s="20">
        <v>29.609300000000001</v>
      </c>
      <c r="E36" s="20">
        <v>31.3428</v>
      </c>
      <c r="F36" s="20">
        <v>70.610100000000003</v>
      </c>
      <c r="G36" s="20">
        <v>69.554000000000002</v>
      </c>
      <c r="H36" s="20">
        <v>29.030899999999999</v>
      </c>
      <c r="I36" s="20">
        <v>28.572299999999998</v>
      </c>
      <c r="J36" s="20">
        <v>29.0562</v>
      </c>
      <c r="K36" s="20">
        <v>37.789499999999997</v>
      </c>
      <c r="L36" s="20">
        <v>29.923500000000001</v>
      </c>
      <c r="M36" s="20">
        <v>31.0015</v>
      </c>
      <c r="N36" s="20">
        <v>78.184700000000007</v>
      </c>
      <c r="O36" s="20">
        <v>65.137</v>
      </c>
      <c r="P36" s="20">
        <v>34.4863</v>
      </c>
      <c r="Q36" s="20">
        <v>40.722000000000001</v>
      </c>
      <c r="R36" s="20">
        <v>30.920200000000001</v>
      </c>
      <c r="S36" s="20">
        <v>28.569299999999998</v>
      </c>
      <c r="T36" s="20">
        <v>28.991800000000001</v>
      </c>
      <c r="U36" s="20">
        <v>30.449000000000002</v>
      </c>
      <c r="V36" s="19">
        <v>30.1023</v>
      </c>
      <c r="W36" s="19">
        <v>30.606000000000002</v>
      </c>
      <c r="X36" s="19">
        <v>71.633700000000005</v>
      </c>
      <c r="Y36" s="19">
        <v>76.350300000000004</v>
      </c>
      <c r="Z36" s="19">
        <v>76.072400000000002</v>
      </c>
      <c r="AA36" s="19">
        <v>67.8292</v>
      </c>
      <c r="AB36" s="19">
        <v>26.1798</v>
      </c>
      <c r="AC36" s="19">
        <v>30.352599999999999</v>
      </c>
      <c r="AD36" s="19">
        <v>28.579499999999999</v>
      </c>
      <c r="AE36" s="19">
        <v>31.576899999999998</v>
      </c>
      <c r="AF36" s="19">
        <v>32.768500000000003</v>
      </c>
      <c r="AG36" s="19">
        <v>31.771799999999999</v>
      </c>
      <c r="AH36" s="19">
        <v>29.3415</v>
      </c>
      <c r="AI36" s="19">
        <v>36.382899999999999</v>
      </c>
      <c r="AJ36" s="19">
        <v>28.045000000000002</v>
      </c>
      <c r="AK36" s="19">
        <v>27.194500000000001</v>
      </c>
      <c r="AL36" s="19">
        <v>29.216899999999999</v>
      </c>
      <c r="AM36" s="19">
        <v>26.5824</v>
      </c>
      <c r="AN36" s="19">
        <v>30.412299999999998</v>
      </c>
      <c r="AO36" s="19">
        <v>34.758099999999999</v>
      </c>
      <c r="AP36" s="19">
        <v>33.030099999999997</v>
      </c>
      <c r="AQ36" s="19">
        <v>35.2239</v>
      </c>
      <c r="AR36" s="19">
        <v>41.304600000000001</v>
      </c>
      <c r="AS36" s="19">
        <v>31.2182</v>
      </c>
      <c r="AT36" s="19">
        <v>49.054499999999997</v>
      </c>
      <c r="AU36" s="19">
        <v>29.1218</v>
      </c>
      <c r="AV36" s="19">
        <v>48.345100000000002</v>
      </c>
      <c r="AW36" s="19">
        <v>45.381100000000004</v>
      </c>
      <c r="AX36" s="19">
        <v>50.0779</v>
      </c>
      <c r="AY36" s="19">
        <v>32.308199999999999</v>
      </c>
      <c r="AZ36" s="19">
        <v>23.244299999999999</v>
      </c>
      <c r="BA36" s="19">
        <v>20.891999999999999</v>
      </c>
      <c r="BC36" s="11" t="str">
        <f ca="1">INDIRECT(ADDRESS(1, MATCH(MAX(D36:BA36),D36:BA36,0)+3, 4),TRUE)</f>
        <v>DAG2REPW</v>
      </c>
      <c r="BD36" s="11"/>
      <c r="BE36" s="11" t="str">
        <f t="shared" ref="BE36" ca="1" si="14">BC36</f>
        <v>DAG2REPW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8.9457000000000004</v>
      </c>
      <c r="E38" s="20">
        <v>9.2059999999999995</v>
      </c>
      <c r="F38" s="20">
        <v>5.0251999999999999</v>
      </c>
      <c r="G38" s="20">
        <v>5.0194999999999999</v>
      </c>
      <c r="H38" s="20">
        <v>7.5058999999999996</v>
      </c>
      <c r="I38" s="20">
        <v>8.0349000000000004</v>
      </c>
      <c r="J38" s="20">
        <v>4.3784000000000001</v>
      </c>
      <c r="K38" s="20">
        <v>4.3777999999999997</v>
      </c>
      <c r="L38" s="20">
        <v>9.2782</v>
      </c>
      <c r="M38" s="20">
        <v>9.0547000000000004</v>
      </c>
      <c r="N38" s="20">
        <v>5.2076000000000002</v>
      </c>
      <c r="O38" s="20">
        <v>5.2312000000000003</v>
      </c>
      <c r="P38" s="20">
        <v>2.1583000000000001</v>
      </c>
      <c r="Q38" s="20">
        <v>2.4575999999999998</v>
      </c>
      <c r="R38" s="20">
        <v>5.0742000000000003</v>
      </c>
      <c r="S38" s="20">
        <v>5.0637999999999996</v>
      </c>
      <c r="T38" s="20">
        <v>5.0388000000000002</v>
      </c>
      <c r="U38" s="20">
        <v>5.1032999999999999</v>
      </c>
      <c r="V38" s="19">
        <v>7.6089000000000002</v>
      </c>
      <c r="W38" s="19">
        <v>7.4561999999999999</v>
      </c>
      <c r="X38" s="19">
        <v>2.0674000000000001</v>
      </c>
      <c r="Y38" s="19">
        <v>2.2040999999999999</v>
      </c>
      <c r="Z38" s="19">
        <v>4.3928000000000003</v>
      </c>
      <c r="AA38" s="19">
        <v>4.6463999999999999</v>
      </c>
      <c r="AB38" s="19">
        <v>5.9917999999999996</v>
      </c>
      <c r="AC38" s="19">
        <v>5.8861999999999997</v>
      </c>
      <c r="AD38" s="19">
        <v>6.5212000000000003</v>
      </c>
      <c r="AE38" s="19">
        <v>6.7572999999999999</v>
      </c>
      <c r="AF38" s="19">
        <v>4.5286</v>
      </c>
      <c r="AG38" s="19">
        <v>4.3403999999999998</v>
      </c>
      <c r="AH38" s="19">
        <v>2.7509999999999999</v>
      </c>
      <c r="AI38" s="19">
        <v>1.9517</v>
      </c>
      <c r="AJ38" s="19">
        <v>5.9451999999999998</v>
      </c>
      <c r="AK38" s="19">
        <v>5.9404000000000003</v>
      </c>
      <c r="AL38" s="19">
        <v>6.6677</v>
      </c>
      <c r="AM38" s="19">
        <v>6.7073</v>
      </c>
      <c r="AN38" s="19">
        <v>4.7770999999999999</v>
      </c>
      <c r="AO38" s="19">
        <v>4.2168999999999999</v>
      </c>
      <c r="AP38" s="19">
        <v>2.6892999999999998</v>
      </c>
      <c r="AQ38" s="19">
        <v>1.8573</v>
      </c>
      <c r="AR38" s="19">
        <v>5.0651999999999999</v>
      </c>
      <c r="AS38" s="19">
        <v>4.8159000000000001</v>
      </c>
      <c r="AT38" s="19">
        <v>8.0932999999999993</v>
      </c>
      <c r="AU38" s="19">
        <v>6.3730000000000002</v>
      </c>
      <c r="AV38" s="19">
        <v>4.8243999999999998</v>
      </c>
      <c r="AW38" s="19">
        <v>3.5682</v>
      </c>
      <c r="AX38" s="19">
        <v>4.2211999999999996</v>
      </c>
      <c r="AY38" s="19">
        <v>3.1152000000000002</v>
      </c>
      <c r="AZ38" s="19">
        <v>1.9142999999999999</v>
      </c>
      <c r="BA38" s="19">
        <v>2.7006000000000001</v>
      </c>
      <c r="BC38" s="11" t="str">
        <f ca="1">INDIRECT(ADDRESS(1, MATCH(MAX(D38:BA38),D38:BA38,0)+3, 4),TRUE)</f>
        <v>DAG2EPW</v>
      </c>
      <c r="BD38" s="11" t="str">
        <f ca="1">BC38</f>
        <v>DAG2EPW</v>
      </c>
      <c r="BE38" s="11"/>
    </row>
    <row r="39" spans="1:57" x14ac:dyDescent="0.3">
      <c r="A39" s="26"/>
      <c r="B39" s="26"/>
      <c r="C39" s="23" t="s">
        <v>84</v>
      </c>
      <c r="D39" s="20">
        <v>27.213200000000001</v>
      </c>
      <c r="E39" s="20">
        <v>29.022600000000001</v>
      </c>
      <c r="F39" s="20">
        <v>43.593800000000002</v>
      </c>
      <c r="G39" s="20">
        <v>37.198999999999998</v>
      </c>
      <c r="H39" s="20">
        <v>21.682200000000002</v>
      </c>
      <c r="I39" s="20">
        <v>23.3142</v>
      </c>
      <c r="J39" s="20">
        <v>21.474</v>
      </c>
      <c r="K39" s="20">
        <v>21.929500000000001</v>
      </c>
      <c r="L39" s="20">
        <v>29.657299999999999</v>
      </c>
      <c r="M39" s="20">
        <v>28.977499999999999</v>
      </c>
      <c r="N39" s="20">
        <v>46.957000000000001</v>
      </c>
      <c r="O39" s="20">
        <v>42.834400000000002</v>
      </c>
      <c r="P39" s="20">
        <v>29.8096</v>
      </c>
      <c r="Q39" s="20">
        <v>26.9802</v>
      </c>
      <c r="R39" s="20">
        <v>28.033300000000001</v>
      </c>
      <c r="S39" s="20">
        <v>26.954899999999999</v>
      </c>
      <c r="T39" s="20">
        <v>24.237300000000001</v>
      </c>
      <c r="U39" s="20">
        <v>29.858699999999999</v>
      </c>
      <c r="V39" s="19">
        <v>25.021100000000001</v>
      </c>
      <c r="W39" s="19">
        <v>25.366299999999999</v>
      </c>
      <c r="X39" s="19">
        <v>42.701999999999998</v>
      </c>
      <c r="Y39" s="19">
        <v>40.3767</v>
      </c>
      <c r="Z39" s="19">
        <v>42.600700000000003</v>
      </c>
      <c r="AA39" s="19">
        <v>40.074300000000001</v>
      </c>
      <c r="AB39" s="19">
        <v>22.363299999999999</v>
      </c>
      <c r="AC39" s="19">
        <v>23.558700000000002</v>
      </c>
      <c r="AD39" s="19">
        <v>22.919499999999999</v>
      </c>
      <c r="AE39" s="19">
        <v>22.430099999999999</v>
      </c>
      <c r="AF39" s="19">
        <v>23.7944</v>
      </c>
      <c r="AG39" s="19">
        <v>22.911100000000001</v>
      </c>
      <c r="AH39" s="19">
        <v>24.846599999999999</v>
      </c>
      <c r="AI39" s="19">
        <v>23.258400000000002</v>
      </c>
      <c r="AJ39" s="19">
        <v>22.2776</v>
      </c>
      <c r="AK39" s="19">
        <v>21.6067</v>
      </c>
      <c r="AL39" s="19">
        <v>21.8612</v>
      </c>
      <c r="AM39" s="19">
        <v>20.796399999999998</v>
      </c>
      <c r="AN39" s="19">
        <v>23.329899999999999</v>
      </c>
      <c r="AO39" s="19">
        <v>22.360099999999999</v>
      </c>
      <c r="AP39" s="19">
        <v>19.600200000000001</v>
      </c>
      <c r="AQ39" s="19">
        <v>21.488199999999999</v>
      </c>
      <c r="AR39" s="19">
        <v>25.260100000000001</v>
      </c>
      <c r="AS39" s="19">
        <v>24.942699999999999</v>
      </c>
      <c r="AT39" s="19">
        <v>30.3322</v>
      </c>
      <c r="AU39" s="19">
        <v>26.497800000000002</v>
      </c>
      <c r="AV39" s="19">
        <v>25.2667</v>
      </c>
      <c r="AW39" s="19">
        <v>32.909300000000002</v>
      </c>
      <c r="AX39" s="19">
        <v>29.659300000000002</v>
      </c>
      <c r="AY39" s="19">
        <v>34.088999999999999</v>
      </c>
      <c r="AZ39" s="19">
        <v>19.873899999999999</v>
      </c>
      <c r="BA39" s="19">
        <v>13.7887</v>
      </c>
      <c r="BC39" s="11" t="str">
        <f ca="1">INDIRECT(ADDRESS(1, MATCH(MAX(D39:BA39),D39:BA39,0)+3, 4),TRUE)</f>
        <v>DAG2REPW</v>
      </c>
      <c r="BD39" s="11"/>
      <c r="BE39" s="11" t="str">
        <f ca="1">BC39</f>
        <v>DAG2REPW</v>
      </c>
    </row>
    <row r="40" spans="1:57" x14ac:dyDescent="0.3">
      <c r="A40" s="26"/>
      <c r="B40" s="25" t="s">
        <v>49</v>
      </c>
      <c r="C40" s="23" t="s">
        <v>23</v>
      </c>
      <c r="D40" s="20">
        <v>25.9236</v>
      </c>
      <c r="E40" s="20">
        <v>26.416599999999999</v>
      </c>
      <c r="F40" s="20">
        <v>15.3874</v>
      </c>
      <c r="G40" s="20">
        <v>14.8005</v>
      </c>
      <c r="H40" s="20">
        <v>23.0501</v>
      </c>
      <c r="I40" s="20">
        <v>23.878900000000002</v>
      </c>
      <c r="J40" s="20">
        <v>14.2546</v>
      </c>
      <c r="K40" s="20">
        <v>14.0235</v>
      </c>
      <c r="L40" s="20">
        <v>25.793600000000001</v>
      </c>
      <c r="M40" s="20">
        <v>26.270199999999999</v>
      </c>
      <c r="N40" s="20">
        <v>15.078799999999999</v>
      </c>
      <c r="O40" s="20">
        <v>15.6151</v>
      </c>
      <c r="P40" s="20">
        <v>7.0910000000000002</v>
      </c>
      <c r="Q40" s="20">
        <v>6.7172000000000001</v>
      </c>
      <c r="R40" s="20">
        <v>17.307200000000002</v>
      </c>
      <c r="S40" s="20">
        <v>17.2224</v>
      </c>
      <c r="T40" s="20">
        <v>17.540199999999999</v>
      </c>
      <c r="U40" s="20">
        <v>17.265699999999999</v>
      </c>
      <c r="V40" s="19">
        <v>27.1784</v>
      </c>
      <c r="W40" s="19">
        <v>26.7866</v>
      </c>
      <c r="X40" s="19">
        <v>8.2248000000000001</v>
      </c>
      <c r="Y40" s="19">
        <v>7.4951999999999996</v>
      </c>
      <c r="Z40" s="19">
        <v>11.1214</v>
      </c>
      <c r="AA40" s="19">
        <v>12.08</v>
      </c>
      <c r="AB40" s="19">
        <v>18.5763</v>
      </c>
      <c r="AC40" s="19">
        <v>18.581700000000001</v>
      </c>
      <c r="AD40" s="19">
        <v>23.185500000000001</v>
      </c>
      <c r="AE40" s="19">
        <v>21.962399999999999</v>
      </c>
      <c r="AF40" s="19">
        <v>13.928800000000001</v>
      </c>
      <c r="AG40" s="19">
        <v>15.442</v>
      </c>
      <c r="AH40" s="19">
        <v>7.2676999999999996</v>
      </c>
      <c r="AI40" s="19">
        <v>8.8265999999999991</v>
      </c>
      <c r="AJ40" s="19">
        <v>18.726099999999999</v>
      </c>
      <c r="AK40" s="19">
        <v>19.0078</v>
      </c>
      <c r="AL40" s="19">
        <v>23.850100000000001</v>
      </c>
      <c r="AM40" s="19">
        <v>22.0654</v>
      </c>
      <c r="AN40" s="19">
        <v>14.167199999999999</v>
      </c>
      <c r="AO40" s="19">
        <v>14.5555</v>
      </c>
      <c r="AP40" s="19">
        <v>7.0311000000000003</v>
      </c>
      <c r="AQ40" s="19">
        <v>8.8030000000000008</v>
      </c>
      <c r="AR40" s="19">
        <v>17.6647</v>
      </c>
      <c r="AS40" s="19">
        <v>16.747499999999999</v>
      </c>
      <c r="AT40" s="19">
        <v>25.934200000000001</v>
      </c>
      <c r="AU40" s="19">
        <v>20.753699999999998</v>
      </c>
      <c r="AV40" s="19">
        <v>8.7410999999999994</v>
      </c>
      <c r="AW40" s="19">
        <v>5.1334999999999997</v>
      </c>
      <c r="AX40" s="19">
        <v>11.071</v>
      </c>
      <c r="AY40" s="19">
        <v>11.3284</v>
      </c>
      <c r="AZ40" s="19">
        <v>4.3281999999999998</v>
      </c>
      <c r="BA40" s="19">
        <v>7.3456999999999999</v>
      </c>
      <c r="BC40" s="11" t="str">
        <f ca="1">INDIRECT(ADDRESS(1, MATCH(MAX(D40:BA40),D40:BA40,0)+3, 4),TRUE)</f>
        <v>MIOAPW</v>
      </c>
      <c r="BD40" s="11" t="str">
        <f ca="1">BC40</f>
        <v>MIOAPW</v>
      </c>
      <c r="BE40" s="11"/>
    </row>
    <row r="41" spans="1:57" x14ac:dyDescent="0.3">
      <c r="A41" s="26"/>
      <c r="B41" s="26"/>
      <c r="C41" s="23" t="s">
        <v>84</v>
      </c>
      <c r="D41" s="20">
        <v>75.572299999999998</v>
      </c>
      <c r="E41" s="20">
        <v>72.921700000000001</v>
      </c>
      <c r="F41" s="20">
        <v>94.477599999999995</v>
      </c>
      <c r="G41" s="20">
        <v>97.611900000000006</v>
      </c>
      <c r="H41" s="20">
        <v>56.4114</v>
      </c>
      <c r="I41" s="20">
        <v>54.726900000000001</v>
      </c>
      <c r="J41" s="20">
        <v>61.606400000000001</v>
      </c>
      <c r="K41" s="20">
        <v>54.766399999999997</v>
      </c>
      <c r="L41" s="20">
        <v>68.430999999999997</v>
      </c>
      <c r="M41" s="20">
        <v>67.732200000000006</v>
      </c>
      <c r="N41" s="20">
        <v>109.5317</v>
      </c>
      <c r="O41" s="20">
        <v>106.0419</v>
      </c>
      <c r="P41" s="20">
        <v>60.892699999999998</v>
      </c>
      <c r="Q41" s="20">
        <v>65.516300000000001</v>
      </c>
      <c r="R41" s="20">
        <v>67.780900000000003</v>
      </c>
      <c r="S41" s="20">
        <v>71.318100000000001</v>
      </c>
      <c r="T41" s="20">
        <v>73.438100000000006</v>
      </c>
      <c r="U41" s="20">
        <v>72.782600000000002</v>
      </c>
      <c r="V41" s="19">
        <v>69.214600000000004</v>
      </c>
      <c r="W41" s="19">
        <v>70.413600000000002</v>
      </c>
      <c r="X41" s="19">
        <v>103.5219</v>
      </c>
      <c r="Y41" s="19">
        <v>102.9962</v>
      </c>
      <c r="Z41" s="19">
        <v>112.0231</v>
      </c>
      <c r="AA41" s="19">
        <v>94.132199999999997</v>
      </c>
      <c r="AB41" s="19">
        <v>54.607799999999997</v>
      </c>
      <c r="AC41" s="19">
        <v>54.208599999999997</v>
      </c>
      <c r="AD41" s="19">
        <v>60.4268</v>
      </c>
      <c r="AE41" s="19">
        <v>55.241399999999999</v>
      </c>
      <c r="AF41" s="19">
        <v>53.892899999999997</v>
      </c>
      <c r="AG41" s="19">
        <v>56.8628</v>
      </c>
      <c r="AH41" s="19">
        <v>61.944200000000002</v>
      </c>
      <c r="AI41" s="19">
        <v>55.940199999999997</v>
      </c>
      <c r="AJ41" s="19">
        <v>57.112099999999998</v>
      </c>
      <c r="AK41" s="19">
        <v>59.883800000000001</v>
      </c>
      <c r="AL41" s="19">
        <v>58.385300000000001</v>
      </c>
      <c r="AM41" s="19">
        <v>58.110700000000001</v>
      </c>
      <c r="AN41" s="19">
        <v>54.363900000000001</v>
      </c>
      <c r="AO41" s="19">
        <v>59.739100000000001</v>
      </c>
      <c r="AP41" s="19">
        <v>61.028799999999997</v>
      </c>
      <c r="AQ41" s="19">
        <v>56.436999999999998</v>
      </c>
      <c r="AR41" s="19">
        <v>65.164400000000001</v>
      </c>
      <c r="AS41" s="19">
        <v>58.510800000000003</v>
      </c>
      <c r="AT41" s="19">
        <v>68.772099999999995</v>
      </c>
      <c r="AU41" s="19">
        <v>71.558199999999999</v>
      </c>
      <c r="AV41" s="19">
        <v>72.117599999999996</v>
      </c>
      <c r="AW41" s="19">
        <v>88.750799999999998</v>
      </c>
      <c r="AX41" s="19">
        <v>72.650400000000005</v>
      </c>
      <c r="AY41" s="19">
        <v>79.939099999999996</v>
      </c>
      <c r="AZ41" s="19">
        <v>59.641199999999998</v>
      </c>
      <c r="BA41" s="19">
        <v>47.805799999999998</v>
      </c>
      <c r="BC41" s="11" t="str">
        <f ca="1">INDIRECT(ADDRESS(1, MATCH(MAX(D41:BA41),D41:BA41,0)+3, 4),TRUE)</f>
        <v>MIOARPW</v>
      </c>
      <c r="BD41" s="11"/>
      <c r="BE41" s="11" t="str">
        <f ca="1">BC41</f>
        <v>MIOARPW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9.0823999999999998</v>
      </c>
      <c r="E43" s="20">
        <v>9.2164000000000001</v>
      </c>
      <c r="F43" s="20">
        <v>6.1219999999999999</v>
      </c>
      <c r="G43" s="20">
        <v>6.1163999999999996</v>
      </c>
      <c r="H43" s="20">
        <v>7.6885000000000003</v>
      </c>
      <c r="I43" s="20">
        <v>7.9474999999999998</v>
      </c>
      <c r="J43" s="20">
        <v>4.7778</v>
      </c>
      <c r="K43" s="20">
        <v>5.0514000000000001</v>
      </c>
      <c r="L43" s="20">
        <v>9.0005000000000006</v>
      </c>
      <c r="M43" s="20">
        <v>9.1561000000000003</v>
      </c>
      <c r="N43" s="20">
        <v>7.6329000000000002</v>
      </c>
      <c r="O43" s="20">
        <v>7.6844000000000001</v>
      </c>
      <c r="P43" s="20">
        <v>1.1186</v>
      </c>
      <c r="Q43" s="20">
        <v>1.6983999999999999</v>
      </c>
      <c r="R43" s="20">
        <v>5.0659000000000001</v>
      </c>
      <c r="S43" s="20">
        <v>5.0824999999999996</v>
      </c>
      <c r="T43" s="20">
        <v>5.1242000000000001</v>
      </c>
      <c r="U43" s="20">
        <v>5.0617000000000001</v>
      </c>
      <c r="V43" s="19">
        <v>7.5103</v>
      </c>
      <c r="W43" s="19">
        <v>7.5061999999999998</v>
      </c>
      <c r="X43" s="19">
        <v>1.8039000000000001</v>
      </c>
      <c r="Y43" s="19">
        <v>1.8018000000000001</v>
      </c>
      <c r="Z43" s="19">
        <v>5.2542</v>
      </c>
      <c r="AA43" s="19">
        <v>4.9034000000000004</v>
      </c>
      <c r="AB43" s="19">
        <v>5.9569999999999999</v>
      </c>
      <c r="AC43" s="19">
        <v>5.8479000000000001</v>
      </c>
      <c r="AD43" s="19">
        <v>6.7287999999999997</v>
      </c>
      <c r="AE43" s="19">
        <v>6.5030999999999999</v>
      </c>
      <c r="AF43" s="19">
        <v>3.6703999999999999</v>
      </c>
      <c r="AG43" s="19">
        <v>3.3107000000000002</v>
      </c>
      <c r="AH43" s="19">
        <v>3.2250999999999999</v>
      </c>
      <c r="AI43" s="19">
        <v>3.5587</v>
      </c>
      <c r="AJ43" s="19">
        <v>6.0167999999999999</v>
      </c>
      <c r="AK43" s="19">
        <v>5.8993000000000002</v>
      </c>
      <c r="AL43" s="19">
        <v>6.7525000000000004</v>
      </c>
      <c r="AM43" s="19">
        <v>6.6524000000000001</v>
      </c>
      <c r="AN43" s="19">
        <v>3.4281000000000001</v>
      </c>
      <c r="AO43" s="19">
        <v>3.2864</v>
      </c>
      <c r="AP43" s="19">
        <v>3.4152</v>
      </c>
      <c r="AQ43" s="19">
        <v>3.4226000000000001</v>
      </c>
      <c r="AR43" s="19">
        <v>4.9970999999999997</v>
      </c>
      <c r="AS43" s="19">
        <v>4.8916000000000004</v>
      </c>
      <c r="AT43" s="19">
        <v>8.3161000000000005</v>
      </c>
      <c r="AU43" s="19">
        <v>5.9451999999999998</v>
      </c>
      <c r="AV43" s="19">
        <v>4.0618999999999996</v>
      </c>
      <c r="AW43" s="19">
        <v>3.9931999999999999</v>
      </c>
      <c r="AX43" s="19">
        <v>3.4857</v>
      </c>
      <c r="AY43" s="19">
        <v>3.0367000000000002</v>
      </c>
      <c r="AZ43" s="19">
        <v>1.9539</v>
      </c>
      <c r="BA43" s="19">
        <v>2.3102999999999998</v>
      </c>
      <c r="BC43" s="11" t="str">
        <f ca="1">INDIRECT(ADDRESS(1, MATCH(MAX(D43:BA43),D43:BA43,0)+3, 4),TRUE)</f>
        <v>MIOADEPW</v>
      </c>
      <c r="BD43" s="11" t="str">
        <f t="shared" ref="BD43" ca="1" si="15">BC43</f>
        <v>MIOADEPW</v>
      </c>
      <c r="BE43" s="11"/>
    </row>
    <row r="44" spans="1:57" x14ac:dyDescent="0.3">
      <c r="A44" s="26"/>
      <c r="B44" s="26"/>
      <c r="C44" s="23" t="s">
        <v>84</v>
      </c>
      <c r="D44" s="20">
        <v>26.7666</v>
      </c>
      <c r="E44" s="20">
        <v>25.521799999999999</v>
      </c>
      <c r="F44" s="20">
        <v>36.747</v>
      </c>
      <c r="G44" s="20">
        <v>41.302199999999999</v>
      </c>
      <c r="H44" s="20">
        <v>22.061399999999999</v>
      </c>
      <c r="I44" s="20">
        <v>21.276599999999998</v>
      </c>
      <c r="J44" s="20">
        <v>22.711099999999998</v>
      </c>
      <c r="K44" s="20">
        <v>24.4148</v>
      </c>
      <c r="L44" s="20">
        <v>29.59</v>
      </c>
      <c r="M44" s="20">
        <v>27.084099999999999</v>
      </c>
      <c r="N44" s="20">
        <v>41.209299999999999</v>
      </c>
      <c r="O44" s="20">
        <v>40.2074</v>
      </c>
      <c r="P44" s="20">
        <v>25.017299999999999</v>
      </c>
      <c r="Q44" s="20">
        <v>22.437000000000001</v>
      </c>
      <c r="R44" s="20">
        <v>29.857299999999999</v>
      </c>
      <c r="S44" s="20">
        <v>26.8063</v>
      </c>
      <c r="T44" s="20">
        <v>26.358499999999999</v>
      </c>
      <c r="U44" s="20">
        <v>25.902999999999999</v>
      </c>
      <c r="V44" s="19">
        <v>28.214400000000001</v>
      </c>
      <c r="W44" s="19">
        <v>27.154199999999999</v>
      </c>
      <c r="X44" s="19">
        <v>37.960999999999999</v>
      </c>
      <c r="Y44" s="19">
        <v>37.204000000000001</v>
      </c>
      <c r="Z44" s="19">
        <v>41.375</v>
      </c>
      <c r="AA44" s="19">
        <v>37.737699999999997</v>
      </c>
      <c r="AB44" s="19">
        <v>20.7087</v>
      </c>
      <c r="AC44" s="19">
        <v>21.2178</v>
      </c>
      <c r="AD44" s="19">
        <v>23.203600000000002</v>
      </c>
      <c r="AE44" s="19">
        <v>21.4923</v>
      </c>
      <c r="AF44" s="19">
        <v>24.343900000000001</v>
      </c>
      <c r="AG44" s="19">
        <v>22.279199999999999</v>
      </c>
      <c r="AH44" s="19">
        <v>25.345400000000001</v>
      </c>
      <c r="AI44" s="19">
        <v>21.036100000000001</v>
      </c>
      <c r="AJ44" s="19">
        <v>21.285799999999998</v>
      </c>
      <c r="AK44" s="19">
        <v>21.696200000000001</v>
      </c>
      <c r="AL44" s="19">
        <v>21.416399999999999</v>
      </c>
      <c r="AM44" s="19">
        <v>21.590499999999999</v>
      </c>
      <c r="AN44" s="19">
        <v>24.837</v>
      </c>
      <c r="AO44" s="19">
        <v>21.979800000000001</v>
      </c>
      <c r="AP44" s="19">
        <v>26.278199999999998</v>
      </c>
      <c r="AQ44" s="19">
        <v>23.095099999999999</v>
      </c>
      <c r="AR44" s="19">
        <v>27.204000000000001</v>
      </c>
      <c r="AS44" s="19">
        <v>28.37</v>
      </c>
      <c r="AT44" s="19">
        <v>26.781099999999999</v>
      </c>
      <c r="AU44" s="19">
        <v>23.5992</v>
      </c>
      <c r="AV44" s="19">
        <v>29.657599999999999</v>
      </c>
      <c r="AW44" s="19">
        <v>29.5852</v>
      </c>
      <c r="AX44" s="19">
        <v>25.006399999999999</v>
      </c>
      <c r="AY44" s="19">
        <v>27.8887</v>
      </c>
      <c r="AZ44" s="19">
        <v>17.2972</v>
      </c>
      <c r="BA44" s="19">
        <v>14.913</v>
      </c>
      <c r="BC44" s="11" t="str">
        <f ca="1">INDIRECT(ADDRESS(1, MATCH(MAX(D44:BA44),D44:BA44,0)+3, 4),TRUE)</f>
        <v>MIOARPW</v>
      </c>
      <c r="BD44" s="11"/>
      <c r="BE44" s="11" t="str">
        <f t="shared" ref="BE44" ca="1" si="16">BC44</f>
        <v>MIOARPW</v>
      </c>
    </row>
    <row r="45" spans="1:57" x14ac:dyDescent="0.3">
      <c r="A45" s="26"/>
      <c r="B45" s="25" t="s">
        <v>49</v>
      </c>
      <c r="C45" s="23" t="s">
        <v>23</v>
      </c>
      <c r="D45" s="20">
        <v>25.920100000000001</v>
      </c>
      <c r="E45" s="20">
        <v>25.558800000000002</v>
      </c>
      <c r="F45" s="20">
        <v>18.420300000000001</v>
      </c>
      <c r="G45" s="20">
        <v>18.674900000000001</v>
      </c>
      <c r="H45" s="20">
        <v>23.577300000000001</v>
      </c>
      <c r="I45" s="20">
        <v>23.949400000000001</v>
      </c>
      <c r="J45" s="20">
        <v>14.9481</v>
      </c>
      <c r="K45" s="20">
        <v>13.9694</v>
      </c>
      <c r="L45" s="20">
        <v>26.113299999999999</v>
      </c>
      <c r="M45" s="20">
        <v>26.1493</v>
      </c>
      <c r="N45" s="20">
        <v>22.106300000000001</v>
      </c>
      <c r="O45" s="20">
        <v>22.9026</v>
      </c>
      <c r="P45" s="20">
        <v>7.0583999999999998</v>
      </c>
      <c r="Q45" s="20">
        <v>7.5946999999999996</v>
      </c>
      <c r="R45" s="20">
        <v>17.707999999999998</v>
      </c>
      <c r="S45" s="20">
        <v>17.657499999999999</v>
      </c>
      <c r="T45" s="20">
        <v>17.619599999999998</v>
      </c>
      <c r="U45" s="20">
        <v>17.572600000000001</v>
      </c>
      <c r="V45" s="19">
        <v>26.564599999999999</v>
      </c>
      <c r="W45" s="19">
        <v>26.329899999999999</v>
      </c>
      <c r="X45" s="19">
        <v>6.1157000000000004</v>
      </c>
      <c r="Y45" s="19">
        <v>6.2294</v>
      </c>
      <c r="Z45" s="19">
        <v>10.2448</v>
      </c>
      <c r="AA45" s="19">
        <v>11.0807</v>
      </c>
      <c r="AB45" s="19">
        <v>18.769500000000001</v>
      </c>
      <c r="AC45" s="19">
        <v>19.6524</v>
      </c>
      <c r="AD45" s="19">
        <v>24.502099999999999</v>
      </c>
      <c r="AE45" s="19">
        <v>22.686499999999999</v>
      </c>
      <c r="AF45" s="19">
        <v>15.056100000000001</v>
      </c>
      <c r="AG45" s="19">
        <v>12.3569</v>
      </c>
      <c r="AH45" s="19">
        <v>7.2171000000000003</v>
      </c>
      <c r="AI45" s="19">
        <v>11.2614</v>
      </c>
      <c r="AJ45" s="19">
        <v>18.395700000000001</v>
      </c>
      <c r="AK45" s="19">
        <v>19.600000000000001</v>
      </c>
      <c r="AL45" s="19">
        <v>23.3354</v>
      </c>
      <c r="AM45" s="19">
        <v>22.807500000000001</v>
      </c>
      <c r="AN45" s="19">
        <v>13.088100000000001</v>
      </c>
      <c r="AO45" s="19">
        <v>11.539</v>
      </c>
      <c r="AP45" s="19">
        <v>6.9245999999999999</v>
      </c>
      <c r="AQ45" s="19">
        <v>11.367699999999999</v>
      </c>
      <c r="AR45" s="19">
        <v>17.43</v>
      </c>
      <c r="AS45" s="19">
        <v>18.845700000000001</v>
      </c>
      <c r="AT45" s="19">
        <v>26.239899999999999</v>
      </c>
      <c r="AU45" s="19">
        <v>20.878599999999999</v>
      </c>
      <c r="AV45" s="19">
        <v>13.9879</v>
      </c>
      <c r="AW45" s="19">
        <v>9.2768999999999995</v>
      </c>
      <c r="AX45" s="19">
        <v>12.4099</v>
      </c>
      <c r="AY45" s="19">
        <v>11.2766</v>
      </c>
      <c r="AZ45" s="19">
        <v>4.0628000000000002</v>
      </c>
      <c r="BA45" s="19">
        <v>8.0929000000000002</v>
      </c>
      <c r="BC45" s="11" t="str">
        <f ca="1">INDIRECT(ADDRESS(1, MATCH(MAX(D45:BA45),D45:BA45,0)+3, 4),TRUE)</f>
        <v>MIOAPW</v>
      </c>
      <c r="BD45" s="11" t="str">
        <f t="shared" ref="BD45" ca="1" si="17">BC45</f>
        <v>MIOAPW</v>
      </c>
      <c r="BE45" s="11"/>
    </row>
    <row r="46" spans="1:57" x14ac:dyDescent="0.3">
      <c r="A46" s="26"/>
      <c r="B46" s="26"/>
      <c r="C46" s="23" t="s">
        <v>84</v>
      </c>
      <c r="D46" s="20">
        <v>74.934899999999999</v>
      </c>
      <c r="E46" s="20">
        <v>76.807500000000005</v>
      </c>
      <c r="F46" s="20">
        <v>98.321399999999997</v>
      </c>
      <c r="G46" s="20">
        <v>91.394800000000004</v>
      </c>
      <c r="H46" s="20">
        <v>53.253599999999999</v>
      </c>
      <c r="I46" s="20">
        <v>52.242400000000004</v>
      </c>
      <c r="J46" s="20">
        <v>69.918199999999999</v>
      </c>
      <c r="K46" s="20">
        <v>61.306100000000001</v>
      </c>
      <c r="L46" s="20">
        <v>69.850200000000001</v>
      </c>
      <c r="M46" s="20">
        <v>71.0274</v>
      </c>
      <c r="N46" s="20">
        <v>99.376000000000005</v>
      </c>
      <c r="O46" s="20">
        <v>99.090699999999998</v>
      </c>
      <c r="P46" s="20">
        <v>61.2134</v>
      </c>
      <c r="Q46" s="20">
        <v>56.415399999999998</v>
      </c>
      <c r="R46" s="20">
        <v>70.740399999999994</v>
      </c>
      <c r="S46" s="20">
        <v>66.639799999999994</v>
      </c>
      <c r="T46" s="20">
        <v>69.0792</v>
      </c>
      <c r="U46" s="20">
        <v>72.531599999999997</v>
      </c>
      <c r="V46" s="19">
        <v>76.063500000000005</v>
      </c>
      <c r="W46" s="19">
        <v>70.585099999999997</v>
      </c>
      <c r="X46" s="19">
        <v>94.415800000000004</v>
      </c>
      <c r="Y46" s="19">
        <v>93.005399999999995</v>
      </c>
      <c r="Z46" s="19">
        <v>88.888400000000004</v>
      </c>
      <c r="AA46" s="19">
        <v>101.342</v>
      </c>
      <c r="AB46" s="19">
        <v>57.648299999999999</v>
      </c>
      <c r="AC46" s="19">
        <v>61.633200000000002</v>
      </c>
      <c r="AD46" s="19">
        <v>59.7896</v>
      </c>
      <c r="AE46" s="19">
        <v>55.916899999999998</v>
      </c>
      <c r="AF46" s="19">
        <v>59.141399999999997</v>
      </c>
      <c r="AG46" s="19">
        <v>54.138199999999998</v>
      </c>
      <c r="AH46" s="19">
        <v>63.897100000000002</v>
      </c>
      <c r="AI46" s="19">
        <v>63.3157</v>
      </c>
      <c r="AJ46" s="19">
        <v>56.467599999999997</v>
      </c>
      <c r="AK46" s="19">
        <v>55.589799999999997</v>
      </c>
      <c r="AL46" s="19">
        <v>59.239100000000001</v>
      </c>
      <c r="AM46" s="19">
        <v>57.382899999999999</v>
      </c>
      <c r="AN46" s="19">
        <v>59.199300000000001</v>
      </c>
      <c r="AO46" s="19">
        <v>55.96</v>
      </c>
      <c r="AP46" s="19">
        <v>63.070300000000003</v>
      </c>
      <c r="AQ46" s="19">
        <v>63.373399999999997</v>
      </c>
      <c r="AR46" s="19">
        <v>67.923400000000001</v>
      </c>
      <c r="AS46" s="19">
        <v>61.027900000000002</v>
      </c>
      <c r="AT46" s="19">
        <v>68.245000000000005</v>
      </c>
      <c r="AU46" s="19">
        <v>64.456900000000005</v>
      </c>
      <c r="AV46" s="19">
        <v>78.622399999999999</v>
      </c>
      <c r="AW46" s="19">
        <v>75.576700000000002</v>
      </c>
      <c r="AX46" s="19">
        <v>82.054299999999998</v>
      </c>
      <c r="AY46" s="19">
        <v>63.705100000000002</v>
      </c>
      <c r="AZ46" s="19">
        <v>54.099600000000002</v>
      </c>
      <c r="BA46" s="19">
        <v>32.841000000000001</v>
      </c>
      <c r="BC46" s="11" t="str">
        <f ca="1">INDIRECT(ADDRESS(1, MATCH(MAX(D46:BA46),D46:BA46,0)+3, 4),TRUE)</f>
        <v>MIOARDPW</v>
      </c>
      <c r="BD46" s="11"/>
      <c r="BE46" s="11" t="str">
        <f t="shared" ref="BE46" ca="1" si="18">BC46</f>
        <v>MIOARDPW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719" priority="7" operator="containsText" text="EPW">
      <formula>NOT(ISERROR(SEARCH("EPW",BC1)))</formula>
    </cfRule>
    <cfRule type="containsText" dxfId="718" priority="8" operator="containsText" text="MIOA">
      <formula>NOT(ISERROR(SEARCH("MIOA",BC1)))</formula>
    </cfRule>
    <cfRule type="containsText" dxfId="717" priority="9" operator="containsText" text="DAG">
      <formula>NOT(ISERROR(SEARCH("DAG",BC1)))</formula>
    </cfRule>
  </conditionalFormatting>
  <conditionalFormatting sqref="BC8:BE17 BC27:BE56">
    <cfRule type="containsText" dxfId="716" priority="4" operator="containsText" text="EPW">
      <formula>NOT(ISERROR(SEARCH("EPW",BC8)))</formula>
    </cfRule>
    <cfRule type="containsText" dxfId="715" priority="5" operator="containsText" text="MIOA">
      <formula>NOT(ISERROR(SEARCH("MIOA",BC8)))</formula>
    </cfRule>
    <cfRule type="containsText" dxfId="714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713" priority="15" rank="1"/>
    <cfRule type="top10" dxfId="712" priority="16" rank="2"/>
    <cfRule type="top10" dxfId="711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710" priority="19" rank="1"/>
    <cfRule type="top10" dxfId="709" priority="20" rank="2"/>
    <cfRule type="top10" dxfId="708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707" priority="23" rank="1"/>
    <cfRule type="top10" dxfId="706" priority="24" rank="2"/>
    <cfRule type="top10" dxfId="705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704" priority="27" rank="1"/>
    <cfRule type="top10" dxfId="703" priority="28" rank="2"/>
    <cfRule type="top10" dxfId="702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701" priority="31" rank="1"/>
    <cfRule type="top10" dxfId="700" priority="32" rank="2"/>
    <cfRule type="top10" dxfId="699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698" priority="35" rank="1"/>
    <cfRule type="top10" dxfId="697" priority="36" rank="2"/>
    <cfRule type="top10" dxfId="696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695" priority="39" rank="1"/>
    <cfRule type="top10" dxfId="694" priority="40" rank="2"/>
    <cfRule type="top10" dxfId="693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692" priority="43" rank="1"/>
    <cfRule type="top10" dxfId="691" priority="44" rank="2"/>
    <cfRule type="top10" dxfId="690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689" priority="47" rank="1"/>
    <cfRule type="top10" dxfId="688" priority="48" rank="2"/>
    <cfRule type="top10" dxfId="687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686" priority="51" rank="1"/>
    <cfRule type="top10" dxfId="685" priority="52" rank="2"/>
    <cfRule type="top10" dxfId="684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683" priority="55" rank="1"/>
    <cfRule type="top10" dxfId="682" priority="56" rank="2"/>
    <cfRule type="top10" dxfId="681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680" priority="59" rank="1"/>
    <cfRule type="top10" dxfId="679" priority="60" rank="2"/>
    <cfRule type="top10" dxfId="678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677" priority="63" rank="1"/>
    <cfRule type="top10" dxfId="676" priority="64" rank="2"/>
    <cfRule type="top10" dxfId="675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674" priority="67" rank="1"/>
    <cfRule type="top10" dxfId="673" priority="68" rank="2"/>
    <cfRule type="top10" dxfId="672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671" priority="71" rank="1"/>
    <cfRule type="top10" dxfId="670" priority="72" rank="2"/>
    <cfRule type="top10" dxfId="669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668" priority="75" rank="1"/>
    <cfRule type="top10" dxfId="667" priority="76" rank="2"/>
    <cfRule type="top10" dxfId="666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665" priority="79" rank="1"/>
    <cfRule type="top10" dxfId="664" priority="80" rank="2"/>
    <cfRule type="top10" dxfId="663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662" priority="83" rank="1"/>
    <cfRule type="top10" dxfId="661" priority="84" rank="2"/>
    <cfRule type="top10" dxfId="660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659" priority="87" rank="1"/>
    <cfRule type="top10" dxfId="658" priority="88" rank="2"/>
    <cfRule type="top10" dxfId="657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656" priority="91" rank="1"/>
    <cfRule type="top10" dxfId="655" priority="92" rank="2"/>
    <cfRule type="top10" dxfId="654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653" priority="95" rank="1"/>
    <cfRule type="top10" dxfId="652" priority="96" rank="2"/>
    <cfRule type="top10" dxfId="651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650" priority="99" rank="1"/>
    <cfRule type="top10" dxfId="649" priority="100" rank="2"/>
    <cfRule type="top10" dxfId="648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647" priority="103" rank="1"/>
    <cfRule type="top10" dxfId="646" priority="104" rank="2"/>
    <cfRule type="top10" dxfId="645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44" priority="107" rank="1"/>
    <cfRule type="top10" dxfId="643" priority="108" rank="2"/>
    <cfRule type="top10" dxfId="642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41" priority="111" rank="1"/>
    <cfRule type="top10" dxfId="640" priority="112" rank="2"/>
    <cfRule type="top10" dxfId="639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38" priority="115" rank="1"/>
    <cfRule type="top10" dxfId="637" priority="116" rank="2"/>
    <cfRule type="top10" dxfId="636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635" priority="119" rank="1"/>
    <cfRule type="top10" dxfId="634" priority="120" rank="2"/>
    <cfRule type="top10" dxfId="633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632" priority="123" rank="1"/>
    <cfRule type="top10" dxfId="631" priority="124" rank="2"/>
    <cfRule type="top10" dxfId="630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629" priority="127" rank="1"/>
    <cfRule type="top10" dxfId="628" priority="128" rank="2"/>
    <cfRule type="top10" dxfId="627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626" priority="131" rank="1"/>
    <cfRule type="top10" dxfId="625" priority="132" rank="2"/>
    <cfRule type="top10" dxfId="624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623" priority="135" rank="1"/>
    <cfRule type="top10" dxfId="622" priority="136" rank="2"/>
    <cfRule type="top10" dxfId="621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620" priority="139" rank="1"/>
    <cfRule type="top10" dxfId="619" priority="140" rank="2"/>
    <cfRule type="top10" dxfId="618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617" priority="143" rank="1"/>
    <cfRule type="top10" dxfId="616" priority="144" rank="2"/>
    <cfRule type="top10" dxfId="615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614" priority="147" rank="1"/>
    <cfRule type="top10" dxfId="613" priority="148" rank="2"/>
    <cfRule type="top10" dxfId="612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611" priority="151" rank="1"/>
    <cfRule type="top10" dxfId="610" priority="152" rank="2"/>
    <cfRule type="top10" dxfId="609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608" priority="155" rank="1"/>
    <cfRule type="top10" dxfId="607" priority="156" rank="2"/>
    <cfRule type="top10" dxfId="606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605" priority="159" rank="1"/>
    <cfRule type="top10" dxfId="604" priority="160" rank="2"/>
    <cfRule type="top10" dxfId="603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602" priority="163" rank="1"/>
    <cfRule type="top10" dxfId="601" priority="164" rank="2"/>
    <cfRule type="top10" dxfId="600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599" priority="167" rank="1"/>
    <cfRule type="top10" dxfId="598" priority="168" rank="2"/>
    <cfRule type="top10" dxfId="597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596" priority="171" rank="1"/>
    <cfRule type="top10" dxfId="595" priority="172" rank="2"/>
    <cfRule type="top10" dxfId="594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593" priority="175" rank="1"/>
    <cfRule type="top10" dxfId="592" priority="176" rank="2"/>
    <cfRule type="top10" dxfId="591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590" priority="179" rank="1"/>
    <cfRule type="top10" dxfId="589" priority="180" rank="2"/>
    <cfRule type="top10" dxfId="588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587" priority="183" rank="1"/>
    <cfRule type="top10" dxfId="586" priority="184" rank="2"/>
    <cfRule type="top10" dxfId="585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584" priority="187" rank="1"/>
    <cfRule type="top10" dxfId="583" priority="188" rank="2"/>
    <cfRule type="top10" dxfId="582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81" priority="191" rank="1"/>
    <cfRule type="top10" dxfId="580" priority="192" rank="2"/>
    <cfRule type="top10" dxfId="579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578" priority="1" operator="containsText" text="EPW">
      <formula>NOT(ISERROR(SEARCH("EPW",BC18)))</formula>
    </cfRule>
    <cfRule type="containsText" dxfId="577" priority="2" operator="containsText" text="MIOA">
      <formula>NOT(ISERROR(SEARCH("MIOA",BC18)))</formula>
    </cfRule>
    <cfRule type="containsText" dxfId="576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11.336</v>
      </c>
      <c r="E8" s="20">
        <v>10.7006</v>
      </c>
      <c r="F8" s="20">
        <v>10.855499999999999</v>
      </c>
      <c r="G8" s="20">
        <v>10.1988</v>
      </c>
      <c r="H8" s="20">
        <v>8.0790000000000006</v>
      </c>
      <c r="I8" s="20">
        <v>8.1755999999999993</v>
      </c>
      <c r="J8" s="20">
        <v>8.9130000000000003</v>
      </c>
      <c r="K8" s="20">
        <v>8.8790999999999993</v>
      </c>
      <c r="L8" s="20">
        <v>7.7207999999999997</v>
      </c>
      <c r="M8" s="20">
        <v>7.7908999999999997</v>
      </c>
      <c r="N8" s="20">
        <v>8.5647000000000002</v>
      </c>
      <c r="O8" s="20">
        <v>8.9407999999999994</v>
      </c>
      <c r="P8" s="20">
        <v>0</v>
      </c>
      <c r="Q8" s="20">
        <v>0</v>
      </c>
      <c r="R8" s="20">
        <v>3.0891000000000002</v>
      </c>
      <c r="S8" s="20">
        <v>2.9765999999999999</v>
      </c>
      <c r="T8" s="20">
        <v>3.2078000000000002</v>
      </c>
      <c r="U8" s="20">
        <v>3.1015999999999999</v>
      </c>
      <c r="V8" s="19">
        <v>10.9588</v>
      </c>
      <c r="W8" s="19">
        <v>10.8431</v>
      </c>
      <c r="X8" s="19">
        <v>3.3098999999999998</v>
      </c>
      <c r="Y8" s="19">
        <v>3.387</v>
      </c>
      <c r="Z8" s="19">
        <v>8.4885000000000002</v>
      </c>
      <c r="AA8" s="19">
        <v>8.2767999999999997</v>
      </c>
      <c r="AB8" s="19">
        <v>5.6193999999999997</v>
      </c>
      <c r="AC8" s="19">
        <v>5.4854000000000003</v>
      </c>
      <c r="AD8" s="19">
        <v>10.638299999999999</v>
      </c>
      <c r="AE8" s="19">
        <v>10.7638</v>
      </c>
      <c r="AF8" s="19">
        <v>5.4642999999999997</v>
      </c>
      <c r="AG8" s="19">
        <v>5.6829000000000001</v>
      </c>
      <c r="AH8" s="19">
        <v>8.1518999999999995</v>
      </c>
      <c r="AI8" s="19">
        <v>8.0302000000000007</v>
      </c>
      <c r="AJ8" s="19">
        <v>5.7713999999999999</v>
      </c>
      <c r="AK8" s="19">
        <v>5.9318999999999997</v>
      </c>
      <c r="AL8" s="19">
        <v>10.8505</v>
      </c>
      <c r="AM8" s="19">
        <v>10.9437</v>
      </c>
      <c r="AN8" s="19">
        <v>5.4218999999999999</v>
      </c>
      <c r="AO8" s="19">
        <v>5.6543000000000001</v>
      </c>
      <c r="AP8" s="19">
        <v>7.8026</v>
      </c>
      <c r="AQ8" s="19">
        <v>8.2585999999999995</v>
      </c>
      <c r="AR8" s="19">
        <v>3.2286999999999999</v>
      </c>
      <c r="AS8" s="19">
        <v>1.6601999999999999</v>
      </c>
      <c r="AT8" s="19">
        <v>8.8188999999999993</v>
      </c>
      <c r="AU8" s="19">
        <v>3.899</v>
      </c>
      <c r="AV8" s="19">
        <v>6.7988999999999997</v>
      </c>
      <c r="AW8" s="19">
        <v>4.6646999999999998</v>
      </c>
      <c r="AX8" s="19">
        <v>7.0617999999999999</v>
      </c>
      <c r="AY8" s="19">
        <v>3.4834000000000001</v>
      </c>
      <c r="AZ8" s="19">
        <v>9.0153999999999996</v>
      </c>
      <c r="BA8" s="19">
        <v>1.0195000000000001</v>
      </c>
      <c r="BC8" s="11" t="str">
        <f ca="1">INDIRECT(ADDRESS(1, MATCH(MAX(D8:BA8),D8:BA8,0)+3, 4),TRUE)</f>
        <v>MIOAEPW</v>
      </c>
      <c r="BD8" s="11" t="str">
        <f ca="1">BC8</f>
        <v>MIOAEPW</v>
      </c>
      <c r="BE8" s="11"/>
    </row>
    <row r="9" spans="1:57" x14ac:dyDescent="0.3">
      <c r="A9" s="26"/>
      <c r="B9" s="26"/>
      <c r="C9" s="23" t="s">
        <v>84</v>
      </c>
      <c r="D9" s="20">
        <v>41.870399999999997</v>
      </c>
      <c r="E9" s="20">
        <v>41.716200000000001</v>
      </c>
      <c r="F9" s="20">
        <v>41.197600000000001</v>
      </c>
      <c r="G9" s="20">
        <v>40.612299999999998</v>
      </c>
      <c r="H9" s="20">
        <v>41.630800000000001</v>
      </c>
      <c r="I9" s="20">
        <v>41.185099999999998</v>
      </c>
      <c r="J9" s="20">
        <v>40.964300000000001</v>
      </c>
      <c r="K9" s="20">
        <v>41.8371</v>
      </c>
      <c r="L9" s="20">
        <v>41.703699999999998</v>
      </c>
      <c r="M9" s="20">
        <v>41.745399999999997</v>
      </c>
      <c r="N9" s="20">
        <v>41.655799999999999</v>
      </c>
      <c r="O9" s="20">
        <v>41.930799999999998</v>
      </c>
      <c r="P9" s="20">
        <v>11.954700000000001</v>
      </c>
      <c r="Q9" s="20">
        <v>15.149699999999999</v>
      </c>
      <c r="R9" s="20">
        <v>41.839100000000002</v>
      </c>
      <c r="S9" s="20">
        <v>41.066299999999998</v>
      </c>
      <c r="T9" s="20">
        <v>41.1205</v>
      </c>
      <c r="U9" s="20">
        <v>41.4392</v>
      </c>
      <c r="V9" s="19">
        <v>41.845399999999998</v>
      </c>
      <c r="W9" s="19">
        <v>41.812100000000001</v>
      </c>
      <c r="X9" s="19">
        <v>41.947499999999998</v>
      </c>
      <c r="Y9" s="19">
        <v>41.255899999999997</v>
      </c>
      <c r="Z9" s="19">
        <v>41.362099999999998</v>
      </c>
      <c r="AA9" s="19">
        <v>41.403799999999997</v>
      </c>
      <c r="AB9" s="19">
        <v>48.154299999999999</v>
      </c>
      <c r="AC9" s="19">
        <v>47.416200000000003</v>
      </c>
      <c r="AD9" s="19">
        <v>47.594799999999999</v>
      </c>
      <c r="AE9" s="19">
        <v>47.916200000000003</v>
      </c>
      <c r="AF9" s="19">
        <v>56.898899999999998</v>
      </c>
      <c r="AG9" s="19">
        <v>57.131</v>
      </c>
      <c r="AH9" s="19">
        <v>56.3994</v>
      </c>
      <c r="AI9" s="19">
        <v>56.061500000000002</v>
      </c>
      <c r="AJ9" s="19">
        <v>48.496899999999997</v>
      </c>
      <c r="AK9" s="19">
        <v>47.993099999999998</v>
      </c>
      <c r="AL9" s="19">
        <v>46.850999999999999</v>
      </c>
      <c r="AM9" s="19">
        <v>48.521599999999999</v>
      </c>
      <c r="AN9" s="19">
        <v>57.025500000000001</v>
      </c>
      <c r="AO9" s="19">
        <v>57.798499999999997</v>
      </c>
      <c r="AP9" s="19">
        <v>56.892800000000001</v>
      </c>
      <c r="AQ9" s="19">
        <v>56.147799999999997</v>
      </c>
      <c r="AR9" s="19">
        <v>40.414400000000001</v>
      </c>
      <c r="AS9" s="19">
        <v>38.893799999999999</v>
      </c>
      <c r="AT9" s="19">
        <v>41.107999999999997</v>
      </c>
      <c r="AU9" s="19">
        <v>61.039900000000003</v>
      </c>
      <c r="AV9" s="19">
        <v>62.689300000000003</v>
      </c>
      <c r="AW9" s="19">
        <v>62.864800000000002</v>
      </c>
      <c r="AX9" s="19">
        <v>66.528400000000005</v>
      </c>
      <c r="AY9" s="19">
        <v>62.872100000000003</v>
      </c>
      <c r="AZ9" s="19">
        <v>49.679600000000001</v>
      </c>
      <c r="BA9" s="19">
        <v>21.6434</v>
      </c>
      <c r="BC9" s="11" t="str">
        <f ca="1">INDIRECT(ADDRESS(1, MATCH(MAX(D9:BA9),D9:BA9,0)+3, 4),TRUE)</f>
        <v>NGRPW</v>
      </c>
      <c r="BD9" s="11"/>
      <c r="BE9" s="11" t="str">
        <f ca="1">BC9</f>
        <v>NGRPW</v>
      </c>
    </row>
    <row r="10" spans="1:57" x14ac:dyDescent="0.3">
      <c r="A10" s="26"/>
      <c r="B10" s="25" t="s">
        <v>49</v>
      </c>
      <c r="C10" s="23" t="s">
        <v>23</v>
      </c>
      <c r="D10" s="20">
        <v>26.813800000000001</v>
      </c>
      <c r="E10" s="20">
        <v>26.4634</v>
      </c>
      <c r="F10" s="20">
        <v>26.342700000000001</v>
      </c>
      <c r="G10" s="20">
        <v>25.986899999999999</v>
      </c>
      <c r="H10" s="20">
        <v>26.5427</v>
      </c>
      <c r="I10" s="20">
        <v>27.4619</v>
      </c>
      <c r="J10" s="20">
        <v>25.955200000000001</v>
      </c>
      <c r="K10" s="20">
        <v>27.159800000000001</v>
      </c>
      <c r="L10" s="20">
        <v>27.413499999999999</v>
      </c>
      <c r="M10" s="20">
        <v>26.37</v>
      </c>
      <c r="N10" s="20">
        <v>27.136600000000001</v>
      </c>
      <c r="O10" s="20">
        <v>25.965900000000001</v>
      </c>
      <c r="P10" s="20">
        <v>0</v>
      </c>
      <c r="Q10" s="20">
        <v>0</v>
      </c>
      <c r="R10" s="20">
        <v>13.119300000000001</v>
      </c>
      <c r="S10" s="20">
        <v>11.196400000000001</v>
      </c>
      <c r="T10" s="20">
        <v>11.5069</v>
      </c>
      <c r="U10" s="20">
        <v>10.999599999999999</v>
      </c>
      <c r="V10" s="19">
        <v>27.8233</v>
      </c>
      <c r="W10" s="19">
        <v>25.714200000000002</v>
      </c>
      <c r="X10" s="19">
        <v>6.3379000000000003</v>
      </c>
      <c r="Y10" s="19">
        <v>5.9695</v>
      </c>
      <c r="Z10" s="19">
        <v>21.772200000000002</v>
      </c>
      <c r="AA10" s="19">
        <v>23.168099999999999</v>
      </c>
      <c r="AB10" s="19">
        <v>11.5358</v>
      </c>
      <c r="AC10" s="19">
        <v>11.772399999999999</v>
      </c>
      <c r="AD10" s="19">
        <v>27.164300000000001</v>
      </c>
      <c r="AE10" s="19">
        <v>27.769400000000001</v>
      </c>
      <c r="AF10" s="19">
        <v>8.1268999999999991</v>
      </c>
      <c r="AG10" s="19">
        <v>8.6560000000000006</v>
      </c>
      <c r="AH10" s="19">
        <v>21.023599999999998</v>
      </c>
      <c r="AI10" s="19">
        <v>22.338200000000001</v>
      </c>
      <c r="AJ10" s="19">
        <v>11.3751</v>
      </c>
      <c r="AK10" s="19">
        <v>12.917</v>
      </c>
      <c r="AL10" s="19">
        <v>25.883900000000001</v>
      </c>
      <c r="AM10" s="19">
        <v>26.752400000000002</v>
      </c>
      <c r="AN10" s="19">
        <v>7.9626000000000001</v>
      </c>
      <c r="AO10" s="19">
        <v>7.6863999999999999</v>
      </c>
      <c r="AP10" s="19">
        <v>23.163399999999999</v>
      </c>
      <c r="AQ10" s="19">
        <v>22.220800000000001</v>
      </c>
      <c r="AR10" s="19">
        <v>11.0809</v>
      </c>
      <c r="AS10" s="19">
        <v>12.801500000000001</v>
      </c>
      <c r="AT10" s="19">
        <v>19.0686</v>
      </c>
      <c r="AU10" s="19">
        <v>25.167300000000001</v>
      </c>
      <c r="AV10" s="19">
        <v>22.9587</v>
      </c>
      <c r="AW10" s="19">
        <v>22.0852</v>
      </c>
      <c r="AX10" s="19">
        <v>22.407</v>
      </c>
      <c r="AY10" s="19">
        <v>22.619299999999999</v>
      </c>
      <c r="AZ10" s="19">
        <v>19.621200000000002</v>
      </c>
      <c r="BA10" s="19">
        <v>7.4846000000000004</v>
      </c>
      <c r="BC10" s="11" t="str">
        <f ca="1">INDIRECT(ADDRESS(1, MATCH(MAX(D10:BA10),D10:BA10,0)+3, 4),TRUE)</f>
        <v>MIOAPW</v>
      </c>
      <c r="BD10" s="11" t="str">
        <f ca="1">BC10</f>
        <v>MIOAPW</v>
      </c>
      <c r="BE10" s="11"/>
    </row>
    <row r="11" spans="1:57" x14ac:dyDescent="0.3">
      <c r="A11" s="26"/>
      <c r="B11" s="26"/>
      <c r="C11" s="23" t="s">
        <v>84</v>
      </c>
      <c r="D11" s="20">
        <v>122.6331</v>
      </c>
      <c r="E11" s="20">
        <v>122.9541</v>
      </c>
      <c r="F11" s="20">
        <v>121.17740000000001</v>
      </c>
      <c r="G11" s="20">
        <v>127.0583</v>
      </c>
      <c r="H11" s="20">
        <v>127.70780000000001</v>
      </c>
      <c r="I11" s="20">
        <v>129.32919999999999</v>
      </c>
      <c r="J11" s="20">
        <v>127.51179999999999</v>
      </c>
      <c r="K11" s="20">
        <v>122.2088</v>
      </c>
      <c r="L11" s="20">
        <v>124.6313</v>
      </c>
      <c r="M11" s="20">
        <v>129.34899999999999</v>
      </c>
      <c r="N11" s="20">
        <v>127.36320000000001</v>
      </c>
      <c r="O11" s="20">
        <v>125.88630000000001</v>
      </c>
      <c r="P11" s="20">
        <v>40.743000000000002</v>
      </c>
      <c r="Q11" s="20">
        <v>43.045699999999997</v>
      </c>
      <c r="R11" s="20">
        <v>122.129</v>
      </c>
      <c r="S11" s="20">
        <v>121.8006</v>
      </c>
      <c r="T11" s="20">
        <v>123.4996</v>
      </c>
      <c r="U11" s="20">
        <v>121.443</v>
      </c>
      <c r="V11" s="19">
        <v>121.5442</v>
      </c>
      <c r="W11" s="19">
        <v>123.1784</v>
      </c>
      <c r="X11" s="19">
        <v>104.2122</v>
      </c>
      <c r="Y11" s="19">
        <v>106.20569999999999</v>
      </c>
      <c r="Z11" s="19">
        <v>105.1386</v>
      </c>
      <c r="AA11" s="19">
        <v>104.651</v>
      </c>
      <c r="AB11" s="19">
        <v>128.16460000000001</v>
      </c>
      <c r="AC11" s="19">
        <v>129.0333</v>
      </c>
      <c r="AD11" s="19">
        <v>126.6065</v>
      </c>
      <c r="AE11" s="19">
        <v>128.17740000000001</v>
      </c>
      <c r="AF11" s="19">
        <v>129.2483</v>
      </c>
      <c r="AG11" s="19">
        <v>125.7294</v>
      </c>
      <c r="AH11" s="19">
        <v>125.7316</v>
      </c>
      <c r="AI11" s="19">
        <v>127.3308</v>
      </c>
      <c r="AJ11" s="19">
        <v>129.24600000000001</v>
      </c>
      <c r="AK11" s="19">
        <v>126.7854</v>
      </c>
      <c r="AL11" s="19">
        <v>129.35069999999999</v>
      </c>
      <c r="AM11" s="19">
        <v>127.47150000000001</v>
      </c>
      <c r="AN11" s="19">
        <v>127.39749999999999</v>
      </c>
      <c r="AO11" s="19">
        <v>130.9999</v>
      </c>
      <c r="AP11" s="19">
        <v>127.6454</v>
      </c>
      <c r="AQ11" s="19">
        <v>126.58159999999999</v>
      </c>
      <c r="AR11" s="19">
        <v>123.3389</v>
      </c>
      <c r="AS11" s="19">
        <v>124.3117</v>
      </c>
      <c r="AT11" s="19">
        <v>123.83159999999999</v>
      </c>
      <c r="AU11" s="19">
        <v>127.7424</v>
      </c>
      <c r="AV11" s="19">
        <v>160.71559999999999</v>
      </c>
      <c r="AW11" s="19">
        <v>158.21459999999999</v>
      </c>
      <c r="AX11" s="19">
        <v>147.44829999999999</v>
      </c>
      <c r="AY11" s="19">
        <v>157.43809999999999</v>
      </c>
      <c r="AZ11" s="19">
        <v>129.19120000000001</v>
      </c>
      <c r="BA11" s="19">
        <v>58.5077</v>
      </c>
      <c r="BC11" s="11" t="str">
        <f ca="1">INDIRECT(ADDRESS(1, MATCH(MAX(D11:BA11),D11:BA11,0)+3, 4),TRUE)</f>
        <v>NGR</v>
      </c>
      <c r="BD11" s="11"/>
      <c r="BE11" s="11" t="str">
        <f ca="1">BC11</f>
        <v>NGR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8.6159999999999997</v>
      </c>
      <c r="E13" s="20">
        <v>7.9560000000000004</v>
      </c>
      <c r="F13" s="20">
        <v>8.7037999999999993</v>
      </c>
      <c r="G13" s="20">
        <v>8.5683000000000007</v>
      </c>
      <c r="H13" s="20">
        <v>7.8631000000000002</v>
      </c>
      <c r="I13" s="20">
        <v>7.7354000000000003</v>
      </c>
      <c r="J13" s="20">
        <v>8.5729000000000006</v>
      </c>
      <c r="K13" s="20">
        <v>8.5396999999999998</v>
      </c>
      <c r="L13" s="20">
        <v>7.984</v>
      </c>
      <c r="M13" s="20">
        <v>7.8250000000000002</v>
      </c>
      <c r="N13" s="20">
        <v>8.4587000000000003</v>
      </c>
      <c r="O13" s="20">
        <v>8.9707000000000008</v>
      </c>
      <c r="P13" s="20">
        <v>0</v>
      </c>
      <c r="Q13" s="20">
        <v>0</v>
      </c>
      <c r="R13" s="20">
        <v>2.9870000000000001</v>
      </c>
      <c r="S13" s="20">
        <v>3.0849000000000002</v>
      </c>
      <c r="T13" s="20">
        <v>3.2391000000000001</v>
      </c>
      <c r="U13" s="20">
        <v>3.1453000000000002</v>
      </c>
      <c r="V13" s="19">
        <v>8.5785999999999998</v>
      </c>
      <c r="W13" s="19">
        <v>8.5459999999999994</v>
      </c>
      <c r="X13" s="19">
        <v>3.1995</v>
      </c>
      <c r="Y13" s="19">
        <v>3.1661999999999999</v>
      </c>
      <c r="Z13" s="19">
        <v>8.6669999999999998</v>
      </c>
      <c r="AA13" s="19">
        <v>8.4509000000000007</v>
      </c>
      <c r="AB13" s="19">
        <v>5.9339000000000004</v>
      </c>
      <c r="AC13" s="19">
        <v>5.5824999999999996</v>
      </c>
      <c r="AD13" s="19">
        <v>8.2544000000000004</v>
      </c>
      <c r="AE13" s="19">
        <v>7.8853</v>
      </c>
      <c r="AF13" s="19">
        <v>5.7926000000000002</v>
      </c>
      <c r="AG13" s="19">
        <v>5.6204000000000001</v>
      </c>
      <c r="AH13" s="19">
        <v>7.2252000000000001</v>
      </c>
      <c r="AI13" s="19">
        <v>8.5152000000000001</v>
      </c>
      <c r="AJ13" s="19">
        <v>5.5007000000000001</v>
      </c>
      <c r="AK13" s="19">
        <v>5.4776999999999996</v>
      </c>
      <c r="AL13" s="19">
        <v>8.8070000000000004</v>
      </c>
      <c r="AM13" s="19">
        <v>7.9194000000000004</v>
      </c>
      <c r="AN13" s="19">
        <v>5.1615000000000002</v>
      </c>
      <c r="AO13" s="19">
        <v>5.6974999999999998</v>
      </c>
      <c r="AP13" s="19">
        <v>7.3425000000000002</v>
      </c>
      <c r="AQ13" s="19">
        <v>8.1006</v>
      </c>
      <c r="AR13" s="19">
        <v>3.0224000000000002</v>
      </c>
      <c r="AS13" s="19">
        <v>1.8205</v>
      </c>
      <c r="AT13" s="19">
        <v>7.9212999999999996</v>
      </c>
      <c r="AU13" s="19">
        <v>1.6102000000000001</v>
      </c>
      <c r="AV13" s="19">
        <v>4.6246999999999998</v>
      </c>
      <c r="AW13" s="19">
        <v>3.3740000000000001</v>
      </c>
      <c r="AX13" s="19">
        <v>6.6635</v>
      </c>
      <c r="AY13" s="19">
        <v>3.6884000000000001</v>
      </c>
      <c r="AZ13" s="19">
        <v>5.4283999999999999</v>
      </c>
      <c r="BA13" s="19">
        <v>1.427</v>
      </c>
      <c r="BC13" s="11" t="str">
        <f ca="1">INDIRECT(ADDRESS(1, MATCH(MAX(D13:BA13),D13:BA13,0)+3, 4),TRUE)</f>
        <v>DAG2RDEPW</v>
      </c>
      <c r="BD13" s="11" t="str">
        <f t="shared" ref="BD13" ca="1" si="2">BC13</f>
        <v>DAG2RDEPW</v>
      </c>
      <c r="BE13" s="11"/>
    </row>
    <row r="14" spans="1:57" x14ac:dyDescent="0.3">
      <c r="A14" s="26"/>
      <c r="B14" s="26"/>
      <c r="C14" s="23" t="s">
        <v>84</v>
      </c>
      <c r="D14" s="20">
        <v>41.668300000000002</v>
      </c>
      <c r="E14" s="20">
        <v>41.082999999999998</v>
      </c>
      <c r="F14" s="20">
        <v>41.112200000000001</v>
      </c>
      <c r="G14" s="20">
        <v>41.526699999999998</v>
      </c>
      <c r="H14" s="20">
        <v>41.911999999999999</v>
      </c>
      <c r="I14" s="20">
        <v>41.326700000000002</v>
      </c>
      <c r="J14" s="20">
        <v>41.753700000000002</v>
      </c>
      <c r="K14" s="20">
        <v>41.099699999999999</v>
      </c>
      <c r="L14" s="20">
        <v>41.734999999999999</v>
      </c>
      <c r="M14" s="20">
        <v>41.470399999999998</v>
      </c>
      <c r="N14" s="20">
        <v>41.745399999999997</v>
      </c>
      <c r="O14" s="20">
        <v>41.210099999999997</v>
      </c>
      <c r="P14" s="20">
        <v>14.6479</v>
      </c>
      <c r="Q14" s="20">
        <v>13.424899999999999</v>
      </c>
      <c r="R14" s="20">
        <v>41.5246</v>
      </c>
      <c r="S14" s="20">
        <v>42.053699999999999</v>
      </c>
      <c r="T14" s="20">
        <v>41.214199999999998</v>
      </c>
      <c r="U14" s="20">
        <v>41.799599999999998</v>
      </c>
      <c r="V14" s="19">
        <v>41.747500000000002</v>
      </c>
      <c r="W14" s="19">
        <v>42.078699999999998</v>
      </c>
      <c r="X14" s="19">
        <v>41.512099999999997</v>
      </c>
      <c r="Y14" s="19">
        <v>41.326700000000002</v>
      </c>
      <c r="Z14" s="19">
        <v>41.3705</v>
      </c>
      <c r="AA14" s="19">
        <v>41.76</v>
      </c>
      <c r="AB14" s="19">
        <v>47.332900000000002</v>
      </c>
      <c r="AC14" s="19">
        <v>45.9833</v>
      </c>
      <c r="AD14" s="19">
        <v>48.668199999999999</v>
      </c>
      <c r="AE14" s="19">
        <v>47.362699999999997</v>
      </c>
      <c r="AF14" s="19">
        <v>56.445</v>
      </c>
      <c r="AG14" s="19">
        <v>57.466799999999999</v>
      </c>
      <c r="AH14" s="19">
        <v>55.680900000000001</v>
      </c>
      <c r="AI14" s="19">
        <v>56.278500000000001</v>
      </c>
      <c r="AJ14" s="19">
        <v>47.845999999999997</v>
      </c>
      <c r="AK14" s="19">
        <v>46.928199999999997</v>
      </c>
      <c r="AL14" s="19">
        <v>48.808500000000002</v>
      </c>
      <c r="AM14" s="19">
        <v>48.361899999999999</v>
      </c>
      <c r="AN14" s="19">
        <v>55.107300000000002</v>
      </c>
      <c r="AO14" s="19">
        <v>56.936999999999998</v>
      </c>
      <c r="AP14" s="19">
        <v>56.87</v>
      </c>
      <c r="AQ14" s="19">
        <v>55.457099999999997</v>
      </c>
      <c r="AR14" s="19">
        <v>41.464199999999998</v>
      </c>
      <c r="AS14" s="19">
        <v>38.799999999999997</v>
      </c>
      <c r="AT14" s="19">
        <v>55.061</v>
      </c>
      <c r="AU14" s="19">
        <v>38.862499999999997</v>
      </c>
      <c r="AV14" s="19">
        <v>62.884999999999998</v>
      </c>
      <c r="AW14" s="19">
        <v>57.372399999999999</v>
      </c>
      <c r="AX14" s="19">
        <v>63.246600000000001</v>
      </c>
      <c r="AY14" s="19">
        <v>39.277000000000001</v>
      </c>
      <c r="AZ14" s="19">
        <v>47.6432</v>
      </c>
      <c r="BA14" s="19">
        <v>20.437999999999999</v>
      </c>
      <c r="BC14" s="11" t="str">
        <f ca="1">INDIRECT(ADDRESS(1, MATCH(MAX(D14:BA14),D14:BA14,0)+3, 4),TRUE)</f>
        <v>NGRPW</v>
      </c>
      <c r="BD14" s="11"/>
      <c r="BE14" s="11" t="str">
        <f t="shared" ref="BE14" ca="1" si="3">BC14</f>
        <v>NGRPW</v>
      </c>
    </row>
    <row r="15" spans="1:57" x14ac:dyDescent="0.3">
      <c r="A15" s="26"/>
      <c r="B15" s="25" t="s">
        <v>49</v>
      </c>
      <c r="C15" s="23" t="s">
        <v>23</v>
      </c>
      <c r="D15" s="20">
        <v>27.532800000000002</v>
      </c>
      <c r="E15" s="20">
        <v>25.6617</v>
      </c>
      <c r="F15" s="20">
        <v>27.0379</v>
      </c>
      <c r="G15" s="20">
        <v>27.785499999999999</v>
      </c>
      <c r="H15" s="20">
        <v>26.830100000000002</v>
      </c>
      <c r="I15" s="20">
        <v>26.709499999999998</v>
      </c>
      <c r="J15" s="20">
        <v>27.846</v>
      </c>
      <c r="K15" s="20">
        <v>25.897300000000001</v>
      </c>
      <c r="L15" s="20">
        <v>27.277999999999999</v>
      </c>
      <c r="M15" s="20">
        <v>28.003900000000002</v>
      </c>
      <c r="N15" s="20">
        <v>28.241499999999998</v>
      </c>
      <c r="O15" s="20">
        <v>26.021799999999999</v>
      </c>
      <c r="P15" s="20">
        <v>0</v>
      </c>
      <c r="Q15" s="20">
        <v>0</v>
      </c>
      <c r="R15" s="20">
        <v>12.2219</v>
      </c>
      <c r="S15" s="20">
        <v>12.8756</v>
      </c>
      <c r="T15" s="20">
        <v>13.2294</v>
      </c>
      <c r="U15" s="20">
        <v>11.748900000000001</v>
      </c>
      <c r="V15" s="19">
        <v>26.320900000000002</v>
      </c>
      <c r="W15" s="19">
        <v>28.121400000000001</v>
      </c>
      <c r="X15" s="19">
        <v>6.0724999999999998</v>
      </c>
      <c r="Y15" s="19">
        <v>6.1862000000000004</v>
      </c>
      <c r="Z15" s="19">
        <v>23.0778</v>
      </c>
      <c r="AA15" s="19">
        <v>23.628599999999999</v>
      </c>
      <c r="AB15" s="19">
        <v>10.6656</v>
      </c>
      <c r="AC15" s="19">
        <v>13.231199999999999</v>
      </c>
      <c r="AD15" s="19">
        <v>26.4239</v>
      </c>
      <c r="AE15" s="19">
        <v>26.7</v>
      </c>
      <c r="AF15" s="19">
        <v>8.0908999999999995</v>
      </c>
      <c r="AG15" s="19">
        <v>8.1991999999999994</v>
      </c>
      <c r="AH15" s="19">
        <v>22.123100000000001</v>
      </c>
      <c r="AI15" s="19">
        <v>22.3109</v>
      </c>
      <c r="AJ15" s="19">
        <v>12.458399999999999</v>
      </c>
      <c r="AK15" s="19">
        <v>12.321199999999999</v>
      </c>
      <c r="AL15" s="19">
        <v>26.293800000000001</v>
      </c>
      <c r="AM15" s="19">
        <v>26.627700000000001</v>
      </c>
      <c r="AN15" s="19">
        <v>8.5297000000000001</v>
      </c>
      <c r="AO15" s="19">
        <v>8.0042000000000009</v>
      </c>
      <c r="AP15" s="19">
        <v>22.581800000000001</v>
      </c>
      <c r="AQ15" s="19">
        <v>22.276900000000001</v>
      </c>
      <c r="AR15" s="19">
        <v>11.102600000000001</v>
      </c>
      <c r="AS15" s="19">
        <v>10.8552</v>
      </c>
      <c r="AT15" s="19">
        <v>24.862200000000001</v>
      </c>
      <c r="AU15" s="19">
        <v>11.4781</v>
      </c>
      <c r="AV15" s="19">
        <v>19.207799999999999</v>
      </c>
      <c r="AW15" s="19">
        <v>9.6416000000000004</v>
      </c>
      <c r="AX15" s="19">
        <v>20.6462</v>
      </c>
      <c r="AY15" s="19">
        <v>20.894300000000001</v>
      </c>
      <c r="AZ15" s="19">
        <v>21.159800000000001</v>
      </c>
      <c r="BA15" s="19">
        <v>1.2461</v>
      </c>
      <c r="BC15" s="11" t="str">
        <f ca="1">INDIRECT(ADDRESS(1, MATCH(MAX(D15:BA15),D15:BA15,0)+3, 4),TRUE)</f>
        <v>DAG2REPW</v>
      </c>
      <c r="BD15" s="11" t="str">
        <f t="shared" ref="BD15" ca="1" si="4">BC15</f>
        <v>DAG2REPW</v>
      </c>
      <c r="BE15" s="11"/>
    </row>
    <row r="16" spans="1:57" x14ac:dyDescent="0.3">
      <c r="A16" s="26"/>
      <c r="B16" s="26"/>
      <c r="C16" s="23" t="s">
        <v>84</v>
      </c>
      <c r="D16" s="20">
        <v>120.5746</v>
      </c>
      <c r="E16" s="20">
        <v>117.84820000000001</v>
      </c>
      <c r="F16" s="20">
        <v>129.339</v>
      </c>
      <c r="G16" s="20">
        <v>126.86499999999999</v>
      </c>
      <c r="H16" s="20">
        <v>129.34729999999999</v>
      </c>
      <c r="I16" s="20">
        <v>129.25710000000001</v>
      </c>
      <c r="J16" s="20">
        <v>124.7565</v>
      </c>
      <c r="K16" s="20">
        <v>127.40130000000001</v>
      </c>
      <c r="L16" s="20">
        <v>128.51310000000001</v>
      </c>
      <c r="M16" s="20">
        <v>128.82730000000001</v>
      </c>
      <c r="N16" s="20">
        <v>135.16890000000001</v>
      </c>
      <c r="O16" s="20">
        <v>128.61279999999999</v>
      </c>
      <c r="P16" s="20">
        <v>46.064599999999999</v>
      </c>
      <c r="Q16" s="20">
        <v>39.675800000000002</v>
      </c>
      <c r="R16" s="20">
        <v>122.7646</v>
      </c>
      <c r="S16" s="20">
        <v>119.7205</v>
      </c>
      <c r="T16" s="20">
        <v>124.9928</v>
      </c>
      <c r="U16" s="20">
        <v>121.5243</v>
      </c>
      <c r="V16" s="19">
        <v>120.0763</v>
      </c>
      <c r="W16" s="19">
        <v>120.1358</v>
      </c>
      <c r="X16" s="19">
        <v>106.5307</v>
      </c>
      <c r="Y16" s="19">
        <v>105.9024</v>
      </c>
      <c r="Z16" s="19">
        <v>104.60769999999999</v>
      </c>
      <c r="AA16" s="19">
        <v>105.8698</v>
      </c>
      <c r="AB16" s="19">
        <v>128.80369999999999</v>
      </c>
      <c r="AC16" s="19">
        <v>127.55629999999999</v>
      </c>
      <c r="AD16" s="19">
        <v>126.2366</v>
      </c>
      <c r="AE16" s="19">
        <v>127.5779</v>
      </c>
      <c r="AF16" s="19">
        <v>126.8562</v>
      </c>
      <c r="AG16" s="19">
        <v>131.45500000000001</v>
      </c>
      <c r="AH16" s="19">
        <v>129.5881</v>
      </c>
      <c r="AI16" s="19">
        <v>129.1456</v>
      </c>
      <c r="AJ16" s="19">
        <v>127.9661</v>
      </c>
      <c r="AK16" s="19">
        <v>128.0615</v>
      </c>
      <c r="AL16" s="19">
        <v>128.27289999999999</v>
      </c>
      <c r="AM16" s="19">
        <v>129.89959999999999</v>
      </c>
      <c r="AN16" s="19">
        <v>129.19450000000001</v>
      </c>
      <c r="AO16" s="19">
        <v>127.2876</v>
      </c>
      <c r="AP16" s="19">
        <v>129.3279</v>
      </c>
      <c r="AQ16" s="19">
        <v>128.79519999999999</v>
      </c>
      <c r="AR16" s="19">
        <v>123.02290000000001</v>
      </c>
      <c r="AS16" s="19">
        <v>125.22369999999999</v>
      </c>
      <c r="AT16" s="19">
        <v>128.84540000000001</v>
      </c>
      <c r="AU16" s="19">
        <v>128.107</v>
      </c>
      <c r="AV16" s="19">
        <v>150.9547</v>
      </c>
      <c r="AW16" s="19">
        <v>133.9469</v>
      </c>
      <c r="AX16" s="19">
        <v>153.8914</v>
      </c>
      <c r="AY16" s="19">
        <v>148.36259999999999</v>
      </c>
      <c r="AZ16" s="19">
        <v>124.3989</v>
      </c>
      <c r="BA16" s="19">
        <v>23.077500000000001</v>
      </c>
      <c r="BC16" s="11" t="str">
        <f ca="1">INDIRECT(ADDRESS(1, MATCH(MAX(D16:BA16),D16:BA16,0)+3, 4),TRUE)</f>
        <v>NGRPW</v>
      </c>
      <c r="BD16" s="11"/>
      <c r="BE16" s="11" t="str">
        <f t="shared" ref="BE16" ca="1" si="5">BC16</f>
        <v>NGRPW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13.1652</v>
      </c>
      <c r="E18" s="20">
        <v>14.22</v>
      </c>
      <c r="F18" s="20">
        <v>14.464600000000001</v>
      </c>
      <c r="G18" s="20">
        <v>14.661099999999999</v>
      </c>
      <c r="H18" s="20">
        <v>13.655099999999999</v>
      </c>
      <c r="I18" s="20">
        <v>14.483000000000001</v>
      </c>
      <c r="J18" s="20">
        <v>14.3132</v>
      </c>
      <c r="K18" s="20">
        <v>14.795199999999999</v>
      </c>
      <c r="L18" s="20">
        <v>13.505100000000001</v>
      </c>
      <c r="M18" s="20">
        <v>14.402200000000001</v>
      </c>
      <c r="N18" s="20">
        <v>14.815899999999999</v>
      </c>
      <c r="O18" s="20">
        <v>14.472300000000001</v>
      </c>
      <c r="P18" s="20">
        <v>0</v>
      </c>
      <c r="Q18" s="20">
        <v>0</v>
      </c>
      <c r="R18" s="20">
        <v>10.6289</v>
      </c>
      <c r="S18" s="20">
        <v>10.5268</v>
      </c>
      <c r="T18" s="20">
        <v>10.6706</v>
      </c>
      <c r="U18" s="20">
        <v>10.2241</v>
      </c>
      <c r="V18" s="19">
        <v>13.338100000000001</v>
      </c>
      <c r="W18" s="19">
        <v>13.097</v>
      </c>
      <c r="X18" s="19">
        <v>10.6227</v>
      </c>
      <c r="Y18" s="19">
        <v>10.631</v>
      </c>
      <c r="Z18" s="19">
        <v>14.069800000000001</v>
      </c>
      <c r="AA18" s="19">
        <v>14.5372</v>
      </c>
      <c r="AB18" s="19">
        <v>10.754799999999999</v>
      </c>
      <c r="AC18" s="19">
        <v>10.1388</v>
      </c>
      <c r="AD18" s="19">
        <v>13.8035</v>
      </c>
      <c r="AE18" s="19">
        <v>13.9521</v>
      </c>
      <c r="AF18" s="19">
        <v>10.2637</v>
      </c>
      <c r="AG18" s="19">
        <v>10.321300000000001</v>
      </c>
      <c r="AH18" s="19">
        <v>13.3611</v>
      </c>
      <c r="AI18" s="19">
        <v>13.9809</v>
      </c>
      <c r="AJ18" s="19">
        <v>10.5449</v>
      </c>
      <c r="AK18" s="19">
        <v>10.2818</v>
      </c>
      <c r="AL18" s="19">
        <v>13.6683</v>
      </c>
      <c r="AM18" s="19">
        <v>13.8362</v>
      </c>
      <c r="AN18" s="19">
        <v>10.254</v>
      </c>
      <c r="AO18" s="19">
        <v>10.2408</v>
      </c>
      <c r="AP18" s="19">
        <v>13.292199999999999</v>
      </c>
      <c r="AQ18" s="19">
        <v>14.0517</v>
      </c>
      <c r="AR18" s="19">
        <v>10.1904</v>
      </c>
      <c r="AS18" s="19">
        <v>6.9642999999999997</v>
      </c>
      <c r="AT18" s="19">
        <v>14.458399999999999</v>
      </c>
      <c r="AU18" s="19">
        <v>5.8023999999999996</v>
      </c>
      <c r="AV18" s="19">
        <v>8.2687000000000008</v>
      </c>
      <c r="AW18" s="19">
        <v>6.8990999999999998</v>
      </c>
      <c r="AX18" s="19">
        <v>9.3696000000000002</v>
      </c>
      <c r="AY18" s="19">
        <v>7.1456999999999997</v>
      </c>
      <c r="AZ18" s="19">
        <v>11.5398</v>
      </c>
      <c r="BA18" s="19">
        <v>1.0618000000000001</v>
      </c>
      <c r="BC18" s="11" t="str">
        <f ca="1">INDIRECT(ADDRESS(1, MATCH(MAX(D18:BA18),D18:BA18,0)+3, 4),TRUE)</f>
        <v>DAG2REPW</v>
      </c>
      <c r="BD18" s="11" t="str">
        <f ca="1">BC18</f>
        <v>DAG2REPW</v>
      </c>
      <c r="BE18" s="11"/>
    </row>
    <row r="19" spans="1:57" x14ac:dyDescent="0.3">
      <c r="A19" s="26"/>
      <c r="B19" s="26"/>
      <c r="C19" s="23" t="s">
        <v>84</v>
      </c>
      <c r="D19" s="20">
        <v>59.610999999999997</v>
      </c>
      <c r="E19" s="20">
        <v>58.203899999999997</v>
      </c>
      <c r="F19" s="20">
        <v>58.721600000000002</v>
      </c>
      <c r="G19" s="20">
        <v>58.584499999999998</v>
      </c>
      <c r="H19" s="20">
        <v>59.639000000000003</v>
      </c>
      <c r="I19" s="20">
        <v>58.398800000000001</v>
      </c>
      <c r="J19" s="20">
        <v>58.408000000000001</v>
      </c>
      <c r="K19" s="20">
        <v>58.497500000000002</v>
      </c>
      <c r="L19" s="20">
        <v>59.2639</v>
      </c>
      <c r="M19" s="20">
        <v>58.998699999999999</v>
      </c>
      <c r="N19" s="20">
        <v>58.183599999999998</v>
      </c>
      <c r="O19" s="20">
        <v>58.490299999999998</v>
      </c>
      <c r="P19" s="20">
        <v>28.9391</v>
      </c>
      <c r="Q19" s="20">
        <v>23.125499999999999</v>
      </c>
      <c r="R19" s="20">
        <v>58.781799999999997</v>
      </c>
      <c r="S19" s="20">
        <v>59.442700000000002</v>
      </c>
      <c r="T19" s="20">
        <v>59.587299999999999</v>
      </c>
      <c r="U19" s="20">
        <v>60.273099999999999</v>
      </c>
      <c r="V19" s="19">
        <v>59.383000000000003</v>
      </c>
      <c r="W19" s="19">
        <v>59.127600000000001</v>
      </c>
      <c r="X19" s="19">
        <v>59.598199999999999</v>
      </c>
      <c r="Y19" s="19">
        <v>58.5381</v>
      </c>
      <c r="Z19" s="19">
        <v>60.323799999999999</v>
      </c>
      <c r="AA19" s="19">
        <v>59.267299999999999</v>
      </c>
      <c r="AB19" s="19">
        <v>59.524900000000002</v>
      </c>
      <c r="AC19" s="19">
        <v>58.445</v>
      </c>
      <c r="AD19" s="19">
        <v>58.823500000000003</v>
      </c>
      <c r="AE19" s="19">
        <v>59.727800000000002</v>
      </c>
      <c r="AF19" s="19">
        <v>58.334400000000002</v>
      </c>
      <c r="AG19" s="19">
        <v>59.368099999999998</v>
      </c>
      <c r="AH19" s="19">
        <v>58.514000000000003</v>
      </c>
      <c r="AI19" s="19">
        <v>58.868400000000001</v>
      </c>
      <c r="AJ19" s="19">
        <v>58.560499999999998</v>
      </c>
      <c r="AK19" s="19">
        <v>59.148899999999998</v>
      </c>
      <c r="AL19" s="19">
        <v>59.315899999999999</v>
      </c>
      <c r="AM19" s="19">
        <v>58.432000000000002</v>
      </c>
      <c r="AN19" s="19">
        <v>59.03</v>
      </c>
      <c r="AO19" s="19">
        <v>59.391300000000001</v>
      </c>
      <c r="AP19" s="19">
        <v>58.677300000000002</v>
      </c>
      <c r="AQ19" s="19">
        <v>58.901299999999999</v>
      </c>
      <c r="AR19" s="19">
        <v>56.961399999999998</v>
      </c>
      <c r="AS19" s="19">
        <v>55.115499999999997</v>
      </c>
      <c r="AT19" s="19">
        <v>68.155799999999999</v>
      </c>
      <c r="AU19" s="19">
        <v>52.478000000000002</v>
      </c>
      <c r="AV19" s="19">
        <v>63.5642</v>
      </c>
      <c r="AW19" s="19">
        <v>66.742099999999994</v>
      </c>
      <c r="AX19" s="19">
        <v>62.585599999999999</v>
      </c>
      <c r="AY19" s="19">
        <v>63.309199999999997</v>
      </c>
      <c r="AZ19" s="19">
        <v>62.607999999999997</v>
      </c>
      <c r="BA19" s="19">
        <v>31.134799999999998</v>
      </c>
      <c r="BC19" s="11" t="str">
        <f t="shared" ref="BC19:BC26" ca="1" si="6">INDIRECT(ADDRESS(1, MATCH(MAX(AC19:BA19),AC19:BA19,0)+3, 4),TRUE)</f>
        <v>MIOAD</v>
      </c>
      <c r="BD19" s="11"/>
      <c r="BE19" s="11" t="str">
        <f ca="1">BC19</f>
        <v>MIOAD</v>
      </c>
    </row>
    <row r="20" spans="1:57" x14ac:dyDescent="0.3">
      <c r="A20" s="26"/>
      <c r="B20" s="25" t="s">
        <v>49</v>
      </c>
      <c r="C20" s="23" t="s">
        <v>23</v>
      </c>
      <c r="D20" s="20">
        <v>35.742699999999999</v>
      </c>
      <c r="E20" s="20">
        <v>36.127499999999998</v>
      </c>
      <c r="F20" s="20">
        <v>36.492100000000001</v>
      </c>
      <c r="G20" s="20">
        <v>35.414000000000001</v>
      </c>
      <c r="H20" s="20">
        <v>35.600099999999998</v>
      </c>
      <c r="I20" s="20">
        <v>35.1813</v>
      </c>
      <c r="J20" s="20">
        <v>32.147100000000002</v>
      </c>
      <c r="K20" s="20">
        <v>32.384</v>
      </c>
      <c r="L20" s="20">
        <v>35.3095</v>
      </c>
      <c r="M20" s="20">
        <v>34.9861</v>
      </c>
      <c r="N20" s="20">
        <v>32.613300000000002</v>
      </c>
      <c r="O20" s="20">
        <v>32.319000000000003</v>
      </c>
      <c r="P20" s="20">
        <v>0</v>
      </c>
      <c r="Q20" s="20">
        <v>0</v>
      </c>
      <c r="R20" s="20">
        <v>20.5944</v>
      </c>
      <c r="S20" s="20">
        <v>19.687999999999999</v>
      </c>
      <c r="T20" s="20">
        <v>19.975200000000001</v>
      </c>
      <c r="U20" s="20">
        <v>19.032599999999999</v>
      </c>
      <c r="V20" s="19">
        <v>35.634500000000003</v>
      </c>
      <c r="W20" s="19">
        <v>35.972200000000001</v>
      </c>
      <c r="X20" s="19">
        <v>19.805499999999999</v>
      </c>
      <c r="Y20" s="19">
        <v>19.422699999999999</v>
      </c>
      <c r="Z20" s="19">
        <v>28.5641</v>
      </c>
      <c r="AA20" s="19">
        <v>29.040900000000001</v>
      </c>
      <c r="AB20" s="19">
        <v>19.6267</v>
      </c>
      <c r="AC20" s="19">
        <v>18.713100000000001</v>
      </c>
      <c r="AD20" s="19">
        <v>35.249699999999997</v>
      </c>
      <c r="AE20" s="19">
        <v>34.881500000000003</v>
      </c>
      <c r="AF20" s="19">
        <v>19.318000000000001</v>
      </c>
      <c r="AG20" s="19">
        <v>18.983899999999998</v>
      </c>
      <c r="AH20" s="19">
        <v>29.343299999999999</v>
      </c>
      <c r="AI20" s="19">
        <v>29.783999999999999</v>
      </c>
      <c r="AJ20" s="19">
        <v>19.514700000000001</v>
      </c>
      <c r="AK20" s="19">
        <v>18.888200000000001</v>
      </c>
      <c r="AL20" s="19">
        <v>34.204300000000003</v>
      </c>
      <c r="AM20" s="19">
        <v>34.574399999999997</v>
      </c>
      <c r="AN20" s="19">
        <v>18.175000000000001</v>
      </c>
      <c r="AO20" s="19">
        <v>18.5885</v>
      </c>
      <c r="AP20" s="19">
        <v>29.847300000000001</v>
      </c>
      <c r="AQ20" s="19">
        <v>29.6937</v>
      </c>
      <c r="AR20" s="19">
        <v>24.515799999999999</v>
      </c>
      <c r="AS20" s="19">
        <v>23.939900000000002</v>
      </c>
      <c r="AT20" s="19">
        <v>28.587199999999999</v>
      </c>
      <c r="AU20" s="19">
        <v>31.337900000000001</v>
      </c>
      <c r="AV20" s="19">
        <v>23.041799999999999</v>
      </c>
      <c r="AW20" s="19">
        <v>26.883800000000001</v>
      </c>
      <c r="AX20" s="19">
        <v>27.117799999999999</v>
      </c>
      <c r="AY20" s="19">
        <v>23.4941</v>
      </c>
      <c r="AZ20" s="19">
        <v>31.017299999999999</v>
      </c>
      <c r="BA20" s="19">
        <v>12.4598</v>
      </c>
      <c r="BC20" s="11" t="str">
        <f ca="1">INDIRECT(ADDRESS(1, MATCH(MAX(AC20:BA20),AC20:BA20,0)+3, 4),TRUE)</f>
        <v>MIOADEPW</v>
      </c>
      <c r="BD20" s="11" t="str">
        <f ca="1">BC20</f>
        <v>MIOADEPW</v>
      </c>
      <c r="BE20" s="11"/>
    </row>
    <row r="21" spans="1:57" x14ac:dyDescent="0.3">
      <c r="A21" s="26"/>
      <c r="B21" s="26"/>
      <c r="C21" s="23" t="s">
        <v>84</v>
      </c>
      <c r="D21" s="20">
        <v>144.72730000000001</v>
      </c>
      <c r="E21" s="20">
        <v>141.21719999999999</v>
      </c>
      <c r="F21" s="20">
        <v>147.54759999999999</v>
      </c>
      <c r="G21" s="20">
        <v>141.67410000000001</v>
      </c>
      <c r="H21" s="20">
        <v>146.2782</v>
      </c>
      <c r="I21" s="20">
        <v>144.5196</v>
      </c>
      <c r="J21" s="20">
        <v>143.38749999999999</v>
      </c>
      <c r="K21" s="20">
        <v>145.57749999999999</v>
      </c>
      <c r="L21" s="20">
        <v>143.60230000000001</v>
      </c>
      <c r="M21" s="20">
        <v>145.09180000000001</v>
      </c>
      <c r="N21" s="20">
        <v>146.95699999999999</v>
      </c>
      <c r="O21" s="20">
        <v>143.04069999999999</v>
      </c>
      <c r="P21" s="20">
        <v>65.652199999999993</v>
      </c>
      <c r="Q21" s="20">
        <v>66.832800000000006</v>
      </c>
      <c r="R21" s="20">
        <v>144.8518</v>
      </c>
      <c r="S21" s="20">
        <v>140.91929999999999</v>
      </c>
      <c r="T21" s="20">
        <v>146.05240000000001</v>
      </c>
      <c r="U21" s="20">
        <v>141.4718</v>
      </c>
      <c r="V21" s="19">
        <v>142.9308</v>
      </c>
      <c r="W21" s="19">
        <v>145.37719999999999</v>
      </c>
      <c r="X21" s="19">
        <v>143.9725</v>
      </c>
      <c r="Y21" s="19">
        <v>144.0104</v>
      </c>
      <c r="Z21" s="19">
        <v>142.8169</v>
      </c>
      <c r="AA21" s="19">
        <v>145.71289999999999</v>
      </c>
      <c r="AB21" s="19">
        <v>141.96289999999999</v>
      </c>
      <c r="AC21" s="19">
        <v>144.24870000000001</v>
      </c>
      <c r="AD21" s="19">
        <v>150.09100000000001</v>
      </c>
      <c r="AE21" s="19">
        <v>150.31659999999999</v>
      </c>
      <c r="AF21" s="19">
        <v>144.0266</v>
      </c>
      <c r="AG21" s="19">
        <v>141.64699999999999</v>
      </c>
      <c r="AH21" s="19">
        <v>143.37299999999999</v>
      </c>
      <c r="AI21" s="19">
        <v>141.62899999999999</v>
      </c>
      <c r="AJ21" s="19">
        <v>146.37729999999999</v>
      </c>
      <c r="AK21" s="19">
        <v>142.01519999999999</v>
      </c>
      <c r="AL21" s="19">
        <v>151.43109999999999</v>
      </c>
      <c r="AM21" s="19">
        <v>150.78630000000001</v>
      </c>
      <c r="AN21" s="19">
        <v>145.1498</v>
      </c>
      <c r="AO21" s="19">
        <v>144.5917</v>
      </c>
      <c r="AP21" s="19">
        <v>145.0069</v>
      </c>
      <c r="AQ21" s="19">
        <v>143.7107</v>
      </c>
      <c r="AR21" s="19">
        <v>150.95580000000001</v>
      </c>
      <c r="AS21" s="19">
        <v>151.56100000000001</v>
      </c>
      <c r="AT21" s="19">
        <v>150.4847</v>
      </c>
      <c r="AU21" s="19">
        <v>151.2287</v>
      </c>
      <c r="AV21" s="19">
        <v>149.976</v>
      </c>
      <c r="AW21" s="19">
        <v>163.46899999999999</v>
      </c>
      <c r="AX21" s="19">
        <v>157.91650000000001</v>
      </c>
      <c r="AY21" s="19">
        <v>156.3322</v>
      </c>
      <c r="AZ21" s="19">
        <v>146.34710000000001</v>
      </c>
      <c r="BA21" s="19">
        <v>129.18510000000001</v>
      </c>
      <c r="BC21" s="11" t="str">
        <f t="shared" ca="1" si="6"/>
        <v>MIOAR</v>
      </c>
      <c r="BD21" s="11"/>
      <c r="BE21" s="11" t="str">
        <f ca="1">BC21</f>
        <v>MIOAR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10.3314</v>
      </c>
      <c r="E23" s="20">
        <v>11.600199999999999</v>
      </c>
      <c r="F23" s="20">
        <v>12.3185</v>
      </c>
      <c r="G23" s="20">
        <v>12.299099999999999</v>
      </c>
      <c r="H23" s="20">
        <v>10.616099999999999</v>
      </c>
      <c r="I23" s="20">
        <v>11.287100000000001</v>
      </c>
      <c r="J23" s="20">
        <v>12.0307</v>
      </c>
      <c r="K23" s="20">
        <v>11.8497</v>
      </c>
      <c r="L23" s="20">
        <v>10.717499999999999</v>
      </c>
      <c r="M23" s="20">
        <v>11.7119</v>
      </c>
      <c r="N23" s="20">
        <v>11.8809</v>
      </c>
      <c r="O23" s="20">
        <v>12.1419</v>
      </c>
      <c r="P23" s="20">
        <v>0</v>
      </c>
      <c r="Q23" s="20">
        <v>0</v>
      </c>
      <c r="R23" s="20">
        <v>6.6699000000000002</v>
      </c>
      <c r="S23" s="20">
        <v>6.5171999999999999</v>
      </c>
      <c r="T23" s="20">
        <v>6.5144000000000002</v>
      </c>
      <c r="U23" s="20">
        <v>6.2901999999999996</v>
      </c>
      <c r="V23" s="19">
        <v>10.6953</v>
      </c>
      <c r="W23" s="19">
        <v>11.601800000000001</v>
      </c>
      <c r="X23" s="19">
        <v>6.3951000000000002</v>
      </c>
      <c r="Y23" s="19">
        <v>6.8718000000000004</v>
      </c>
      <c r="Z23" s="19">
        <v>12.1859</v>
      </c>
      <c r="AA23" s="19">
        <v>11.425700000000001</v>
      </c>
      <c r="AB23" s="19">
        <v>5.7512999999999996</v>
      </c>
      <c r="AC23" s="19">
        <v>7.4265999999999996</v>
      </c>
      <c r="AD23" s="19">
        <v>11.4968</v>
      </c>
      <c r="AE23" s="19">
        <v>12.7133</v>
      </c>
      <c r="AF23" s="19">
        <v>7.0648</v>
      </c>
      <c r="AG23" s="19">
        <v>6.9633000000000003</v>
      </c>
      <c r="AH23" s="19">
        <v>10.2143</v>
      </c>
      <c r="AI23" s="19">
        <v>12.7507</v>
      </c>
      <c r="AJ23" s="19">
        <v>5.9283000000000001</v>
      </c>
      <c r="AK23" s="19">
        <v>7.1016000000000004</v>
      </c>
      <c r="AL23" s="19">
        <v>11.421900000000001</v>
      </c>
      <c r="AM23" s="19">
        <v>12.856400000000001</v>
      </c>
      <c r="AN23" s="19">
        <v>7.0092999999999996</v>
      </c>
      <c r="AO23" s="19">
        <v>7.0308000000000002</v>
      </c>
      <c r="AP23" s="19">
        <v>10.195600000000001</v>
      </c>
      <c r="AQ23" s="19">
        <v>12.7966</v>
      </c>
      <c r="AR23" s="19">
        <v>6.4546000000000001</v>
      </c>
      <c r="AS23" s="19">
        <v>5.6905999999999999</v>
      </c>
      <c r="AT23" s="19">
        <v>10.3254</v>
      </c>
      <c r="AU23" s="19">
        <v>4.1852</v>
      </c>
      <c r="AV23" s="19">
        <v>7.3433999999999999</v>
      </c>
      <c r="AW23" s="19">
        <v>4.8181000000000003</v>
      </c>
      <c r="AX23" s="19">
        <v>7.8673000000000002</v>
      </c>
      <c r="AY23" s="19">
        <v>3.7942999999999998</v>
      </c>
      <c r="AZ23" s="19">
        <v>8.2002000000000006</v>
      </c>
      <c r="BA23" s="19">
        <v>2.5297999999999998</v>
      </c>
      <c r="BC23" s="11" t="str">
        <f t="shared" ca="1" si="6"/>
        <v>DAG2REPW</v>
      </c>
      <c r="BD23" s="11" t="str">
        <f t="shared" ref="BD23" ca="1" si="7">BC23</f>
        <v>DAG2REPW</v>
      </c>
      <c r="BE23" s="11"/>
    </row>
    <row r="24" spans="1:57" x14ac:dyDescent="0.3">
      <c r="A24" s="26"/>
      <c r="B24" s="26"/>
      <c r="C24" s="23" t="s">
        <v>84</v>
      </c>
      <c r="D24" s="20">
        <v>44.921599999999998</v>
      </c>
      <c r="E24" s="20">
        <v>44.173299999999998</v>
      </c>
      <c r="F24" s="20">
        <v>44.695300000000003</v>
      </c>
      <c r="G24" s="20">
        <v>44.283099999999997</v>
      </c>
      <c r="H24" s="20">
        <v>44.480499999999999</v>
      </c>
      <c r="I24" s="20">
        <v>51.629399999999997</v>
      </c>
      <c r="J24" s="20">
        <v>51.4953</v>
      </c>
      <c r="K24" s="20">
        <v>51.6556</v>
      </c>
      <c r="L24" s="20">
        <v>51.369799999999998</v>
      </c>
      <c r="M24" s="20">
        <v>52.115600000000001</v>
      </c>
      <c r="N24" s="20">
        <v>50.703800000000001</v>
      </c>
      <c r="O24" s="20">
        <v>51.421100000000003</v>
      </c>
      <c r="P24" s="20">
        <v>23.036000000000001</v>
      </c>
      <c r="Q24" s="20">
        <v>22.619299999999999</v>
      </c>
      <c r="R24" s="20">
        <v>44.5092</v>
      </c>
      <c r="S24" s="20">
        <v>45.131900000000002</v>
      </c>
      <c r="T24" s="20">
        <v>44.466200000000001</v>
      </c>
      <c r="U24" s="20">
        <v>43.700600000000001</v>
      </c>
      <c r="V24" s="19">
        <v>44.330800000000004</v>
      </c>
      <c r="W24" s="19">
        <v>44.822200000000002</v>
      </c>
      <c r="X24" s="19">
        <v>44.849200000000003</v>
      </c>
      <c r="Y24" s="19">
        <v>44.465499999999999</v>
      </c>
      <c r="Z24" s="19">
        <v>44.654800000000002</v>
      </c>
      <c r="AA24" s="19">
        <v>44.753900000000002</v>
      </c>
      <c r="AB24" s="19">
        <v>45.111800000000002</v>
      </c>
      <c r="AC24" s="19">
        <v>51.421900000000001</v>
      </c>
      <c r="AD24" s="19">
        <v>51.698900000000002</v>
      </c>
      <c r="AE24" s="19">
        <v>51.877400000000002</v>
      </c>
      <c r="AF24" s="19">
        <v>50.202199999999998</v>
      </c>
      <c r="AG24" s="19">
        <v>48.959099999999999</v>
      </c>
      <c r="AH24" s="19">
        <v>51.692</v>
      </c>
      <c r="AI24" s="19">
        <v>51.555799999999998</v>
      </c>
      <c r="AJ24" s="19">
        <v>44.923699999999997</v>
      </c>
      <c r="AK24" s="19">
        <v>51.887300000000003</v>
      </c>
      <c r="AL24" s="19">
        <v>52.046999999999997</v>
      </c>
      <c r="AM24" s="19">
        <v>51.5822</v>
      </c>
      <c r="AN24" s="19">
        <v>49.482999999999997</v>
      </c>
      <c r="AO24" s="19">
        <v>50.152299999999997</v>
      </c>
      <c r="AP24" s="19">
        <v>50.389499999999998</v>
      </c>
      <c r="AQ24" s="19">
        <v>51.469000000000001</v>
      </c>
      <c r="AR24" s="19">
        <v>52.009</v>
      </c>
      <c r="AS24" s="19">
        <v>48.4086</v>
      </c>
      <c r="AT24" s="19">
        <v>50.671799999999998</v>
      </c>
      <c r="AU24" s="19">
        <v>39.2104</v>
      </c>
      <c r="AV24" s="19">
        <v>60.277999999999999</v>
      </c>
      <c r="AW24" s="19">
        <v>54.813000000000002</v>
      </c>
      <c r="AX24" s="19">
        <v>59.935699999999997</v>
      </c>
      <c r="AY24" s="19">
        <v>51.756599999999999</v>
      </c>
      <c r="AZ24" s="19">
        <v>46.269199999999998</v>
      </c>
      <c r="BA24" s="19">
        <v>45.278500000000001</v>
      </c>
      <c r="BC24" s="11" t="str">
        <f t="shared" ca="1" si="6"/>
        <v>MIOADPW</v>
      </c>
      <c r="BD24" s="11"/>
      <c r="BE24" s="11" t="str">
        <f t="shared" ref="BE24" ca="1" si="8">BC24</f>
        <v>MIOADPW</v>
      </c>
    </row>
    <row r="25" spans="1:57" x14ac:dyDescent="0.3">
      <c r="A25" s="26"/>
      <c r="B25" s="25" t="s">
        <v>49</v>
      </c>
      <c r="C25" s="23" t="s">
        <v>23</v>
      </c>
      <c r="D25" s="20">
        <v>30.942</v>
      </c>
      <c r="E25" s="20">
        <v>30.741199999999999</v>
      </c>
      <c r="F25" s="20">
        <v>30.750299999999999</v>
      </c>
      <c r="G25" s="20">
        <v>31.533899999999999</v>
      </c>
      <c r="H25" s="20">
        <v>30.9725</v>
      </c>
      <c r="I25" s="20">
        <v>30.511800000000001</v>
      </c>
      <c r="J25" s="20">
        <v>31.9178</v>
      </c>
      <c r="K25" s="20">
        <v>32.705300000000001</v>
      </c>
      <c r="L25" s="20">
        <v>32.1569</v>
      </c>
      <c r="M25" s="20">
        <v>31.356999999999999</v>
      </c>
      <c r="N25" s="20">
        <v>32.439799999999998</v>
      </c>
      <c r="O25" s="20">
        <v>32.316899999999997</v>
      </c>
      <c r="P25" s="20">
        <v>0</v>
      </c>
      <c r="Q25" s="20">
        <v>0</v>
      </c>
      <c r="R25" s="20">
        <v>14.147600000000001</v>
      </c>
      <c r="S25" s="20">
        <v>13.701599999999999</v>
      </c>
      <c r="T25" s="20">
        <v>14.1549</v>
      </c>
      <c r="U25" s="20">
        <v>13.260999999999999</v>
      </c>
      <c r="V25" s="19">
        <v>31.2577</v>
      </c>
      <c r="W25" s="19">
        <v>32.227499999999999</v>
      </c>
      <c r="X25" s="19">
        <v>14.2469</v>
      </c>
      <c r="Y25" s="19">
        <v>13.864100000000001</v>
      </c>
      <c r="Z25" s="19">
        <v>26.639600000000002</v>
      </c>
      <c r="AA25" s="19">
        <v>26.052800000000001</v>
      </c>
      <c r="AB25" s="19">
        <v>12.2858</v>
      </c>
      <c r="AC25" s="19">
        <v>12.8491</v>
      </c>
      <c r="AD25" s="19">
        <v>30.130600000000001</v>
      </c>
      <c r="AE25" s="19">
        <v>31.701599999999999</v>
      </c>
      <c r="AF25" s="19">
        <v>15.4885</v>
      </c>
      <c r="AG25" s="19">
        <v>15.349500000000001</v>
      </c>
      <c r="AH25" s="19">
        <v>29.7622</v>
      </c>
      <c r="AI25" s="19">
        <v>27.479700000000001</v>
      </c>
      <c r="AJ25" s="19">
        <v>12.724500000000001</v>
      </c>
      <c r="AK25" s="19">
        <v>12.811199999999999</v>
      </c>
      <c r="AL25" s="19">
        <v>30.3004</v>
      </c>
      <c r="AM25" s="19">
        <v>32.564700000000002</v>
      </c>
      <c r="AN25" s="19">
        <v>15.2033</v>
      </c>
      <c r="AO25" s="19">
        <v>15.2898</v>
      </c>
      <c r="AP25" s="19">
        <v>28.906199999999998</v>
      </c>
      <c r="AQ25" s="19">
        <v>28.933399999999999</v>
      </c>
      <c r="AR25" s="19">
        <v>19.594100000000001</v>
      </c>
      <c r="AS25" s="19">
        <v>20.560199999999998</v>
      </c>
      <c r="AT25" s="19">
        <v>27.976099999999999</v>
      </c>
      <c r="AU25" s="19">
        <v>26.960100000000001</v>
      </c>
      <c r="AV25" s="19">
        <v>20.308800000000002</v>
      </c>
      <c r="AW25" s="19">
        <v>19.0839</v>
      </c>
      <c r="AX25" s="19">
        <v>25.2072</v>
      </c>
      <c r="AY25" s="19">
        <v>23.115600000000001</v>
      </c>
      <c r="AZ25" s="19">
        <v>12.8131</v>
      </c>
      <c r="BA25" s="19">
        <v>1.7788999999999999</v>
      </c>
      <c r="BC25" s="11" t="str">
        <f ca="1">INDIRECT(ADDRESS(1, MATCH(MAX(AC25:BA25),AC25:BA25,0)+3, 4),TRUE)</f>
        <v>DAG2REPW</v>
      </c>
      <c r="BD25" s="11" t="str">
        <f t="shared" ref="BD25" ca="1" si="9">BC25</f>
        <v>DAG2REPW</v>
      </c>
      <c r="BE25" s="11"/>
    </row>
    <row r="26" spans="1:57" x14ac:dyDescent="0.3">
      <c r="A26" s="26"/>
      <c r="B26" s="26"/>
      <c r="C26" s="23" t="s">
        <v>84</v>
      </c>
      <c r="D26" s="20">
        <v>113.5283</v>
      </c>
      <c r="E26" s="20">
        <v>111.4734</v>
      </c>
      <c r="F26" s="20">
        <v>112.72110000000001</v>
      </c>
      <c r="G26" s="20">
        <v>110.4404</v>
      </c>
      <c r="H26" s="20">
        <v>111.5633</v>
      </c>
      <c r="I26" s="20">
        <v>109.40730000000001</v>
      </c>
      <c r="J26" s="20">
        <v>136.72319999999999</v>
      </c>
      <c r="K26" s="20">
        <v>137.37</v>
      </c>
      <c r="L26" s="20">
        <v>109.6275</v>
      </c>
      <c r="M26" s="20">
        <v>112.05459999999999</v>
      </c>
      <c r="N26" s="20">
        <v>138.6696</v>
      </c>
      <c r="O26" s="20">
        <v>138.27969999999999</v>
      </c>
      <c r="P26" s="20">
        <v>55.803600000000003</v>
      </c>
      <c r="Q26" s="20">
        <v>69.537899999999993</v>
      </c>
      <c r="R26" s="20">
        <v>112.1343</v>
      </c>
      <c r="S26" s="20">
        <v>112.28959999999999</v>
      </c>
      <c r="T26" s="20">
        <v>112.6109</v>
      </c>
      <c r="U26" s="20">
        <v>115.98779999999999</v>
      </c>
      <c r="V26" s="19">
        <v>112.7791</v>
      </c>
      <c r="W26" s="19">
        <v>115.9845</v>
      </c>
      <c r="X26" s="19">
        <v>110.229</v>
      </c>
      <c r="Y26" s="19">
        <v>110.1622</v>
      </c>
      <c r="Z26" s="19">
        <v>109.8931</v>
      </c>
      <c r="AA26" s="19">
        <v>111.2422</v>
      </c>
      <c r="AB26" s="19">
        <v>109.9147</v>
      </c>
      <c r="AC26" s="19">
        <v>110.37520000000001</v>
      </c>
      <c r="AD26" s="19">
        <v>109.6131</v>
      </c>
      <c r="AE26" s="19">
        <v>112.2495</v>
      </c>
      <c r="AF26" s="19">
        <v>128.577</v>
      </c>
      <c r="AG26" s="19">
        <v>132.96469999999999</v>
      </c>
      <c r="AH26" s="19">
        <v>133.69409999999999</v>
      </c>
      <c r="AI26" s="19">
        <v>127.492</v>
      </c>
      <c r="AJ26" s="19">
        <v>110.84650000000001</v>
      </c>
      <c r="AK26" s="19">
        <v>112.01130000000001</v>
      </c>
      <c r="AL26" s="19">
        <v>108.8926</v>
      </c>
      <c r="AM26" s="19">
        <v>110.79949999999999</v>
      </c>
      <c r="AN26" s="19">
        <v>131.54179999999999</v>
      </c>
      <c r="AO26" s="19">
        <v>131.2638</v>
      </c>
      <c r="AP26" s="19">
        <v>130.137</v>
      </c>
      <c r="AQ26" s="19">
        <v>127.4397</v>
      </c>
      <c r="AR26" s="19">
        <v>133.4006</v>
      </c>
      <c r="AS26" s="19">
        <v>136.78110000000001</v>
      </c>
      <c r="AT26" s="19">
        <v>131.49459999999999</v>
      </c>
      <c r="AU26" s="19">
        <v>148.7491</v>
      </c>
      <c r="AV26" s="19">
        <v>151.0162</v>
      </c>
      <c r="AW26" s="19">
        <v>152.61250000000001</v>
      </c>
      <c r="AX26" s="19">
        <v>145.00839999999999</v>
      </c>
      <c r="AY26" s="19">
        <v>153.5737</v>
      </c>
      <c r="AZ26" s="19">
        <v>110.3245</v>
      </c>
      <c r="BA26" s="19">
        <v>41.213900000000002</v>
      </c>
      <c r="BC26" s="11" t="str">
        <f t="shared" ca="1" si="6"/>
        <v>MIOARPW</v>
      </c>
      <c r="BD26" s="11"/>
      <c r="BE26" s="11" t="str">
        <f t="shared" ref="BE26" ca="1" si="10">BC26</f>
        <v>MIOARPW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19.013300000000001</v>
      </c>
      <c r="E28" s="20">
        <v>19.5319</v>
      </c>
      <c r="F28" s="20">
        <v>19.8796</v>
      </c>
      <c r="G28" s="20">
        <v>19.8401</v>
      </c>
      <c r="H28" s="20">
        <v>19.431899999999999</v>
      </c>
      <c r="I28" s="20">
        <v>19.3736</v>
      </c>
      <c r="J28" s="20">
        <v>19.7972</v>
      </c>
      <c r="K28" s="20">
        <v>19.723600000000001</v>
      </c>
      <c r="L28" s="20">
        <v>19.6431</v>
      </c>
      <c r="M28" s="20">
        <v>19.552199999999999</v>
      </c>
      <c r="N28" s="20">
        <v>19.823</v>
      </c>
      <c r="O28" s="20">
        <v>20.175000000000001</v>
      </c>
      <c r="P28" s="20">
        <v>1.1457999999999999</v>
      </c>
      <c r="Q28" s="20">
        <v>0</v>
      </c>
      <c r="R28" s="20">
        <v>16.671700000000001</v>
      </c>
      <c r="S28" s="20">
        <v>17.120899999999999</v>
      </c>
      <c r="T28" s="20">
        <v>16.887599999999999</v>
      </c>
      <c r="U28" s="20">
        <v>16.720400000000001</v>
      </c>
      <c r="V28" s="19">
        <v>18.747</v>
      </c>
      <c r="W28" s="19">
        <v>19.489599999999999</v>
      </c>
      <c r="X28" s="19">
        <v>15.4971</v>
      </c>
      <c r="Y28" s="19">
        <v>14.8681</v>
      </c>
      <c r="Z28" s="19">
        <v>19.606999999999999</v>
      </c>
      <c r="AA28" s="19">
        <v>19.2881</v>
      </c>
      <c r="AB28" s="19">
        <v>17.534600000000001</v>
      </c>
      <c r="AC28" s="19">
        <v>16.965299999999999</v>
      </c>
      <c r="AD28" s="19">
        <v>18.575299999999999</v>
      </c>
      <c r="AE28" s="19">
        <v>19.843</v>
      </c>
      <c r="AF28" s="19">
        <v>16.411799999999999</v>
      </c>
      <c r="AG28" s="19">
        <v>16.291</v>
      </c>
      <c r="AH28" s="19">
        <v>18.186399999999999</v>
      </c>
      <c r="AI28" s="19">
        <v>19.4253</v>
      </c>
      <c r="AJ28" s="19">
        <v>17.097999999999999</v>
      </c>
      <c r="AK28" s="19">
        <v>16.859000000000002</v>
      </c>
      <c r="AL28" s="19">
        <v>18.440000000000001</v>
      </c>
      <c r="AM28" s="19">
        <v>19.741499999999998</v>
      </c>
      <c r="AN28" s="19">
        <v>16.3049</v>
      </c>
      <c r="AO28" s="19">
        <v>15.6676</v>
      </c>
      <c r="AP28" s="19">
        <v>18.182300000000001</v>
      </c>
      <c r="AQ28" s="19">
        <v>19.286200000000001</v>
      </c>
      <c r="AR28" s="19">
        <v>16.795200000000001</v>
      </c>
      <c r="AS28" s="19">
        <v>9.4263999999999992</v>
      </c>
      <c r="AT28" s="19">
        <v>16.219799999999999</v>
      </c>
      <c r="AU28" s="19">
        <v>9.5070999999999994</v>
      </c>
      <c r="AV28" s="19">
        <v>10.7521</v>
      </c>
      <c r="AW28" s="19">
        <v>9.7040000000000006</v>
      </c>
      <c r="AX28" s="19">
        <v>10.7363</v>
      </c>
      <c r="AY28" s="19">
        <v>9.8919999999999995</v>
      </c>
      <c r="AZ28" s="19">
        <v>18.164100000000001</v>
      </c>
      <c r="BA28" s="19">
        <v>2.214</v>
      </c>
      <c r="BC28" s="11" t="str">
        <f ca="1">INDIRECT(ADDRESS(1, MATCH(MAX(D28:BA28),D28:BA28,0)+3, 4),TRUE)</f>
        <v>DAG2RDEPW</v>
      </c>
      <c r="BD28" s="11" t="str">
        <f ca="1">BC28</f>
        <v>DAG2RDEPW</v>
      </c>
      <c r="BE28" s="11"/>
    </row>
    <row r="29" spans="1:57" x14ac:dyDescent="0.3">
      <c r="A29" s="26"/>
      <c r="B29" s="26"/>
      <c r="C29" s="23" t="s">
        <v>84</v>
      </c>
      <c r="D29" s="20">
        <v>70.301400000000001</v>
      </c>
      <c r="E29" s="20">
        <v>70.852099999999993</v>
      </c>
      <c r="F29" s="20">
        <v>68.4131</v>
      </c>
      <c r="G29" s="20">
        <v>67.590699999999998</v>
      </c>
      <c r="H29" s="20">
        <v>70.593000000000004</v>
      </c>
      <c r="I29" s="20">
        <v>70.209400000000002</v>
      </c>
      <c r="J29" s="20">
        <v>68.979200000000006</v>
      </c>
      <c r="K29" s="20">
        <v>69.798299999999998</v>
      </c>
      <c r="L29" s="20">
        <v>70.452399999999997</v>
      </c>
      <c r="M29" s="20">
        <v>70.657700000000006</v>
      </c>
      <c r="N29" s="20">
        <v>68.906099999999995</v>
      </c>
      <c r="O29" s="20">
        <v>69.517099999999999</v>
      </c>
      <c r="P29" s="20">
        <v>44.917499999999997</v>
      </c>
      <c r="Q29" s="20">
        <v>33.8626</v>
      </c>
      <c r="R29" s="20">
        <v>70.908100000000005</v>
      </c>
      <c r="S29" s="20">
        <v>70.054400000000001</v>
      </c>
      <c r="T29" s="20">
        <v>70.031499999999994</v>
      </c>
      <c r="U29" s="20">
        <v>70.063999999999993</v>
      </c>
      <c r="V29" s="19">
        <v>70.683999999999997</v>
      </c>
      <c r="W29" s="19">
        <v>70.495199999999997</v>
      </c>
      <c r="X29" s="19">
        <v>66.948099999999997</v>
      </c>
      <c r="Y29" s="19">
        <v>68.499200000000002</v>
      </c>
      <c r="Z29" s="19">
        <v>67.593500000000006</v>
      </c>
      <c r="AA29" s="19">
        <v>68.286900000000003</v>
      </c>
      <c r="AB29" s="19">
        <v>70.4679</v>
      </c>
      <c r="AC29" s="19">
        <v>70.095200000000006</v>
      </c>
      <c r="AD29" s="19">
        <v>70.773399999999995</v>
      </c>
      <c r="AE29" s="19">
        <v>71.166600000000003</v>
      </c>
      <c r="AF29" s="19">
        <v>69.226799999999997</v>
      </c>
      <c r="AG29" s="19">
        <v>69.393600000000006</v>
      </c>
      <c r="AH29" s="19">
        <v>68.931299999999993</v>
      </c>
      <c r="AI29" s="19">
        <v>69.247699999999995</v>
      </c>
      <c r="AJ29" s="19">
        <v>70.842299999999994</v>
      </c>
      <c r="AK29" s="19">
        <v>69.947299999999998</v>
      </c>
      <c r="AL29" s="19">
        <v>70.275000000000006</v>
      </c>
      <c r="AM29" s="19">
        <v>70.772099999999995</v>
      </c>
      <c r="AN29" s="19">
        <v>70.156599999999997</v>
      </c>
      <c r="AO29" s="19">
        <v>70.010900000000007</v>
      </c>
      <c r="AP29" s="19">
        <v>70.064300000000003</v>
      </c>
      <c r="AQ29" s="19">
        <v>69.924499999999995</v>
      </c>
      <c r="AR29" s="19">
        <v>66.079899999999995</v>
      </c>
      <c r="AS29" s="19">
        <v>54.552700000000002</v>
      </c>
      <c r="AT29" s="19">
        <v>67.133799999999994</v>
      </c>
      <c r="AU29" s="19">
        <v>58.313800000000001</v>
      </c>
      <c r="AV29" s="19">
        <v>66.738299999999995</v>
      </c>
      <c r="AW29" s="19">
        <v>67.968199999999996</v>
      </c>
      <c r="AX29" s="19">
        <v>61.735500000000002</v>
      </c>
      <c r="AY29" s="19">
        <v>63.487200000000001</v>
      </c>
      <c r="AZ29" s="19">
        <v>70.692300000000003</v>
      </c>
      <c r="BA29" s="19">
        <v>44.529400000000003</v>
      </c>
      <c r="BC29" s="11" t="str">
        <f ca="1">INDIRECT(ADDRESS(1, MATCH(MAX(D29:BA29),D29:BA29,0)+3, 4),TRUE)</f>
        <v>DAG1DPW</v>
      </c>
      <c r="BD29" s="11"/>
      <c r="BE29" s="11" t="str">
        <f ca="1">BC29</f>
        <v>DAG1DPW</v>
      </c>
    </row>
    <row r="30" spans="1:57" x14ac:dyDescent="0.3">
      <c r="A30" s="26"/>
      <c r="B30" s="25" t="s">
        <v>49</v>
      </c>
      <c r="C30" s="23" t="s">
        <v>23</v>
      </c>
      <c r="D30" s="20">
        <v>47.318199999999997</v>
      </c>
      <c r="E30" s="20">
        <v>46.733400000000003</v>
      </c>
      <c r="F30" s="20">
        <v>46.795999999999999</v>
      </c>
      <c r="G30" s="20">
        <v>45.868099999999998</v>
      </c>
      <c r="H30" s="20">
        <v>45.299799999999998</v>
      </c>
      <c r="I30" s="20">
        <v>44.705800000000004</v>
      </c>
      <c r="J30" s="20">
        <v>35.706400000000002</v>
      </c>
      <c r="K30" s="20">
        <v>36.1524</v>
      </c>
      <c r="L30" s="20">
        <v>45.592500000000001</v>
      </c>
      <c r="M30" s="20">
        <v>44.191099999999999</v>
      </c>
      <c r="N30" s="20">
        <v>36.130899999999997</v>
      </c>
      <c r="O30" s="20">
        <v>36.175699999999999</v>
      </c>
      <c r="P30" s="20">
        <v>5.3146000000000004</v>
      </c>
      <c r="Q30" s="20">
        <v>5.7244999999999999</v>
      </c>
      <c r="R30" s="20">
        <v>33.06</v>
      </c>
      <c r="S30" s="20">
        <v>32.843200000000003</v>
      </c>
      <c r="T30" s="20">
        <v>32.483899999999998</v>
      </c>
      <c r="U30" s="20">
        <v>34.206400000000002</v>
      </c>
      <c r="V30" s="19">
        <v>46.6355</v>
      </c>
      <c r="W30" s="19">
        <v>45.5792</v>
      </c>
      <c r="X30" s="19">
        <v>33.596200000000003</v>
      </c>
      <c r="Y30" s="19">
        <v>33.274900000000002</v>
      </c>
      <c r="Z30" s="19">
        <v>33.770000000000003</v>
      </c>
      <c r="AA30" s="19">
        <v>34.644399999999997</v>
      </c>
      <c r="AB30" s="19">
        <v>43.887300000000003</v>
      </c>
      <c r="AC30" s="19">
        <v>32.749400000000001</v>
      </c>
      <c r="AD30" s="19">
        <v>46.379199999999997</v>
      </c>
      <c r="AE30" s="19">
        <v>45.907800000000002</v>
      </c>
      <c r="AF30" s="19">
        <v>33.537599999999998</v>
      </c>
      <c r="AG30" s="19">
        <v>34.2273</v>
      </c>
      <c r="AH30" s="19">
        <v>34.541800000000002</v>
      </c>
      <c r="AI30" s="19">
        <v>34.473100000000002</v>
      </c>
      <c r="AJ30" s="19">
        <v>44.400199999999998</v>
      </c>
      <c r="AK30" s="19">
        <v>32.249299999999998</v>
      </c>
      <c r="AL30" s="19">
        <v>46.166200000000003</v>
      </c>
      <c r="AM30" s="19">
        <v>45.483800000000002</v>
      </c>
      <c r="AN30" s="19">
        <v>33.187199999999997</v>
      </c>
      <c r="AO30" s="19">
        <v>34.005099999999999</v>
      </c>
      <c r="AP30" s="19">
        <v>35.072800000000001</v>
      </c>
      <c r="AQ30" s="19">
        <v>34.592300000000002</v>
      </c>
      <c r="AR30" s="19">
        <v>40.840200000000003</v>
      </c>
      <c r="AS30" s="19">
        <v>40.086199999999998</v>
      </c>
      <c r="AT30" s="19">
        <v>42.742600000000003</v>
      </c>
      <c r="AU30" s="19">
        <v>46.105699999999999</v>
      </c>
      <c r="AV30" s="19">
        <v>27.2712</v>
      </c>
      <c r="AW30" s="19">
        <v>27.7255</v>
      </c>
      <c r="AX30" s="19">
        <v>27.464700000000001</v>
      </c>
      <c r="AY30" s="19">
        <v>27.597200000000001</v>
      </c>
      <c r="AZ30" s="19">
        <v>45.814300000000003</v>
      </c>
      <c r="BA30" s="19">
        <v>16.919</v>
      </c>
      <c r="BC30" s="11" t="str">
        <f ca="1">INDIRECT(ADDRESS(1, MATCH(MAX(D30:BA30),D30:BA30,0)+3, 4),TRUE)</f>
        <v>MIOAEPW</v>
      </c>
      <c r="BD30" s="11" t="str">
        <f ca="1">BC30</f>
        <v>MIOAEPW</v>
      </c>
      <c r="BE30" s="11"/>
    </row>
    <row r="31" spans="1:57" x14ac:dyDescent="0.3">
      <c r="A31" s="26"/>
      <c r="B31" s="26"/>
      <c r="C31" s="23" t="s">
        <v>84</v>
      </c>
      <c r="D31" s="20">
        <v>158.43100000000001</v>
      </c>
      <c r="E31" s="20">
        <v>159.87729999999999</v>
      </c>
      <c r="F31" s="20">
        <v>160.7422</v>
      </c>
      <c r="G31" s="20">
        <v>158.66929999999999</v>
      </c>
      <c r="H31" s="20">
        <v>178.21129999999999</v>
      </c>
      <c r="I31" s="20">
        <v>162.95599999999999</v>
      </c>
      <c r="J31" s="20">
        <v>167.02979999999999</v>
      </c>
      <c r="K31" s="20">
        <v>166.29480000000001</v>
      </c>
      <c r="L31" s="20">
        <v>174.2046</v>
      </c>
      <c r="M31" s="20">
        <v>159.3646</v>
      </c>
      <c r="N31" s="20">
        <v>165.54900000000001</v>
      </c>
      <c r="O31" s="20">
        <v>165.1498</v>
      </c>
      <c r="P31" s="20">
        <v>99.4816</v>
      </c>
      <c r="Q31" s="20">
        <v>108.3977</v>
      </c>
      <c r="R31" s="20">
        <v>161.10509999999999</v>
      </c>
      <c r="S31" s="20">
        <v>159.54499999999999</v>
      </c>
      <c r="T31" s="20">
        <v>162.1686</v>
      </c>
      <c r="U31" s="20">
        <v>159.899</v>
      </c>
      <c r="V31" s="19">
        <v>160.17339999999999</v>
      </c>
      <c r="W31" s="19">
        <v>159.85740000000001</v>
      </c>
      <c r="X31" s="19">
        <v>159.52160000000001</v>
      </c>
      <c r="Y31" s="19">
        <v>159.68600000000001</v>
      </c>
      <c r="Z31" s="19">
        <v>159.48910000000001</v>
      </c>
      <c r="AA31" s="19">
        <v>161.8509</v>
      </c>
      <c r="AB31" s="19">
        <v>176.88759999999999</v>
      </c>
      <c r="AC31" s="19">
        <v>159.19110000000001</v>
      </c>
      <c r="AD31" s="19">
        <v>179.0257</v>
      </c>
      <c r="AE31" s="19">
        <v>177.57550000000001</v>
      </c>
      <c r="AF31" s="19">
        <v>166.33269999999999</v>
      </c>
      <c r="AG31" s="19">
        <v>167.2681</v>
      </c>
      <c r="AH31" s="19">
        <v>176.40049999999999</v>
      </c>
      <c r="AI31" s="19">
        <v>175.5067</v>
      </c>
      <c r="AJ31" s="19">
        <v>177.04650000000001</v>
      </c>
      <c r="AK31" s="19">
        <v>161.37219999999999</v>
      </c>
      <c r="AL31" s="19">
        <v>178.7021</v>
      </c>
      <c r="AM31" s="19">
        <v>177.48159999999999</v>
      </c>
      <c r="AN31" s="19">
        <v>163.9385</v>
      </c>
      <c r="AO31" s="19">
        <v>164.76</v>
      </c>
      <c r="AP31" s="19">
        <v>173.47139999999999</v>
      </c>
      <c r="AQ31" s="19">
        <v>176.06479999999999</v>
      </c>
      <c r="AR31" s="19">
        <v>174.12090000000001</v>
      </c>
      <c r="AS31" s="19">
        <v>171.55950000000001</v>
      </c>
      <c r="AT31" s="19">
        <v>166.46520000000001</v>
      </c>
      <c r="AU31" s="19">
        <v>173.08250000000001</v>
      </c>
      <c r="AV31" s="19">
        <v>151.28890000000001</v>
      </c>
      <c r="AW31" s="19">
        <v>158.7816</v>
      </c>
      <c r="AX31" s="19">
        <v>159.7527</v>
      </c>
      <c r="AY31" s="19">
        <v>155.84049999999999</v>
      </c>
      <c r="AZ31" s="19">
        <v>172.2886</v>
      </c>
      <c r="BA31" s="19">
        <v>140.31649999999999</v>
      </c>
      <c r="BC31" s="11" t="str">
        <f ca="1">INDIRECT(ADDRESS(1, MATCH(MAX(D31:BA31),D31:BA31,0)+3, 4),TRUE)</f>
        <v>DAG1PW</v>
      </c>
      <c r="BD31" s="11"/>
      <c r="BE31" s="11" t="str">
        <f ca="1">BC31</f>
        <v>DAG1PW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14.235099999999999</v>
      </c>
      <c r="E33" s="20">
        <v>14.7325</v>
      </c>
      <c r="F33" s="20">
        <v>14.744999999999999</v>
      </c>
      <c r="G33" s="20">
        <v>13.8779</v>
      </c>
      <c r="H33" s="20">
        <v>14.6692</v>
      </c>
      <c r="I33" s="20">
        <v>15.2615</v>
      </c>
      <c r="J33" s="20">
        <v>14.249599999999999</v>
      </c>
      <c r="K33" s="20">
        <v>13.9899</v>
      </c>
      <c r="L33" s="20">
        <v>14.663</v>
      </c>
      <c r="M33" s="20">
        <v>15.254099999999999</v>
      </c>
      <c r="N33" s="20">
        <v>14.2727</v>
      </c>
      <c r="O33" s="20">
        <v>14.426600000000001</v>
      </c>
      <c r="P33" s="20">
        <v>0.99450000000000005</v>
      </c>
      <c r="Q33" s="20">
        <v>0</v>
      </c>
      <c r="R33" s="20">
        <v>8.5772999999999993</v>
      </c>
      <c r="S33" s="20">
        <v>9.3287999999999993</v>
      </c>
      <c r="T33" s="20">
        <v>8.3806999999999992</v>
      </c>
      <c r="U33" s="20">
        <v>9.2079000000000004</v>
      </c>
      <c r="V33" s="19">
        <v>14.6334</v>
      </c>
      <c r="W33" s="19">
        <v>13.9001</v>
      </c>
      <c r="X33" s="19">
        <v>10.3423</v>
      </c>
      <c r="Y33" s="19">
        <v>10.2715</v>
      </c>
      <c r="Z33" s="19">
        <v>13.8302</v>
      </c>
      <c r="AA33" s="19">
        <v>14.113899999999999</v>
      </c>
      <c r="AB33" s="19">
        <v>11.0777</v>
      </c>
      <c r="AC33" s="19">
        <v>11.0954</v>
      </c>
      <c r="AD33" s="19">
        <v>13.7944</v>
      </c>
      <c r="AE33" s="19">
        <v>14.7372</v>
      </c>
      <c r="AF33" s="19">
        <v>12.2059</v>
      </c>
      <c r="AG33" s="19">
        <v>12.030900000000001</v>
      </c>
      <c r="AH33" s="19">
        <v>12.0358</v>
      </c>
      <c r="AI33" s="19">
        <v>14.098100000000001</v>
      </c>
      <c r="AJ33" s="19">
        <v>10.9763</v>
      </c>
      <c r="AK33" s="19">
        <v>11.327299999999999</v>
      </c>
      <c r="AL33" s="19">
        <v>14.0161</v>
      </c>
      <c r="AM33" s="19">
        <v>14.901</v>
      </c>
      <c r="AN33" s="19">
        <v>12.178100000000001</v>
      </c>
      <c r="AO33" s="19">
        <v>12.275399999999999</v>
      </c>
      <c r="AP33" s="19">
        <v>12.1426</v>
      </c>
      <c r="AQ33" s="19">
        <v>14.2677</v>
      </c>
      <c r="AR33" s="19">
        <v>9.9277999999999995</v>
      </c>
      <c r="AS33" s="19">
        <v>8.5335000000000001</v>
      </c>
      <c r="AT33" s="19">
        <v>11.077400000000001</v>
      </c>
      <c r="AU33" s="19">
        <v>7.4484000000000004</v>
      </c>
      <c r="AV33" s="19">
        <v>7.4772999999999996</v>
      </c>
      <c r="AW33" s="19">
        <v>6.8075999999999999</v>
      </c>
      <c r="AX33" s="19">
        <v>9.1320999999999994</v>
      </c>
      <c r="AY33" s="19">
        <v>8.32</v>
      </c>
      <c r="AZ33" s="19">
        <v>9.6595999999999993</v>
      </c>
      <c r="BA33" s="19">
        <v>2.9262000000000001</v>
      </c>
      <c r="BC33" s="11" t="str">
        <f ca="1">INDIRECT(ADDRESS(1, MATCH(MAX(D33:BA33),D33:BA33,0)+3, 4),TRUE)</f>
        <v>DAG1DEPW</v>
      </c>
      <c r="BD33" s="11" t="str">
        <f t="shared" ref="BD33" ca="1" si="11">BC33</f>
        <v>DAG1DEPW</v>
      </c>
      <c r="BE33" s="11"/>
    </row>
    <row r="34" spans="1:57" x14ac:dyDescent="0.3">
      <c r="A34" s="26"/>
      <c r="B34" s="26"/>
      <c r="C34" s="23" t="s">
        <v>84</v>
      </c>
      <c r="D34" s="20">
        <v>48.690300000000001</v>
      </c>
      <c r="E34" s="20">
        <v>50.791400000000003</v>
      </c>
      <c r="F34" s="20">
        <v>50.887</v>
      </c>
      <c r="G34" s="20">
        <v>51.402900000000002</v>
      </c>
      <c r="H34" s="20">
        <v>48.4495</v>
      </c>
      <c r="I34" s="20">
        <v>47.3628</v>
      </c>
      <c r="J34" s="20">
        <v>47.542700000000004</v>
      </c>
      <c r="K34" s="20">
        <v>47.307299999999998</v>
      </c>
      <c r="L34" s="20">
        <v>49.747599999999998</v>
      </c>
      <c r="M34" s="20">
        <v>47.436399999999999</v>
      </c>
      <c r="N34" s="20">
        <v>48.220300000000002</v>
      </c>
      <c r="O34" s="20">
        <v>48.614699999999999</v>
      </c>
      <c r="P34" s="20">
        <v>37.575099999999999</v>
      </c>
      <c r="Q34" s="20">
        <v>34.721499999999999</v>
      </c>
      <c r="R34" s="20">
        <v>49.649900000000002</v>
      </c>
      <c r="S34" s="20">
        <v>51.892600000000002</v>
      </c>
      <c r="T34" s="20">
        <v>48.624299999999998</v>
      </c>
      <c r="U34" s="20">
        <v>50.582299999999996</v>
      </c>
      <c r="V34" s="19">
        <v>48.988199999999999</v>
      </c>
      <c r="W34" s="19">
        <v>51.335099999999997</v>
      </c>
      <c r="X34" s="19">
        <v>53.7072</v>
      </c>
      <c r="Y34" s="19">
        <v>53.724600000000002</v>
      </c>
      <c r="Z34" s="19">
        <v>51.741</v>
      </c>
      <c r="AA34" s="19">
        <v>51.471600000000002</v>
      </c>
      <c r="AB34" s="19">
        <v>47.460799999999999</v>
      </c>
      <c r="AC34" s="19">
        <v>47.319899999999997</v>
      </c>
      <c r="AD34" s="19">
        <v>47.667200000000001</v>
      </c>
      <c r="AE34" s="19">
        <v>47.655200000000001</v>
      </c>
      <c r="AF34" s="19">
        <v>47.592300000000002</v>
      </c>
      <c r="AG34" s="19">
        <v>47.358499999999999</v>
      </c>
      <c r="AH34" s="19">
        <v>49.473199999999999</v>
      </c>
      <c r="AI34" s="19">
        <v>49.192999999999998</v>
      </c>
      <c r="AJ34" s="19">
        <v>48.599600000000002</v>
      </c>
      <c r="AK34" s="19">
        <v>47.576700000000002</v>
      </c>
      <c r="AL34" s="19">
        <v>48.010199999999998</v>
      </c>
      <c r="AM34" s="19">
        <v>47.055900000000001</v>
      </c>
      <c r="AN34" s="19">
        <v>48.136400000000002</v>
      </c>
      <c r="AO34" s="19">
        <v>47.857500000000002</v>
      </c>
      <c r="AP34" s="19">
        <v>50.142000000000003</v>
      </c>
      <c r="AQ34" s="19">
        <v>50.451799999999999</v>
      </c>
      <c r="AR34" s="19">
        <v>51.0075</v>
      </c>
      <c r="AS34" s="19">
        <v>44.891599999999997</v>
      </c>
      <c r="AT34" s="19">
        <v>51.516599999999997</v>
      </c>
      <c r="AU34" s="19">
        <v>43.130499999999998</v>
      </c>
      <c r="AV34" s="19">
        <v>61.389800000000001</v>
      </c>
      <c r="AW34" s="19">
        <v>52.281599999999997</v>
      </c>
      <c r="AX34" s="19">
        <v>59.763300000000001</v>
      </c>
      <c r="AY34" s="19">
        <v>56.040900000000001</v>
      </c>
      <c r="AZ34" s="19">
        <v>44.529600000000002</v>
      </c>
      <c r="BA34" s="19">
        <v>53.764800000000001</v>
      </c>
      <c r="BC34" s="11" t="str">
        <f ca="1">INDIRECT(ADDRESS(1, MATCH(MAX(D34:BA34),D34:BA34,0)+3, 4),TRUE)</f>
        <v>NGR</v>
      </c>
      <c r="BD34" s="11"/>
      <c r="BE34" s="11" t="str">
        <f t="shared" ref="BE34" ca="1" si="12">BC34</f>
        <v>NGR</v>
      </c>
    </row>
    <row r="35" spans="1:57" x14ac:dyDescent="0.3">
      <c r="A35" s="26"/>
      <c r="B35" s="25" t="s">
        <v>49</v>
      </c>
      <c r="C35" s="23" t="s">
        <v>23</v>
      </c>
      <c r="D35" s="20">
        <v>34.237699999999997</v>
      </c>
      <c r="E35" s="20">
        <v>34.053600000000003</v>
      </c>
      <c r="F35" s="20">
        <v>37.5428</v>
      </c>
      <c r="G35" s="20">
        <v>37.318800000000003</v>
      </c>
      <c r="H35" s="20">
        <v>32.935899999999997</v>
      </c>
      <c r="I35" s="20">
        <v>32.2896</v>
      </c>
      <c r="J35" s="20">
        <v>33.133800000000001</v>
      </c>
      <c r="K35" s="20">
        <v>33.4101</v>
      </c>
      <c r="L35" s="20">
        <v>32.582099999999997</v>
      </c>
      <c r="M35" s="20">
        <v>32.683199999999999</v>
      </c>
      <c r="N35" s="20">
        <v>32.913600000000002</v>
      </c>
      <c r="O35" s="20">
        <v>33.767699999999998</v>
      </c>
      <c r="P35" s="20">
        <v>4.5960000000000001</v>
      </c>
      <c r="Q35" s="20">
        <v>5.1139000000000001</v>
      </c>
      <c r="R35" s="20">
        <v>19.6312</v>
      </c>
      <c r="S35" s="20">
        <v>19.116599999999998</v>
      </c>
      <c r="T35" s="20">
        <v>18.992000000000001</v>
      </c>
      <c r="U35" s="20">
        <v>18.239000000000001</v>
      </c>
      <c r="V35" s="19">
        <v>37.122500000000002</v>
      </c>
      <c r="W35" s="19">
        <v>37.344499999999996</v>
      </c>
      <c r="X35" s="19">
        <v>23.105499999999999</v>
      </c>
      <c r="Y35" s="19">
        <v>24.0626</v>
      </c>
      <c r="Z35" s="19">
        <v>32.434800000000003</v>
      </c>
      <c r="AA35" s="19">
        <v>32.864699999999999</v>
      </c>
      <c r="AB35" s="19">
        <v>24.541699999999999</v>
      </c>
      <c r="AC35" s="19">
        <v>24.749600000000001</v>
      </c>
      <c r="AD35" s="19">
        <v>31.5505</v>
      </c>
      <c r="AE35" s="19">
        <v>33.710999999999999</v>
      </c>
      <c r="AF35" s="19">
        <v>28.7348</v>
      </c>
      <c r="AG35" s="19">
        <v>28.924299999999999</v>
      </c>
      <c r="AH35" s="19">
        <v>31.1999</v>
      </c>
      <c r="AI35" s="19">
        <v>31.705400000000001</v>
      </c>
      <c r="AJ35" s="19">
        <v>24.826899999999998</v>
      </c>
      <c r="AK35" s="19">
        <v>23.7654</v>
      </c>
      <c r="AL35" s="19">
        <v>31.252300000000002</v>
      </c>
      <c r="AM35" s="19">
        <v>33.378700000000002</v>
      </c>
      <c r="AN35" s="19">
        <v>29.081299999999999</v>
      </c>
      <c r="AO35" s="19">
        <v>28.899100000000001</v>
      </c>
      <c r="AP35" s="19">
        <v>31.288499999999999</v>
      </c>
      <c r="AQ35" s="19">
        <v>31.450700000000001</v>
      </c>
      <c r="AR35" s="19">
        <v>25.286200000000001</v>
      </c>
      <c r="AS35" s="19">
        <v>31.0688</v>
      </c>
      <c r="AT35" s="19">
        <v>35.2256</v>
      </c>
      <c r="AU35" s="19">
        <v>32.421300000000002</v>
      </c>
      <c r="AV35" s="19">
        <v>24.654</v>
      </c>
      <c r="AW35" s="19">
        <v>22.620799999999999</v>
      </c>
      <c r="AX35" s="19">
        <v>25.810500000000001</v>
      </c>
      <c r="AY35" s="19">
        <v>25.939699999999998</v>
      </c>
      <c r="AZ35" s="19">
        <v>19.809999999999999</v>
      </c>
      <c r="BA35" s="19">
        <v>9.7431000000000001</v>
      </c>
      <c r="BC35" s="11" t="str">
        <f ca="1">INDIRECT(ADDRESS(1, MATCH(MAX(D35:BA35),D35:BA35,0)+3, 4),TRUE)</f>
        <v>MIOAREPW</v>
      </c>
      <c r="BD35" s="11" t="str">
        <f t="shared" ref="BD35" ca="1" si="13">BC35</f>
        <v>MIOAREPW</v>
      </c>
      <c r="BE35" s="11"/>
    </row>
    <row r="36" spans="1:57" x14ac:dyDescent="0.3">
      <c r="A36" s="26"/>
      <c r="B36" s="26"/>
      <c r="C36" s="23" t="s">
        <v>84</v>
      </c>
      <c r="D36" s="20">
        <v>112.64109999999999</v>
      </c>
      <c r="E36" s="20">
        <v>113.5295</v>
      </c>
      <c r="F36" s="20">
        <v>140.0009</v>
      </c>
      <c r="G36" s="20">
        <v>137.70429999999999</v>
      </c>
      <c r="H36" s="20">
        <v>129.74100000000001</v>
      </c>
      <c r="I36" s="20">
        <v>131.61920000000001</v>
      </c>
      <c r="J36" s="20">
        <v>140.81950000000001</v>
      </c>
      <c r="K36" s="20">
        <v>142.74090000000001</v>
      </c>
      <c r="L36" s="20">
        <v>135.12909999999999</v>
      </c>
      <c r="M36" s="20">
        <v>133.81469999999999</v>
      </c>
      <c r="N36" s="20">
        <v>141.52000000000001</v>
      </c>
      <c r="O36" s="20">
        <v>141.08330000000001</v>
      </c>
      <c r="P36" s="20">
        <v>112.1255</v>
      </c>
      <c r="Q36" s="20">
        <v>107.6249</v>
      </c>
      <c r="R36" s="20">
        <v>114.0874</v>
      </c>
      <c r="S36" s="20">
        <v>114.2445</v>
      </c>
      <c r="T36" s="20">
        <v>115.6909</v>
      </c>
      <c r="U36" s="20">
        <v>114.9</v>
      </c>
      <c r="V36" s="19">
        <v>112.7115</v>
      </c>
      <c r="W36" s="19">
        <v>113.8383</v>
      </c>
      <c r="X36" s="19">
        <v>140.38380000000001</v>
      </c>
      <c r="Y36" s="19">
        <v>143.24260000000001</v>
      </c>
      <c r="Z36" s="19">
        <v>139.14699999999999</v>
      </c>
      <c r="AA36" s="19">
        <v>138.51509999999999</v>
      </c>
      <c r="AB36" s="19">
        <v>130.43790000000001</v>
      </c>
      <c r="AC36" s="19">
        <v>135.9743</v>
      </c>
      <c r="AD36" s="19">
        <v>134.67060000000001</v>
      </c>
      <c r="AE36" s="19">
        <v>128.9408</v>
      </c>
      <c r="AF36" s="19">
        <v>133.30799999999999</v>
      </c>
      <c r="AG36" s="19">
        <v>137.0728</v>
      </c>
      <c r="AH36" s="19">
        <v>140.34979999999999</v>
      </c>
      <c r="AI36" s="19">
        <v>139.19800000000001</v>
      </c>
      <c r="AJ36" s="19">
        <v>131.18360000000001</v>
      </c>
      <c r="AK36" s="19">
        <v>133.96449999999999</v>
      </c>
      <c r="AL36" s="19">
        <v>137.3229</v>
      </c>
      <c r="AM36" s="19">
        <v>128.8323</v>
      </c>
      <c r="AN36" s="19">
        <v>136.1772</v>
      </c>
      <c r="AO36" s="19">
        <v>132.5984</v>
      </c>
      <c r="AP36" s="19">
        <v>140.8356</v>
      </c>
      <c r="AQ36" s="19">
        <v>137.91579999999999</v>
      </c>
      <c r="AR36" s="19">
        <v>135.05719999999999</v>
      </c>
      <c r="AS36" s="19">
        <v>146.8587</v>
      </c>
      <c r="AT36" s="19">
        <v>139.2997</v>
      </c>
      <c r="AU36" s="19">
        <v>140.21459999999999</v>
      </c>
      <c r="AV36" s="19">
        <v>155.44470000000001</v>
      </c>
      <c r="AW36" s="19">
        <v>149.5659</v>
      </c>
      <c r="AX36" s="19">
        <v>137.0669</v>
      </c>
      <c r="AY36" s="19">
        <v>147.37710000000001</v>
      </c>
      <c r="AZ36" s="19">
        <v>114.2283</v>
      </c>
      <c r="BA36" s="19">
        <v>109.33929999999999</v>
      </c>
      <c r="BC36" s="11" t="str">
        <f ca="1">INDIRECT(ADDRESS(1, MATCH(MAX(D36:BA36),D36:BA36,0)+3, 4),TRUE)</f>
        <v>NGR</v>
      </c>
      <c r="BD36" s="11"/>
      <c r="BE36" s="11" t="str">
        <f t="shared" ref="BE36" ca="1" si="14">BC36</f>
        <v>NGR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24.995200000000001</v>
      </c>
      <c r="E38" s="20">
        <v>24.834399999999999</v>
      </c>
      <c r="F38" s="20">
        <v>25.409800000000001</v>
      </c>
      <c r="G38" s="20">
        <v>24.350200000000001</v>
      </c>
      <c r="H38" s="20">
        <v>26.0107</v>
      </c>
      <c r="I38" s="20">
        <v>25.9284</v>
      </c>
      <c r="J38" s="20">
        <v>25.875599999999999</v>
      </c>
      <c r="K38" s="20">
        <v>25.8416</v>
      </c>
      <c r="L38" s="20">
        <v>25.794799999999999</v>
      </c>
      <c r="M38" s="20">
        <v>25.697199999999999</v>
      </c>
      <c r="N38" s="20">
        <v>26.276299999999999</v>
      </c>
      <c r="O38" s="20">
        <v>26.274000000000001</v>
      </c>
      <c r="P38" s="20">
        <v>2.2368000000000001</v>
      </c>
      <c r="Q38" s="20">
        <v>0</v>
      </c>
      <c r="R38" s="20">
        <v>23.352599999999999</v>
      </c>
      <c r="S38" s="20">
        <v>23.6965</v>
      </c>
      <c r="T38" s="20">
        <v>23.465</v>
      </c>
      <c r="U38" s="20">
        <v>24.2088</v>
      </c>
      <c r="V38" s="19">
        <v>25.204000000000001</v>
      </c>
      <c r="W38" s="19">
        <v>24.866199999999999</v>
      </c>
      <c r="X38" s="19">
        <v>24.572600000000001</v>
      </c>
      <c r="Y38" s="19">
        <v>24.408100000000001</v>
      </c>
      <c r="Z38" s="19">
        <v>25.052499999999998</v>
      </c>
      <c r="AA38" s="19">
        <v>24.596</v>
      </c>
      <c r="AB38" s="19">
        <v>24.4253</v>
      </c>
      <c r="AC38" s="19">
        <v>25.340399999999999</v>
      </c>
      <c r="AD38" s="19">
        <v>26.7438</v>
      </c>
      <c r="AE38" s="19">
        <v>24.786200000000001</v>
      </c>
      <c r="AF38" s="19">
        <v>24.592500000000001</v>
      </c>
      <c r="AG38" s="19">
        <v>24.995899999999999</v>
      </c>
      <c r="AH38" s="19">
        <v>23.438199999999998</v>
      </c>
      <c r="AI38" s="19">
        <v>24.326699999999999</v>
      </c>
      <c r="AJ38" s="19">
        <v>24.423100000000002</v>
      </c>
      <c r="AK38" s="19">
        <v>25.585599999999999</v>
      </c>
      <c r="AL38" s="19">
        <v>26.474499999999999</v>
      </c>
      <c r="AM38" s="19">
        <v>24.584099999999999</v>
      </c>
      <c r="AN38" s="19">
        <v>24.4834</v>
      </c>
      <c r="AO38" s="19">
        <v>24.6279</v>
      </c>
      <c r="AP38" s="19">
        <v>23.1876</v>
      </c>
      <c r="AQ38" s="19">
        <v>24.4407</v>
      </c>
      <c r="AR38" s="19">
        <v>17.7578</v>
      </c>
      <c r="AS38" s="19">
        <v>14.2965</v>
      </c>
      <c r="AT38" s="19">
        <v>17.0961</v>
      </c>
      <c r="AU38" s="19">
        <v>12.333</v>
      </c>
      <c r="AV38" s="19">
        <v>11.806800000000001</v>
      </c>
      <c r="AW38" s="19">
        <v>12.9651</v>
      </c>
      <c r="AX38" s="19">
        <v>10.773300000000001</v>
      </c>
      <c r="AY38" s="19">
        <v>13.237299999999999</v>
      </c>
      <c r="AZ38" s="19">
        <v>25.383199999999999</v>
      </c>
      <c r="BA38" s="19">
        <v>2.1810999999999998</v>
      </c>
      <c r="BC38" s="11" t="str">
        <f ca="1">INDIRECT(ADDRESS(1, MATCH(MAX(D38:BA38),D38:BA38,0)+3, 4),TRUE)</f>
        <v>DAG1PW</v>
      </c>
      <c r="BD38" s="11" t="str">
        <f ca="1">BC38</f>
        <v>DAG1PW</v>
      </c>
      <c r="BE38" s="11"/>
    </row>
    <row r="39" spans="1:57" x14ac:dyDescent="0.3">
      <c r="A39" s="26"/>
      <c r="B39" s="26"/>
      <c r="C39" s="23" t="s">
        <v>84</v>
      </c>
      <c r="D39" s="20">
        <v>76.103899999999996</v>
      </c>
      <c r="E39" s="20">
        <v>76.758200000000002</v>
      </c>
      <c r="F39" s="20">
        <v>77.657899999999998</v>
      </c>
      <c r="G39" s="20">
        <v>77.304400000000001</v>
      </c>
      <c r="H39" s="20">
        <v>72.097800000000007</v>
      </c>
      <c r="I39" s="20">
        <v>73.883700000000005</v>
      </c>
      <c r="J39" s="20">
        <v>73.469899999999996</v>
      </c>
      <c r="K39" s="20">
        <v>72.579700000000003</v>
      </c>
      <c r="L39" s="20">
        <v>73.441999999999993</v>
      </c>
      <c r="M39" s="20">
        <v>73.060199999999995</v>
      </c>
      <c r="N39" s="20">
        <v>74.600899999999996</v>
      </c>
      <c r="O39" s="20">
        <v>74.830699999999993</v>
      </c>
      <c r="P39" s="20">
        <v>53.710999999999999</v>
      </c>
      <c r="Q39" s="20">
        <v>57.129800000000003</v>
      </c>
      <c r="R39" s="20">
        <v>76.727500000000006</v>
      </c>
      <c r="S39" s="20">
        <v>76.837100000000007</v>
      </c>
      <c r="T39" s="20">
        <v>76.395499999999998</v>
      </c>
      <c r="U39" s="20">
        <v>76.883799999999994</v>
      </c>
      <c r="V39" s="19">
        <v>76.160799999999995</v>
      </c>
      <c r="W39" s="19">
        <v>76.629300000000001</v>
      </c>
      <c r="X39" s="19">
        <v>77.476399999999998</v>
      </c>
      <c r="Y39" s="19">
        <v>77.483699999999999</v>
      </c>
      <c r="Z39" s="19">
        <v>77.235600000000005</v>
      </c>
      <c r="AA39" s="19">
        <v>77.554299999999998</v>
      </c>
      <c r="AB39" s="19">
        <v>72.437299999999993</v>
      </c>
      <c r="AC39" s="19">
        <v>73.220399999999998</v>
      </c>
      <c r="AD39" s="19">
        <v>73.44</v>
      </c>
      <c r="AE39" s="19">
        <v>73.662899999999993</v>
      </c>
      <c r="AF39" s="19">
        <v>72.669700000000006</v>
      </c>
      <c r="AG39" s="19">
        <v>72.435199999999995</v>
      </c>
      <c r="AH39" s="19">
        <v>73.454099999999997</v>
      </c>
      <c r="AI39" s="19">
        <v>72.899199999999993</v>
      </c>
      <c r="AJ39" s="19">
        <v>72.370500000000007</v>
      </c>
      <c r="AK39" s="19">
        <v>73.225300000000004</v>
      </c>
      <c r="AL39" s="19">
        <v>72.937799999999996</v>
      </c>
      <c r="AM39" s="19">
        <v>73.194199999999995</v>
      </c>
      <c r="AN39" s="19">
        <v>72.987700000000004</v>
      </c>
      <c r="AO39" s="19">
        <v>73.242699999999999</v>
      </c>
      <c r="AP39" s="19">
        <v>73.219300000000004</v>
      </c>
      <c r="AQ39" s="19">
        <v>72.957400000000007</v>
      </c>
      <c r="AR39" s="19">
        <v>66.962100000000007</v>
      </c>
      <c r="AS39" s="19">
        <v>57.295299999999997</v>
      </c>
      <c r="AT39" s="19">
        <v>69.265299999999996</v>
      </c>
      <c r="AU39" s="19">
        <v>65.007599999999996</v>
      </c>
      <c r="AV39" s="19">
        <v>67.620500000000007</v>
      </c>
      <c r="AW39" s="19">
        <v>66.837500000000006</v>
      </c>
      <c r="AX39" s="19">
        <v>62.666699999999999</v>
      </c>
      <c r="AY39" s="19">
        <v>67.483099999999993</v>
      </c>
      <c r="AZ39" s="19">
        <v>77.188199999999995</v>
      </c>
      <c r="BA39" s="19">
        <v>58.544699999999999</v>
      </c>
      <c r="BC39" s="11" t="str">
        <f ca="1">INDIRECT(ADDRESS(1, MATCH(MAX(D39:BA39),D39:BA39,0)+3, 4),TRUE)</f>
        <v>MIOAREPW</v>
      </c>
      <c r="BD39" s="11"/>
      <c r="BE39" s="11" t="str">
        <f ca="1">BC39</f>
        <v>MIOAREPW</v>
      </c>
    </row>
    <row r="40" spans="1:57" x14ac:dyDescent="0.3">
      <c r="A40" s="26"/>
      <c r="B40" s="25" t="s">
        <v>49</v>
      </c>
      <c r="C40" s="23" t="s">
        <v>23</v>
      </c>
      <c r="D40" s="20">
        <v>61.379800000000003</v>
      </c>
      <c r="E40" s="20">
        <v>61.7502</v>
      </c>
      <c r="F40" s="20">
        <v>62.039700000000003</v>
      </c>
      <c r="G40" s="20">
        <v>61.2363</v>
      </c>
      <c r="H40" s="20">
        <v>58.320500000000003</v>
      </c>
      <c r="I40" s="20">
        <v>58.327800000000003</v>
      </c>
      <c r="J40" s="20">
        <v>46.976799999999997</v>
      </c>
      <c r="K40" s="20">
        <v>46.0199</v>
      </c>
      <c r="L40" s="20">
        <v>59.125900000000001</v>
      </c>
      <c r="M40" s="20">
        <v>58.1111</v>
      </c>
      <c r="N40" s="20">
        <v>45.575499999999998</v>
      </c>
      <c r="O40" s="20">
        <v>45.532200000000003</v>
      </c>
      <c r="P40" s="20">
        <v>9.6212</v>
      </c>
      <c r="Q40" s="20">
        <v>10.1631</v>
      </c>
      <c r="R40" s="20">
        <v>55.578600000000002</v>
      </c>
      <c r="S40" s="20">
        <v>56.017200000000003</v>
      </c>
      <c r="T40" s="20">
        <v>54.756900000000002</v>
      </c>
      <c r="U40" s="20">
        <v>55.657899999999998</v>
      </c>
      <c r="V40" s="19">
        <v>61.594999999999999</v>
      </c>
      <c r="W40" s="19">
        <v>62.857199999999999</v>
      </c>
      <c r="X40" s="19">
        <v>55.985300000000002</v>
      </c>
      <c r="Y40" s="19">
        <v>55.963500000000003</v>
      </c>
      <c r="Z40" s="19">
        <v>41.2042</v>
      </c>
      <c r="AA40" s="19">
        <v>44.578499999999998</v>
      </c>
      <c r="AB40" s="19">
        <v>51.743699999999997</v>
      </c>
      <c r="AC40" s="19">
        <v>56.177</v>
      </c>
      <c r="AD40" s="19">
        <v>62.517699999999998</v>
      </c>
      <c r="AE40" s="19">
        <v>61.466799999999999</v>
      </c>
      <c r="AF40" s="19">
        <v>49.8812</v>
      </c>
      <c r="AG40" s="19">
        <v>49.969900000000003</v>
      </c>
      <c r="AH40" s="19">
        <v>41.022399999999998</v>
      </c>
      <c r="AI40" s="19">
        <v>41.7881</v>
      </c>
      <c r="AJ40" s="19">
        <v>51.525300000000001</v>
      </c>
      <c r="AK40" s="19">
        <v>55.469099999999997</v>
      </c>
      <c r="AL40" s="19">
        <v>61.9328</v>
      </c>
      <c r="AM40" s="19">
        <v>62.4437</v>
      </c>
      <c r="AN40" s="19">
        <v>49.845300000000002</v>
      </c>
      <c r="AO40" s="19">
        <v>49.328800000000001</v>
      </c>
      <c r="AP40" s="19">
        <v>40.850900000000003</v>
      </c>
      <c r="AQ40" s="19">
        <v>41.454099999999997</v>
      </c>
      <c r="AR40" s="19">
        <v>40.489800000000002</v>
      </c>
      <c r="AS40" s="19">
        <v>46.877499999999998</v>
      </c>
      <c r="AT40" s="19">
        <v>49.406999999999996</v>
      </c>
      <c r="AU40" s="19">
        <v>47.168500000000002</v>
      </c>
      <c r="AV40" s="19">
        <v>27.355599999999999</v>
      </c>
      <c r="AW40" s="19">
        <v>31.483499999999999</v>
      </c>
      <c r="AX40" s="19">
        <v>28.415700000000001</v>
      </c>
      <c r="AY40" s="19">
        <v>27.342400000000001</v>
      </c>
      <c r="AZ40" s="19">
        <v>61.790199999999999</v>
      </c>
      <c r="BA40" s="19">
        <v>21.656500000000001</v>
      </c>
      <c r="BC40" s="11" t="str">
        <f ca="1">INDIRECT(ADDRESS(1, MATCH(MAX(D40:BA40),D40:BA40,0)+3, 4),TRUE)</f>
        <v>MIOADPW</v>
      </c>
      <c r="BD40" s="11" t="str">
        <f ca="1">BC40</f>
        <v>MIOADPW</v>
      </c>
      <c r="BE40" s="11"/>
    </row>
    <row r="41" spans="1:57" x14ac:dyDescent="0.3">
      <c r="A41" s="26"/>
      <c r="B41" s="26"/>
      <c r="C41" s="23" t="s">
        <v>84</v>
      </c>
      <c r="D41" s="20">
        <v>193.33109999999999</v>
      </c>
      <c r="E41" s="20">
        <v>194.24279999999999</v>
      </c>
      <c r="F41" s="20">
        <v>202.16130000000001</v>
      </c>
      <c r="G41" s="20">
        <v>202.2046</v>
      </c>
      <c r="H41" s="20">
        <v>191.06899999999999</v>
      </c>
      <c r="I41" s="20">
        <v>198.23230000000001</v>
      </c>
      <c r="J41" s="20">
        <v>184.52260000000001</v>
      </c>
      <c r="K41" s="20">
        <v>185.98140000000001</v>
      </c>
      <c r="L41" s="20">
        <v>190.3844</v>
      </c>
      <c r="M41" s="20">
        <v>196.94479999999999</v>
      </c>
      <c r="N41" s="20">
        <v>187.1927</v>
      </c>
      <c r="O41" s="20">
        <v>186.95070000000001</v>
      </c>
      <c r="P41" s="20">
        <v>145.60429999999999</v>
      </c>
      <c r="Q41" s="20">
        <v>143.36930000000001</v>
      </c>
      <c r="R41" s="20">
        <v>192.31800000000001</v>
      </c>
      <c r="S41" s="20">
        <v>192.68270000000001</v>
      </c>
      <c r="T41" s="20">
        <v>193.0385</v>
      </c>
      <c r="U41" s="20">
        <v>193.2679</v>
      </c>
      <c r="V41" s="19">
        <v>194.2174</v>
      </c>
      <c r="W41" s="19">
        <v>192.28190000000001</v>
      </c>
      <c r="X41" s="19">
        <v>195.14089999999999</v>
      </c>
      <c r="Y41" s="19">
        <v>196.7045</v>
      </c>
      <c r="Z41" s="19">
        <v>195.05420000000001</v>
      </c>
      <c r="AA41" s="19">
        <v>194.26689999999999</v>
      </c>
      <c r="AB41" s="19">
        <v>191.29650000000001</v>
      </c>
      <c r="AC41" s="19">
        <v>199.72559999999999</v>
      </c>
      <c r="AD41" s="19">
        <v>198.4272</v>
      </c>
      <c r="AE41" s="19">
        <v>190.3629</v>
      </c>
      <c r="AF41" s="19">
        <v>185.96340000000001</v>
      </c>
      <c r="AG41" s="19">
        <v>183.84360000000001</v>
      </c>
      <c r="AH41" s="19">
        <v>191.53919999999999</v>
      </c>
      <c r="AI41" s="19">
        <v>191.10069999999999</v>
      </c>
      <c r="AJ41" s="19">
        <v>190.10480000000001</v>
      </c>
      <c r="AK41" s="19">
        <v>195.9247</v>
      </c>
      <c r="AL41" s="19">
        <v>198.45439999999999</v>
      </c>
      <c r="AM41" s="19">
        <v>189.54490000000001</v>
      </c>
      <c r="AN41" s="19">
        <v>186.34960000000001</v>
      </c>
      <c r="AO41" s="19">
        <v>184.86</v>
      </c>
      <c r="AP41" s="19">
        <v>190.83340000000001</v>
      </c>
      <c r="AQ41" s="19">
        <v>191.4273</v>
      </c>
      <c r="AR41" s="19">
        <v>168.13460000000001</v>
      </c>
      <c r="AS41" s="19">
        <v>177.01429999999999</v>
      </c>
      <c r="AT41" s="19">
        <v>172.3604</v>
      </c>
      <c r="AU41" s="19">
        <v>180.5248</v>
      </c>
      <c r="AV41" s="19">
        <v>149.53880000000001</v>
      </c>
      <c r="AW41" s="19">
        <v>165.6489</v>
      </c>
      <c r="AX41" s="19">
        <v>157.91659999999999</v>
      </c>
      <c r="AY41" s="19">
        <v>153.35409999999999</v>
      </c>
      <c r="AZ41" s="19">
        <v>202.7439</v>
      </c>
      <c r="BA41" s="19">
        <v>161.03280000000001</v>
      </c>
      <c r="BC41" s="11" t="str">
        <f ca="1">INDIRECT(ADDRESS(1, MATCH(MAX(D41:BA41),D41:BA41,0)+3, 4),TRUE)</f>
        <v>HD</v>
      </c>
      <c r="BD41" s="11"/>
      <c r="BE41" s="11" t="str">
        <f ca="1">BC41</f>
        <v>HD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16.7136</v>
      </c>
      <c r="E43" s="20">
        <v>14.658899999999999</v>
      </c>
      <c r="F43" s="20">
        <v>15.1683</v>
      </c>
      <c r="G43" s="20">
        <v>13.653499999999999</v>
      </c>
      <c r="H43" s="20">
        <v>16.534099999999999</v>
      </c>
      <c r="I43" s="20">
        <v>16.246500000000001</v>
      </c>
      <c r="J43" s="20">
        <v>15.2004</v>
      </c>
      <c r="K43" s="20">
        <v>15.1241</v>
      </c>
      <c r="L43" s="20">
        <v>16.741599999999998</v>
      </c>
      <c r="M43" s="20">
        <v>16.180199999999999</v>
      </c>
      <c r="N43" s="20">
        <v>15.8088</v>
      </c>
      <c r="O43" s="20">
        <v>15.7561</v>
      </c>
      <c r="P43" s="20">
        <v>3.4056000000000002</v>
      </c>
      <c r="Q43" s="20">
        <v>0</v>
      </c>
      <c r="R43" s="20">
        <v>11.540699999999999</v>
      </c>
      <c r="S43" s="20">
        <v>12.4445</v>
      </c>
      <c r="T43" s="20">
        <v>11.422000000000001</v>
      </c>
      <c r="U43" s="20">
        <v>12.4055</v>
      </c>
      <c r="V43" s="19">
        <v>15.7456</v>
      </c>
      <c r="W43" s="19">
        <v>13.453799999999999</v>
      </c>
      <c r="X43" s="19">
        <v>12.7113</v>
      </c>
      <c r="Y43" s="19">
        <v>12.946</v>
      </c>
      <c r="Z43" s="19">
        <v>15.1533</v>
      </c>
      <c r="AA43" s="19">
        <v>13.8515</v>
      </c>
      <c r="AB43" s="19">
        <v>13.6226</v>
      </c>
      <c r="AC43" s="19">
        <v>13.574299999999999</v>
      </c>
      <c r="AD43" s="19">
        <v>15.5374</v>
      </c>
      <c r="AE43" s="19">
        <v>15.0792</v>
      </c>
      <c r="AF43" s="19">
        <v>13.885400000000001</v>
      </c>
      <c r="AG43" s="19">
        <v>13.9946</v>
      </c>
      <c r="AH43" s="19">
        <v>13.1274</v>
      </c>
      <c r="AI43" s="19">
        <v>14.822100000000001</v>
      </c>
      <c r="AJ43" s="19">
        <v>13.5802</v>
      </c>
      <c r="AK43" s="19">
        <v>13.6707</v>
      </c>
      <c r="AL43" s="19">
        <v>15.721299999999999</v>
      </c>
      <c r="AM43" s="19">
        <v>15.048</v>
      </c>
      <c r="AN43" s="19">
        <v>13.809799999999999</v>
      </c>
      <c r="AO43" s="19">
        <v>13.83</v>
      </c>
      <c r="AP43" s="19">
        <v>13.249700000000001</v>
      </c>
      <c r="AQ43" s="19">
        <v>14.6395</v>
      </c>
      <c r="AR43" s="19">
        <v>10.1341</v>
      </c>
      <c r="AS43" s="19">
        <v>11.797800000000001</v>
      </c>
      <c r="AT43" s="19">
        <v>11.9628</v>
      </c>
      <c r="AU43" s="19">
        <v>10.697100000000001</v>
      </c>
      <c r="AV43" s="19">
        <v>8.1729000000000003</v>
      </c>
      <c r="AW43" s="19">
        <v>10.123900000000001</v>
      </c>
      <c r="AX43" s="19">
        <v>9.1556999999999995</v>
      </c>
      <c r="AY43" s="19">
        <v>11.1639</v>
      </c>
      <c r="AZ43" s="19">
        <v>11.328099999999999</v>
      </c>
      <c r="BA43" s="19">
        <v>5.0507999999999997</v>
      </c>
      <c r="BC43" s="11" t="str">
        <f ca="1">INDIRECT(ADDRESS(1, MATCH(MAX(D43:BA43),D43:BA43,0)+3, 4),TRUE)</f>
        <v>DAG2EPW</v>
      </c>
      <c r="BD43" s="11" t="str">
        <f t="shared" ref="BD43" ca="1" si="15">BC43</f>
        <v>DAG2EPW</v>
      </c>
      <c r="BE43" s="11"/>
    </row>
    <row r="44" spans="1:57" x14ac:dyDescent="0.3">
      <c r="A44" s="26"/>
      <c r="B44" s="26"/>
      <c r="C44" s="23" t="s">
        <v>84</v>
      </c>
      <c r="D44" s="20">
        <v>49.269599999999997</v>
      </c>
      <c r="E44" s="20">
        <v>51.013800000000003</v>
      </c>
      <c r="F44" s="20">
        <v>49.331000000000003</v>
      </c>
      <c r="G44" s="20">
        <v>50.283499999999997</v>
      </c>
      <c r="H44" s="20">
        <v>46.822699999999998</v>
      </c>
      <c r="I44" s="20">
        <v>46.197499999999998</v>
      </c>
      <c r="J44" s="20">
        <v>45.079300000000003</v>
      </c>
      <c r="K44" s="20">
        <v>45.124400000000001</v>
      </c>
      <c r="L44" s="20">
        <v>46.112099999999998</v>
      </c>
      <c r="M44" s="20">
        <v>46.060499999999998</v>
      </c>
      <c r="N44" s="20">
        <v>46.198</v>
      </c>
      <c r="O44" s="20">
        <v>45.531399999999998</v>
      </c>
      <c r="P44" s="20">
        <v>56.198599999999999</v>
      </c>
      <c r="Q44" s="20">
        <v>54.0396</v>
      </c>
      <c r="R44" s="20">
        <v>49.059899999999999</v>
      </c>
      <c r="S44" s="20">
        <v>50.593299999999999</v>
      </c>
      <c r="T44" s="20">
        <v>48.288499999999999</v>
      </c>
      <c r="U44" s="20">
        <v>50.069299999999998</v>
      </c>
      <c r="V44" s="19">
        <v>49.966000000000001</v>
      </c>
      <c r="W44" s="19">
        <v>51.794800000000002</v>
      </c>
      <c r="X44" s="19">
        <v>50.588299999999997</v>
      </c>
      <c r="Y44" s="19">
        <v>50.171199999999999</v>
      </c>
      <c r="Z44" s="19">
        <v>50.292099999999998</v>
      </c>
      <c r="AA44" s="19">
        <v>50.432099999999998</v>
      </c>
      <c r="AB44" s="19">
        <v>47.157699999999998</v>
      </c>
      <c r="AC44" s="19">
        <v>46.4467</v>
      </c>
      <c r="AD44" s="19">
        <v>46.433100000000003</v>
      </c>
      <c r="AE44" s="19">
        <v>46.019100000000002</v>
      </c>
      <c r="AF44" s="19">
        <v>45.633800000000001</v>
      </c>
      <c r="AG44" s="19">
        <v>45.4208</v>
      </c>
      <c r="AH44" s="19">
        <v>44.128300000000003</v>
      </c>
      <c r="AI44" s="19">
        <v>44.522599999999997</v>
      </c>
      <c r="AJ44" s="19">
        <v>47.200099999999999</v>
      </c>
      <c r="AK44" s="19">
        <v>46.243400000000001</v>
      </c>
      <c r="AL44" s="19">
        <v>46.299100000000003</v>
      </c>
      <c r="AM44" s="19">
        <v>45.982300000000002</v>
      </c>
      <c r="AN44" s="19">
        <v>44.927100000000003</v>
      </c>
      <c r="AO44" s="19">
        <v>44.732599999999998</v>
      </c>
      <c r="AP44" s="19">
        <v>44.423200000000001</v>
      </c>
      <c r="AQ44" s="19">
        <v>44.341900000000003</v>
      </c>
      <c r="AR44" s="19">
        <v>50.848599999999998</v>
      </c>
      <c r="AS44" s="19">
        <v>45.2881</v>
      </c>
      <c r="AT44" s="19">
        <v>53.6706</v>
      </c>
      <c r="AU44" s="19">
        <v>43.2042</v>
      </c>
      <c r="AV44" s="19">
        <v>59.896099999999997</v>
      </c>
      <c r="AW44" s="19">
        <v>53.619399999999999</v>
      </c>
      <c r="AX44" s="19">
        <v>59.545499999999997</v>
      </c>
      <c r="AY44" s="19">
        <v>54.3598</v>
      </c>
      <c r="AZ44" s="19">
        <v>43.762</v>
      </c>
      <c r="BA44" s="19">
        <v>60.332700000000003</v>
      </c>
      <c r="BC44" s="11" t="str">
        <f ca="1">INDIRECT(ADDRESS(1, MATCH(MAX(D44:BA44),D44:BA44,0)+3, 4),TRUE)</f>
        <v>Random</v>
      </c>
      <c r="BD44" s="11"/>
      <c r="BE44" s="11" t="str">
        <f t="shared" ref="BE44" ca="1" si="16">BC44</f>
        <v>Random</v>
      </c>
    </row>
    <row r="45" spans="1:57" x14ac:dyDescent="0.3">
      <c r="A45" s="26"/>
      <c r="B45" s="25" t="s">
        <v>49</v>
      </c>
      <c r="C45" s="23" t="s">
        <v>23</v>
      </c>
      <c r="D45" s="20">
        <v>38.791699999999999</v>
      </c>
      <c r="E45" s="20">
        <v>41.679900000000004</v>
      </c>
      <c r="F45" s="20">
        <v>40.886800000000001</v>
      </c>
      <c r="G45" s="20">
        <v>40.551000000000002</v>
      </c>
      <c r="H45" s="20">
        <v>39.390500000000003</v>
      </c>
      <c r="I45" s="20">
        <v>38.811300000000003</v>
      </c>
      <c r="J45" s="20">
        <v>37.841900000000003</v>
      </c>
      <c r="K45" s="20">
        <v>37.847299999999997</v>
      </c>
      <c r="L45" s="20">
        <v>39.616300000000003</v>
      </c>
      <c r="M45" s="20">
        <v>38.9465</v>
      </c>
      <c r="N45" s="20">
        <v>37.6633</v>
      </c>
      <c r="O45" s="20">
        <v>37.802199999999999</v>
      </c>
      <c r="P45" s="20">
        <v>11.0898</v>
      </c>
      <c r="Q45" s="20">
        <v>11.300700000000001</v>
      </c>
      <c r="R45" s="20">
        <v>28.605499999999999</v>
      </c>
      <c r="S45" s="20">
        <v>28.0656</v>
      </c>
      <c r="T45" s="20">
        <v>28.278700000000001</v>
      </c>
      <c r="U45" s="20">
        <v>27.9971</v>
      </c>
      <c r="V45" s="19">
        <v>41.183</v>
      </c>
      <c r="W45" s="19">
        <v>43.7697</v>
      </c>
      <c r="X45" s="19">
        <v>31.962900000000001</v>
      </c>
      <c r="Y45" s="19">
        <v>31.5946</v>
      </c>
      <c r="Z45" s="19">
        <v>33.335599999999999</v>
      </c>
      <c r="AA45" s="19">
        <v>33.214599999999997</v>
      </c>
      <c r="AB45" s="19">
        <v>30.9497</v>
      </c>
      <c r="AC45" s="19">
        <v>31.479099999999999</v>
      </c>
      <c r="AD45" s="19">
        <v>36.333799999999997</v>
      </c>
      <c r="AE45" s="19">
        <v>36.043300000000002</v>
      </c>
      <c r="AF45" s="19">
        <v>34.176900000000003</v>
      </c>
      <c r="AG45" s="19">
        <v>34.695099999999996</v>
      </c>
      <c r="AH45" s="19">
        <v>33.221800000000002</v>
      </c>
      <c r="AI45" s="19">
        <v>33.587800000000001</v>
      </c>
      <c r="AJ45" s="19">
        <v>30.700500000000002</v>
      </c>
      <c r="AK45" s="19">
        <v>31.2623</v>
      </c>
      <c r="AL45" s="19">
        <v>36.584800000000001</v>
      </c>
      <c r="AM45" s="19">
        <v>36.514699999999998</v>
      </c>
      <c r="AN45" s="19">
        <v>33.754399999999997</v>
      </c>
      <c r="AO45" s="19">
        <v>34.819699999999997</v>
      </c>
      <c r="AP45" s="19">
        <v>32.8371</v>
      </c>
      <c r="AQ45" s="19">
        <v>33.853299999999997</v>
      </c>
      <c r="AR45" s="19">
        <v>30.1402</v>
      </c>
      <c r="AS45" s="19">
        <v>31.282900000000001</v>
      </c>
      <c r="AT45" s="19">
        <v>36.371699999999997</v>
      </c>
      <c r="AU45" s="19">
        <v>31.805700000000002</v>
      </c>
      <c r="AV45" s="19">
        <v>28.301200000000001</v>
      </c>
      <c r="AW45" s="19">
        <v>23.410299999999999</v>
      </c>
      <c r="AX45" s="19">
        <v>25.8263</v>
      </c>
      <c r="AY45" s="19">
        <v>26.542899999999999</v>
      </c>
      <c r="AZ45" s="19">
        <v>24.999600000000001</v>
      </c>
      <c r="BA45" s="19">
        <v>14.5322</v>
      </c>
      <c r="BC45" s="11" t="str">
        <f ca="1">INDIRECT(ADDRESS(1, MATCH(MAX(D45:BA45),D45:BA45,0)+3, 4),TRUE)</f>
        <v>MIOADPW</v>
      </c>
      <c r="BD45" s="11" t="str">
        <f t="shared" ref="BD45" ca="1" si="17">BC45</f>
        <v>MIOADPW</v>
      </c>
      <c r="BE45" s="11"/>
    </row>
    <row r="46" spans="1:57" x14ac:dyDescent="0.3">
      <c r="A46" s="26"/>
      <c r="B46" s="26"/>
      <c r="C46" s="23" t="s">
        <v>84</v>
      </c>
      <c r="D46" s="20">
        <v>130.7902</v>
      </c>
      <c r="E46" s="20">
        <v>134.81290000000001</v>
      </c>
      <c r="F46" s="20">
        <v>135.73679999999999</v>
      </c>
      <c r="G46" s="20">
        <v>136.59440000000001</v>
      </c>
      <c r="H46" s="20">
        <v>123.806</v>
      </c>
      <c r="I46" s="20">
        <v>119.8287</v>
      </c>
      <c r="J46" s="20">
        <v>122.624</v>
      </c>
      <c r="K46" s="20">
        <v>124.4623</v>
      </c>
      <c r="L46" s="20">
        <v>120.90819999999999</v>
      </c>
      <c r="M46" s="20">
        <v>123.0159</v>
      </c>
      <c r="N46" s="20">
        <v>123.6039</v>
      </c>
      <c r="O46" s="20">
        <v>122.39790000000001</v>
      </c>
      <c r="P46" s="20">
        <v>138.62899999999999</v>
      </c>
      <c r="Q46" s="20">
        <v>146.2439</v>
      </c>
      <c r="R46" s="20">
        <v>131.28280000000001</v>
      </c>
      <c r="S46" s="20">
        <v>131.2253</v>
      </c>
      <c r="T46" s="20">
        <v>130.94139999999999</v>
      </c>
      <c r="U46" s="20">
        <v>128.96080000000001</v>
      </c>
      <c r="V46" s="19">
        <v>129.1268</v>
      </c>
      <c r="W46" s="19">
        <v>131.63499999999999</v>
      </c>
      <c r="X46" s="19">
        <v>135.0249</v>
      </c>
      <c r="Y46" s="19">
        <v>136.13</v>
      </c>
      <c r="Z46" s="19">
        <v>135.50579999999999</v>
      </c>
      <c r="AA46" s="19">
        <v>135.35050000000001</v>
      </c>
      <c r="AB46" s="19">
        <v>122.99169999999999</v>
      </c>
      <c r="AC46" s="19">
        <v>126.7752</v>
      </c>
      <c r="AD46" s="19">
        <v>125.1824</v>
      </c>
      <c r="AE46" s="19">
        <v>124.5226</v>
      </c>
      <c r="AF46" s="19">
        <v>124.7062</v>
      </c>
      <c r="AG46" s="19">
        <v>124.3597</v>
      </c>
      <c r="AH46" s="19">
        <v>123.1202</v>
      </c>
      <c r="AI46" s="19">
        <v>122.1163</v>
      </c>
      <c r="AJ46" s="19">
        <v>123.8873</v>
      </c>
      <c r="AK46" s="19">
        <v>126.02930000000001</v>
      </c>
      <c r="AL46" s="19">
        <v>128.21950000000001</v>
      </c>
      <c r="AM46" s="19">
        <v>121.6914</v>
      </c>
      <c r="AN46" s="19">
        <v>124.67910000000001</v>
      </c>
      <c r="AO46" s="19">
        <v>124.681</v>
      </c>
      <c r="AP46" s="19">
        <v>121.78570000000001</v>
      </c>
      <c r="AQ46" s="19">
        <v>123.4615</v>
      </c>
      <c r="AR46" s="19">
        <v>134.12260000000001</v>
      </c>
      <c r="AS46" s="19">
        <v>142.71369999999999</v>
      </c>
      <c r="AT46" s="19">
        <v>138.3681</v>
      </c>
      <c r="AU46" s="19">
        <v>142.99600000000001</v>
      </c>
      <c r="AV46" s="19">
        <v>153.56639999999999</v>
      </c>
      <c r="AW46" s="19">
        <v>143.26609999999999</v>
      </c>
      <c r="AX46" s="19">
        <v>135.583</v>
      </c>
      <c r="AY46" s="19">
        <v>150.44319999999999</v>
      </c>
      <c r="AZ46" s="19">
        <v>115.0899</v>
      </c>
      <c r="BA46" s="19">
        <v>160.62010000000001</v>
      </c>
      <c r="BC46" s="11" t="str">
        <f ca="1">INDIRECT(ADDRESS(1, MATCH(MAX(D46:BA46),D46:BA46,0)+3, 4),TRUE)</f>
        <v>Random</v>
      </c>
      <c r="BD46" s="11"/>
      <c r="BE46" s="11" t="str">
        <f t="shared" ref="BE46" ca="1" si="18">BC46</f>
        <v>Random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AK1:AK2"/>
    <mergeCell ref="AM1:AM2"/>
    <mergeCell ref="AO1:AO2"/>
    <mergeCell ref="AQ1:AQ2"/>
    <mergeCell ref="AY1:AY2"/>
    <mergeCell ref="AW1:AW2"/>
    <mergeCell ref="AU1:AU2"/>
    <mergeCell ref="AS1:AS2"/>
    <mergeCell ref="AX1:AX2"/>
    <mergeCell ref="AC1:AC2"/>
    <mergeCell ref="AE1:AE2"/>
    <mergeCell ref="AG1:AG2"/>
    <mergeCell ref="AI1:AI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47:C47"/>
    <mergeCell ref="A48:A51"/>
    <mergeCell ref="B48:B49"/>
    <mergeCell ref="B50:B51"/>
    <mergeCell ref="A53:A56"/>
    <mergeCell ref="B53:B54"/>
    <mergeCell ref="B55:B56"/>
    <mergeCell ref="A37:C37"/>
    <mergeCell ref="A38:A41"/>
    <mergeCell ref="B38:B39"/>
    <mergeCell ref="B40:B41"/>
    <mergeCell ref="A43:A46"/>
    <mergeCell ref="B43:B44"/>
    <mergeCell ref="B45:B46"/>
    <mergeCell ref="A27:C27"/>
    <mergeCell ref="A28:A31"/>
    <mergeCell ref="B28:B29"/>
    <mergeCell ref="B30:B31"/>
    <mergeCell ref="A33:A36"/>
    <mergeCell ref="B33:B34"/>
    <mergeCell ref="B35:B36"/>
    <mergeCell ref="BA1:BA2"/>
    <mergeCell ref="B8:B9"/>
    <mergeCell ref="AJ1:AJ2"/>
    <mergeCell ref="AZ1:AZ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7:C7"/>
    <mergeCell ref="A6:C6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F1:F2"/>
    <mergeCell ref="T1:T2"/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</mergeCells>
  <phoneticPr fontId="1" type="noConversion"/>
  <conditionalFormatting sqref="BC57:BE1048576 BC1:BE7">
    <cfRule type="containsText" dxfId="575" priority="7" operator="containsText" text="EPW">
      <formula>NOT(ISERROR(SEARCH("EPW",BC1)))</formula>
    </cfRule>
    <cfRule type="containsText" dxfId="574" priority="8" operator="containsText" text="MIOA">
      <formula>NOT(ISERROR(SEARCH("MIOA",BC1)))</formula>
    </cfRule>
    <cfRule type="containsText" dxfId="573" priority="9" operator="containsText" text="DAG">
      <formula>NOT(ISERROR(SEARCH("DAG",BC1)))</formula>
    </cfRule>
  </conditionalFormatting>
  <conditionalFormatting sqref="BC8:BE17 BC27:BE56">
    <cfRule type="containsText" dxfId="572" priority="4" operator="containsText" text="EPW">
      <formula>NOT(ISERROR(SEARCH("EPW",BC8)))</formula>
    </cfRule>
    <cfRule type="containsText" dxfId="571" priority="5" operator="containsText" text="MIOA">
      <formula>NOT(ISERROR(SEARCH("MIOA",BC8)))</formula>
    </cfRule>
    <cfRule type="containsText" dxfId="570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569" priority="15" rank="1"/>
    <cfRule type="top10" dxfId="568" priority="16" rank="2"/>
    <cfRule type="top10" dxfId="567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566" priority="19" rank="1"/>
    <cfRule type="top10" dxfId="565" priority="20" rank="2"/>
    <cfRule type="top10" dxfId="564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563" priority="23" rank="1"/>
    <cfRule type="top10" dxfId="562" priority="24" rank="2"/>
    <cfRule type="top10" dxfId="561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560" priority="27" rank="1"/>
    <cfRule type="top10" dxfId="559" priority="28" rank="2"/>
    <cfRule type="top10" dxfId="558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557" priority="31" rank="1"/>
    <cfRule type="top10" dxfId="556" priority="32" rank="2"/>
    <cfRule type="top10" dxfId="555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554" priority="35" rank="1"/>
    <cfRule type="top10" dxfId="553" priority="36" rank="2"/>
    <cfRule type="top10" dxfId="552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551" priority="39" rank="1"/>
    <cfRule type="top10" dxfId="550" priority="40" rank="2"/>
    <cfRule type="top10" dxfId="549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548" priority="43" rank="1"/>
    <cfRule type="top10" dxfId="547" priority="44" rank="2"/>
    <cfRule type="top10" dxfId="546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545" priority="47" rank="1"/>
    <cfRule type="top10" dxfId="544" priority="48" rank="2"/>
    <cfRule type="top10" dxfId="543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542" priority="51" rank="1"/>
    <cfRule type="top10" dxfId="541" priority="52" rank="2"/>
    <cfRule type="top10" dxfId="540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539" priority="55" rank="1"/>
    <cfRule type="top10" dxfId="538" priority="56" rank="2"/>
    <cfRule type="top10" dxfId="537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536" priority="59" rank="1"/>
    <cfRule type="top10" dxfId="535" priority="60" rank="2"/>
    <cfRule type="top10" dxfId="534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533" priority="63" rank="1"/>
    <cfRule type="top10" dxfId="532" priority="64" rank="2"/>
    <cfRule type="top10" dxfId="531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530" priority="67" rank="1"/>
    <cfRule type="top10" dxfId="529" priority="68" rank="2"/>
    <cfRule type="top10" dxfId="528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527" priority="71" rank="1"/>
    <cfRule type="top10" dxfId="526" priority="72" rank="2"/>
    <cfRule type="top10" dxfId="525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524" priority="75" rank="1"/>
    <cfRule type="top10" dxfId="523" priority="76" rank="2"/>
    <cfRule type="top10" dxfId="522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521" priority="79" rank="1"/>
    <cfRule type="top10" dxfId="520" priority="80" rank="2"/>
    <cfRule type="top10" dxfId="519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518" priority="83" rank="1"/>
    <cfRule type="top10" dxfId="517" priority="84" rank="2"/>
    <cfRule type="top10" dxfId="516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515" priority="87" rank="1"/>
    <cfRule type="top10" dxfId="514" priority="88" rank="2"/>
    <cfRule type="top10" dxfId="513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512" priority="91" rank="1"/>
    <cfRule type="top10" dxfId="511" priority="92" rank="2"/>
    <cfRule type="top10" dxfId="510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509" priority="95" rank="1"/>
    <cfRule type="top10" dxfId="508" priority="96" rank="2"/>
    <cfRule type="top10" dxfId="507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506" priority="99" rank="1"/>
    <cfRule type="top10" dxfId="505" priority="100" rank="2"/>
    <cfRule type="top10" dxfId="504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503" priority="103" rank="1"/>
    <cfRule type="top10" dxfId="502" priority="104" rank="2"/>
    <cfRule type="top10" dxfId="501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500" priority="107" rank="1"/>
    <cfRule type="top10" dxfId="499" priority="108" rank="2"/>
    <cfRule type="top10" dxfId="498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497" priority="111" rank="1"/>
    <cfRule type="top10" dxfId="496" priority="112" rank="2"/>
    <cfRule type="top10" dxfId="495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494" priority="115" rank="1"/>
    <cfRule type="top10" dxfId="493" priority="116" rank="2"/>
    <cfRule type="top10" dxfId="492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491" priority="119" rank="1"/>
    <cfRule type="top10" dxfId="490" priority="120" rank="2"/>
    <cfRule type="top10" dxfId="489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488" priority="123" rank="1"/>
    <cfRule type="top10" dxfId="487" priority="124" rank="2"/>
    <cfRule type="top10" dxfId="486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485" priority="127" rank="1"/>
    <cfRule type="top10" dxfId="484" priority="128" rank="2"/>
    <cfRule type="top10" dxfId="483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482" priority="131" rank="1"/>
    <cfRule type="top10" dxfId="481" priority="132" rank="2"/>
    <cfRule type="top10" dxfId="480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9" priority="135" rank="1"/>
    <cfRule type="top10" dxfId="478" priority="136" rank="2"/>
    <cfRule type="top10" dxfId="477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76" priority="139" rank="1"/>
    <cfRule type="top10" dxfId="475" priority="140" rank="2"/>
    <cfRule type="top10" dxfId="474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73" priority="143" rank="1"/>
    <cfRule type="top10" dxfId="472" priority="144" rank="2"/>
    <cfRule type="top10" dxfId="471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470" priority="147" rank="1"/>
    <cfRule type="top10" dxfId="469" priority="148" rank="2"/>
    <cfRule type="top10" dxfId="468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467" priority="151" rank="1"/>
    <cfRule type="top10" dxfId="466" priority="152" rank="2"/>
    <cfRule type="top10" dxfId="465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464" priority="155" rank="1"/>
    <cfRule type="top10" dxfId="463" priority="156" rank="2"/>
    <cfRule type="top10" dxfId="462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461" priority="159" rank="1"/>
    <cfRule type="top10" dxfId="460" priority="160" rank="2"/>
    <cfRule type="top10" dxfId="459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458" priority="163" rank="1"/>
    <cfRule type="top10" dxfId="457" priority="164" rank="2"/>
    <cfRule type="top10" dxfId="456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455" priority="167" rank="1"/>
    <cfRule type="top10" dxfId="454" priority="168" rank="2"/>
    <cfRule type="top10" dxfId="453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452" priority="171" rank="1"/>
    <cfRule type="top10" dxfId="451" priority="172" rank="2"/>
    <cfRule type="top10" dxfId="450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449" priority="175" rank="1"/>
    <cfRule type="top10" dxfId="448" priority="176" rank="2"/>
    <cfRule type="top10" dxfId="447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446" priority="179" rank="1"/>
    <cfRule type="top10" dxfId="445" priority="180" rank="2"/>
    <cfRule type="top10" dxfId="444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443" priority="183" rank="1"/>
    <cfRule type="top10" dxfId="442" priority="184" rank="2"/>
    <cfRule type="top10" dxfId="441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440" priority="187" rank="1"/>
    <cfRule type="top10" dxfId="439" priority="188" rank="2"/>
    <cfRule type="top10" dxfId="438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437" priority="191" rank="1"/>
    <cfRule type="top10" dxfId="436" priority="192" rank="2"/>
    <cfRule type="top10" dxfId="435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434" priority="1" operator="containsText" text="EPW">
      <formula>NOT(ISERROR(SEARCH("EPW",BC18)))</formula>
    </cfRule>
    <cfRule type="containsText" dxfId="433" priority="2" operator="containsText" text="MIOA">
      <formula>NOT(ISERROR(SEARCH("MIOA",BC18)))</formula>
    </cfRule>
    <cfRule type="containsText" dxfId="432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31.924800000000001</v>
      </c>
      <c r="E8" s="20">
        <v>31.329699999999999</v>
      </c>
      <c r="F8" s="20">
        <v>27.934100000000001</v>
      </c>
      <c r="G8" s="20">
        <v>27.6496</v>
      </c>
      <c r="H8" s="20">
        <v>21.596800000000002</v>
      </c>
      <c r="I8" s="20">
        <v>21.620999999999999</v>
      </c>
      <c r="J8" s="20">
        <v>25.276599999999998</v>
      </c>
      <c r="K8" s="20">
        <v>25.110600000000002</v>
      </c>
      <c r="L8" s="20">
        <v>31.767800000000001</v>
      </c>
      <c r="M8" s="20">
        <v>31.645</v>
      </c>
      <c r="N8" s="20">
        <v>27.574400000000001</v>
      </c>
      <c r="O8" s="20">
        <v>27.648800000000001</v>
      </c>
      <c r="P8" s="20">
        <v>0.14299999999999999</v>
      </c>
      <c r="Q8" s="20">
        <v>0</v>
      </c>
      <c r="R8" s="20">
        <v>25.5655</v>
      </c>
      <c r="S8" s="20">
        <v>24.996099999999998</v>
      </c>
      <c r="T8" s="20">
        <v>25.183599999999998</v>
      </c>
      <c r="U8" s="20">
        <v>24.767499999999998</v>
      </c>
      <c r="V8" s="19">
        <v>31.9221</v>
      </c>
      <c r="W8" s="19">
        <v>31.737200000000001</v>
      </c>
      <c r="X8" s="19">
        <v>19.475999999999999</v>
      </c>
      <c r="Y8" s="19">
        <v>19.584800000000001</v>
      </c>
      <c r="Z8" s="19">
        <v>27.237300000000001</v>
      </c>
      <c r="AA8" s="19">
        <v>27.202999999999999</v>
      </c>
      <c r="AB8" s="19">
        <v>19.0382</v>
      </c>
      <c r="AC8" s="19">
        <v>19.386399999999998</v>
      </c>
      <c r="AD8" s="19">
        <v>24.4739</v>
      </c>
      <c r="AE8" s="19">
        <v>24.764199999999999</v>
      </c>
      <c r="AF8" s="19">
        <v>25.382200000000001</v>
      </c>
      <c r="AG8" s="19">
        <v>25.2393</v>
      </c>
      <c r="AH8" s="19">
        <v>29.582599999999999</v>
      </c>
      <c r="AI8" s="19">
        <v>29.078700000000001</v>
      </c>
      <c r="AJ8" s="19">
        <v>18.761900000000001</v>
      </c>
      <c r="AK8" s="19">
        <v>18.713000000000001</v>
      </c>
      <c r="AL8" s="19">
        <v>24.332899999999999</v>
      </c>
      <c r="AM8" s="19">
        <v>24.180199999999999</v>
      </c>
      <c r="AN8" s="19">
        <v>25.505099999999999</v>
      </c>
      <c r="AO8" s="19">
        <v>25.208600000000001</v>
      </c>
      <c r="AP8" s="19">
        <v>29.065300000000001</v>
      </c>
      <c r="AQ8" s="19">
        <v>29.512699999999999</v>
      </c>
      <c r="AR8" s="19">
        <v>25.072500000000002</v>
      </c>
      <c r="AS8" s="19">
        <v>25.182200000000002</v>
      </c>
      <c r="AT8" s="19">
        <v>31.894200000000001</v>
      </c>
      <c r="AU8" s="19">
        <v>25.303000000000001</v>
      </c>
      <c r="AV8" s="19">
        <v>19.284199999999998</v>
      </c>
      <c r="AW8" s="19">
        <v>19.691099999999999</v>
      </c>
      <c r="AX8" s="19">
        <v>26.4056</v>
      </c>
      <c r="AY8" s="19">
        <v>19.4087</v>
      </c>
      <c r="AZ8" s="19">
        <v>18.7944</v>
      </c>
      <c r="BA8" s="19">
        <v>0.30769999999999997</v>
      </c>
      <c r="BC8" s="11" t="str">
        <f ca="1">INDIRECT(ADDRESS(1, MATCH(MAX(D8:BA8),D8:BA8,0)+3, 4),TRUE)</f>
        <v>MIOAEPW</v>
      </c>
      <c r="BD8" s="11" t="str">
        <f ca="1">BC8</f>
        <v>MIOAEPW</v>
      </c>
      <c r="BE8" s="11"/>
    </row>
    <row r="9" spans="1:57" x14ac:dyDescent="0.3">
      <c r="A9" s="26"/>
      <c r="B9" s="26"/>
      <c r="C9" s="23" t="s">
        <v>84</v>
      </c>
      <c r="D9" s="20">
        <v>83.517399999999995</v>
      </c>
      <c r="E9" s="20">
        <v>80.088499999999996</v>
      </c>
      <c r="F9" s="20">
        <v>68.224400000000003</v>
      </c>
      <c r="G9" s="20">
        <v>70.783000000000001</v>
      </c>
      <c r="H9" s="20">
        <v>70.671899999999994</v>
      </c>
      <c r="I9" s="20">
        <v>69.821200000000005</v>
      </c>
      <c r="J9" s="20">
        <v>78.697000000000003</v>
      </c>
      <c r="K9" s="20">
        <v>79.893299999999996</v>
      </c>
      <c r="L9" s="20">
        <v>81.379000000000005</v>
      </c>
      <c r="M9" s="20">
        <v>79.222099999999998</v>
      </c>
      <c r="N9" s="20">
        <v>69.324299999999994</v>
      </c>
      <c r="O9" s="20">
        <v>70.811199999999999</v>
      </c>
      <c r="P9" s="20">
        <v>0.23749999999999999</v>
      </c>
      <c r="Q9" s="20">
        <v>0</v>
      </c>
      <c r="R9" s="20">
        <v>82.764799999999994</v>
      </c>
      <c r="S9" s="20">
        <v>80.766999999999996</v>
      </c>
      <c r="T9" s="20">
        <v>80.595799999999997</v>
      </c>
      <c r="U9" s="20">
        <v>77.972999999999999</v>
      </c>
      <c r="V9" s="19">
        <v>77.277199999999993</v>
      </c>
      <c r="W9" s="19">
        <v>83.042400000000001</v>
      </c>
      <c r="X9" s="19">
        <v>67.415700000000001</v>
      </c>
      <c r="Y9" s="19">
        <v>69.168000000000006</v>
      </c>
      <c r="Z9" s="19">
        <v>69.705799999999996</v>
      </c>
      <c r="AA9" s="19">
        <v>70.657200000000003</v>
      </c>
      <c r="AB9" s="19">
        <v>70.944599999999994</v>
      </c>
      <c r="AC9" s="19">
        <v>70.463099999999997</v>
      </c>
      <c r="AD9" s="19">
        <v>72.487200000000001</v>
      </c>
      <c r="AE9" s="19">
        <v>71.033199999999994</v>
      </c>
      <c r="AF9" s="19">
        <v>78.520200000000003</v>
      </c>
      <c r="AG9" s="19">
        <v>77.671099999999996</v>
      </c>
      <c r="AH9" s="19">
        <v>77.912700000000001</v>
      </c>
      <c r="AI9" s="19">
        <v>78.942099999999996</v>
      </c>
      <c r="AJ9" s="19">
        <v>64.949600000000004</v>
      </c>
      <c r="AK9" s="19">
        <v>68.826999999999998</v>
      </c>
      <c r="AL9" s="19">
        <v>68.191800000000001</v>
      </c>
      <c r="AM9" s="19">
        <v>67.936800000000005</v>
      </c>
      <c r="AN9" s="19">
        <v>79.102999999999994</v>
      </c>
      <c r="AO9" s="19">
        <v>80.137900000000002</v>
      </c>
      <c r="AP9" s="19">
        <v>79.391900000000007</v>
      </c>
      <c r="AQ9" s="19">
        <v>79.494799999999998</v>
      </c>
      <c r="AR9" s="19">
        <v>80.915400000000005</v>
      </c>
      <c r="AS9" s="19">
        <v>79.208299999999994</v>
      </c>
      <c r="AT9" s="19">
        <v>80.060299999999998</v>
      </c>
      <c r="AU9" s="19">
        <v>82.565600000000003</v>
      </c>
      <c r="AV9" s="19">
        <v>70.840699999999998</v>
      </c>
      <c r="AW9" s="19">
        <v>68.079800000000006</v>
      </c>
      <c r="AX9" s="19">
        <v>73.440200000000004</v>
      </c>
      <c r="AY9" s="19">
        <v>70.437100000000001</v>
      </c>
      <c r="AZ9" s="19">
        <v>69.914400000000001</v>
      </c>
      <c r="BA9" s="19">
        <v>1.0424</v>
      </c>
      <c r="BC9" s="11" t="str">
        <f ca="1">INDIRECT(ADDRESS(1, MATCH(MAX(D9:BA9),D9:BA9,0)+3, 4),TRUE)</f>
        <v>MIOAEPW</v>
      </c>
      <c r="BD9" s="11"/>
      <c r="BE9" s="11" t="str">
        <f ca="1">BC9</f>
        <v>MIOAEPW</v>
      </c>
    </row>
    <row r="10" spans="1:57" x14ac:dyDescent="0.3">
      <c r="A10" s="26"/>
      <c r="B10" s="25" t="s">
        <v>49</v>
      </c>
      <c r="C10" s="23" t="s">
        <v>23</v>
      </c>
      <c r="D10" s="20">
        <v>51.556100000000001</v>
      </c>
      <c r="E10" s="20">
        <v>52.5961</v>
      </c>
      <c r="F10" s="20">
        <v>55.587400000000002</v>
      </c>
      <c r="G10" s="20">
        <v>55.480899999999998</v>
      </c>
      <c r="H10" s="20">
        <v>45.638300000000001</v>
      </c>
      <c r="I10" s="20">
        <v>47.593699999999998</v>
      </c>
      <c r="J10" s="20">
        <v>47.014299999999999</v>
      </c>
      <c r="K10" s="20">
        <v>47.373600000000003</v>
      </c>
      <c r="L10" s="20">
        <v>51.032499999999999</v>
      </c>
      <c r="M10" s="20">
        <v>52.493400000000001</v>
      </c>
      <c r="N10" s="20">
        <v>55.336300000000001</v>
      </c>
      <c r="O10" s="20">
        <v>55.069000000000003</v>
      </c>
      <c r="P10" s="20">
        <v>0</v>
      </c>
      <c r="Q10" s="20">
        <v>0</v>
      </c>
      <c r="R10" s="20">
        <v>30.363700000000001</v>
      </c>
      <c r="S10" s="20">
        <v>31.2593</v>
      </c>
      <c r="T10" s="20">
        <v>30.6706</v>
      </c>
      <c r="U10" s="20">
        <v>31.1221</v>
      </c>
      <c r="V10" s="19">
        <v>50.498100000000001</v>
      </c>
      <c r="W10" s="19">
        <v>52.541899999999998</v>
      </c>
      <c r="X10" s="19">
        <v>47.127899999999997</v>
      </c>
      <c r="Y10" s="19">
        <v>47.324800000000003</v>
      </c>
      <c r="Z10" s="19">
        <v>55.645000000000003</v>
      </c>
      <c r="AA10" s="19">
        <v>55.1648</v>
      </c>
      <c r="AB10" s="19">
        <v>30.968599999999999</v>
      </c>
      <c r="AC10" s="19">
        <v>31.327999999999999</v>
      </c>
      <c r="AD10" s="19">
        <v>46.407499999999999</v>
      </c>
      <c r="AE10" s="19">
        <v>47.873699999999999</v>
      </c>
      <c r="AF10" s="19">
        <v>34.2042</v>
      </c>
      <c r="AG10" s="19">
        <v>33.953200000000002</v>
      </c>
      <c r="AH10" s="19">
        <v>48.7806</v>
      </c>
      <c r="AI10" s="19">
        <v>48.274999999999999</v>
      </c>
      <c r="AJ10" s="19">
        <v>31.441700000000001</v>
      </c>
      <c r="AK10" s="19">
        <v>31.389299999999999</v>
      </c>
      <c r="AL10" s="19">
        <v>46.425699999999999</v>
      </c>
      <c r="AM10" s="19">
        <v>46.893300000000004</v>
      </c>
      <c r="AN10" s="19">
        <v>34.317900000000002</v>
      </c>
      <c r="AO10" s="19">
        <v>34.583300000000001</v>
      </c>
      <c r="AP10" s="19">
        <v>48.424799999999998</v>
      </c>
      <c r="AQ10" s="19">
        <v>47.969799999999999</v>
      </c>
      <c r="AR10" s="19">
        <v>34.755000000000003</v>
      </c>
      <c r="AS10" s="19">
        <v>30.5244</v>
      </c>
      <c r="AT10" s="19">
        <v>51.581499999999998</v>
      </c>
      <c r="AU10" s="19">
        <v>34.823700000000002</v>
      </c>
      <c r="AV10" s="19">
        <v>47.043100000000003</v>
      </c>
      <c r="AW10" s="19">
        <v>47.752600000000001</v>
      </c>
      <c r="AX10" s="19">
        <v>55.199100000000001</v>
      </c>
      <c r="AY10" s="19">
        <v>47.317500000000003</v>
      </c>
      <c r="AZ10" s="19">
        <v>34.122999999999998</v>
      </c>
      <c r="BA10" s="19">
        <v>2.0076999999999998</v>
      </c>
      <c r="BC10" s="11" t="str">
        <f ca="1">INDIRECT(ADDRESS(1, MATCH(MAX(D10:BA10),D10:BA10,0)+3, 4),TRUE)</f>
        <v>MIOARPW</v>
      </c>
      <c r="BD10" s="11" t="str">
        <f ca="1">BC10</f>
        <v>MIOARPW</v>
      </c>
      <c r="BE10" s="11"/>
    </row>
    <row r="11" spans="1:57" x14ac:dyDescent="0.3">
      <c r="A11" s="26"/>
      <c r="B11" s="26"/>
      <c r="C11" s="23" t="s">
        <v>84</v>
      </c>
      <c r="D11" s="20">
        <v>149.4486</v>
      </c>
      <c r="E11" s="20">
        <v>150.66929999999999</v>
      </c>
      <c r="F11" s="20">
        <v>151.92230000000001</v>
      </c>
      <c r="G11" s="20">
        <v>147.8561</v>
      </c>
      <c r="H11" s="20">
        <v>151.21279999999999</v>
      </c>
      <c r="I11" s="20">
        <v>149.04589999999999</v>
      </c>
      <c r="J11" s="20">
        <v>131.77760000000001</v>
      </c>
      <c r="K11" s="20">
        <v>131.70910000000001</v>
      </c>
      <c r="L11" s="20">
        <v>153.14099999999999</v>
      </c>
      <c r="M11" s="20">
        <v>153.21530000000001</v>
      </c>
      <c r="N11" s="20">
        <v>146.17320000000001</v>
      </c>
      <c r="O11" s="20">
        <v>146.83410000000001</v>
      </c>
      <c r="P11" s="20">
        <v>1.5981000000000001</v>
      </c>
      <c r="Q11" s="20">
        <v>1.5333000000000001</v>
      </c>
      <c r="R11" s="20">
        <v>145.39680000000001</v>
      </c>
      <c r="S11" s="20">
        <v>148.66149999999999</v>
      </c>
      <c r="T11" s="20">
        <v>144.5932</v>
      </c>
      <c r="U11" s="20">
        <v>147.9265</v>
      </c>
      <c r="V11" s="19">
        <v>146.70410000000001</v>
      </c>
      <c r="W11" s="19">
        <v>152.43520000000001</v>
      </c>
      <c r="X11" s="19">
        <v>140.5068</v>
      </c>
      <c r="Y11" s="19">
        <v>151.90610000000001</v>
      </c>
      <c r="Z11" s="19">
        <v>138.62350000000001</v>
      </c>
      <c r="AA11" s="19">
        <v>155.5428</v>
      </c>
      <c r="AB11" s="19">
        <v>160.73920000000001</v>
      </c>
      <c r="AC11" s="19">
        <v>151.9838</v>
      </c>
      <c r="AD11" s="19">
        <v>150.42699999999999</v>
      </c>
      <c r="AE11" s="19">
        <v>149.9306</v>
      </c>
      <c r="AF11" s="19">
        <v>139.1429</v>
      </c>
      <c r="AG11" s="19">
        <v>131.16200000000001</v>
      </c>
      <c r="AH11" s="19">
        <v>134.08009999999999</v>
      </c>
      <c r="AI11" s="19">
        <v>132.0265</v>
      </c>
      <c r="AJ11" s="19">
        <v>153.68469999999999</v>
      </c>
      <c r="AK11" s="19">
        <v>144.1798</v>
      </c>
      <c r="AL11" s="19">
        <v>148.58940000000001</v>
      </c>
      <c r="AM11" s="19">
        <v>151.77420000000001</v>
      </c>
      <c r="AN11" s="19">
        <v>140.3236</v>
      </c>
      <c r="AO11" s="19">
        <v>130.1473</v>
      </c>
      <c r="AP11" s="19">
        <v>130.09129999999999</v>
      </c>
      <c r="AQ11" s="19">
        <v>136.25729999999999</v>
      </c>
      <c r="AR11" s="19">
        <v>149.74090000000001</v>
      </c>
      <c r="AS11" s="19">
        <v>145.3605</v>
      </c>
      <c r="AT11" s="19">
        <v>148.89420000000001</v>
      </c>
      <c r="AU11" s="19">
        <v>148.29050000000001</v>
      </c>
      <c r="AV11" s="19">
        <v>150.87299999999999</v>
      </c>
      <c r="AW11" s="19">
        <v>141.29599999999999</v>
      </c>
      <c r="AX11" s="19">
        <v>140.44380000000001</v>
      </c>
      <c r="AY11" s="19">
        <v>153.00380000000001</v>
      </c>
      <c r="AZ11" s="19">
        <v>146.40700000000001</v>
      </c>
      <c r="BA11" s="19">
        <v>8.0111000000000008</v>
      </c>
      <c r="BC11" s="11" t="str">
        <f ca="1">INDIRECT(ADDRESS(1, MATCH(MAX(D11:BA11),D11:BA11,0)+3, 4),TRUE)</f>
        <v>DAG1</v>
      </c>
      <c r="BD11" s="11"/>
      <c r="BE11" s="11" t="str">
        <f ca="1">BC11</f>
        <v>DAG1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31.7685</v>
      </c>
      <c r="E13" s="20">
        <v>31.665099999999999</v>
      </c>
      <c r="F13" s="20">
        <v>31.5686</v>
      </c>
      <c r="G13" s="20">
        <v>32.0443</v>
      </c>
      <c r="H13" s="20">
        <v>21.591100000000001</v>
      </c>
      <c r="I13" s="20">
        <v>21.848199999999999</v>
      </c>
      <c r="J13" s="20">
        <v>24.9314</v>
      </c>
      <c r="K13" s="20">
        <v>25.153600000000001</v>
      </c>
      <c r="L13" s="20">
        <v>32.338000000000001</v>
      </c>
      <c r="M13" s="20">
        <v>31.272600000000001</v>
      </c>
      <c r="N13" s="20">
        <v>31.706700000000001</v>
      </c>
      <c r="O13" s="20">
        <v>31.999199999999998</v>
      </c>
      <c r="P13" s="20">
        <v>0.10340000000000001</v>
      </c>
      <c r="Q13" s="20">
        <v>0</v>
      </c>
      <c r="R13" s="20">
        <v>25.447399999999998</v>
      </c>
      <c r="S13" s="20">
        <v>24.991199999999999</v>
      </c>
      <c r="T13" s="20">
        <v>25.448799999999999</v>
      </c>
      <c r="U13" s="20">
        <v>25.365400000000001</v>
      </c>
      <c r="V13" s="19">
        <v>31.649100000000001</v>
      </c>
      <c r="W13" s="19">
        <v>31.955400000000001</v>
      </c>
      <c r="X13" s="19">
        <v>24.988499999999998</v>
      </c>
      <c r="Y13" s="19">
        <v>25.124700000000001</v>
      </c>
      <c r="Z13" s="19">
        <v>31.454000000000001</v>
      </c>
      <c r="AA13" s="19">
        <v>31.904599999999999</v>
      </c>
      <c r="AB13" s="19">
        <v>15.773400000000001</v>
      </c>
      <c r="AC13" s="19">
        <v>15.3721</v>
      </c>
      <c r="AD13" s="19">
        <v>19.3949</v>
      </c>
      <c r="AE13" s="19">
        <v>25.1418</v>
      </c>
      <c r="AF13" s="19">
        <v>25.437899999999999</v>
      </c>
      <c r="AG13" s="19">
        <v>25.164200000000001</v>
      </c>
      <c r="AH13" s="19">
        <v>29.643799999999999</v>
      </c>
      <c r="AI13" s="19">
        <v>28.954599999999999</v>
      </c>
      <c r="AJ13" s="19">
        <v>15.5144</v>
      </c>
      <c r="AK13" s="19">
        <v>15.581799999999999</v>
      </c>
      <c r="AL13" s="19">
        <v>19.609400000000001</v>
      </c>
      <c r="AM13" s="19">
        <v>25.188500000000001</v>
      </c>
      <c r="AN13" s="19">
        <v>25.526</v>
      </c>
      <c r="AO13" s="19">
        <v>25.312799999999999</v>
      </c>
      <c r="AP13" s="19">
        <v>28.7317</v>
      </c>
      <c r="AQ13" s="19">
        <v>29.0822</v>
      </c>
      <c r="AR13" s="19">
        <v>25.012</v>
      </c>
      <c r="AS13" s="19">
        <v>25.4328</v>
      </c>
      <c r="AT13" s="19">
        <v>31.6114</v>
      </c>
      <c r="AU13" s="19">
        <v>24.850200000000001</v>
      </c>
      <c r="AV13" s="19">
        <v>25.1572</v>
      </c>
      <c r="AW13" s="19">
        <v>25.0947</v>
      </c>
      <c r="AX13" s="19">
        <v>31.728300000000001</v>
      </c>
      <c r="AY13" s="19">
        <v>25.6267</v>
      </c>
      <c r="AZ13" s="19">
        <v>25.128</v>
      </c>
      <c r="BA13" s="19">
        <v>3.1199999999999999E-2</v>
      </c>
      <c r="BC13" s="11" t="str">
        <f ca="1">INDIRECT(ADDRESS(1, MATCH(MAX(D13:BA13),D13:BA13,0)+3, 4),TRUE)</f>
        <v>DAG2EPW</v>
      </c>
      <c r="BD13" s="11" t="str">
        <f t="shared" ref="BD13" ca="1" si="2">BC13</f>
        <v>DAG2EPW</v>
      </c>
      <c r="BE13" s="11"/>
    </row>
    <row r="14" spans="1:57" x14ac:dyDescent="0.3">
      <c r="A14" s="26"/>
      <c r="B14" s="26"/>
      <c r="C14" s="23" t="s">
        <v>84</v>
      </c>
      <c r="D14" s="20">
        <v>81.274600000000007</v>
      </c>
      <c r="E14" s="20">
        <v>79.5017</v>
      </c>
      <c r="F14" s="20">
        <v>76.300600000000003</v>
      </c>
      <c r="G14" s="20">
        <v>77.611400000000003</v>
      </c>
      <c r="H14" s="20">
        <v>63.625300000000003</v>
      </c>
      <c r="I14" s="20">
        <v>64.350800000000007</v>
      </c>
      <c r="J14" s="20">
        <v>80.378100000000003</v>
      </c>
      <c r="K14" s="20">
        <v>79.037899999999993</v>
      </c>
      <c r="L14" s="20">
        <v>79.498400000000004</v>
      </c>
      <c r="M14" s="20">
        <v>80.4773</v>
      </c>
      <c r="N14" s="20">
        <v>78.609499999999997</v>
      </c>
      <c r="O14" s="20">
        <v>80.740600000000001</v>
      </c>
      <c r="P14" s="20">
        <v>1.7836000000000001</v>
      </c>
      <c r="Q14" s="20">
        <v>0.53949999999999998</v>
      </c>
      <c r="R14" s="20">
        <v>80.642200000000003</v>
      </c>
      <c r="S14" s="20">
        <v>78.591399999999993</v>
      </c>
      <c r="T14" s="20">
        <v>81.632300000000001</v>
      </c>
      <c r="U14" s="20">
        <v>82</v>
      </c>
      <c r="V14" s="19">
        <v>80.634399999999999</v>
      </c>
      <c r="W14" s="19">
        <v>82.451599999999999</v>
      </c>
      <c r="X14" s="19">
        <v>77.497699999999995</v>
      </c>
      <c r="Y14" s="19">
        <v>80.703699999999998</v>
      </c>
      <c r="Z14" s="19">
        <v>79.044499999999999</v>
      </c>
      <c r="AA14" s="19">
        <v>77.700900000000004</v>
      </c>
      <c r="AB14" s="19">
        <v>61.561700000000002</v>
      </c>
      <c r="AC14" s="19">
        <v>60.736199999999997</v>
      </c>
      <c r="AD14" s="19">
        <v>64.509799999999998</v>
      </c>
      <c r="AE14" s="19">
        <v>65.597899999999996</v>
      </c>
      <c r="AF14" s="19">
        <v>80.988500000000002</v>
      </c>
      <c r="AG14" s="19">
        <v>76.783799999999999</v>
      </c>
      <c r="AH14" s="19">
        <v>77.491200000000006</v>
      </c>
      <c r="AI14" s="19">
        <v>80.904700000000005</v>
      </c>
      <c r="AJ14" s="19">
        <v>64.726399999999998</v>
      </c>
      <c r="AK14" s="19">
        <v>62.850700000000003</v>
      </c>
      <c r="AL14" s="19">
        <v>61.749099999999999</v>
      </c>
      <c r="AM14" s="19">
        <v>63.332700000000003</v>
      </c>
      <c r="AN14" s="19">
        <v>77.665700000000001</v>
      </c>
      <c r="AO14" s="19">
        <v>77.335999999999999</v>
      </c>
      <c r="AP14" s="19">
        <v>80.295400000000001</v>
      </c>
      <c r="AQ14" s="19">
        <v>80.100099999999998</v>
      </c>
      <c r="AR14" s="19">
        <v>80.936400000000006</v>
      </c>
      <c r="AS14" s="19">
        <v>81.632099999999994</v>
      </c>
      <c r="AT14" s="19">
        <v>82.156999999999996</v>
      </c>
      <c r="AU14" s="19">
        <v>79.528999999999996</v>
      </c>
      <c r="AV14" s="19">
        <v>80.491900000000001</v>
      </c>
      <c r="AW14" s="19">
        <v>77.843999999999994</v>
      </c>
      <c r="AX14" s="19">
        <v>77.992199999999997</v>
      </c>
      <c r="AY14" s="19">
        <v>78.532200000000003</v>
      </c>
      <c r="AZ14" s="19">
        <v>82.475899999999996</v>
      </c>
      <c r="BA14" s="19">
        <v>1.1518999999999999</v>
      </c>
      <c r="BC14" s="11" t="str">
        <f ca="1">INDIRECT(ADDRESS(1, MATCH(MAX(D14:BA14),D14:BA14,0)+3, 4),TRUE)</f>
        <v>HD</v>
      </c>
      <c r="BD14" s="11"/>
      <c r="BE14" s="11" t="str">
        <f t="shared" ref="BE14" ca="1" si="3">BC14</f>
        <v>HD</v>
      </c>
    </row>
    <row r="15" spans="1:57" x14ac:dyDescent="0.3">
      <c r="A15" s="26"/>
      <c r="B15" s="25" t="s">
        <v>49</v>
      </c>
      <c r="C15" s="23" t="s">
        <v>23</v>
      </c>
      <c r="D15" s="20">
        <v>51.794499999999999</v>
      </c>
      <c r="E15" s="20">
        <v>51.619500000000002</v>
      </c>
      <c r="F15" s="20">
        <v>56.116399999999999</v>
      </c>
      <c r="G15" s="20">
        <v>55.390599999999999</v>
      </c>
      <c r="H15" s="20">
        <v>47.030700000000003</v>
      </c>
      <c r="I15" s="20">
        <v>47.864699999999999</v>
      </c>
      <c r="J15" s="20">
        <v>46.909500000000001</v>
      </c>
      <c r="K15" s="20">
        <v>46.784999999999997</v>
      </c>
      <c r="L15" s="20">
        <v>51.9101</v>
      </c>
      <c r="M15" s="20">
        <v>51.567</v>
      </c>
      <c r="N15" s="20">
        <v>55.598100000000002</v>
      </c>
      <c r="O15" s="20">
        <v>56.6111</v>
      </c>
      <c r="P15" s="20">
        <v>0.38640000000000002</v>
      </c>
      <c r="Q15" s="20">
        <v>0</v>
      </c>
      <c r="R15" s="20">
        <v>31.931000000000001</v>
      </c>
      <c r="S15" s="20">
        <v>31.085899999999999</v>
      </c>
      <c r="T15" s="20">
        <v>30.463000000000001</v>
      </c>
      <c r="U15" s="20">
        <v>31.360399999999998</v>
      </c>
      <c r="V15" s="19">
        <v>51.742100000000001</v>
      </c>
      <c r="W15" s="19">
        <v>52.280099999999997</v>
      </c>
      <c r="X15" s="19">
        <v>47.729199999999999</v>
      </c>
      <c r="Y15" s="19">
        <v>47.664299999999997</v>
      </c>
      <c r="Z15" s="19">
        <v>55.697499999999998</v>
      </c>
      <c r="AA15" s="19">
        <v>54.458799999999997</v>
      </c>
      <c r="AB15" s="19">
        <v>30.569600000000001</v>
      </c>
      <c r="AC15" s="19">
        <v>31.402000000000001</v>
      </c>
      <c r="AD15" s="19">
        <v>47.212800000000001</v>
      </c>
      <c r="AE15" s="19">
        <v>46.1999</v>
      </c>
      <c r="AF15" s="19">
        <v>34.095799999999997</v>
      </c>
      <c r="AG15" s="19">
        <v>34.7928</v>
      </c>
      <c r="AH15" s="19">
        <v>49.412799999999997</v>
      </c>
      <c r="AI15" s="19">
        <v>48.533200000000001</v>
      </c>
      <c r="AJ15" s="19">
        <v>30.2897</v>
      </c>
      <c r="AK15" s="19">
        <v>30.555199999999999</v>
      </c>
      <c r="AL15" s="19">
        <v>45.661799999999999</v>
      </c>
      <c r="AM15" s="19">
        <v>47.436999999999998</v>
      </c>
      <c r="AN15" s="19">
        <v>34.942599999999999</v>
      </c>
      <c r="AO15" s="19">
        <v>34.444299999999998</v>
      </c>
      <c r="AP15" s="19">
        <v>49.243099999999998</v>
      </c>
      <c r="AQ15" s="19">
        <v>48.7697</v>
      </c>
      <c r="AR15" s="19">
        <v>31.2683</v>
      </c>
      <c r="AS15" s="19">
        <v>32.355200000000004</v>
      </c>
      <c r="AT15" s="19">
        <v>51.431699999999999</v>
      </c>
      <c r="AU15" s="19">
        <v>33.904400000000003</v>
      </c>
      <c r="AV15" s="19">
        <v>47.028599999999997</v>
      </c>
      <c r="AW15" s="19">
        <v>47.183900000000001</v>
      </c>
      <c r="AX15" s="19">
        <v>54.966299999999997</v>
      </c>
      <c r="AY15" s="19">
        <v>44.288800000000002</v>
      </c>
      <c r="AZ15" s="19">
        <v>34.697200000000002</v>
      </c>
      <c r="BA15" s="19">
        <v>4.5199999999999997E-2</v>
      </c>
      <c r="BC15" s="11" t="str">
        <f ca="1">INDIRECT(ADDRESS(1, MATCH(MAX(D15:BA15),D15:BA15,0)+3, 4),TRUE)</f>
        <v>DAG2RDEPW</v>
      </c>
      <c r="BD15" s="11" t="str">
        <f t="shared" ref="BD15" ca="1" si="4">BC15</f>
        <v>DAG2RDEPW</v>
      </c>
      <c r="BE15" s="11"/>
    </row>
    <row r="16" spans="1:57" x14ac:dyDescent="0.3">
      <c r="A16" s="26"/>
      <c r="B16" s="26"/>
      <c r="C16" s="23" t="s">
        <v>84</v>
      </c>
      <c r="D16" s="20">
        <v>155.05520000000001</v>
      </c>
      <c r="E16" s="20">
        <v>149.27189999999999</v>
      </c>
      <c r="F16" s="20">
        <v>152.4804</v>
      </c>
      <c r="G16" s="20">
        <v>150.15629999999999</v>
      </c>
      <c r="H16" s="20">
        <v>148.33629999999999</v>
      </c>
      <c r="I16" s="20">
        <v>152.22739999999999</v>
      </c>
      <c r="J16" s="20">
        <v>136.9744</v>
      </c>
      <c r="K16" s="20">
        <v>134.62690000000001</v>
      </c>
      <c r="L16" s="20">
        <v>155.05709999999999</v>
      </c>
      <c r="M16" s="20">
        <v>149.37100000000001</v>
      </c>
      <c r="N16" s="20">
        <v>151.1746</v>
      </c>
      <c r="O16" s="20">
        <v>151.21629999999999</v>
      </c>
      <c r="P16" s="20">
        <v>1.3976999999999999</v>
      </c>
      <c r="Q16" s="20">
        <v>2.7646000000000002</v>
      </c>
      <c r="R16" s="20">
        <v>151.6063</v>
      </c>
      <c r="S16" s="20">
        <v>150.53540000000001</v>
      </c>
      <c r="T16" s="20">
        <v>143.9829</v>
      </c>
      <c r="U16" s="20">
        <v>143.13069999999999</v>
      </c>
      <c r="V16" s="19">
        <v>143.72460000000001</v>
      </c>
      <c r="W16" s="19">
        <v>148.01849999999999</v>
      </c>
      <c r="X16" s="19">
        <v>152.42599999999999</v>
      </c>
      <c r="Y16" s="19">
        <v>143.97720000000001</v>
      </c>
      <c r="Z16" s="19">
        <v>146.66069999999999</v>
      </c>
      <c r="AA16" s="19">
        <v>145.03020000000001</v>
      </c>
      <c r="AB16" s="19">
        <v>148.7552</v>
      </c>
      <c r="AC16" s="19">
        <v>154.34559999999999</v>
      </c>
      <c r="AD16" s="19">
        <v>154.6181</v>
      </c>
      <c r="AE16" s="19">
        <v>149.34209999999999</v>
      </c>
      <c r="AF16" s="19">
        <v>138.94579999999999</v>
      </c>
      <c r="AG16" s="19">
        <v>133.78190000000001</v>
      </c>
      <c r="AH16" s="19">
        <v>132.97290000000001</v>
      </c>
      <c r="AI16" s="19">
        <v>140.93029999999999</v>
      </c>
      <c r="AJ16" s="19">
        <v>157.20570000000001</v>
      </c>
      <c r="AK16" s="19">
        <v>153.5675</v>
      </c>
      <c r="AL16" s="19">
        <v>151.39680000000001</v>
      </c>
      <c r="AM16" s="19">
        <v>159.16990000000001</v>
      </c>
      <c r="AN16" s="19">
        <v>139.83770000000001</v>
      </c>
      <c r="AO16" s="19">
        <v>136.85890000000001</v>
      </c>
      <c r="AP16" s="19">
        <v>132.37710000000001</v>
      </c>
      <c r="AQ16" s="19">
        <v>130.77350000000001</v>
      </c>
      <c r="AR16" s="19">
        <v>147.0437</v>
      </c>
      <c r="AS16" s="19">
        <v>152.33600000000001</v>
      </c>
      <c r="AT16" s="19">
        <v>147.9736</v>
      </c>
      <c r="AU16" s="19">
        <v>152.12790000000001</v>
      </c>
      <c r="AV16" s="19">
        <v>142.08340000000001</v>
      </c>
      <c r="AW16" s="19">
        <v>144.96879999999999</v>
      </c>
      <c r="AX16" s="19">
        <v>141.65880000000001</v>
      </c>
      <c r="AY16" s="19">
        <v>145.30629999999999</v>
      </c>
      <c r="AZ16" s="19">
        <v>148.3014</v>
      </c>
      <c r="BA16" s="19">
        <v>1.7102999999999999</v>
      </c>
      <c r="BC16" s="11" t="str">
        <f ca="1">INDIRECT(ADDRESS(1, MATCH(MAX(D16:BA16),D16:BA16,0)+3, 4),TRUE)</f>
        <v>DAG2DPW</v>
      </c>
      <c r="BD16" s="11"/>
      <c r="BE16" s="11" t="str">
        <f t="shared" ref="BE16" ca="1" si="5">BC16</f>
        <v>DAG2DPW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50.416899999999998</v>
      </c>
      <c r="E18" s="20">
        <v>50.939500000000002</v>
      </c>
      <c r="F18" s="20">
        <v>52.904400000000003</v>
      </c>
      <c r="G18" s="20">
        <v>53.123199999999997</v>
      </c>
      <c r="H18" s="20">
        <v>31.781099999999999</v>
      </c>
      <c r="I18" s="20">
        <v>31.9238</v>
      </c>
      <c r="J18" s="20">
        <v>40.255000000000003</v>
      </c>
      <c r="K18" s="20">
        <v>40.395499999999998</v>
      </c>
      <c r="L18" s="20">
        <v>50.9773</v>
      </c>
      <c r="M18" s="20">
        <v>50.869100000000003</v>
      </c>
      <c r="N18" s="20">
        <v>53.137700000000002</v>
      </c>
      <c r="O18" s="20">
        <v>52.9893</v>
      </c>
      <c r="P18" s="20">
        <v>0.48580000000000001</v>
      </c>
      <c r="Q18" s="20">
        <v>8.4699999999999998E-2</v>
      </c>
      <c r="R18" s="20">
        <v>37.1126</v>
      </c>
      <c r="S18" s="20">
        <v>37.268999999999998</v>
      </c>
      <c r="T18" s="20">
        <v>37.352499999999999</v>
      </c>
      <c r="U18" s="20">
        <v>37.306600000000003</v>
      </c>
      <c r="V18" s="19">
        <v>41.982199999999999</v>
      </c>
      <c r="W18" s="19">
        <v>42.148600000000002</v>
      </c>
      <c r="X18" s="19">
        <v>36.9011</v>
      </c>
      <c r="Y18" s="19">
        <v>37.3977</v>
      </c>
      <c r="Z18" s="19">
        <v>52.713700000000003</v>
      </c>
      <c r="AA18" s="19">
        <v>53.061100000000003</v>
      </c>
      <c r="AB18" s="19">
        <v>34.0473</v>
      </c>
      <c r="AC18" s="19">
        <v>33.856000000000002</v>
      </c>
      <c r="AD18" s="19">
        <v>32.673999999999999</v>
      </c>
      <c r="AE18" s="19">
        <v>31.13</v>
      </c>
      <c r="AF18" s="19">
        <v>39.052999999999997</v>
      </c>
      <c r="AG18" s="19">
        <v>38.993000000000002</v>
      </c>
      <c r="AH18" s="19">
        <v>39.081899999999997</v>
      </c>
      <c r="AI18" s="19">
        <v>42.942599999999999</v>
      </c>
      <c r="AJ18" s="19">
        <v>34.284799999999997</v>
      </c>
      <c r="AK18" s="19">
        <v>34.116999999999997</v>
      </c>
      <c r="AL18" s="19">
        <v>32.090000000000003</v>
      </c>
      <c r="AM18" s="19">
        <v>31.231999999999999</v>
      </c>
      <c r="AN18" s="19">
        <v>39.426000000000002</v>
      </c>
      <c r="AO18" s="19">
        <v>38.387900000000002</v>
      </c>
      <c r="AP18" s="19">
        <v>39.762799999999999</v>
      </c>
      <c r="AQ18" s="19">
        <v>42.922800000000002</v>
      </c>
      <c r="AR18" s="19">
        <v>38.026499999999999</v>
      </c>
      <c r="AS18" s="19">
        <v>37.119599999999998</v>
      </c>
      <c r="AT18" s="19">
        <v>41.433900000000001</v>
      </c>
      <c r="AU18" s="19">
        <v>37.4816</v>
      </c>
      <c r="AV18" s="19">
        <v>36.985100000000003</v>
      </c>
      <c r="AW18" s="19">
        <v>36.535400000000003</v>
      </c>
      <c r="AX18" s="19">
        <v>52.942700000000002</v>
      </c>
      <c r="AY18" s="19">
        <v>45.657800000000002</v>
      </c>
      <c r="AZ18" s="19">
        <v>34.679000000000002</v>
      </c>
      <c r="BA18" s="19">
        <v>0.32979999999999998</v>
      </c>
      <c r="BC18" s="11" t="str">
        <f ca="1">INDIRECT(ADDRESS(1, MATCH(MAX(D18:BA18),D18:BA18,0)+3, 4),TRUE)</f>
        <v>DAG2REPW</v>
      </c>
      <c r="BD18" s="11" t="str">
        <f ca="1">BC18</f>
        <v>DAG2REPW</v>
      </c>
      <c r="BE18" s="11"/>
    </row>
    <row r="19" spans="1:57" x14ac:dyDescent="0.3">
      <c r="A19" s="26"/>
      <c r="B19" s="26"/>
      <c r="C19" s="23" t="s">
        <v>84</v>
      </c>
      <c r="D19" s="20">
        <v>140.52799999999999</v>
      </c>
      <c r="E19" s="20">
        <v>137.6241</v>
      </c>
      <c r="F19" s="20">
        <v>138.17449999999999</v>
      </c>
      <c r="G19" s="20">
        <v>142.33430000000001</v>
      </c>
      <c r="H19" s="20">
        <v>110.2615</v>
      </c>
      <c r="I19" s="20">
        <v>116.2197</v>
      </c>
      <c r="J19" s="20">
        <v>106.0826</v>
      </c>
      <c r="K19" s="20">
        <v>106.4387</v>
      </c>
      <c r="L19" s="20">
        <v>136.11269999999999</v>
      </c>
      <c r="M19" s="20">
        <v>143.3244</v>
      </c>
      <c r="N19" s="20">
        <v>141.88890000000001</v>
      </c>
      <c r="O19" s="20">
        <v>136.8895</v>
      </c>
      <c r="P19" s="20">
        <v>2.4133</v>
      </c>
      <c r="Q19" s="20">
        <v>1.9343999999999999</v>
      </c>
      <c r="R19" s="20">
        <v>139.7071</v>
      </c>
      <c r="S19" s="20">
        <v>137.0498</v>
      </c>
      <c r="T19" s="20">
        <v>136.66409999999999</v>
      </c>
      <c r="U19" s="20">
        <v>139.9579</v>
      </c>
      <c r="V19" s="19">
        <v>138.3537</v>
      </c>
      <c r="W19" s="19">
        <v>136.8408</v>
      </c>
      <c r="X19" s="19">
        <v>137.39840000000001</v>
      </c>
      <c r="Y19" s="19">
        <v>137.95410000000001</v>
      </c>
      <c r="Z19" s="19">
        <v>141.11609999999999</v>
      </c>
      <c r="AA19" s="19">
        <v>139.76900000000001</v>
      </c>
      <c r="AB19" s="19">
        <v>113.8539</v>
      </c>
      <c r="AC19" s="19">
        <v>111.9659</v>
      </c>
      <c r="AD19" s="19">
        <v>110.70489999999999</v>
      </c>
      <c r="AE19" s="19">
        <v>111.4585</v>
      </c>
      <c r="AF19" s="19">
        <v>106.7854</v>
      </c>
      <c r="AG19" s="19">
        <v>108.80249999999999</v>
      </c>
      <c r="AH19" s="19">
        <v>106.51309999999999</v>
      </c>
      <c r="AI19" s="19">
        <v>106.6682</v>
      </c>
      <c r="AJ19" s="19">
        <v>116.3531</v>
      </c>
      <c r="AK19" s="19">
        <v>115.6066</v>
      </c>
      <c r="AL19" s="19">
        <v>113.85169999999999</v>
      </c>
      <c r="AM19" s="19">
        <v>112.2454</v>
      </c>
      <c r="AN19" s="19">
        <v>106.08629999999999</v>
      </c>
      <c r="AO19" s="19">
        <v>106.7957</v>
      </c>
      <c r="AP19" s="19">
        <v>107.4357</v>
      </c>
      <c r="AQ19" s="19">
        <v>106.371</v>
      </c>
      <c r="AR19" s="19">
        <v>140.30250000000001</v>
      </c>
      <c r="AS19" s="19">
        <v>136.41409999999999</v>
      </c>
      <c r="AT19" s="19">
        <v>139.16120000000001</v>
      </c>
      <c r="AU19" s="19">
        <v>137.89320000000001</v>
      </c>
      <c r="AV19" s="19">
        <v>138.82390000000001</v>
      </c>
      <c r="AW19" s="19">
        <v>139.4785</v>
      </c>
      <c r="AX19" s="19">
        <v>139.25309999999999</v>
      </c>
      <c r="AY19" s="19">
        <v>142.5343</v>
      </c>
      <c r="AZ19" s="19">
        <v>128.48560000000001</v>
      </c>
      <c r="BA19" s="19">
        <v>1.5058</v>
      </c>
      <c r="BC19" s="11" t="str">
        <f t="shared" ref="BC19:BC26" ca="1" si="6">INDIRECT(ADDRESS(1, MATCH(MAX(AC19:BA19),AC19:BA19,0)+3, 4),TRUE)</f>
        <v>MIOARPW</v>
      </c>
      <c r="BD19" s="11"/>
      <c r="BE19" s="11" t="str">
        <f ca="1">BC19</f>
        <v>MIOARPW</v>
      </c>
    </row>
    <row r="20" spans="1:57" x14ac:dyDescent="0.3">
      <c r="A20" s="26"/>
      <c r="B20" s="25" t="s">
        <v>49</v>
      </c>
      <c r="C20" s="23" t="s">
        <v>23</v>
      </c>
      <c r="D20" s="20">
        <v>98.261799999999994</v>
      </c>
      <c r="E20" s="20">
        <v>98.650599999999997</v>
      </c>
      <c r="F20" s="20">
        <v>105.2784</v>
      </c>
      <c r="G20" s="20">
        <v>104.578</v>
      </c>
      <c r="H20" s="20">
        <v>62.686399999999999</v>
      </c>
      <c r="I20" s="20">
        <v>63.1539</v>
      </c>
      <c r="J20" s="20">
        <v>82.321100000000001</v>
      </c>
      <c r="K20" s="20">
        <v>83.222300000000004</v>
      </c>
      <c r="L20" s="20">
        <v>100.02809999999999</v>
      </c>
      <c r="M20" s="20">
        <v>98.888599999999997</v>
      </c>
      <c r="N20" s="20">
        <v>105.1195</v>
      </c>
      <c r="O20" s="20">
        <v>103.0538</v>
      </c>
      <c r="P20" s="20">
        <v>0.71330000000000005</v>
      </c>
      <c r="Q20" s="20">
        <v>0.28720000000000001</v>
      </c>
      <c r="R20" s="20">
        <v>72.364800000000002</v>
      </c>
      <c r="S20" s="20">
        <v>72.621300000000005</v>
      </c>
      <c r="T20" s="20">
        <v>72.864999999999995</v>
      </c>
      <c r="U20" s="20">
        <v>72.608699999999999</v>
      </c>
      <c r="V20" s="19">
        <v>99.870900000000006</v>
      </c>
      <c r="W20" s="19">
        <v>97.559799999999996</v>
      </c>
      <c r="X20" s="19">
        <v>72.8001</v>
      </c>
      <c r="Y20" s="19">
        <v>71.969300000000004</v>
      </c>
      <c r="Z20" s="19">
        <v>104.5834</v>
      </c>
      <c r="AA20" s="19">
        <v>106.4053</v>
      </c>
      <c r="AB20" s="19">
        <v>69.518699999999995</v>
      </c>
      <c r="AC20" s="19">
        <v>68.536799999999999</v>
      </c>
      <c r="AD20" s="19">
        <v>72.576899999999995</v>
      </c>
      <c r="AE20" s="19">
        <v>74.260199999999998</v>
      </c>
      <c r="AF20" s="19">
        <v>79.893000000000001</v>
      </c>
      <c r="AG20" s="19">
        <v>80.086200000000005</v>
      </c>
      <c r="AH20" s="19">
        <v>85.668499999999995</v>
      </c>
      <c r="AI20" s="19">
        <v>86.887500000000003</v>
      </c>
      <c r="AJ20" s="19">
        <v>69.045900000000003</v>
      </c>
      <c r="AK20" s="19">
        <v>69.287800000000004</v>
      </c>
      <c r="AL20" s="19">
        <v>73.456500000000005</v>
      </c>
      <c r="AM20" s="19">
        <v>73.747200000000007</v>
      </c>
      <c r="AN20" s="19">
        <v>80.169399999999996</v>
      </c>
      <c r="AO20" s="19">
        <v>80.302999999999997</v>
      </c>
      <c r="AP20" s="19">
        <v>87.541200000000003</v>
      </c>
      <c r="AQ20" s="19">
        <v>87.790300000000002</v>
      </c>
      <c r="AR20" s="19">
        <v>73.684899999999999</v>
      </c>
      <c r="AS20" s="19">
        <v>72.379199999999997</v>
      </c>
      <c r="AT20" s="19">
        <v>99.085400000000007</v>
      </c>
      <c r="AU20" s="19">
        <v>76.138199999999998</v>
      </c>
      <c r="AV20" s="19">
        <v>72.287199999999999</v>
      </c>
      <c r="AW20" s="19">
        <v>72.489599999999996</v>
      </c>
      <c r="AX20" s="19">
        <v>105.92140000000001</v>
      </c>
      <c r="AY20" s="19">
        <v>83.896000000000001</v>
      </c>
      <c r="AZ20" s="19">
        <v>77.586799999999997</v>
      </c>
      <c r="BA20" s="19">
        <v>3.4685000000000001</v>
      </c>
      <c r="BC20" s="11" t="str">
        <f ca="1">INDIRECT(ADDRESS(1, MATCH(MAX(AC20:BA20),AC20:BA20,0)+3, 4),TRUE)</f>
        <v>MIOARD</v>
      </c>
      <c r="BD20" s="11" t="str">
        <f ca="1">BC20</f>
        <v>MIOARD</v>
      </c>
      <c r="BE20" s="11"/>
    </row>
    <row r="21" spans="1:57" x14ac:dyDescent="0.3">
      <c r="A21" s="26"/>
      <c r="B21" s="26"/>
      <c r="C21" s="23" t="s">
        <v>84</v>
      </c>
      <c r="D21" s="20">
        <v>300.70920000000001</v>
      </c>
      <c r="E21" s="20">
        <v>306.75830000000002</v>
      </c>
      <c r="F21" s="20">
        <v>303.13240000000002</v>
      </c>
      <c r="G21" s="20">
        <v>300.92059999999998</v>
      </c>
      <c r="H21" s="20">
        <v>270.53620000000001</v>
      </c>
      <c r="I21" s="20">
        <v>261.47710000000001</v>
      </c>
      <c r="J21" s="20">
        <v>225.98079999999999</v>
      </c>
      <c r="K21" s="20">
        <v>229.75800000000001</v>
      </c>
      <c r="L21" s="20">
        <v>303.43400000000003</v>
      </c>
      <c r="M21" s="20">
        <v>299.48700000000002</v>
      </c>
      <c r="N21" s="20">
        <v>300.95679999999999</v>
      </c>
      <c r="O21" s="20">
        <v>302.11239999999998</v>
      </c>
      <c r="P21" s="20">
        <v>9.2287999999999997</v>
      </c>
      <c r="Q21" s="20">
        <v>7.1829999999999998</v>
      </c>
      <c r="R21" s="20">
        <v>304.08600000000001</v>
      </c>
      <c r="S21" s="20">
        <v>302.05630000000002</v>
      </c>
      <c r="T21" s="20">
        <v>301.40969999999999</v>
      </c>
      <c r="U21" s="20">
        <v>301.1807</v>
      </c>
      <c r="V21" s="19">
        <v>300.19119999999998</v>
      </c>
      <c r="W21" s="19">
        <v>296.15370000000001</v>
      </c>
      <c r="X21" s="19">
        <v>300.97120000000001</v>
      </c>
      <c r="Y21" s="19">
        <v>299.09859999999998</v>
      </c>
      <c r="Z21" s="19">
        <v>305.81599999999997</v>
      </c>
      <c r="AA21" s="19">
        <v>303.5043</v>
      </c>
      <c r="AB21" s="19">
        <v>257.11320000000001</v>
      </c>
      <c r="AC21" s="19">
        <v>264.66059999999999</v>
      </c>
      <c r="AD21" s="19">
        <v>262.62400000000002</v>
      </c>
      <c r="AE21" s="19">
        <v>261.29860000000002</v>
      </c>
      <c r="AF21" s="19">
        <v>233.16399999999999</v>
      </c>
      <c r="AG21" s="19">
        <v>229.2996</v>
      </c>
      <c r="AH21" s="19">
        <v>233.45740000000001</v>
      </c>
      <c r="AI21" s="19">
        <v>231.62119999999999</v>
      </c>
      <c r="AJ21" s="19">
        <v>256.34559999999999</v>
      </c>
      <c r="AK21" s="19">
        <v>258.4692</v>
      </c>
      <c r="AL21" s="19">
        <v>259.37740000000002</v>
      </c>
      <c r="AM21" s="19">
        <v>262.88549999999998</v>
      </c>
      <c r="AN21" s="19">
        <v>234.20160000000001</v>
      </c>
      <c r="AO21" s="19">
        <v>234.38939999999999</v>
      </c>
      <c r="AP21" s="19">
        <v>232.41050000000001</v>
      </c>
      <c r="AQ21" s="19">
        <v>234.05</v>
      </c>
      <c r="AR21" s="19">
        <v>299.09890000000001</v>
      </c>
      <c r="AS21" s="19">
        <v>302.24779999999998</v>
      </c>
      <c r="AT21" s="19">
        <v>305.95639999999997</v>
      </c>
      <c r="AU21" s="19">
        <v>295.2688</v>
      </c>
      <c r="AV21" s="19">
        <v>303.07089999999999</v>
      </c>
      <c r="AW21" s="19">
        <v>304.45229999999998</v>
      </c>
      <c r="AX21" s="19">
        <v>301.5829</v>
      </c>
      <c r="AY21" s="19">
        <v>299.59280000000001</v>
      </c>
      <c r="AZ21" s="19">
        <v>253.3075</v>
      </c>
      <c r="BA21" s="19">
        <v>19.955200000000001</v>
      </c>
      <c r="BC21" s="11" t="str">
        <f t="shared" ca="1" si="6"/>
        <v>MIOAD</v>
      </c>
      <c r="BD21" s="11"/>
      <c r="BE21" s="11" t="str">
        <f ca="1">BC21</f>
        <v>MIOAD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49.546999999999997</v>
      </c>
      <c r="E23" s="20">
        <v>49.677599999999998</v>
      </c>
      <c r="F23" s="20">
        <v>50.347200000000001</v>
      </c>
      <c r="G23" s="20">
        <v>50.361499999999999</v>
      </c>
      <c r="H23" s="20">
        <v>37.003700000000002</v>
      </c>
      <c r="I23" s="20">
        <v>36.741</v>
      </c>
      <c r="J23" s="20">
        <v>36.679099999999998</v>
      </c>
      <c r="K23" s="20">
        <v>36.800699999999999</v>
      </c>
      <c r="L23" s="20">
        <v>49.9054</v>
      </c>
      <c r="M23" s="20">
        <v>49.734499999999997</v>
      </c>
      <c r="N23" s="20">
        <v>50.335099999999997</v>
      </c>
      <c r="O23" s="20">
        <v>50.360300000000002</v>
      </c>
      <c r="P23" s="20">
        <v>0</v>
      </c>
      <c r="Q23" s="20">
        <v>0.1104</v>
      </c>
      <c r="R23" s="20">
        <v>32.0259</v>
      </c>
      <c r="S23" s="20">
        <v>32.010599999999997</v>
      </c>
      <c r="T23" s="20">
        <v>31.636299999999999</v>
      </c>
      <c r="U23" s="20">
        <v>31.918199999999999</v>
      </c>
      <c r="V23" s="19">
        <v>49.722000000000001</v>
      </c>
      <c r="W23" s="19">
        <v>49.633099999999999</v>
      </c>
      <c r="X23" s="19">
        <v>33.673999999999999</v>
      </c>
      <c r="Y23" s="19">
        <v>33.415799999999997</v>
      </c>
      <c r="Z23" s="19">
        <v>51.376300000000001</v>
      </c>
      <c r="AA23" s="19">
        <v>51.071599999999997</v>
      </c>
      <c r="AB23" s="19">
        <v>38.584600000000002</v>
      </c>
      <c r="AC23" s="19">
        <v>38.691000000000003</v>
      </c>
      <c r="AD23" s="19">
        <v>35.975200000000001</v>
      </c>
      <c r="AE23" s="19">
        <v>40.207700000000003</v>
      </c>
      <c r="AF23" s="19">
        <v>39.068399999999997</v>
      </c>
      <c r="AG23" s="19">
        <v>39.107999999999997</v>
      </c>
      <c r="AH23" s="19">
        <v>41.6006</v>
      </c>
      <c r="AI23" s="19">
        <v>40.141399999999997</v>
      </c>
      <c r="AJ23" s="19">
        <v>38.302799999999998</v>
      </c>
      <c r="AK23" s="19">
        <v>38.845599999999997</v>
      </c>
      <c r="AL23" s="19">
        <v>36.223599999999998</v>
      </c>
      <c r="AM23" s="19">
        <v>40.180700000000002</v>
      </c>
      <c r="AN23" s="19">
        <v>38.978099999999998</v>
      </c>
      <c r="AO23" s="19">
        <v>39.326700000000002</v>
      </c>
      <c r="AP23" s="19">
        <v>41.967100000000002</v>
      </c>
      <c r="AQ23" s="19">
        <v>40.361499999999999</v>
      </c>
      <c r="AR23" s="19">
        <v>31.826699999999999</v>
      </c>
      <c r="AS23" s="19">
        <v>33.674799999999998</v>
      </c>
      <c r="AT23" s="19">
        <v>49.926200000000001</v>
      </c>
      <c r="AU23" s="19">
        <v>42.268500000000003</v>
      </c>
      <c r="AV23" s="19">
        <v>36.401000000000003</v>
      </c>
      <c r="AW23" s="19">
        <v>33.356200000000001</v>
      </c>
      <c r="AX23" s="19">
        <v>49.481999999999999</v>
      </c>
      <c r="AY23" s="19">
        <v>43.186</v>
      </c>
      <c r="AZ23" s="19">
        <v>30.444199999999999</v>
      </c>
      <c r="BA23" s="19">
        <v>9.6500000000000002E-2</v>
      </c>
      <c r="BC23" s="11" t="str">
        <f t="shared" ca="1" si="6"/>
        <v>MIOAD</v>
      </c>
      <c r="BD23" s="11" t="str">
        <f t="shared" ref="BD23" ca="1" si="7">BC23</f>
        <v>MIOAD</v>
      </c>
      <c r="BE23" s="11"/>
    </row>
    <row r="24" spans="1:57" x14ac:dyDescent="0.3">
      <c r="A24" s="26"/>
      <c r="B24" s="26"/>
      <c r="C24" s="23" t="s">
        <v>84</v>
      </c>
      <c r="D24" s="20">
        <v>134.72290000000001</v>
      </c>
      <c r="E24" s="20">
        <v>130.73179999999999</v>
      </c>
      <c r="F24" s="20">
        <v>131.0445</v>
      </c>
      <c r="G24" s="20">
        <v>134.34469999999999</v>
      </c>
      <c r="H24" s="20">
        <v>106.2777</v>
      </c>
      <c r="I24" s="20">
        <v>106.7692</v>
      </c>
      <c r="J24" s="20">
        <v>103.6795</v>
      </c>
      <c r="K24" s="20">
        <v>102.66379999999999</v>
      </c>
      <c r="L24" s="20">
        <v>131.1602</v>
      </c>
      <c r="M24" s="20">
        <v>135.1105</v>
      </c>
      <c r="N24" s="20">
        <v>130.64320000000001</v>
      </c>
      <c r="O24" s="20">
        <v>130.7253</v>
      </c>
      <c r="P24" s="20">
        <v>2.7351999999999999</v>
      </c>
      <c r="Q24" s="20">
        <v>3.0497999999999998</v>
      </c>
      <c r="R24" s="20">
        <v>132.74959999999999</v>
      </c>
      <c r="S24" s="20">
        <v>135.39089999999999</v>
      </c>
      <c r="T24" s="20">
        <v>134.5403</v>
      </c>
      <c r="U24" s="20">
        <v>133.05510000000001</v>
      </c>
      <c r="V24" s="19">
        <v>132.51759999999999</v>
      </c>
      <c r="W24" s="19">
        <v>131.98849999999999</v>
      </c>
      <c r="X24" s="19">
        <v>133.48840000000001</v>
      </c>
      <c r="Y24" s="19">
        <v>130.96610000000001</v>
      </c>
      <c r="Z24" s="19">
        <v>133.48079999999999</v>
      </c>
      <c r="AA24" s="19">
        <v>129.785</v>
      </c>
      <c r="AB24" s="19">
        <v>106.08320000000001</v>
      </c>
      <c r="AC24" s="19">
        <v>107.4952</v>
      </c>
      <c r="AD24" s="19">
        <v>106.7478</v>
      </c>
      <c r="AE24" s="19">
        <v>106.7465</v>
      </c>
      <c r="AF24" s="19">
        <v>104.1407</v>
      </c>
      <c r="AG24" s="19">
        <v>104.8699</v>
      </c>
      <c r="AH24" s="19">
        <v>102.79649999999999</v>
      </c>
      <c r="AI24" s="19">
        <v>103.5949</v>
      </c>
      <c r="AJ24" s="19">
        <v>109.1597</v>
      </c>
      <c r="AK24" s="19">
        <v>108.01900000000001</v>
      </c>
      <c r="AL24" s="19">
        <v>108.523</v>
      </c>
      <c r="AM24" s="19">
        <v>107.61790000000001</v>
      </c>
      <c r="AN24" s="19">
        <v>105.36199999999999</v>
      </c>
      <c r="AO24" s="19">
        <v>103.7355</v>
      </c>
      <c r="AP24" s="19">
        <v>103.4824</v>
      </c>
      <c r="AQ24" s="19">
        <v>104.7817</v>
      </c>
      <c r="AR24" s="19">
        <v>133.49270000000001</v>
      </c>
      <c r="AS24" s="19">
        <v>132.4992</v>
      </c>
      <c r="AT24" s="19">
        <v>133.40299999999999</v>
      </c>
      <c r="AU24" s="19">
        <v>132.89850000000001</v>
      </c>
      <c r="AV24" s="19">
        <v>133.0874</v>
      </c>
      <c r="AW24" s="19">
        <v>132.29159999999999</v>
      </c>
      <c r="AX24" s="19">
        <v>131.80850000000001</v>
      </c>
      <c r="AY24" s="19">
        <v>131.45769999999999</v>
      </c>
      <c r="AZ24" s="19">
        <v>124.72790000000001</v>
      </c>
      <c r="BA24" s="19">
        <v>3.5047000000000001</v>
      </c>
      <c r="BC24" s="11" t="str">
        <f t="shared" ca="1" si="6"/>
        <v>BCSMD</v>
      </c>
      <c r="BD24" s="11"/>
      <c r="BE24" s="11" t="str">
        <f t="shared" ref="BE24" ca="1" si="8">BC24</f>
        <v>BCSMD</v>
      </c>
    </row>
    <row r="25" spans="1:57" x14ac:dyDescent="0.3">
      <c r="A25" s="26"/>
      <c r="B25" s="25" t="s">
        <v>49</v>
      </c>
      <c r="C25" s="23" t="s">
        <v>23</v>
      </c>
      <c r="D25" s="20">
        <v>112.6163</v>
      </c>
      <c r="E25" s="20">
        <v>113.176</v>
      </c>
      <c r="F25" s="20">
        <v>108.5904</v>
      </c>
      <c r="G25" s="20">
        <v>108.6247</v>
      </c>
      <c r="H25" s="20">
        <v>85.873099999999994</v>
      </c>
      <c r="I25" s="20">
        <v>84.681299999999993</v>
      </c>
      <c r="J25" s="20">
        <v>83.345100000000002</v>
      </c>
      <c r="K25" s="20">
        <v>84.331000000000003</v>
      </c>
      <c r="L25" s="20">
        <v>114.5626</v>
      </c>
      <c r="M25" s="20">
        <v>112.5151</v>
      </c>
      <c r="N25" s="20">
        <v>108.6734</v>
      </c>
      <c r="O25" s="20">
        <v>109.40470000000001</v>
      </c>
      <c r="P25" s="20">
        <v>0</v>
      </c>
      <c r="Q25" s="20">
        <v>0.13</v>
      </c>
      <c r="R25" s="20">
        <v>70.679400000000001</v>
      </c>
      <c r="S25" s="20">
        <v>71.730400000000003</v>
      </c>
      <c r="T25" s="20">
        <v>71.715900000000005</v>
      </c>
      <c r="U25" s="20">
        <v>71.551699999999997</v>
      </c>
      <c r="V25" s="19">
        <v>113.46120000000001</v>
      </c>
      <c r="W25" s="19">
        <v>112.414</v>
      </c>
      <c r="X25" s="19">
        <v>71.367400000000004</v>
      </c>
      <c r="Y25" s="19">
        <v>71.522800000000004</v>
      </c>
      <c r="Z25" s="19">
        <v>109.11409999999999</v>
      </c>
      <c r="AA25" s="19">
        <v>109.51649999999999</v>
      </c>
      <c r="AB25" s="19">
        <v>62.933300000000003</v>
      </c>
      <c r="AC25" s="19">
        <v>62.917000000000002</v>
      </c>
      <c r="AD25" s="19">
        <v>88.721000000000004</v>
      </c>
      <c r="AE25" s="19">
        <v>91.5702</v>
      </c>
      <c r="AF25" s="19">
        <v>75.400199999999998</v>
      </c>
      <c r="AG25" s="19">
        <v>76.028499999999994</v>
      </c>
      <c r="AH25" s="19">
        <v>86.264399999999995</v>
      </c>
      <c r="AI25" s="19">
        <v>88.790899999999993</v>
      </c>
      <c r="AJ25" s="19">
        <v>63.693600000000004</v>
      </c>
      <c r="AK25" s="19">
        <v>61.505099999999999</v>
      </c>
      <c r="AL25" s="19">
        <v>88.052999999999997</v>
      </c>
      <c r="AM25" s="19">
        <v>89.991799999999998</v>
      </c>
      <c r="AN25" s="19">
        <v>77.297799999999995</v>
      </c>
      <c r="AO25" s="19">
        <v>76.402299999999997</v>
      </c>
      <c r="AP25" s="19">
        <v>87.145700000000005</v>
      </c>
      <c r="AQ25" s="19">
        <v>87.790400000000005</v>
      </c>
      <c r="AR25" s="19">
        <v>71.112799999999993</v>
      </c>
      <c r="AS25" s="19">
        <v>70.312700000000007</v>
      </c>
      <c r="AT25" s="19">
        <v>113.4901</v>
      </c>
      <c r="AU25" s="19">
        <v>97.044600000000003</v>
      </c>
      <c r="AV25" s="19">
        <v>70.3309</v>
      </c>
      <c r="AW25" s="19">
        <v>69.987700000000004</v>
      </c>
      <c r="AX25" s="19">
        <v>107.66200000000001</v>
      </c>
      <c r="AY25" s="19">
        <v>98.729100000000003</v>
      </c>
      <c r="AZ25" s="19">
        <v>69.964200000000005</v>
      </c>
      <c r="BA25" s="19">
        <v>0.42970000000000003</v>
      </c>
      <c r="BC25" s="11" t="str">
        <f ca="1">INDIRECT(ADDRESS(1, MATCH(MAX(AC25:BA25),AC25:BA25,0)+3, 4),TRUE)</f>
        <v>MIOAD</v>
      </c>
      <c r="BD25" s="11" t="str">
        <f t="shared" ref="BD25" ca="1" si="9">BC25</f>
        <v>MIOAD</v>
      </c>
      <c r="BE25" s="11"/>
    </row>
    <row r="26" spans="1:57" x14ac:dyDescent="0.3">
      <c r="A26" s="26"/>
      <c r="B26" s="26"/>
      <c r="C26" s="23" t="s">
        <v>84</v>
      </c>
      <c r="D26" s="20">
        <v>297.85039999999998</v>
      </c>
      <c r="E26" s="20">
        <v>303.68810000000002</v>
      </c>
      <c r="F26" s="20">
        <v>295.63850000000002</v>
      </c>
      <c r="G26" s="20">
        <v>300.90390000000002</v>
      </c>
      <c r="H26" s="20">
        <v>216.6996</v>
      </c>
      <c r="I26" s="20">
        <v>212.6549</v>
      </c>
      <c r="J26" s="20">
        <v>234.55359999999999</v>
      </c>
      <c r="K26" s="20">
        <v>235.95650000000001</v>
      </c>
      <c r="L26" s="20">
        <v>298.31270000000001</v>
      </c>
      <c r="M26" s="20">
        <v>304.46280000000002</v>
      </c>
      <c r="N26" s="20">
        <v>291.88639999999998</v>
      </c>
      <c r="O26" s="20">
        <v>302.63369999999998</v>
      </c>
      <c r="P26" s="20">
        <v>9.6206999999999994</v>
      </c>
      <c r="Q26" s="20">
        <v>5.9336000000000002</v>
      </c>
      <c r="R26" s="20">
        <v>300.55</v>
      </c>
      <c r="S26" s="20">
        <v>301.65870000000001</v>
      </c>
      <c r="T26" s="20">
        <v>302.6986</v>
      </c>
      <c r="U26" s="20">
        <v>301.38060000000002</v>
      </c>
      <c r="V26" s="19">
        <v>299.43579999999997</v>
      </c>
      <c r="W26" s="19">
        <v>295.96719999999999</v>
      </c>
      <c r="X26" s="19">
        <v>305.85320000000002</v>
      </c>
      <c r="Y26" s="19">
        <v>309.43560000000002</v>
      </c>
      <c r="Z26" s="19">
        <v>308.3775</v>
      </c>
      <c r="AA26" s="19">
        <v>302.89010000000002</v>
      </c>
      <c r="AB26" s="19">
        <v>212.19059999999999</v>
      </c>
      <c r="AC26" s="19">
        <v>210.96530000000001</v>
      </c>
      <c r="AD26" s="19">
        <v>219.17490000000001</v>
      </c>
      <c r="AE26" s="19">
        <v>220.47130000000001</v>
      </c>
      <c r="AF26" s="19">
        <v>224.3939</v>
      </c>
      <c r="AG26" s="19">
        <v>229.36070000000001</v>
      </c>
      <c r="AH26" s="19">
        <v>231.12690000000001</v>
      </c>
      <c r="AI26" s="19">
        <v>227.93600000000001</v>
      </c>
      <c r="AJ26" s="19">
        <v>220.24359999999999</v>
      </c>
      <c r="AK26" s="19">
        <v>214.40289999999999</v>
      </c>
      <c r="AL26" s="19">
        <v>226.40799999999999</v>
      </c>
      <c r="AM26" s="19">
        <v>209.00389999999999</v>
      </c>
      <c r="AN26" s="19">
        <v>235.14789999999999</v>
      </c>
      <c r="AO26" s="19">
        <v>227.1326</v>
      </c>
      <c r="AP26" s="19">
        <v>229.6859</v>
      </c>
      <c r="AQ26" s="19">
        <v>229.25790000000001</v>
      </c>
      <c r="AR26" s="19">
        <v>299.82760000000002</v>
      </c>
      <c r="AS26" s="19">
        <v>301.4273</v>
      </c>
      <c r="AT26" s="19">
        <v>304.49</v>
      </c>
      <c r="AU26" s="19">
        <v>308.51659999999998</v>
      </c>
      <c r="AV26" s="19">
        <v>304.8852</v>
      </c>
      <c r="AW26" s="19">
        <v>305.98469999999998</v>
      </c>
      <c r="AX26" s="19">
        <v>300.02809999999999</v>
      </c>
      <c r="AY26" s="19">
        <v>300.47019999999998</v>
      </c>
      <c r="AZ26" s="19">
        <v>296.8426</v>
      </c>
      <c r="BA26" s="19">
        <v>4.5392000000000001</v>
      </c>
      <c r="BC26" s="11" t="str">
        <f t="shared" ca="1" si="6"/>
        <v>MIOAPW</v>
      </c>
      <c r="BD26" s="11"/>
      <c r="BE26" s="11" t="str">
        <f t="shared" ref="BE26" ca="1" si="10">BC26</f>
        <v>MIOAPW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65.348600000000005</v>
      </c>
      <c r="E28" s="20">
        <v>65.8202</v>
      </c>
      <c r="F28" s="20">
        <v>70.884900000000002</v>
      </c>
      <c r="G28" s="20">
        <v>70.611599999999996</v>
      </c>
      <c r="H28" s="20">
        <v>51.479399999999998</v>
      </c>
      <c r="I28" s="20">
        <v>53.229799999999997</v>
      </c>
      <c r="J28" s="20">
        <v>57.400100000000002</v>
      </c>
      <c r="K28" s="20">
        <v>57.887999999999998</v>
      </c>
      <c r="L28" s="20">
        <v>66.355500000000006</v>
      </c>
      <c r="M28" s="20">
        <v>65.5946</v>
      </c>
      <c r="N28" s="20">
        <v>70.189300000000003</v>
      </c>
      <c r="O28" s="20">
        <v>71.002099999999999</v>
      </c>
      <c r="P28" s="20">
        <v>1.1203000000000001</v>
      </c>
      <c r="Q28" s="20">
        <v>0.64</v>
      </c>
      <c r="R28" s="20">
        <v>61.525100000000002</v>
      </c>
      <c r="S28" s="20">
        <v>62.018799999999999</v>
      </c>
      <c r="T28" s="20">
        <v>62.009900000000002</v>
      </c>
      <c r="U28" s="20">
        <v>61.0214</v>
      </c>
      <c r="V28" s="19">
        <v>65.837000000000003</v>
      </c>
      <c r="W28" s="19">
        <v>66.117800000000003</v>
      </c>
      <c r="X28" s="19">
        <v>60.144799999999996</v>
      </c>
      <c r="Y28" s="19">
        <v>60.239699999999999</v>
      </c>
      <c r="Z28" s="19">
        <v>70.177199999999999</v>
      </c>
      <c r="AA28" s="19">
        <v>69.787999999999997</v>
      </c>
      <c r="AB28" s="19">
        <v>63.402700000000003</v>
      </c>
      <c r="AC28" s="19">
        <v>62.9741</v>
      </c>
      <c r="AD28" s="19">
        <v>56.175600000000003</v>
      </c>
      <c r="AE28" s="19">
        <v>53.548699999999997</v>
      </c>
      <c r="AF28" s="19">
        <v>64.132499999999993</v>
      </c>
      <c r="AG28" s="19">
        <v>64.965900000000005</v>
      </c>
      <c r="AH28" s="19">
        <v>58.861800000000002</v>
      </c>
      <c r="AI28" s="19">
        <v>59.8277</v>
      </c>
      <c r="AJ28" s="19">
        <v>63.714199999999998</v>
      </c>
      <c r="AK28" s="19">
        <v>63.267299999999999</v>
      </c>
      <c r="AL28" s="19">
        <v>56.934100000000001</v>
      </c>
      <c r="AM28" s="19">
        <v>53.450800000000001</v>
      </c>
      <c r="AN28" s="19">
        <v>65.182599999999994</v>
      </c>
      <c r="AO28" s="19">
        <v>64.69</v>
      </c>
      <c r="AP28" s="19">
        <v>59.534999999999997</v>
      </c>
      <c r="AQ28" s="19">
        <v>59.1066</v>
      </c>
      <c r="AR28" s="19">
        <v>60.924300000000002</v>
      </c>
      <c r="AS28" s="19">
        <v>61.2</v>
      </c>
      <c r="AT28" s="19">
        <v>63.533700000000003</v>
      </c>
      <c r="AU28" s="19">
        <v>60.841700000000003</v>
      </c>
      <c r="AV28" s="19">
        <v>61.771599999999999</v>
      </c>
      <c r="AW28" s="19">
        <v>61.024299999999997</v>
      </c>
      <c r="AX28" s="19">
        <v>70.015799999999999</v>
      </c>
      <c r="AY28" s="19">
        <v>60.352200000000003</v>
      </c>
      <c r="AZ28" s="19">
        <v>59.243000000000002</v>
      </c>
      <c r="BA28" s="19">
        <v>4.2519</v>
      </c>
      <c r="BC28" s="11" t="str">
        <f ca="1">INDIRECT(ADDRESS(1, MATCH(MAX(D28:BA28),D28:BA28,0)+3, 4),TRUE)</f>
        <v>DAG2RDEPW</v>
      </c>
      <c r="BD28" s="11" t="str">
        <f ca="1">BC28</f>
        <v>DAG2RDEPW</v>
      </c>
      <c r="BE28" s="11"/>
    </row>
    <row r="29" spans="1:57" x14ac:dyDescent="0.3">
      <c r="A29" s="26"/>
      <c r="B29" s="26"/>
      <c r="C29" s="23" t="s">
        <v>84</v>
      </c>
      <c r="D29" s="20">
        <v>212.18299999999999</v>
      </c>
      <c r="E29" s="20">
        <v>209.9873</v>
      </c>
      <c r="F29" s="20">
        <v>210.94130000000001</v>
      </c>
      <c r="G29" s="20">
        <v>212.53989999999999</v>
      </c>
      <c r="H29" s="20">
        <v>157.21270000000001</v>
      </c>
      <c r="I29" s="20">
        <v>161.2287</v>
      </c>
      <c r="J29" s="20">
        <v>160.9796</v>
      </c>
      <c r="K29" s="20">
        <v>161.55160000000001</v>
      </c>
      <c r="L29" s="20">
        <v>210.137</v>
      </c>
      <c r="M29" s="20">
        <v>210.41130000000001</v>
      </c>
      <c r="N29" s="20">
        <v>211.31639999999999</v>
      </c>
      <c r="O29" s="20">
        <v>209.47</v>
      </c>
      <c r="P29" s="20">
        <v>8.7395999999999994</v>
      </c>
      <c r="Q29" s="20">
        <v>7.4107000000000003</v>
      </c>
      <c r="R29" s="20">
        <v>210.24100000000001</v>
      </c>
      <c r="S29" s="20">
        <v>210.74780000000001</v>
      </c>
      <c r="T29" s="20">
        <v>209.6232</v>
      </c>
      <c r="U29" s="20">
        <v>209.70099999999999</v>
      </c>
      <c r="V29" s="19">
        <v>211.43780000000001</v>
      </c>
      <c r="W29" s="19">
        <v>210.66829999999999</v>
      </c>
      <c r="X29" s="19">
        <v>211.70769999999999</v>
      </c>
      <c r="Y29" s="19">
        <v>210.50120000000001</v>
      </c>
      <c r="Z29" s="19">
        <v>210.51910000000001</v>
      </c>
      <c r="AA29" s="19">
        <v>211.45310000000001</v>
      </c>
      <c r="AB29" s="19">
        <v>160.43870000000001</v>
      </c>
      <c r="AC29" s="19">
        <v>159.107</v>
      </c>
      <c r="AD29" s="19">
        <v>158.81549999999999</v>
      </c>
      <c r="AE29" s="19">
        <v>157.68180000000001</v>
      </c>
      <c r="AF29" s="19">
        <v>158.7407</v>
      </c>
      <c r="AG29" s="19">
        <v>161.35720000000001</v>
      </c>
      <c r="AH29" s="19">
        <v>160.64439999999999</v>
      </c>
      <c r="AI29" s="19">
        <v>160.2354</v>
      </c>
      <c r="AJ29" s="19">
        <v>161.02610000000001</v>
      </c>
      <c r="AK29" s="19">
        <v>158.58410000000001</v>
      </c>
      <c r="AL29" s="19">
        <v>159.01300000000001</v>
      </c>
      <c r="AM29" s="19">
        <v>160.1704</v>
      </c>
      <c r="AN29" s="19">
        <v>161.16210000000001</v>
      </c>
      <c r="AO29" s="19">
        <v>160.37989999999999</v>
      </c>
      <c r="AP29" s="19">
        <v>161.43199999999999</v>
      </c>
      <c r="AQ29" s="19">
        <v>160.22569999999999</v>
      </c>
      <c r="AR29" s="19">
        <v>211.46680000000001</v>
      </c>
      <c r="AS29" s="19">
        <v>213.61369999999999</v>
      </c>
      <c r="AT29" s="19">
        <v>214.7663</v>
      </c>
      <c r="AU29" s="19">
        <v>212.22040000000001</v>
      </c>
      <c r="AV29" s="19">
        <v>210.08070000000001</v>
      </c>
      <c r="AW29" s="19">
        <v>211.87690000000001</v>
      </c>
      <c r="AX29" s="19">
        <v>211.971</v>
      </c>
      <c r="AY29" s="19">
        <v>210.7038</v>
      </c>
      <c r="AZ29" s="19">
        <v>200.05860000000001</v>
      </c>
      <c r="BA29" s="19">
        <v>21.7179</v>
      </c>
      <c r="BC29" s="11" t="str">
        <f ca="1">INDIRECT(ADDRESS(1, MATCH(MAX(D29:BA29),D29:BA29,0)+3, 4),TRUE)</f>
        <v>NGPW</v>
      </c>
      <c r="BD29" s="11"/>
      <c r="BE29" s="11" t="str">
        <f ca="1">BC29</f>
        <v>NGPW</v>
      </c>
    </row>
    <row r="30" spans="1:57" x14ac:dyDescent="0.3">
      <c r="A30" s="26"/>
      <c r="B30" s="25" t="s">
        <v>49</v>
      </c>
      <c r="C30" s="23" t="s">
        <v>23</v>
      </c>
      <c r="D30" s="20">
        <v>133.05879999999999</v>
      </c>
      <c r="E30" s="20">
        <v>132.5241</v>
      </c>
      <c r="F30" s="20">
        <v>180.04390000000001</v>
      </c>
      <c r="G30" s="20">
        <v>175.98099999999999</v>
      </c>
      <c r="H30" s="20">
        <v>118.0316</v>
      </c>
      <c r="I30" s="20">
        <v>119.1836</v>
      </c>
      <c r="J30" s="20">
        <v>129.05070000000001</v>
      </c>
      <c r="K30" s="20">
        <v>128.16220000000001</v>
      </c>
      <c r="L30" s="20">
        <v>132.32939999999999</v>
      </c>
      <c r="M30" s="20">
        <v>133.75739999999999</v>
      </c>
      <c r="N30" s="20">
        <v>177.08840000000001</v>
      </c>
      <c r="O30" s="20">
        <v>180.03809999999999</v>
      </c>
      <c r="P30" s="20">
        <v>4.09</v>
      </c>
      <c r="Q30" s="20">
        <v>5.1807999999999996</v>
      </c>
      <c r="R30" s="20">
        <v>132.1677</v>
      </c>
      <c r="S30" s="20">
        <v>132.42439999999999</v>
      </c>
      <c r="T30" s="20">
        <v>131.40960000000001</v>
      </c>
      <c r="U30" s="20">
        <v>130.364</v>
      </c>
      <c r="V30" s="19">
        <v>134.6242</v>
      </c>
      <c r="W30" s="19">
        <v>133.7362</v>
      </c>
      <c r="X30" s="19">
        <v>131.83959999999999</v>
      </c>
      <c r="Y30" s="19">
        <v>133.52950000000001</v>
      </c>
      <c r="Z30" s="19">
        <v>177.3776</v>
      </c>
      <c r="AA30" s="19">
        <v>178.43860000000001</v>
      </c>
      <c r="AB30" s="19">
        <v>136.62809999999999</v>
      </c>
      <c r="AC30" s="19">
        <v>137.4641</v>
      </c>
      <c r="AD30" s="19">
        <v>109.00320000000001</v>
      </c>
      <c r="AE30" s="19">
        <v>109.82980000000001</v>
      </c>
      <c r="AF30" s="19">
        <v>132.20169999999999</v>
      </c>
      <c r="AG30" s="19">
        <v>131.96090000000001</v>
      </c>
      <c r="AH30" s="19">
        <v>117.74299999999999</v>
      </c>
      <c r="AI30" s="19">
        <v>117.3278</v>
      </c>
      <c r="AJ30" s="19">
        <v>136.89869999999999</v>
      </c>
      <c r="AK30" s="19">
        <v>137.11359999999999</v>
      </c>
      <c r="AL30" s="19">
        <v>108.6405</v>
      </c>
      <c r="AM30" s="19">
        <v>108.20869999999999</v>
      </c>
      <c r="AN30" s="19">
        <v>129.7405</v>
      </c>
      <c r="AO30" s="19">
        <v>132.66030000000001</v>
      </c>
      <c r="AP30" s="19">
        <v>115.97320000000001</v>
      </c>
      <c r="AQ30" s="19">
        <v>117.4541</v>
      </c>
      <c r="AR30" s="19">
        <v>130.31700000000001</v>
      </c>
      <c r="AS30" s="19">
        <v>131.8357</v>
      </c>
      <c r="AT30" s="19">
        <v>133.67830000000001</v>
      </c>
      <c r="AU30" s="19">
        <v>133.42760000000001</v>
      </c>
      <c r="AV30" s="19">
        <v>131.73609999999999</v>
      </c>
      <c r="AW30" s="19">
        <v>132.6448</v>
      </c>
      <c r="AX30" s="19">
        <v>161.71700000000001</v>
      </c>
      <c r="AY30" s="19">
        <v>160.46109999999999</v>
      </c>
      <c r="AZ30" s="19">
        <v>128.7329</v>
      </c>
      <c r="BA30" s="19">
        <v>6.0979999999999999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488.25709999999998</v>
      </c>
      <c r="E31" s="20">
        <v>493.988</v>
      </c>
      <c r="F31" s="20">
        <v>489.56560000000002</v>
      </c>
      <c r="G31" s="20">
        <v>477.20819999999998</v>
      </c>
      <c r="H31" s="20">
        <v>374.29989999999998</v>
      </c>
      <c r="I31" s="20">
        <v>372.76389999999998</v>
      </c>
      <c r="J31" s="20">
        <v>329.46129999999999</v>
      </c>
      <c r="K31" s="20">
        <v>332.83620000000002</v>
      </c>
      <c r="L31" s="20">
        <v>487.62479999999999</v>
      </c>
      <c r="M31" s="20">
        <v>493.54739999999998</v>
      </c>
      <c r="N31" s="20">
        <v>492.90320000000003</v>
      </c>
      <c r="O31" s="20">
        <v>492.52179999999998</v>
      </c>
      <c r="P31" s="20">
        <v>18.767600000000002</v>
      </c>
      <c r="Q31" s="20">
        <v>18.3294</v>
      </c>
      <c r="R31" s="20">
        <v>493.25150000000002</v>
      </c>
      <c r="S31" s="20">
        <v>492.19659999999999</v>
      </c>
      <c r="T31" s="20">
        <v>483.012</v>
      </c>
      <c r="U31" s="20">
        <v>490.11840000000001</v>
      </c>
      <c r="V31" s="19">
        <v>496.73390000000001</v>
      </c>
      <c r="W31" s="19">
        <v>486.44940000000003</v>
      </c>
      <c r="X31" s="19">
        <v>484.53120000000001</v>
      </c>
      <c r="Y31" s="19">
        <v>481.47800000000001</v>
      </c>
      <c r="Z31" s="19">
        <v>481.44349999999997</v>
      </c>
      <c r="AA31" s="19">
        <v>484.08539999999999</v>
      </c>
      <c r="AB31" s="19">
        <v>373.96280000000002</v>
      </c>
      <c r="AC31" s="19">
        <v>372.79250000000002</v>
      </c>
      <c r="AD31" s="19">
        <v>374.71589999999998</v>
      </c>
      <c r="AE31" s="19">
        <v>373.94650000000001</v>
      </c>
      <c r="AF31" s="19">
        <v>334.37490000000003</v>
      </c>
      <c r="AG31" s="19">
        <v>331.10969999999998</v>
      </c>
      <c r="AH31" s="19">
        <v>334.16289999999998</v>
      </c>
      <c r="AI31" s="19">
        <v>333.99509999999998</v>
      </c>
      <c r="AJ31" s="19">
        <v>375.85449999999997</v>
      </c>
      <c r="AK31" s="19">
        <v>370.64760000000001</v>
      </c>
      <c r="AL31" s="19">
        <v>372.19819999999999</v>
      </c>
      <c r="AM31" s="19">
        <v>379.28530000000001</v>
      </c>
      <c r="AN31" s="19">
        <v>329.95460000000003</v>
      </c>
      <c r="AO31" s="19">
        <v>328.25200000000001</v>
      </c>
      <c r="AP31" s="19">
        <v>336.67259999999999</v>
      </c>
      <c r="AQ31" s="19">
        <v>339.01479999999998</v>
      </c>
      <c r="AR31" s="19">
        <v>498.27280000000002</v>
      </c>
      <c r="AS31" s="19">
        <v>487.22399999999999</v>
      </c>
      <c r="AT31" s="19">
        <v>464.36880000000002</v>
      </c>
      <c r="AU31" s="19">
        <v>501.32429999999999</v>
      </c>
      <c r="AV31" s="19">
        <v>493.32729999999998</v>
      </c>
      <c r="AW31" s="19">
        <v>477.21710000000002</v>
      </c>
      <c r="AX31" s="19">
        <v>488.82549999999998</v>
      </c>
      <c r="AY31" s="19">
        <v>490.7706</v>
      </c>
      <c r="AZ31" s="19">
        <v>421.44810000000001</v>
      </c>
      <c r="BA31" s="19">
        <v>32.293399999999998</v>
      </c>
      <c r="BC31" s="11" t="str">
        <f ca="1">INDIRECT(ADDRESS(1, MATCH(MAX(D31:BA31),D31:BA31,0)+3, 4),TRUE)</f>
        <v>NGDPW</v>
      </c>
      <c r="BD31" s="11"/>
      <c r="BE31" s="11" t="str">
        <f ca="1">BC31</f>
        <v>NGDPW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68.381900000000002</v>
      </c>
      <c r="E33" s="20">
        <v>68.444400000000002</v>
      </c>
      <c r="F33" s="20">
        <v>65.024199999999993</v>
      </c>
      <c r="G33" s="20">
        <v>64.511399999999995</v>
      </c>
      <c r="H33" s="20">
        <v>46.525399999999998</v>
      </c>
      <c r="I33" s="20">
        <v>48.148899999999998</v>
      </c>
      <c r="J33" s="20">
        <v>49.669600000000003</v>
      </c>
      <c r="K33" s="20">
        <v>49.56</v>
      </c>
      <c r="L33" s="20">
        <v>68.548500000000004</v>
      </c>
      <c r="M33" s="20">
        <v>68.145700000000005</v>
      </c>
      <c r="N33" s="20">
        <v>64.2851</v>
      </c>
      <c r="O33" s="20">
        <v>64.299000000000007</v>
      </c>
      <c r="P33" s="20">
        <v>0.6784</v>
      </c>
      <c r="Q33" s="20">
        <v>0.16109999999999999</v>
      </c>
      <c r="R33" s="20">
        <v>45.884300000000003</v>
      </c>
      <c r="S33" s="20">
        <v>46.011400000000002</v>
      </c>
      <c r="T33" s="20">
        <v>45.767699999999998</v>
      </c>
      <c r="U33" s="20">
        <v>45.840600000000002</v>
      </c>
      <c r="V33" s="19">
        <v>68.356899999999996</v>
      </c>
      <c r="W33" s="19">
        <v>70.011200000000002</v>
      </c>
      <c r="X33" s="19">
        <v>45.517699999999998</v>
      </c>
      <c r="Y33" s="19">
        <v>45.9572</v>
      </c>
      <c r="Z33" s="19">
        <v>64.999300000000005</v>
      </c>
      <c r="AA33" s="19">
        <v>65.202799999999996</v>
      </c>
      <c r="AB33" s="19">
        <v>51.378799999999998</v>
      </c>
      <c r="AC33" s="19">
        <v>51.589300000000001</v>
      </c>
      <c r="AD33" s="19">
        <v>47.836100000000002</v>
      </c>
      <c r="AE33" s="19">
        <v>43.963000000000001</v>
      </c>
      <c r="AF33" s="19">
        <v>54.0227</v>
      </c>
      <c r="AG33" s="19">
        <v>53.9514</v>
      </c>
      <c r="AH33" s="19">
        <v>51.400700000000001</v>
      </c>
      <c r="AI33" s="19">
        <v>44.630499999999998</v>
      </c>
      <c r="AJ33" s="19">
        <v>51.519799999999996</v>
      </c>
      <c r="AK33" s="19">
        <v>51.723300000000002</v>
      </c>
      <c r="AL33" s="19">
        <v>47.943199999999997</v>
      </c>
      <c r="AM33" s="19">
        <v>44.173299999999998</v>
      </c>
      <c r="AN33" s="19">
        <v>53.953099999999999</v>
      </c>
      <c r="AO33" s="19">
        <v>53.583300000000001</v>
      </c>
      <c r="AP33" s="19">
        <v>51.308999999999997</v>
      </c>
      <c r="AQ33" s="19">
        <v>44.750500000000002</v>
      </c>
      <c r="AR33" s="19">
        <v>46.807299999999998</v>
      </c>
      <c r="AS33" s="19">
        <v>45.836399999999998</v>
      </c>
      <c r="AT33" s="19">
        <v>64.656000000000006</v>
      </c>
      <c r="AU33" s="19">
        <v>56.770499999999998</v>
      </c>
      <c r="AV33" s="19">
        <v>51.116500000000002</v>
      </c>
      <c r="AW33" s="19">
        <v>45.749499999999998</v>
      </c>
      <c r="AX33" s="19">
        <v>65.818100000000001</v>
      </c>
      <c r="AY33" s="19">
        <v>55.828200000000002</v>
      </c>
      <c r="AZ33" s="19">
        <v>43.643500000000003</v>
      </c>
      <c r="BA33" s="19">
        <v>6.5399000000000003</v>
      </c>
      <c r="BC33" s="11" t="str">
        <f ca="1">INDIRECT(ADDRESS(1, MATCH(MAX(D33:BA33),D33:BA33,0)+3, 4),TRUE)</f>
        <v>MIOADPW</v>
      </c>
      <c r="BD33" s="11" t="str">
        <f t="shared" ref="BD33" ca="1" si="11">BC33</f>
        <v>MIOADPW</v>
      </c>
      <c r="BE33" s="11"/>
    </row>
    <row r="34" spans="1:57" x14ac:dyDescent="0.3">
      <c r="A34" s="26"/>
      <c r="B34" s="26"/>
      <c r="C34" s="23" t="s">
        <v>84</v>
      </c>
      <c r="D34" s="20">
        <v>175.3115</v>
      </c>
      <c r="E34" s="20">
        <v>175.85310000000001</v>
      </c>
      <c r="F34" s="20">
        <v>175.66069999999999</v>
      </c>
      <c r="G34" s="20">
        <v>174.39359999999999</v>
      </c>
      <c r="H34" s="20">
        <v>128.8339</v>
      </c>
      <c r="I34" s="20">
        <v>129.03620000000001</v>
      </c>
      <c r="J34" s="20">
        <v>125.0528</v>
      </c>
      <c r="K34" s="20">
        <v>123.7029</v>
      </c>
      <c r="L34" s="20">
        <v>174.40539999999999</v>
      </c>
      <c r="M34" s="20">
        <v>174.9845</v>
      </c>
      <c r="N34" s="20">
        <v>173.65010000000001</v>
      </c>
      <c r="O34" s="20">
        <v>173.45009999999999</v>
      </c>
      <c r="P34" s="20">
        <v>7.3091999999999997</v>
      </c>
      <c r="Q34" s="20">
        <v>6.5278999999999998</v>
      </c>
      <c r="R34" s="20">
        <v>174.4408</v>
      </c>
      <c r="S34" s="20">
        <v>174.56790000000001</v>
      </c>
      <c r="T34" s="20">
        <v>177.10079999999999</v>
      </c>
      <c r="U34" s="20">
        <v>175.6448</v>
      </c>
      <c r="V34" s="19">
        <v>176.48840000000001</v>
      </c>
      <c r="W34" s="19">
        <v>177.0258</v>
      </c>
      <c r="X34" s="19">
        <v>175.8552</v>
      </c>
      <c r="Y34" s="19">
        <v>175.65309999999999</v>
      </c>
      <c r="Z34" s="19">
        <v>174.2783</v>
      </c>
      <c r="AA34" s="19">
        <v>175.04349999999999</v>
      </c>
      <c r="AB34" s="19">
        <v>128.221</v>
      </c>
      <c r="AC34" s="19">
        <v>129.13470000000001</v>
      </c>
      <c r="AD34" s="19">
        <v>128.2655</v>
      </c>
      <c r="AE34" s="19">
        <v>128.5668</v>
      </c>
      <c r="AF34" s="19">
        <v>124.6778</v>
      </c>
      <c r="AG34" s="19">
        <v>123.4075</v>
      </c>
      <c r="AH34" s="19">
        <v>123.9649</v>
      </c>
      <c r="AI34" s="19">
        <v>124.9918</v>
      </c>
      <c r="AJ34" s="19">
        <v>128.2199</v>
      </c>
      <c r="AK34" s="19">
        <v>128.55699999999999</v>
      </c>
      <c r="AL34" s="19">
        <v>130.1611</v>
      </c>
      <c r="AM34" s="19">
        <v>129.1875</v>
      </c>
      <c r="AN34" s="19">
        <v>125.2666</v>
      </c>
      <c r="AO34" s="19">
        <v>123.22920000000001</v>
      </c>
      <c r="AP34" s="19">
        <v>123.8985</v>
      </c>
      <c r="AQ34" s="19">
        <v>123.2368</v>
      </c>
      <c r="AR34" s="19">
        <v>174.15260000000001</v>
      </c>
      <c r="AS34" s="19">
        <v>171.77780000000001</v>
      </c>
      <c r="AT34" s="19">
        <v>175.61429999999999</v>
      </c>
      <c r="AU34" s="19">
        <v>173.71719999999999</v>
      </c>
      <c r="AV34" s="19">
        <v>170.3279</v>
      </c>
      <c r="AW34" s="19">
        <v>172.15620000000001</v>
      </c>
      <c r="AX34" s="19">
        <v>172.1576</v>
      </c>
      <c r="AY34" s="19">
        <v>172.10210000000001</v>
      </c>
      <c r="AZ34" s="19">
        <v>164.21809999999999</v>
      </c>
      <c r="BA34" s="19">
        <v>42.359400000000001</v>
      </c>
      <c r="BC34" s="11" t="str">
        <f ca="1">INDIRECT(ADDRESS(1, MATCH(MAX(D34:BA34),D34:BA34,0)+3, 4),TRUE)</f>
        <v>MIOA</v>
      </c>
      <c r="BD34" s="11"/>
      <c r="BE34" s="11" t="str">
        <f t="shared" ref="BE34" ca="1" si="12">BC34</f>
        <v>MIOA</v>
      </c>
    </row>
    <row r="35" spans="1:57" x14ac:dyDescent="0.3">
      <c r="A35" s="26"/>
      <c r="B35" s="25" t="s">
        <v>49</v>
      </c>
      <c r="C35" s="23" t="s">
        <v>23</v>
      </c>
      <c r="D35" s="20">
        <v>158.73230000000001</v>
      </c>
      <c r="E35" s="20">
        <v>158.94540000000001</v>
      </c>
      <c r="F35" s="20">
        <v>161.38749999999999</v>
      </c>
      <c r="G35" s="20">
        <v>162.18539999999999</v>
      </c>
      <c r="H35" s="20">
        <v>110.2424</v>
      </c>
      <c r="I35" s="20">
        <v>109.90470000000001</v>
      </c>
      <c r="J35" s="20">
        <v>114.8943</v>
      </c>
      <c r="K35" s="20">
        <v>114.3417</v>
      </c>
      <c r="L35" s="20">
        <v>157.77180000000001</v>
      </c>
      <c r="M35" s="20">
        <v>157.59129999999999</v>
      </c>
      <c r="N35" s="20">
        <v>158.9958</v>
      </c>
      <c r="O35" s="20">
        <v>160.2379</v>
      </c>
      <c r="P35" s="20">
        <v>1.3056000000000001</v>
      </c>
      <c r="Q35" s="20">
        <v>2.2879</v>
      </c>
      <c r="R35" s="20">
        <v>109.77419999999999</v>
      </c>
      <c r="S35" s="20">
        <v>109.8663</v>
      </c>
      <c r="T35" s="20">
        <v>110.0035</v>
      </c>
      <c r="U35" s="20">
        <v>110.5976</v>
      </c>
      <c r="V35" s="19">
        <v>158.9057</v>
      </c>
      <c r="W35" s="19">
        <v>158.93090000000001</v>
      </c>
      <c r="X35" s="19">
        <v>109.90600000000001</v>
      </c>
      <c r="Y35" s="19">
        <v>110.06310000000001</v>
      </c>
      <c r="Z35" s="19">
        <v>161.81880000000001</v>
      </c>
      <c r="AA35" s="19">
        <v>161.0155</v>
      </c>
      <c r="AB35" s="19">
        <v>124.27500000000001</v>
      </c>
      <c r="AC35" s="19">
        <v>124.7968</v>
      </c>
      <c r="AD35" s="19">
        <v>109.9083</v>
      </c>
      <c r="AE35" s="19">
        <v>116.2808</v>
      </c>
      <c r="AF35" s="19">
        <v>124.4123</v>
      </c>
      <c r="AG35" s="19">
        <v>124.5749</v>
      </c>
      <c r="AH35" s="19">
        <v>116.974</v>
      </c>
      <c r="AI35" s="19">
        <v>121.40689999999999</v>
      </c>
      <c r="AJ35" s="19">
        <v>124.3074</v>
      </c>
      <c r="AK35" s="19">
        <v>125.97750000000001</v>
      </c>
      <c r="AL35" s="19">
        <v>108.7274</v>
      </c>
      <c r="AM35" s="19">
        <v>116.0352</v>
      </c>
      <c r="AN35" s="19">
        <v>126.32080000000001</v>
      </c>
      <c r="AO35" s="19">
        <v>125.10380000000001</v>
      </c>
      <c r="AP35" s="19">
        <v>115.4662</v>
      </c>
      <c r="AQ35" s="19">
        <v>120.79649999999999</v>
      </c>
      <c r="AR35" s="19">
        <v>108.24469999999999</v>
      </c>
      <c r="AS35" s="19">
        <v>110.419</v>
      </c>
      <c r="AT35" s="19">
        <v>158.11099999999999</v>
      </c>
      <c r="AU35" s="19">
        <v>147.77619999999999</v>
      </c>
      <c r="AV35" s="19">
        <v>114.3287</v>
      </c>
      <c r="AW35" s="19">
        <v>113.02719999999999</v>
      </c>
      <c r="AX35" s="19">
        <v>157.50030000000001</v>
      </c>
      <c r="AY35" s="19">
        <v>148.8175</v>
      </c>
      <c r="AZ35" s="19">
        <v>101.8775</v>
      </c>
      <c r="BA35" s="19">
        <v>1.6234</v>
      </c>
      <c r="BC35" s="11" t="str">
        <f ca="1">INDIRECT(ADDRESS(1, MATCH(MAX(D35:BA35),D35:BA35,0)+3, 4),TRUE)</f>
        <v>MIOARDEPW</v>
      </c>
      <c r="BD35" s="11" t="str">
        <f t="shared" ref="BD35" ca="1" si="13">BC35</f>
        <v>MIOARDEPW</v>
      </c>
      <c r="BE35" s="11"/>
    </row>
    <row r="36" spans="1:57" x14ac:dyDescent="0.3">
      <c r="A36" s="26"/>
      <c r="B36" s="26"/>
      <c r="C36" s="23" t="s">
        <v>84</v>
      </c>
      <c r="D36" s="20">
        <v>416.5643</v>
      </c>
      <c r="E36" s="20">
        <v>419.86149999999998</v>
      </c>
      <c r="F36" s="20">
        <v>417.49419999999998</v>
      </c>
      <c r="G36" s="20">
        <v>418.92250000000001</v>
      </c>
      <c r="H36" s="20">
        <v>322.4427</v>
      </c>
      <c r="I36" s="20">
        <v>317.86189999999999</v>
      </c>
      <c r="J36" s="20">
        <v>307.3929</v>
      </c>
      <c r="K36" s="20">
        <v>306.03489999999999</v>
      </c>
      <c r="L36" s="20">
        <v>416.79899999999998</v>
      </c>
      <c r="M36" s="20">
        <v>418.90449999999998</v>
      </c>
      <c r="N36" s="20">
        <v>420.03300000000002</v>
      </c>
      <c r="O36" s="20">
        <v>415.37079999999997</v>
      </c>
      <c r="P36" s="20">
        <v>19.828099999999999</v>
      </c>
      <c r="Q36" s="20">
        <v>19.2319</v>
      </c>
      <c r="R36" s="20">
        <v>420.19009999999997</v>
      </c>
      <c r="S36" s="20">
        <v>419.392</v>
      </c>
      <c r="T36" s="20">
        <v>419.43169999999998</v>
      </c>
      <c r="U36" s="20">
        <v>414.83089999999999</v>
      </c>
      <c r="V36" s="19">
        <v>419.17169999999999</v>
      </c>
      <c r="W36" s="19">
        <v>417.25409999999999</v>
      </c>
      <c r="X36" s="19">
        <v>420.10340000000002</v>
      </c>
      <c r="Y36" s="19">
        <v>420.2731</v>
      </c>
      <c r="Z36" s="19">
        <v>420.3544</v>
      </c>
      <c r="AA36" s="19">
        <v>416.43610000000001</v>
      </c>
      <c r="AB36" s="19">
        <v>319.93279999999999</v>
      </c>
      <c r="AC36" s="19">
        <v>320.38420000000002</v>
      </c>
      <c r="AD36" s="19">
        <v>319.976</v>
      </c>
      <c r="AE36" s="19">
        <v>318.14890000000003</v>
      </c>
      <c r="AF36" s="19">
        <v>307.13299999999998</v>
      </c>
      <c r="AG36" s="19">
        <v>306.12180000000001</v>
      </c>
      <c r="AH36" s="19">
        <v>306.54050000000001</v>
      </c>
      <c r="AI36" s="19">
        <v>308.57159999999999</v>
      </c>
      <c r="AJ36" s="19">
        <v>318.67579999999998</v>
      </c>
      <c r="AK36" s="19">
        <v>322.55059999999997</v>
      </c>
      <c r="AL36" s="19">
        <v>321.46570000000003</v>
      </c>
      <c r="AM36" s="19">
        <v>316.86669999999998</v>
      </c>
      <c r="AN36" s="19">
        <v>307.41480000000001</v>
      </c>
      <c r="AO36" s="19">
        <v>307.48309999999998</v>
      </c>
      <c r="AP36" s="19">
        <v>306.42309999999998</v>
      </c>
      <c r="AQ36" s="19">
        <v>305.74970000000002</v>
      </c>
      <c r="AR36" s="19">
        <v>415.71</v>
      </c>
      <c r="AS36" s="19">
        <v>417.05919999999998</v>
      </c>
      <c r="AT36" s="19">
        <v>409.46019999999999</v>
      </c>
      <c r="AU36" s="19">
        <v>419.74430000000001</v>
      </c>
      <c r="AV36" s="19">
        <v>415.12990000000002</v>
      </c>
      <c r="AW36" s="19">
        <v>410.20460000000003</v>
      </c>
      <c r="AX36" s="19">
        <v>420.92320000000001</v>
      </c>
      <c r="AY36" s="19">
        <v>415.69709999999998</v>
      </c>
      <c r="AZ36" s="19">
        <v>401.77890000000002</v>
      </c>
      <c r="BA36" s="19">
        <v>10.9445</v>
      </c>
      <c r="BC36" s="11" t="str">
        <f ca="1">INDIRECT(ADDRESS(1, MATCH(MAX(D36:BA36),D36:BA36,0)+3, 4),TRUE)</f>
        <v>NGRPW</v>
      </c>
      <c r="BD36" s="11"/>
      <c r="BE36" s="11" t="str">
        <f t="shared" ref="BE36" ca="1" si="14">BC36</f>
        <v>NGRPW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92.746099999999998</v>
      </c>
      <c r="E38" s="20">
        <v>93.141000000000005</v>
      </c>
      <c r="F38" s="20">
        <v>97.172600000000003</v>
      </c>
      <c r="G38" s="20">
        <v>97.365099999999998</v>
      </c>
      <c r="H38" s="20">
        <v>72.5535</v>
      </c>
      <c r="I38" s="20">
        <v>73.330699999999993</v>
      </c>
      <c r="J38" s="20">
        <v>72.882400000000004</v>
      </c>
      <c r="K38" s="20">
        <v>73.099999999999994</v>
      </c>
      <c r="L38" s="20">
        <v>92.721599999999995</v>
      </c>
      <c r="M38" s="20">
        <v>95.194900000000004</v>
      </c>
      <c r="N38" s="20">
        <v>97.639600000000002</v>
      </c>
      <c r="O38" s="20">
        <v>96.638499999999993</v>
      </c>
      <c r="P38" s="20">
        <v>1.3654999999999999</v>
      </c>
      <c r="Q38" s="20">
        <v>1.103</v>
      </c>
      <c r="R38" s="20">
        <v>87.806299999999993</v>
      </c>
      <c r="S38" s="20">
        <v>88.011200000000002</v>
      </c>
      <c r="T38" s="20">
        <v>87.603700000000003</v>
      </c>
      <c r="U38" s="20">
        <v>88.131299999999996</v>
      </c>
      <c r="V38" s="19">
        <v>91.671400000000006</v>
      </c>
      <c r="W38" s="19">
        <v>93.275099999999995</v>
      </c>
      <c r="X38" s="19">
        <v>88.534199999999998</v>
      </c>
      <c r="Y38" s="19">
        <v>88.828699999999998</v>
      </c>
      <c r="Z38" s="19">
        <v>95.224500000000006</v>
      </c>
      <c r="AA38" s="19">
        <v>95.9893</v>
      </c>
      <c r="AB38" s="19">
        <v>84.846299999999999</v>
      </c>
      <c r="AC38" s="19">
        <v>86.184200000000004</v>
      </c>
      <c r="AD38" s="19">
        <v>72.590199999999996</v>
      </c>
      <c r="AE38" s="19">
        <v>61.551299999999998</v>
      </c>
      <c r="AF38" s="19">
        <v>85.531499999999994</v>
      </c>
      <c r="AG38" s="19">
        <v>84.846800000000002</v>
      </c>
      <c r="AH38" s="19">
        <v>72.931899999999999</v>
      </c>
      <c r="AI38" s="19">
        <v>63.172800000000002</v>
      </c>
      <c r="AJ38" s="19">
        <v>84.957599999999999</v>
      </c>
      <c r="AK38" s="19">
        <v>85.946100000000001</v>
      </c>
      <c r="AL38" s="19">
        <v>72.624300000000005</v>
      </c>
      <c r="AM38" s="19">
        <v>61.437600000000003</v>
      </c>
      <c r="AN38" s="19">
        <v>85.500500000000002</v>
      </c>
      <c r="AO38" s="19">
        <v>84.527699999999996</v>
      </c>
      <c r="AP38" s="19">
        <v>73.106700000000004</v>
      </c>
      <c r="AQ38" s="19">
        <v>63.094900000000003</v>
      </c>
      <c r="AR38" s="19">
        <v>86.655699999999996</v>
      </c>
      <c r="AS38" s="19">
        <v>88.247500000000002</v>
      </c>
      <c r="AT38" s="19">
        <v>92.640299999999996</v>
      </c>
      <c r="AU38" s="19">
        <v>88.534899999999993</v>
      </c>
      <c r="AV38" s="19">
        <v>88.345500000000001</v>
      </c>
      <c r="AW38" s="19">
        <v>87.823700000000002</v>
      </c>
      <c r="AX38" s="19">
        <v>92.336799999999997</v>
      </c>
      <c r="AY38" s="19">
        <v>89.023899999999998</v>
      </c>
      <c r="AZ38" s="19">
        <v>84.130899999999997</v>
      </c>
      <c r="BA38" s="19">
        <v>6.8535000000000004</v>
      </c>
      <c r="BC38" s="11" t="str">
        <f ca="1">INDIRECT(ADDRESS(1, MATCH(MAX(D38:BA38),D38:BA38,0)+3, 4),TRUE)</f>
        <v>DAG2REPW</v>
      </c>
      <c r="BD38" s="11" t="str">
        <f ca="1">BC38</f>
        <v>DAG2REPW</v>
      </c>
      <c r="BE38" s="11"/>
    </row>
    <row r="39" spans="1:57" x14ac:dyDescent="0.3">
      <c r="A39" s="26"/>
      <c r="B39" s="26"/>
      <c r="C39" s="23" t="s">
        <v>84</v>
      </c>
      <c r="D39" s="20">
        <v>278.49630000000002</v>
      </c>
      <c r="E39" s="20">
        <v>277.56529999999998</v>
      </c>
      <c r="F39" s="20">
        <v>281.62619999999998</v>
      </c>
      <c r="G39" s="20">
        <v>282.7765</v>
      </c>
      <c r="H39" s="20">
        <v>196.52199999999999</v>
      </c>
      <c r="I39" s="20">
        <v>200.88550000000001</v>
      </c>
      <c r="J39" s="20">
        <v>194.8158</v>
      </c>
      <c r="K39" s="20">
        <v>194.98179999999999</v>
      </c>
      <c r="L39" s="20">
        <v>279.09879999999998</v>
      </c>
      <c r="M39" s="20">
        <v>278.98750000000001</v>
      </c>
      <c r="N39" s="20">
        <v>280.05779999999999</v>
      </c>
      <c r="O39" s="20">
        <v>281.88040000000001</v>
      </c>
      <c r="P39" s="20">
        <v>13.154199999999999</v>
      </c>
      <c r="Q39" s="20">
        <v>11.180099999999999</v>
      </c>
      <c r="R39" s="20">
        <v>278.6807</v>
      </c>
      <c r="S39" s="20">
        <v>279.31119999999999</v>
      </c>
      <c r="T39" s="20">
        <v>279.01549999999997</v>
      </c>
      <c r="U39" s="20">
        <v>279.36180000000002</v>
      </c>
      <c r="V39" s="19">
        <v>277.88240000000002</v>
      </c>
      <c r="W39" s="19">
        <v>278.7389</v>
      </c>
      <c r="X39" s="19">
        <v>279.7423</v>
      </c>
      <c r="Y39" s="19">
        <v>279.43619999999999</v>
      </c>
      <c r="Z39" s="19">
        <v>281.37279999999998</v>
      </c>
      <c r="AA39" s="19">
        <v>279.95359999999999</v>
      </c>
      <c r="AB39" s="19">
        <v>196.35679999999999</v>
      </c>
      <c r="AC39" s="19">
        <v>198.4427</v>
      </c>
      <c r="AD39" s="19">
        <v>196.1842</v>
      </c>
      <c r="AE39" s="19">
        <v>198.96690000000001</v>
      </c>
      <c r="AF39" s="19">
        <v>194.8613</v>
      </c>
      <c r="AG39" s="19">
        <v>194.79050000000001</v>
      </c>
      <c r="AH39" s="19">
        <v>194.2303</v>
      </c>
      <c r="AI39" s="19">
        <v>195.084</v>
      </c>
      <c r="AJ39" s="19">
        <v>196.68969999999999</v>
      </c>
      <c r="AK39" s="19">
        <v>200.4573</v>
      </c>
      <c r="AL39" s="19">
        <v>196.35720000000001</v>
      </c>
      <c r="AM39" s="19">
        <v>198.59989999999999</v>
      </c>
      <c r="AN39" s="19">
        <v>196.82320000000001</v>
      </c>
      <c r="AO39" s="19">
        <v>195.51669999999999</v>
      </c>
      <c r="AP39" s="19">
        <v>195.59719999999999</v>
      </c>
      <c r="AQ39" s="19">
        <v>194.4187</v>
      </c>
      <c r="AR39" s="19">
        <v>276.83640000000003</v>
      </c>
      <c r="AS39" s="19">
        <v>276.05779999999999</v>
      </c>
      <c r="AT39" s="19">
        <v>277.00220000000002</v>
      </c>
      <c r="AU39" s="19">
        <v>273.45999999999998</v>
      </c>
      <c r="AV39" s="19">
        <v>280.64030000000002</v>
      </c>
      <c r="AW39" s="19">
        <v>275.64499999999998</v>
      </c>
      <c r="AX39" s="19">
        <v>276.4966</v>
      </c>
      <c r="AY39" s="19">
        <v>275.49790000000002</v>
      </c>
      <c r="AZ39" s="19">
        <v>266.72089999999997</v>
      </c>
      <c r="BA39" s="19">
        <v>35.479300000000002</v>
      </c>
      <c r="BC39" s="11" t="str">
        <f ca="1">INDIRECT(ADDRESS(1, MATCH(MAX(D39:BA39),D39:BA39,0)+3, 4),TRUE)</f>
        <v>MIOARDEPW</v>
      </c>
      <c r="BD39" s="11"/>
      <c r="BE39" s="11" t="str">
        <f ca="1">BC39</f>
        <v>MIOARDEPW</v>
      </c>
    </row>
    <row r="40" spans="1:57" x14ac:dyDescent="0.3">
      <c r="A40" s="26"/>
      <c r="B40" s="25" t="s">
        <v>49</v>
      </c>
      <c r="C40" s="23" t="s">
        <v>23</v>
      </c>
      <c r="D40" s="20">
        <v>221.29320000000001</v>
      </c>
      <c r="E40" s="20">
        <v>221.27199999999999</v>
      </c>
      <c r="F40" s="20">
        <v>226.8819</v>
      </c>
      <c r="G40" s="20">
        <v>226.51300000000001</v>
      </c>
      <c r="H40" s="20">
        <v>171.58349999999999</v>
      </c>
      <c r="I40" s="20">
        <v>172.358</v>
      </c>
      <c r="J40" s="20">
        <v>167.28710000000001</v>
      </c>
      <c r="K40" s="20">
        <v>166.04640000000001</v>
      </c>
      <c r="L40" s="20">
        <v>223.73269999999999</v>
      </c>
      <c r="M40" s="20">
        <v>222.9776</v>
      </c>
      <c r="N40" s="20">
        <v>228.14240000000001</v>
      </c>
      <c r="O40" s="20">
        <v>226.20699999999999</v>
      </c>
      <c r="P40" s="20">
        <v>3.5175000000000001</v>
      </c>
      <c r="Q40" s="20">
        <v>5.0976999999999997</v>
      </c>
      <c r="R40" s="20">
        <v>209.6165</v>
      </c>
      <c r="S40" s="20">
        <v>208.9109</v>
      </c>
      <c r="T40" s="20">
        <v>209.87289999999999</v>
      </c>
      <c r="U40" s="20">
        <v>208.6507</v>
      </c>
      <c r="V40" s="19">
        <v>220.41739999999999</v>
      </c>
      <c r="W40" s="19">
        <v>220.34899999999999</v>
      </c>
      <c r="X40" s="19">
        <v>206.9854</v>
      </c>
      <c r="Y40" s="19">
        <v>209.7243</v>
      </c>
      <c r="Z40" s="19">
        <v>222.42830000000001</v>
      </c>
      <c r="AA40" s="19">
        <v>223.77860000000001</v>
      </c>
      <c r="AB40" s="19">
        <v>203.53360000000001</v>
      </c>
      <c r="AC40" s="19">
        <v>205.20330000000001</v>
      </c>
      <c r="AD40" s="19">
        <v>174.43979999999999</v>
      </c>
      <c r="AE40" s="19">
        <v>176.32509999999999</v>
      </c>
      <c r="AF40" s="19">
        <v>196.3047</v>
      </c>
      <c r="AG40" s="19">
        <v>195.2825</v>
      </c>
      <c r="AH40" s="19">
        <v>180.25489999999999</v>
      </c>
      <c r="AI40" s="19">
        <v>180.45869999999999</v>
      </c>
      <c r="AJ40" s="19">
        <v>204.44499999999999</v>
      </c>
      <c r="AK40" s="19">
        <v>204.6292</v>
      </c>
      <c r="AL40" s="19">
        <v>175.70920000000001</v>
      </c>
      <c r="AM40" s="19">
        <v>175.5018</v>
      </c>
      <c r="AN40" s="19">
        <v>199.06020000000001</v>
      </c>
      <c r="AO40" s="19">
        <v>196.2543</v>
      </c>
      <c r="AP40" s="19">
        <v>178.73429999999999</v>
      </c>
      <c r="AQ40" s="19">
        <v>179.41</v>
      </c>
      <c r="AR40" s="19">
        <v>207.1396</v>
      </c>
      <c r="AS40" s="19">
        <v>201.2303</v>
      </c>
      <c r="AT40" s="19">
        <v>221.19030000000001</v>
      </c>
      <c r="AU40" s="19">
        <v>221.14</v>
      </c>
      <c r="AV40" s="19">
        <v>198.41480000000001</v>
      </c>
      <c r="AW40" s="19">
        <v>210.0735</v>
      </c>
      <c r="AX40" s="19">
        <v>221.73660000000001</v>
      </c>
      <c r="AY40" s="19">
        <v>221.28729999999999</v>
      </c>
      <c r="AZ40" s="19">
        <v>201.38659999999999</v>
      </c>
      <c r="BA40" s="19">
        <v>13.1936</v>
      </c>
      <c r="BC40" s="11" t="str">
        <f ca="1">INDIRECT(ADDRESS(1, MATCH(MAX(D40:BA40),D40:BA40,0)+3, 4),TRUE)</f>
        <v>DAG2REPW</v>
      </c>
      <c r="BD40" s="11" t="str">
        <f ca="1">BC40</f>
        <v>DAG2REPW</v>
      </c>
      <c r="BE40" s="11"/>
    </row>
    <row r="41" spans="1:57" x14ac:dyDescent="0.3">
      <c r="A41" s="26"/>
      <c r="B41" s="26"/>
      <c r="C41" s="23" t="s">
        <v>84</v>
      </c>
      <c r="D41" s="20">
        <v>666.41809999999998</v>
      </c>
      <c r="E41" s="20">
        <v>656.73900000000003</v>
      </c>
      <c r="F41" s="20">
        <v>671.5693</v>
      </c>
      <c r="G41" s="20">
        <v>676.39940000000001</v>
      </c>
      <c r="H41" s="20">
        <v>484.73</v>
      </c>
      <c r="I41" s="20">
        <v>493.08640000000003</v>
      </c>
      <c r="J41" s="20">
        <v>459.8415</v>
      </c>
      <c r="K41" s="20">
        <v>466.04230000000001</v>
      </c>
      <c r="L41" s="20">
        <v>660.67750000000001</v>
      </c>
      <c r="M41" s="20">
        <v>666.34749999999997</v>
      </c>
      <c r="N41" s="20">
        <v>674.53909999999996</v>
      </c>
      <c r="O41" s="20">
        <v>674.75940000000003</v>
      </c>
      <c r="P41" s="20">
        <v>32.223399999999998</v>
      </c>
      <c r="Q41" s="20">
        <v>24.686900000000001</v>
      </c>
      <c r="R41" s="20">
        <v>667.49109999999996</v>
      </c>
      <c r="S41" s="20">
        <v>668.24149999999997</v>
      </c>
      <c r="T41" s="20">
        <v>672.22839999999997</v>
      </c>
      <c r="U41" s="20">
        <v>666.06610000000001</v>
      </c>
      <c r="V41" s="19">
        <v>659.15869999999995</v>
      </c>
      <c r="W41" s="19">
        <v>660.51120000000003</v>
      </c>
      <c r="X41" s="19">
        <v>668.72260000000006</v>
      </c>
      <c r="Y41" s="19">
        <v>668.40880000000004</v>
      </c>
      <c r="Z41" s="19">
        <v>669.68499999999995</v>
      </c>
      <c r="AA41" s="19">
        <v>671.07399999999996</v>
      </c>
      <c r="AB41" s="19">
        <v>488.81560000000002</v>
      </c>
      <c r="AC41" s="19">
        <v>492.55700000000002</v>
      </c>
      <c r="AD41" s="19">
        <v>489.88830000000002</v>
      </c>
      <c r="AE41" s="19">
        <v>486.3655</v>
      </c>
      <c r="AF41" s="19">
        <v>462.05369999999999</v>
      </c>
      <c r="AG41" s="19">
        <v>462.58640000000003</v>
      </c>
      <c r="AH41" s="19">
        <v>466.31119999999999</v>
      </c>
      <c r="AI41" s="19">
        <v>466.92</v>
      </c>
      <c r="AJ41" s="19">
        <v>488.36430000000001</v>
      </c>
      <c r="AK41" s="19">
        <v>489.36630000000002</v>
      </c>
      <c r="AL41" s="19">
        <v>490.6191</v>
      </c>
      <c r="AM41" s="19">
        <v>492.23169999999999</v>
      </c>
      <c r="AN41" s="19">
        <v>465.64139999999998</v>
      </c>
      <c r="AO41" s="19">
        <v>464.78570000000002</v>
      </c>
      <c r="AP41" s="19">
        <v>465.25749999999999</v>
      </c>
      <c r="AQ41" s="19">
        <v>459.613</v>
      </c>
      <c r="AR41" s="19">
        <v>659.65809999999999</v>
      </c>
      <c r="AS41" s="19">
        <v>660.82360000000006</v>
      </c>
      <c r="AT41" s="19">
        <v>662.05060000000003</v>
      </c>
      <c r="AU41" s="19">
        <v>654.85509999999999</v>
      </c>
      <c r="AV41" s="19">
        <v>670.94349999999997</v>
      </c>
      <c r="AW41" s="19">
        <v>658.32449999999994</v>
      </c>
      <c r="AX41" s="19">
        <v>657.73839999999996</v>
      </c>
      <c r="AY41" s="19">
        <v>669.52750000000003</v>
      </c>
      <c r="AZ41" s="19">
        <v>624.5163</v>
      </c>
      <c r="BA41" s="19">
        <v>37.315399999999997</v>
      </c>
      <c r="BC41" s="11" t="str">
        <f ca="1">INDIRECT(ADDRESS(1, MATCH(MAX(D41:BA41),D41:BA41,0)+3, 4),TRUE)</f>
        <v>MIOARDEPW</v>
      </c>
      <c r="BD41" s="11"/>
      <c r="BE41" s="11" t="str">
        <f ca="1">BC41</f>
        <v>MIOARDEPW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80.5291</v>
      </c>
      <c r="E43" s="20">
        <v>79.544700000000006</v>
      </c>
      <c r="F43" s="20">
        <v>70.629400000000004</v>
      </c>
      <c r="G43" s="20">
        <v>68.315600000000003</v>
      </c>
      <c r="H43" s="20">
        <v>60.574300000000001</v>
      </c>
      <c r="I43" s="20">
        <v>62.048499999999997</v>
      </c>
      <c r="J43" s="20">
        <v>62.339500000000001</v>
      </c>
      <c r="K43" s="20">
        <v>60.1556</v>
      </c>
      <c r="L43" s="20">
        <v>79.300899999999999</v>
      </c>
      <c r="M43" s="20">
        <v>80.112700000000004</v>
      </c>
      <c r="N43" s="20">
        <v>69.684899999999999</v>
      </c>
      <c r="O43" s="20">
        <v>69.784199999999998</v>
      </c>
      <c r="P43" s="20">
        <v>0.38379999999999997</v>
      </c>
      <c r="Q43" s="20">
        <v>0.54200000000000004</v>
      </c>
      <c r="R43" s="20">
        <v>56.689399999999999</v>
      </c>
      <c r="S43" s="20">
        <v>57.484499999999997</v>
      </c>
      <c r="T43" s="20">
        <v>56.313000000000002</v>
      </c>
      <c r="U43" s="20">
        <v>57.459499999999998</v>
      </c>
      <c r="V43" s="19">
        <v>78.649799999999999</v>
      </c>
      <c r="W43" s="19">
        <v>78.007199999999997</v>
      </c>
      <c r="X43" s="19">
        <v>60.691600000000001</v>
      </c>
      <c r="Y43" s="19">
        <v>60.938099999999999</v>
      </c>
      <c r="Z43" s="19">
        <v>71.0398</v>
      </c>
      <c r="AA43" s="19">
        <v>68.389600000000002</v>
      </c>
      <c r="AB43" s="19">
        <v>66.719499999999996</v>
      </c>
      <c r="AC43" s="19">
        <v>60.549900000000001</v>
      </c>
      <c r="AD43" s="19">
        <v>55.478099999999998</v>
      </c>
      <c r="AE43" s="19">
        <v>43.770099999999999</v>
      </c>
      <c r="AF43" s="19">
        <v>70.090299999999999</v>
      </c>
      <c r="AG43" s="19">
        <v>64.965699999999998</v>
      </c>
      <c r="AH43" s="19">
        <v>59.937399999999997</v>
      </c>
      <c r="AI43" s="19">
        <v>45.044800000000002</v>
      </c>
      <c r="AJ43" s="19">
        <v>66.552899999999994</v>
      </c>
      <c r="AK43" s="19">
        <v>60.552799999999998</v>
      </c>
      <c r="AL43" s="19">
        <v>55.6267</v>
      </c>
      <c r="AM43" s="19">
        <v>43.881100000000004</v>
      </c>
      <c r="AN43" s="19">
        <v>70.570700000000002</v>
      </c>
      <c r="AO43" s="19">
        <v>65.484399999999994</v>
      </c>
      <c r="AP43" s="19">
        <v>60.131599999999999</v>
      </c>
      <c r="AQ43" s="19">
        <v>44.904000000000003</v>
      </c>
      <c r="AR43" s="19">
        <v>57.604700000000001</v>
      </c>
      <c r="AS43" s="19">
        <v>58.799399999999999</v>
      </c>
      <c r="AT43" s="19">
        <v>76.884</v>
      </c>
      <c r="AU43" s="19">
        <v>67.230599999999995</v>
      </c>
      <c r="AV43" s="19">
        <v>61.8187</v>
      </c>
      <c r="AW43" s="19">
        <v>55.452800000000003</v>
      </c>
      <c r="AX43" s="19">
        <v>68.296400000000006</v>
      </c>
      <c r="AY43" s="19">
        <v>66.186800000000005</v>
      </c>
      <c r="AZ43" s="19">
        <v>52.053600000000003</v>
      </c>
      <c r="BA43" s="19">
        <v>21.180499999999999</v>
      </c>
      <c r="BC43" s="11" t="str">
        <f ca="1">INDIRECT(ADDRESS(1, MATCH(MAX(D43:BA43),D43:BA43,0)+3, 4),TRUE)</f>
        <v>MIOAEPW</v>
      </c>
      <c r="BD43" s="11" t="str">
        <f t="shared" ref="BD43" ca="1" si="15">BC43</f>
        <v>MIOAEPW</v>
      </c>
      <c r="BE43" s="11"/>
    </row>
    <row r="44" spans="1:57" x14ac:dyDescent="0.3">
      <c r="A44" s="26"/>
      <c r="B44" s="26"/>
      <c r="C44" s="23" t="s">
        <v>84</v>
      </c>
      <c r="D44" s="20">
        <v>203.6874</v>
      </c>
      <c r="E44" s="20">
        <v>204.499</v>
      </c>
      <c r="F44" s="20">
        <v>200.53059999999999</v>
      </c>
      <c r="G44" s="20">
        <v>201.02619999999999</v>
      </c>
      <c r="H44" s="20">
        <v>145.3785</v>
      </c>
      <c r="I44" s="20">
        <v>135.70519999999999</v>
      </c>
      <c r="J44" s="20">
        <v>143.30420000000001</v>
      </c>
      <c r="K44" s="20">
        <v>139.529</v>
      </c>
      <c r="L44" s="20">
        <v>202.64279999999999</v>
      </c>
      <c r="M44" s="20">
        <v>202.2843</v>
      </c>
      <c r="N44" s="20">
        <v>198.9846</v>
      </c>
      <c r="O44" s="20">
        <v>197.73330000000001</v>
      </c>
      <c r="P44" s="20">
        <v>10.414099999999999</v>
      </c>
      <c r="Q44" s="20">
        <v>8.5609000000000002</v>
      </c>
      <c r="R44" s="20">
        <v>204.95679999999999</v>
      </c>
      <c r="S44" s="20">
        <v>204.35249999999999</v>
      </c>
      <c r="T44" s="20">
        <v>204.6054</v>
      </c>
      <c r="U44" s="20">
        <v>204.4753</v>
      </c>
      <c r="V44" s="19">
        <v>203.71109999999999</v>
      </c>
      <c r="W44" s="19">
        <v>204.8948</v>
      </c>
      <c r="X44" s="19">
        <v>203.1225</v>
      </c>
      <c r="Y44" s="19">
        <v>203.63390000000001</v>
      </c>
      <c r="Z44" s="19">
        <v>199.70330000000001</v>
      </c>
      <c r="AA44" s="19">
        <v>200.74629999999999</v>
      </c>
      <c r="AB44" s="19">
        <v>145.1311</v>
      </c>
      <c r="AC44" s="19">
        <v>136.18020000000001</v>
      </c>
      <c r="AD44" s="19">
        <v>145.44739999999999</v>
      </c>
      <c r="AE44" s="19">
        <v>138.26589999999999</v>
      </c>
      <c r="AF44" s="19">
        <v>144.78460000000001</v>
      </c>
      <c r="AG44" s="19">
        <v>139.96170000000001</v>
      </c>
      <c r="AH44" s="19">
        <v>143.57169999999999</v>
      </c>
      <c r="AI44" s="19">
        <v>139.41380000000001</v>
      </c>
      <c r="AJ44" s="19">
        <v>146.0386</v>
      </c>
      <c r="AK44" s="19">
        <v>136.00559999999999</v>
      </c>
      <c r="AL44" s="19">
        <v>144.9982</v>
      </c>
      <c r="AM44" s="19">
        <v>137.20330000000001</v>
      </c>
      <c r="AN44" s="19">
        <v>145.0686</v>
      </c>
      <c r="AO44" s="19">
        <v>140.05860000000001</v>
      </c>
      <c r="AP44" s="19">
        <v>142.98519999999999</v>
      </c>
      <c r="AQ44" s="19">
        <v>137.5874</v>
      </c>
      <c r="AR44" s="19">
        <v>202.52449999999999</v>
      </c>
      <c r="AS44" s="19">
        <v>194.6978</v>
      </c>
      <c r="AT44" s="19">
        <v>200.6463</v>
      </c>
      <c r="AU44" s="19">
        <v>192.58189999999999</v>
      </c>
      <c r="AV44" s="19">
        <v>190.57669999999999</v>
      </c>
      <c r="AW44" s="19">
        <v>202.27170000000001</v>
      </c>
      <c r="AX44" s="19">
        <v>193.43090000000001</v>
      </c>
      <c r="AY44" s="19">
        <v>202.5592</v>
      </c>
      <c r="AZ44" s="19">
        <v>189.5317</v>
      </c>
      <c r="BA44" s="19">
        <v>69.319500000000005</v>
      </c>
      <c r="BC44" s="11" t="str">
        <f ca="1">INDIRECT(ADDRESS(1, MATCH(MAX(D44:BA44),D44:BA44,0)+3, 4),TRUE)</f>
        <v>BCSM</v>
      </c>
      <c r="BD44" s="11"/>
      <c r="BE44" s="11" t="str">
        <f t="shared" ref="BE44" ca="1" si="16">BC44</f>
        <v>BCSM</v>
      </c>
    </row>
    <row r="45" spans="1:57" x14ac:dyDescent="0.3">
      <c r="A45" s="26"/>
      <c r="B45" s="25" t="s">
        <v>49</v>
      </c>
      <c r="C45" s="23" t="s">
        <v>23</v>
      </c>
      <c r="D45" s="20">
        <v>197.1704</v>
      </c>
      <c r="E45" s="20">
        <v>196.01300000000001</v>
      </c>
      <c r="F45" s="20">
        <v>187.2277</v>
      </c>
      <c r="G45" s="20">
        <v>187.25839999999999</v>
      </c>
      <c r="H45" s="20">
        <v>148.73310000000001</v>
      </c>
      <c r="I45" s="20">
        <v>148.27330000000001</v>
      </c>
      <c r="J45" s="20">
        <v>153.14269999999999</v>
      </c>
      <c r="K45" s="20">
        <v>153.00739999999999</v>
      </c>
      <c r="L45" s="20">
        <v>195.33949999999999</v>
      </c>
      <c r="M45" s="20">
        <v>195.18090000000001</v>
      </c>
      <c r="N45" s="20">
        <v>183.12719999999999</v>
      </c>
      <c r="O45" s="20">
        <v>184.06610000000001</v>
      </c>
      <c r="P45" s="20">
        <v>3.5445000000000002</v>
      </c>
      <c r="Q45" s="20">
        <v>3.4649999999999999</v>
      </c>
      <c r="R45" s="20">
        <v>134.28200000000001</v>
      </c>
      <c r="S45" s="20">
        <v>134.50409999999999</v>
      </c>
      <c r="T45" s="20">
        <v>134.4391</v>
      </c>
      <c r="U45" s="20">
        <v>135.1542</v>
      </c>
      <c r="V45" s="19">
        <v>195.92760000000001</v>
      </c>
      <c r="W45" s="19">
        <v>198.29929999999999</v>
      </c>
      <c r="X45" s="19">
        <v>146.86510000000001</v>
      </c>
      <c r="Y45" s="19">
        <v>147.33099999999999</v>
      </c>
      <c r="Z45" s="19">
        <v>186.83449999999999</v>
      </c>
      <c r="AA45" s="19">
        <v>187.0042</v>
      </c>
      <c r="AB45" s="19">
        <v>158.33410000000001</v>
      </c>
      <c r="AC45" s="19">
        <v>158.923</v>
      </c>
      <c r="AD45" s="19">
        <v>135.0718</v>
      </c>
      <c r="AE45" s="19">
        <v>141.0127</v>
      </c>
      <c r="AF45" s="19">
        <v>174.86189999999999</v>
      </c>
      <c r="AG45" s="19">
        <v>175.6927</v>
      </c>
      <c r="AH45" s="19">
        <v>146.41329999999999</v>
      </c>
      <c r="AI45" s="19">
        <v>149.96119999999999</v>
      </c>
      <c r="AJ45" s="19">
        <v>157.24539999999999</v>
      </c>
      <c r="AK45" s="19">
        <v>158.4879</v>
      </c>
      <c r="AL45" s="19">
        <v>135.40379999999999</v>
      </c>
      <c r="AM45" s="19">
        <v>140.6696</v>
      </c>
      <c r="AN45" s="19">
        <v>175.7413</v>
      </c>
      <c r="AO45" s="19">
        <v>175.60069999999999</v>
      </c>
      <c r="AP45" s="19">
        <v>146.24879999999999</v>
      </c>
      <c r="AQ45" s="19">
        <v>151.8141</v>
      </c>
      <c r="AR45" s="19">
        <v>141.3193</v>
      </c>
      <c r="AS45" s="19">
        <v>142.75659999999999</v>
      </c>
      <c r="AT45" s="19">
        <v>191.12299999999999</v>
      </c>
      <c r="AU45" s="19">
        <v>184.98400000000001</v>
      </c>
      <c r="AV45" s="19">
        <v>147.0205</v>
      </c>
      <c r="AW45" s="19">
        <v>149.60400000000001</v>
      </c>
      <c r="AX45" s="19">
        <v>185.32550000000001</v>
      </c>
      <c r="AY45" s="19">
        <v>185.8963</v>
      </c>
      <c r="AZ45" s="19">
        <v>127.5802</v>
      </c>
      <c r="BA45" s="19">
        <v>16.216000000000001</v>
      </c>
      <c r="BC45" s="11" t="str">
        <f ca="1">INDIRECT(ADDRESS(1, MATCH(MAX(D45:BA45),D45:BA45,0)+3, 4),TRUE)</f>
        <v>MIOADPW</v>
      </c>
      <c r="BD45" s="11" t="str">
        <f t="shared" ref="BD45" ca="1" si="17">BC45</f>
        <v>MIOADPW</v>
      </c>
      <c r="BE45" s="11"/>
    </row>
    <row r="46" spans="1:57" x14ac:dyDescent="0.3">
      <c r="A46" s="26"/>
      <c r="B46" s="26"/>
      <c r="C46" s="23" t="s">
        <v>84</v>
      </c>
      <c r="D46" s="20">
        <v>521.61379999999997</v>
      </c>
      <c r="E46" s="20">
        <v>521.25080000000003</v>
      </c>
      <c r="F46" s="20">
        <v>518.34289999999999</v>
      </c>
      <c r="G46" s="20">
        <v>518.99300000000005</v>
      </c>
      <c r="H46" s="20">
        <v>362.2672</v>
      </c>
      <c r="I46" s="20">
        <v>363.33609999999999</v>
      </c>
      <c r="J46" s="20">
        <v>364.23820000000001</v>
      </c>
      <c r="K46" s="20">
        <v>366.01499999999999</v>
      </c>
      <c r="L46" s="20">
        <v>524.29330000000004</v>
      </c>
      <c r="M46" s="20">
        <v>519.78470000000004</v>
      </c>
      <c r="N46" s="20">
        <v>515.48850000000004</v>
      </c>
      <c r="O46" s="20">
        <v>513.84019999999998</v>
      </c>
      <c r="P46" s="20">
        <v>27.707999999999998</v>
      </c>
      <c r="Q46" s="20">
        <v>25.137799999999999</v>
      </c>
      <c r="R46" s="20">
        <v>522.80010000000004</v>
      </c>
      <c r="S46" s="20">
        <v>518.97569999999996</v>
      </c>
      <c r="T46" s="20">
        <v>520.61699999999996</v>
      </c>
      <c r="U46" s="20">
        <v>521.54880000000003</v>
      </c>
      <c r="V46" s="19">
        <v>520.83370000000002</v>
      </c>
      <c r="W46" s="19">
        <v>519.77200000000005</v>
      </c>
      <c r="X46" s="19">
        <v>520.90620000000001</v>
      </c>
      <c r="Y46" s="19">
        <v>520.39520000000005</v>
      </c>
      <c r="Z46" s="19">
        <v>521.19759999999997</v>
      </c>
      <c r="AA46" s="19">
        <v>518.13340000000005</v>
      </c>
      <c r="AB46" s="19">
        <v>362.30799999999999</v>
      </c>
      <c r="AC46" s="19">
        <v>362.92230000000001</v>
      </c>
      <c r="AD46" s="19">
        <v>363.61149999999998</v>
      </c>
      <c r="AE46" s="19">
        <v>361.93470000000002</v>
      </c>
      <c r="AF46" s="19">
        <v>363.95850000000002</v>
      </c>
      <c r="AG46" s="19">
        <v>362.95280000000002</v>
      </c>
      <c r="AH46" s="19">
        <v>365.02390000000003</v>
      </c>
      <c r="AI46" s="19">
        <v>363.87020000000001</v>
      </c>
      <c r="AJ46" s="19">
        <v>364.89190000000002</v>
      </c>
      <c r="AK46" s="19">
        <v>364.82749999999999</v>
      </c>
      <c r="AL46" s="19">
        <v>358.90429999999998</v>
      </c>
      <c r="AM46" s="19">
        <v>365.36619999999999</v>
      </c>
      <c r="AN46" s="19">
        <v>364.62639999999999</v>
      </c>
      <c r="AO46" s="19">
        <v>365.2801</v>
      </c>
      <c r="AP46" s="19">
        <v>365.08699999999999</v>
      </c>
      <c r="AQ46" s="19">
        <v>364.6755</v>
      </c>
      <c r="AR46" s="19">
        <v>518.85180000000003</v>
      </c>
      <c r="AS46" s="19">
        <v>522.05870000000004</v>
      </c>
      <c r="AT46" s="19">
        <v>521.0077</v>
      </c>
      <c r="AU46" s="19">
        <v>521.36009999999999</v>
      </c>
      <c r="AV46" s="19">
        <v>509.90230000000003</v>
      </c>
      <c r="AW46" s="19">
        <v>512.53229999999996</v>
      </c>
      <c r="AX46" s="19">
        <v>512.3107</v>
      </c>
      <c r="AY46" s="19">
        <v>507.06400000000002</v>
      </c>
      <c r="AZ46" s="19">
        <v>481.6465</v>
      </c>
      <c r="BA46" s="19">
        <v>68.846299999999999</v>
      </c>
      <c r="BC46" s="11" t="str">
        <f ca="1">INDIRECT(ADDRESS(1, MATCH(MAX(D46:BA46),D46:BA46,0)+3, 4),TRUE)</f>
        <v>DAG2EPW</v>
      </c>
      <c r="BD46" s="11"/>
      <c r="BE46" s="11" t="str">
        <f t="shared" ref="BE46" ca="1" si="18">BC46</f>
        <v>DAG2EPW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50:B51"/>
    <mergeCell ref="B23:B24"/>
    <mergeCell ref="B25:B26"/>
    <mergeCell ref="A27:C27"/>
    <mergeCell ref="A28:A31"/>
    <mergeCell ref="B28:B29"/>
    <mergeCell ref="B30:B31"/>
    <mergeCell ref="A23:A26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53:A56"/>
    <mergeCell ref="B53:B54"/>
    <mergeCell ref="B55:B56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47:C47"/>
    <mergeCell ref="A48:A51"/>
    <mergeCell ref="B48:B49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O1:O2"/>
    <mergeCell ref="T1:T2"/>
    <mergeCell ref="U1:U2"/>
    <mergeCell ref="V1:V2"/>
    <mergeCell ref="W1:W2"/>
    <mergeCell ref="X1:X2"/>
    <mergeCell ref="S1:S2"/>
    <mergeCell ref="A6:C6"/>
    <mergeCell ref="Y1:Y2"/>
    <mergeCell ref="Z1:Z2"/>
    <mergeCell ref="AA1:AA2"/>
    <mergeCell ref="I1:I2"/>
    <mergeCell ref="J1:J2"/>
    <mergeCell ref="K1:K2"/>
    <mergeCell ref="L1:L2"/>
    <mergeCell ref="M1:M2"/>
  </mergeCells>
  <phoneticPr fontId="1" type="noConversion"/>
  <conditionalFormatting sqref="BC57:BE1048576 BC1:BE7">
    <cfRule type="containsText" dxfId="431" priority="7" operator="containsText" text="EPW">
      <formula>NOT(ISERROR(SEARCH("EPW",BC1)))</formula>
    </cfRule>
    <cfRule type="containsText" dxfId="430" priority="8" operator="containsText" text="MIOA">
      <formula>NOT(ISERROR(SEARCH("MIOA",BC1)))</formula>
    </cfRule>
    <cfRule type="containsText" dxfId="429" priority="9" operator="containsText" text="DAG">
      <formula>NOT(ISERROR(SEARCH("DAG",BC1)))</formula>
    </cfRule>
  </conditionalFormatting>
  <conditionalFormatting sqref="BC8:BE17 BC27:BE56">
    <cfRule type="containsText" dxfId="428" priority="4" operator="containsText" text="EPW">
      <formula>NOT(ISERROR(SEARCH("EPW",BC8)))</formula>
    </cfRule>
    <cfRule type="containsText" dxfId="427" priority="5" operator="containsText" text="MIOA">
      <formula>NOT(ISERROR(SEARCH("MIOA",BC8)))</formula>
    </cfRule>
    <cfRule type="containsText" dxfId="426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425" priority="15" rank="1"/>
    <cfRule type="top10" dxfId="424" priority="16" rank="2"/>
    <cfRule type="top10" dxfId="423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422" priority="19" rank="1"/>
    <cfRule type="top10" dxfId="421" priority="20" rank="2"/>
    <cfRule type="top10" dxfId="420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419" priority="23" rank="1"/>
    <cfRule type="top10" dxfId="418" priority="24" rank="2"/>
    <cfRule type="top10" dxfId="417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416" priority="27" rank="1"/>
    <cfRule type="top10" dxfId="415" priority="28" rank="2"/>
    <cfRule type="top10" dxfId="414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413" priority="31" rank="1"/>
    <cfRule type="top10" dxfId="412" priority="32" rank="2"/>
    <cfRule type="top10" dxfId="411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410" priority="35" rank="1"/>
    <cfRule type="top10" dxfId="409" priority="36" rank="2"/>
    <cfRule type="top10" dxfId="408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407" priority="39" rank="1"/>
    <cfRule type="top10" dxfId="406" priority="40" rank="2"/>
    <cfRule type="top10" dxfId="405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404" priority="43" rank="1"/>
    <cfRule type="top10" dxfId="403" priority="44" rank="2"/>
    <cfRule type="top10" dxfId="402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401" priority="47" rank="1"/>
    <cfRule type="top10" dxfId="400" priority="48" rank="2"/>
    <cfRule type="top10" dxfId="399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398" priority="51" rank="1"/>
    <cfRule type="top10" dxfId="397" priority="52" rank="2"/>
    <cfRule type="top10" dxfId="396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395" priority="55" rank="1"/>
    <cfRule type="top10" dxfId="394" priority="56" rank="2"/>
    <cfRule type="top10" dxfId="393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392" priority="59" rank="1"/>
    <cfRule type="top10" dxfId="391" priority="60" rank="2"/>
    <cfRule type="top10" dxfId="390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389" priority="63" rank="1"/>
    <cfRule type="top10" dxfId="388" priority="64" rank="2"/>
    <cfRule type="top10" dxfId="387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386" priority="67" rank="1"/>
    <cfRule type="top10" dxfId="385" priority="68" rank="2"/>
    <cfRule type="top10" dxfId="384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383" priority="71" rank="1"/>
    <cfRule type="top10" dxfId="382" priority="72" rank="2"/>
    <cfRule type="top10" dxfId="381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380" priority="75" rank="1"/>
    <cfRule type="top10" dxfId="379" priority="76" rank="2"/>
    <cfRule type="top10" dxfId="378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377" priority="79" rank="1"/>
    <cfRule type="top10" dxfId="376" priority="80" rank="2"/>
    <cfRule type="top10" dxfId="375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374" priority="83" rank="1"/>
    <cfRule type="top10" dxfId="373" priority="84" rank="2"/>
    <cfRule type="top10" dxfId="372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371" priority="87" rank="1"/>
    <cfRule type="top10" dxfId="370" priority="88" rank="2"/>
    <cfRule type="top10" dxfId="369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368" priority="91" rank="1"/>
    <cfRule type="top10" dxfId="367" priority="92" rank="2"/>
    <cfRule type="top10" dxfId="366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365" priority="95" rank="1"/>
    <cfRule type="top10" dxfId="364" priority="96" rank="2"/>
    <cfRule type="top10" dxfId="363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362" priority="99" rank="1"/>
    <cfRule type="top10" dxfId="361" priority="100" rank="2"/>
    <cfRule type="top10" dxfId="360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359" priority="103" rank="1"/>
    <cfRule type="top10" dxfId="358" priority="104" rank="2"/>
    <cfRule type="top10" dxfId="357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356" priority="107" rank="1"/>
    <cfRule type="top10" dxfId="355" priority="108" rank="2"/>
    <cfRule type="top10" dxfId="354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353" priority="111" rank="1"/>
    <cfRule type="top10" dxfId="352" priority="112" rank="2"/>
    <cfRule type="top10" dxfId="351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350" priority="115" rank="1"/>
    <cfRule type="top10" dxfId="349" priority="116" rank="2"/>
    <cfRule type="top10" dxfId="348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347" priority="119" rank="1"/>
    <cfRule type="top10" dxfId="346" priority="120" rank="2"/>
    <cfRule type="top10" dxfId="345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344" priority="123" rank="1"/>
    <cfRule type="top10" dxfId="343" priority="124" rank="2"/>
    <cfRule type="top10" dxfId="342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341" priority="127" rank="1"/>
    <cfRule type="top10" dxfId="340" priority="128" rank="2"/>
    <cfRule type="top10" dxfId="339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338" priority="131" rank="1"/>
    <cfRule type="top10" dxfId="337" priority="132" rank="2"/>
    <cfRule type="top10" dxfId="336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335" priority="135" rank="1"/>
    <cfRule type="top10" dxfId="334" priority="136" rank="2"/>
    <cfRule type="top10" dxfId="333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332" priority="139" rank="1"/>
    <cfRule type="top10" dxfId="331" priority="140" rank="2"/>
    <cfRule type="top10" dxfId="330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329" priority="143" rank="1"/>
    <cfRule type="top10" dxfId="328" priority="144" rank="2"/>
    <cfRule type="top10" dxfId="327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26" priority="147" rank="1"/>
    <cfRule type="top10" dxfId="325" priority="148" rank="2"/>
    <cfRule type="top10" dxfId="324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23" priority="151" rank="1"/>
    <cfRule type="top10" dxfId="322" priority="152" rank="2"/>
    <cfRule type="top10" dxfId="321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0" priority="155" rank="1"/>
    <cfRule type="top10" dxfId="319" priority="156" rank="2"/>
    <cfRule type="top10" dxfId="318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317" priority="159" rank="1"/>
    <cfRule type="top10" dxfId="316" priority="160" rank="2"/>
    <cfRule type="top10" dxfId="315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314" priority="163" rank="1"/>
    <cfRule type="top10" dxfId="313" priority="164" rank="2"/>
    <cfRule type="top10" dxfId="312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311" priority="167" rank="1"/>
    <cfRule type="top10" dxfId="310" priority="168" rank="2"/>
    <cfRule type="top10" dxfId="309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308" priority="171" rank="1"/>
    <cfRule type="top10" dxfId="307" priority="172" rank="2"/>
    <cfRule type="top10" dxfId="306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305" priority="175" rank="1"/>
    <cfRule type="top10" dxfId="304" priority="176" rank="2"/>
    <cfRule type="top10" dxfId="303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302" priority="179" rank="1"/>
    <cfRule type="top10" dxfId="301" priority="180" rank="2"/>
    <cfRule type="top10" dxfId="300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299" priority="183" rank="1"/>
    <cfRule type="top10" dxfId="298" priority="184" rank="2"/>
    <cfRule type="top10" dxfId="297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296" priority="187" rank="1"/>
    <cfRule type="top10" dxfId="295" priority="188" rank="2"/>
    <cfRule type="top10" dxfId="294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293" priority="191" rank="1"/>
    <cfRule type="top10" dxfId="292" priority="192" rank="2"/>
    <cfRule type="top10" dxfId="291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90" priority="1" operator="containsText" text="EPW">
      <formula>NOT(ISERROR(SEARCH("EPW",BC18)))</formula>
    </cfRule>
    <cfRule type="containsText" dxfId="289" priority="2" operator="containsText" text="MIOA">
      <formula>NOT(ISERROR(SEARCH("MIOA",BC18)))</formula>
    </cfRule>
    <cfRule type="containsText" dxfId="288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15.8497</v>
      </c>
      <c r="E8" s="20">
        <v>15.4971</v>
      </c>
      <c r="F8" s="20">
        <v>15.805400000000001</v>
      </c>
      <c r="G8" s="20">
        <v>15.6936</v>
      </c>
      <c r="H8" s="20">
        <v>15.5351</v>
      </c>
      <c r="I8" s="20">
        <v>15.825900000000001</v>
      </c>
      <c r="J8" s="20">
        <v>15.734500000000001</v>
      </c>
      <c r="K8" s="20">
        <v>15.954000000000001</v>
      </c>
      <c r="L8" s="20">
        <v>15.8802</v>
      </c>
      <c r="M8" s="20">
        <v>15.795500000000001</v>
      </c>
      <c r="N8" s="20">
        <v>15.5915</v>
      </c>
      <c r="O8" s="20">
        <v>15.5602</v>
      </c>
      <c r="P8" s="20">
        <v>0</v>
      </c>
      <c r="Q8" s="20">
        <v>0</v>
      </c>
      <c r="R8" s="20">
        <v>14.2879</v>
      </c>
      <c r="S8" s="20">
        <v>14.460900000000001</v>
      </c>
      <c r="T8" s="20">
        <v>14.3033</v>
      </c>
      <c r="U8" s="20">
        <v>14.1782</v>
      </c>
      <c r="V8" s="19">
        <v>14.751799999999999</v>
      </c>
      <c r="W8" s="19">
        <v>15.921799999999999</v>
      </c>
      <c r="X8" s="19">
        <v>14.0992</v>
      </c>
      <c r="Y8" s="19">
        <v>14.314500000000001</v>
      </c>
      <c r="Z8" s="19">
        <v>15.6081</v>
      </c>
      <c r="AA8" s="19">
        <v>15.8636</v>
      </c>
      <c r="AB8" s="19">
        <v>13.762499999999999</v>
      </c>
      <c r="AC8" s="19">
        <v>14.2963</v>
      </c>
      <c r="AD8" s="19">
        <v>14.196300000000001</v>
      </c>
      <c r="AE8" s="19">
        <v>15.8157</v>
      </c>
      <c r="AF8" s="19">
        <v>14.4442</v>
      </c>
      <c r="AG8" s="19">
        <v>14.2486</v>
      </c>
      <c r="AH8" s="19">
        <v>15.3727</v>
      </c>
      <c r="AI8" s="19">
        <v>15.493499999999999</v>
      </c>
      <c r="AJ8" s="19">
        <v>14.2951</v>
      </c>
      <c r="AK8" s="19">
        <v>13.932600000000001</v>
      </c>
      <c r="AL8" s="19">
        <v>14.282400000000001</v>
      </c>
      <c r="AM8" s="19">
        <v>15.7788</v>
      </c>
      <c r="AN8" s="19">
        <v>14.4178</v>
      </c>
      <c r="AO8" s="19">
        <v>14.648199999999999</v>
      </c>
      <c r="AP8" s="19">
        <v>15.4504</v>
      </c>
      <c r="AQ8" s="19">
        <v>15.388</v>
      </c>
      <c r="AR8" s="19">
        <v>7.5857999999999999</v>
      </c>
      <c r="AS8" s="19">
        <v>12.760199999999999</v>
      </c>
      <c r="AT8" s="19">
        <v>13.3027</v>
      </c>
      <c r="AU8" s="19">
        <v>13.512499999999999</v>
      </c>
      <c r="AV8" s="19">
        <v>12.640700000000001</v>
      </c>
      <c r="AW8" s="19">
        <v>12.4533</v>
      </c>
      <c r="AX8" s="19">
        <v>14.9861</v>
      </c>
      <c r="AY8" s="19">
        <v>12.354900000000001</v>
      </c>
      <c r="AZ8" s="19">
        <v>14.573499999999999</v>
      </c>
      <c r="BA8" s="19">
        <v>0.71619999999999995</v>
      </c>
      <c r="BC8" s="11" t="str">
        <f ca="1">INDIRECT(ADDRESS(1, MATCH(MAX(D8:BA8),D8:BA8,0)+3, 4),TRUE)</f>
        <v>DAG1RDEPW</v>
      </c>
      <c r="BD8" s="11" t="str">
        <f ca="1">BC8</f>
        <v>DAG1RDEPW</v>
      </c>
      <c r="BE8" s="11"/>
    </row>
    <row r="9" spans="1:57" x14ac:dyDescent="0.3">
      <c r="A9" s="26"/>
      <c r="B9" s="26"/>
      <c r="C9" s="23" t="s">
        <v>84</v>
      </c>
      <c r="D9" s="20">
        <v>66.789100000000005</v>
      </c>
      <c r="E9" s="20">
        <v>65.084699999999998</v>
      </c>
      <c r="F9" s="20">
        <v>66.440899999999999</v>
      </c>
      <c r="G9" s="20">
        <v>65.542699999999996</v>
      </c>
      <c r="H9" s="20">
        <v>66.241500000000002</v>
      </c>
      <c r="I9" s="20">
        <v>65.871399999999994</v>
      </c>
      <c r="J9" s="20">
        <v>66.496300000000005</v>
      </c>
      <c r="K9" s="20">
        <v>66.430099999999996</v>
      </c>
      <c r="L9" s="20">
        <v>65.669300000000007</v>
      </c>
      <c r="M9" s="20">
        <v>66.564899999999994</v>
      </c>
      <c r="N9" s="20">
        <v>66.039400000000001</v>
      </c>
      <c r="O9" s="20">
        <v>66.090800000000002</v>
      </c>
      <c r="P9" s="20">
        <v>10.4552</v>
      </c>
      <c r="Q9" s="20">
        <v>13.409800000000001</v>
      </c>
      <c r="R9" s="20">
        <v>65.252700000000004</v>
      </c>
      <c r="S9" s="20">
        <v>65.132499999999993</v>
      </c>
      <c r="T9" s="20">
        <v>66.103099999999998</v>
      </c>
      <c r="U9" s="20">
        <v>65.827500000000001</v>
      </c>
      <c r="V9" s="19">
        <v>65.0749</v>
      </c>
      <c r="W9" s="19">
        <v>66.566400000000002</v>
      </c>
      <c r="X9" s="19">
        <v>65.666399999999996</v>
      </c>
      <c r="Y9" s="19">
        <v>64.730500000000006</v>
      </c>
      <c r="Z9" s="19">
        <v>66.113100000000003</v>
      </c>
      <c r="AA9" s="19">
        <v>65.688100000000006</v>
      </c>
      <c r="AB9" s="19">
        <v>67.023300000000006</v>
      </c>
      <c r="AC9" s="19">
        <v>66.3065</v>
      </c>
      <c r="AD9" s="19">
        <v>66.0685</v>
      </c>
      <c r="AE9" s="19">
        <v>66.202600000000004</v>
      </c>
      <c r="AF9" s="19">
        <v>65.608900000000006</v>
      </c>
      <c r="AG9" s="19">
        <v>65.090199999999996</v>
      </c>
      <c r="AH9" s="19">
        <v>65.708100000000002</v>
      </c>
      <c r="AI9" s="19">
        <v>65.683099999999996</v>
      </c>
      <c r="AJ9" s="19">
        <v>66.516499999999994</v>
      </c>
      <c r="AK9" s="19">
        <v>65.706000000000003</v>
      </c>
      <c r="AL9" s="19">
        <v>64.863600000000005</v>
      </c>
      <c r="AM9" s="19">
        <v>66.6524</v>
      </c>
      <c r="AN9" s="19">
        <v>66.1464</v>
      </c>
      <c r="AO9" s="19">
        <v>66.683199999999999</v>
      </c>
      <c r="AP9" s="19">
        <v>65.447699999999998</v>
      </c>
      <c r="AQ9" s="19">
        <v>66.564400000000006</v>
      </c>
      <c r="AR9" s="19">
        <v>60.326000000000001</v>
      </c>
      <c r="AS9" s="19">
        <v>67.8446</v>
      </c>
      <c r="AT9" s="19">
        <v>70.355699999999999</v>
      </c>
      <c r="AU9" s="19">
        <v>65.652500000000003</v>
      </c>
      <c r="AV9" s="19">
        <v>66.885300000000001</v>
      </c>
      <c r="AW9" s="19">
        <v>66.554699999999997</v>
      </c>
      <c r="AX9" s="19">
        <v>67.125200000000007</v>
      </c>
      <c r="AY9" s="19">
        <v>67.622399999999999</v>
      </c>
      <c r="AZ9" s="19">
        <v>66.113500000000002</v>
      </c>
      <c r="BA9" s="19">
        <v>17.0945</v>
      </c>
      <c r="BC9" s="11" t="str">
        <f ca="1">INDIRECT(ADDRESS(1, MATCH(MAX(D9:BA9),D9:BA9,0)+3, 4),TRUE)</f>
        <v>NGPW</v>
      </c>
      <c r="BD9" s="11"/>
      <c r="BE9" s="11" t="str">
        <f ca="1">BC9</f>
        <v>NGPW</v>
      </c>
    </row>
    <row r="10" spans="1:57" x14ac:dyDescent="0.3">
      <c r="A10" s="26"/>
      <c r="B10" s="25" t="s">
        <v>49</v>
      </c>
      <c r="C10" s="23" t="s">
        <v>23</v>
      </c>
      <c r="D10" s="20">
        <v>45.665300000000002</v>
      </c>
      <c r="E10" s="20">
        <v>46.421799999999998</v>
      </c>
      <c r="F10" s="20">
        <v>44.651600000000002</v>
      </c>
      <c r="G10" s="20">
        <v>44.460299999999997</v>
      </c>
      <c r="H10" s="20">
        <v>45.531599999999997</v>
      </c>
      <c r="I10" s="20">
        <v>45.542499999999997</v>
      </c>
      <c r="J10" s="20">
        <v>44.523499999999999</v>
      </c>
      <c r="K10" s="20">
        <v>44.126300000000001</v>
      </c>
      <c r="L10" s="20">
        <v>45.141500000000001</v>
      </c>
      <c r="M10" s="20">
        <v>46.042499999999997</v>
      </c>
      <c r="N10" s="20">
        <v>44.144300000000001</v>
      </c>
      <c r="O10" s="20">
        <v>44.752699999999997</v>
      </c>
      <c r="P10" s="20">
        <v>0</v>
      </c>
      <c r="Q10" s="20">
        <v>0</v>
      </c>
      <c r="R10" s="20">
        <v>41.845700000000001</v>
      </c>
      <c r="S10" s="20">
        <v>41.858400000000003</v>
      </c>
      <c r="T10" s="20">
        <v>41.567599999999999</v>
      </c>
      <c r="U10" s="20">
        <v>40.747799999999998</v>
      </c>
      <c r="V10" s="19">
        <v>45.146900000000002</v>
      </c>
      <c r="W10" s="19">
        <v>46.112900000000003</v>
      </c>
      <c r="X10" s="19">
        <v>41.237000000000002</v>
      </c>
      <c r="Y10" s="19">
        <v>39.955199999999998</v>
      </c>
      <c r="Z10" s="19">
        <v>43.241599999999998</v>
      </c>
      <c r="AA10" s="19">
        <v>44.314300000000003</v>
      </c>
      <c r="AB10" s="19">
        <v>41.249699999999997</v>
      </c>
      <c r="AC10" s="19">
        <v>40.890300000000003</v>
      </c>
      <c r="AD10" s="19">
        <v>45.481000000000002</v>
      </c>
      <c r="AE10" s="19">
        <v>46.232199999999999</v>
      </c>
      <c r="AF10" s="19">
        <v>41.622</v>
      </c>
      <c r="AG10" s="19">
        <v>41.316400000000002</v>
      </c>
      <c r="AH10" s="19">
        <v>42.956099999999999</v>
      </c>
      <c r="AI10" s="19">
        <v>43.210900000000002</v>
      </c>
      <c r="AJ10" s="19">
        <v>41.036700000000003</v>
      </c>
      <c r="AK10" s="19">
        <v>41.038600000000002</v>
      </c>
      <c r="AL10" s="19">
        <v>45.1128</v>
      </c>
      <c r="AM10" s="19">
        <v>44.47</v>
      </c>
      <c r="AN10" s="19">
        <v>41.013199999999998</v>
      </c>
      <c r="AO10" s="19">
        <v>40.924700000000001</v>
      </c>
      <c r="AP10" s="19">
        <v>43.756</v>
      </c>
      <c r="AQ10" s="19">
        <v>43.860999999999997</v>
      </c>
      <c r="AR10" s="19">
        <v>36.096699999999998</v>
      </c>
      <c r="AS10" s="19">
        <v>41.661700000000003</v>
      </c>
      <c r="AT10" s="19">
        <v>40.543900000000001</v>
      </c>
      <c r="AU10" s="19">
        <v>41.181699999999999</v>
      </c>
      <c r="AV10" s="19">
        <v>38.995899999999999</v>
      </c>
      <c r="AW10" s="19">
        <v>40.494500000000002</v>
      </c>
      <c r="AX10" s="19">
        <v>46.069600000000001</v>
      </c>
      <c r="AY10" s="19">
        <v>43.689100000000003</v>
      </c>
      <c r="AZ10" s="19">
        <v>41.376100000000001</v>
      </c>
      <c r="BA10" s="19">
        <v>4.5781000000000001</v>
      </c>
      <c r="BC10" s="11" t="str">
        <f ca="1">INDIRECT(ADDRESS(1, MATCH(MAX(D10:BA10),D10:BA10,0)+3, 4),TRUE)</f>
        <v>MIOADEPW</v>
      </c>
      <c r="BD10" s="11" t="str">
        <f ca="1">BC10</f>
        <v>MIOADEPW</v>
      </c>
      <c r="BE10" s="11"/>
    </row>
    <row r="11" spans="1:57" x14ac:dyDescent="0.3">
      <c r="A11" s="26"/>
      <c r="B11" s="26"/>
      <c r="C11" s="23" t="s">
        <v>84</v>
      </c>
      <c r="D11" s="20">
        <v>174.97550000000001</v>
      </c>
      <c r="E11" s="20">
        <v>175.15960000000001</v>
      </c>
      <c r="F11" s="20">
        <v>174.52610000000001</v>
      </c>
      <c r="G11" s="20">
        <v>174.43020000000001</v>
      </c>
      <c r="H11" s="20">
        <v>176.86959999999999</v>
      </c>
      <c r="I11" s="20">
        <v>175.5224</v>
      </c>
      <c r="J11" s="20">
        <v>174.5136</v>
      </c>
      <c r="K11" s="20">
        <v>175.14709999999999</v>
      </c>
      <c r="L11" s="20">
        <v>174.65379999999999</v>
      </c>
      <c r="M11" s="20">
        <v>173.2458</v>
      </c>
      <c r="N11" s="20">
        <v>175.12559999999999</v>
      </c>
      <c r="O11" s="20">
        <v>175.41050000000001</v>
      </c>
      <c r="P11" s="20">
        <v>27.979600000000001</v>
      </c>
      <c r="Q11" s="20">
        <v>37.820599999999999</v>
      </c>
      <c r="R11" s="20">
        <v>175.11269999999999</v>
      </c>
      <c r="S11" s="20">
        <v>175.45240000000001</v>
      </c>
      <c r="T11" s="20">
        <v>173.88480000000001</v>
      </c>
      <c r="U11" s="20">
        <v>173.77289999999999</v>
      </c>
      <c r="V11" s="19">
        <v>175.06229999999999</v>
      </c>
      <c r="W11" s="19">
        <v>173.9444</v>
      </c>
      <c r="X11" s="19">
        <v>173.7457</v>
      </c>
      <c r="Y11" s="19">
        <v>173.74780000000001</v>
      </c>
      <c r="Z11" s="19">
        <v>175.63650000000001</v>
      </c>
      <c r="AA11" s="19">
        <v>175.97049999999999</v>
      </c>
      <c r="AB11" s="19">
        <v>172.51439999999999</v>
      </c>
      <c r="AC11" s="19">
        <v>173.67179999999999</v>
      </c>
      <c r="AD11" s="19">
        <v>175.8674</v>
      </c>
      <c r="AE11" s="19">
        <v>174.14490000000001</v>
      </c>
      <c r="AF11" s="19">
        <v>173.0633</v>
      </c>
      <c r="AG11" s="19">
        <v>174.79310000000001</v>
      </c>
      <c r="AH11" s="19">
        <v>175.7664</v>
      </c>
      <c r="AI11" s="19">
        <v>174.01679999999999</v>
      </c>
      <c r="AJ11" s="19">
        <v>176.29</v>
      </c>
      <c r="AK11" s="19">
        <v>177.28479999999999</v>
      </c>
      <c r="AL11" s="19">
        <v>174.15039999999999</v>
      </c>
      <c r="AM11" s="19">
        <v>174.76599999999999</v>
      </c>
      <c r="AN11" s="19">
        <v>176.10929999999999</v>
      </c>
      <c r="AO11" s="19">
        <v>176.20679999999999</v>
      </c>
      <c r="AP11" s="19">
        <v>174.7208</v>
      </c>
      <c r="AQ11" s="19">
        <v>173.1336</v>
      </c>
      <c r="AR11" s="19">
        <v>163.16720000000001</v>
      </c>
      <c r="AS11" s="19">
        <v>175.94059999999999</v>
      </c>
      <c r="AT11" s="19">
        <v>167.37459999999999</v>
      </c>
      <c r="AU11" s="19">
        <v>178.97980000000001</v>
      </c>
      <c r="AV11" s="19">
        <v>167.10499999999999</v>
      </c>
      <c r="AW11" s="19">
        <v>155.77350000000001</v>
      </c>
      <c r="AX11" s="19">
        <v>164.30359999999999</v>
      </c>
      <c r="AY11" s="19">
        <v>171.0059</v>
      </c>
      <c r="AZ11" s="19">
        <v>174.6704</v>
      </c>
      <c r="BA11" s="19">
        <v>36.941499999999998</v>
      </c>
      <c r="BC11" s="11" t="str">
        <f ca="1">INDIRECT(ADDRESS(1, MATCH(MAX(D11:BA11),D11:BA11,0)+3, 4),TRUE)</f>
        <v>NGDPW</v>
      </c>
      <c r="BD11" s="11"/>
      <c r="BE11" s="11" t="str">
        <f ca="1">BC11</f>
        <v>NGDPW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11.622199999999999</v>
      </c>
      <c r="E13" s="20">
        <v>12.026199999999999</v>
      </c>
      <c r="F13" s="20">
        <v>10.925599999999999</v>
      </c>
      <c r="G13" s="20">
        <v>10.808400000000001</v>
      </c>
      <c r="H13" s="20">
        <v>11.6648</v>
      </c>
      <c r="I13" s="20">
        <v>13.2547</v>
      </c>
      <c r="J13" s="20">
        <v>11.244199999999999</v>
      </c>
      <c r="K13" s="20">
        <v>11.333</v>
      </c>
      <c r="L13" s="20">
        <v>11.8742</v>
      </c>
      <c r="M13" s="20">
        <v>13.0581</v>
      </c>
      <c r="N13" s="20">
        <v>11.1998</v>
      </c>
      <c r="O13" s="20">
        <v>11.2227</v>
      </c>
      <c r="P13" s="20">
        <v>0</v>
      </c>
      <c r="Q13" s="20">
        <v>0</v>
      </c>
      <c r="R13" s="20">
        <v>8.5780999999999992</v>
      </c>
      <c r="S13" s="20">
        <v>8.1065000000000005</v>
      </c>
      <c r="T13" s="20">
        <v>6.5354999999999999</v>
      </c>
      <c r="U13" s="20">
        <v>6.3688000000000002</v>
      </c>
      <c r="V13" s="19">
        <v>11.638299999999999</v>
      </c>
      <c r="W13" s="19">
        <v>12.3093</v>
      </c>
      <c r="X13" s="19">
        <v>7.0636000000000001</v>
      </c>
      <c r="Y13" s="19">
        <v>6.8192000000000004</v>
      </c>
      <c r="Z13" s="19">
        <v>10.498799999999999</v>
      </c>
      <c r="AA13" s="19">
        <v>10.412100000000001</v>
      </c>
      <c r="AB13" s="19">
        <v>6.1210000000000004</v>
      </c>
      <c r="AC13" s="19">
        <v>6.0167999999999999</v>
      </c>
      <c r="AD13" s="19">
        <v>10.151400000000001</v>
      </c>
      <c r="AE13" s="19">
        <v>12.688000000000001</v>
      </c>
      <c r="AF13" s="19">
        <v>12.022399999999999</v>
      </c>
      <c r="AG13" s="19">
        <v>11.988899999999999</v>
      </c>
      <c r="AH13" s="19">
        <v>12.7758</v>
      </c>
      <c r="AI13" s="19">
        <v>12.337199999999999</v>
      </c>
      <c r="AJ13" s="19">
        <v>6.5000999999999998</v>
      </c>
      <c r="AK13" s="19">
        <v>6.2195999999999998</v>
      </c>
      <c r="AL13" s="19">
        <v>10.1549</v>
      </c>
      <c r="AM13" s="19">
        <v>12.3049</v>
      </c>
      <c r="AN13" s="19">
        <v>11.661300000000001</v>
      </c>
      <c r="AO13" s="19">
        <v>11.4862</v>
      </c>
      <c r="AP13" s="19">
        <v>12.4641</v>
      </c>
      <c r="AQ13" s="19">
        <v>12.3712</v>
      </c>
      <c r="AR13" s="19">
        <v>5.8522999999999996</v>
      </c>
      <c r="AS13" s="19">
        <v>4.9698000000000002</v>
      </c>
      <c r="AT13" s="19">
        <v>9.9113000000000007</v>
      </c>
      <c r="AU13" s="19">
        <v>10.752700000000001</v>
      </c>
      <c r="AV13" s="19">
        <v>9.9725999999999999</v>
      </c>
      <c r="AW13" s="19">
        <v>10.7745</v>
      </c>
      <c r="AX13" s="19">
        <v>11.7196</v>
      </c>
      <c r="AY13" s="19">
        <v>11.204599999999999</v>
      </c>
      <c r="AZ13" s="19">
        <v>6.4724000000000004</v>
      </c>
      <c r="BA13" s="19">
        <v>0.88919999999999999</v>
      </c>
      <c r="BC13" s="11" t="str">
        <f ca="1">INDIRECT(ADDRESS(1, MATCH(MAX(D13:BA13),D13:BA13,0)+3, 4),TRUE)</f>
        <v>DAG1DEPW</v>
      </c>
      <c r="BD13" s="11" t="str">
        <f t="shared" ref="BD13" ca="1" si="2">BC13</f>
        <v>DAG1DEPW</v>
      </c>
      <c r="BE13" s="11"/>
    </row>
    <row r="14" spans="1:57" x14ac:dyDescent="0.3">
      <c r="A14" s="26"/>
      <c r="B14" s="26"/>
      <c r="C14" s="23" t="s">
        <v>84</v>
      </c>
      <c r="D14" s="20">
        <v>50.394500000000001</v>
      </c>
      <c r="E14" s="20">
        <v>51.410299999999999</v>
      </c>
      <c r="F14" s="20">
        <v>43.435400000000001</v>
      </c>
      <c r="G14" s="20">
        <v>44.177</v>
      </c>
      <c r="H14" s="20">
        <v>50.130699999999997</v>
      </c>
      <c r="I14" s="20">
        <v>50.004899999999999</v>
      </c>
      <c r="J14" s="20">
        <v>50.03</v>
      </c>
      <c r="K14" s="20">
        <v>49.487099999999998</v>
      </c>
      <c r="L14" s="20">
        <v>50.790999999999997</v>
      </c>
      <c r="M14" s="20">
        <v>49.4846</v>
      </c>
      <c r="N14" s="20">
        <v>51.0884</v>
      </c>
      <c r="O14" s="20">
        <v>50.010599999999997</v>
      </c>
      <c r="P14" s="20">
        <v>12.283300000000001</v>
      </c>
      <c r="Q14" s="20">
        <v>11.8512</v>
      </c>
      <c r="R14" s="20">
        <v>56.638500000000001</v>
      </c>
      <c r="S14" s="20">
        <v>56.1571</v>
      </c>
      <c r="T14" s="20">
        <v>50.375</v>
      </c>
      <c r="U14" s="20">
        <v>50.034799999999997</v>
      </c>
      <c r="V14" s="19">
        <v>50.236800000000002</v>
      </c>
      <c r="W14" s="19">
        <v>50.2791</v>
      </c>
      <c r="X14" s="19">
        <v>49.363</v>
      </c>
      <c r="Y14" s="19">
        <v>49.246200000000002</v>
      </c>
      <c r="Z14" s="19">
        <v>44.255499999999998</v>
      </c>
      <c r="AA14" s="19">
        <v>44.693600000000004</v>
      </c>
      <c r="AB14" s="19">
        <v>49.579900000000002</v>
      </c>
      <c r="AC14" s="19">
        <v>50.3202</v>
      </c>
      <c r="AD14" s="19">
        <v>49.964599999999997</v>
      </c>
      <c r="AE14" s="19">
        <v>48.888100000000001</v>
      </c>
      <c r="AF14" s="19">
        <v>44.430900000000001</v>
      </c>
      <c r="AG14" s="19">
        <v>43.0747</v>
      </c>
      <c r="AH14" s="19">
        <v>47.631500000000003</v>
      </c>
      <c r="AI14" s="19">
        <v>48.968600000000002</v>
      </c>
      <c r="AJ14" s="19">
        <v>51.231299999999997</v>
      </c>
      <c r="AK14" s="19">
        <v>50.675199999999997</v>
      </c>
      <c r="AL14" s="19">
        <v>50.308199999999999</v>
      </c>
      <c r="AM14" s="19">
        <v>48.659100000000002</v>
      </c>
      <c r="AN14" s="19">
        <v>43.944099999999999</v>
      </c>
      <c r="AO14" s="19">
        <v>44.014899999999997</v>
      </c>
      <c r="AP14" s="19">
        <v>46.930399999999999</v>
      </c>
      <c r="AQ14" s="19">
        <v>47.134799999999998</v>
      </c>
      <c r="AR14" s="19">
        <v>47.0824</v>
      </c>
      <c r="AS14" s="19">
        <v>48.555</v>
      </c>
      <c r="AT14" s="19">
        <v>54.974299999999999</v>
      </c>
      <c r="AU14" s="19">
        <v>49.762300000000003</v>
      </c>
      <c r="AV14" s="19">
        <v>54.309899999999999</v>
      </c>
      <c r="AW14" s="19">
        <v>34.547800000000002</v>
      </c>
      <c r="AX14" s="19">
        <v>54.0657</v>
      </c>
      <c r="AY14" s="19">
        <v>37.501399999999997</v>
      </c>
      <c r="AZ14" s="19">
        <v>49.808300000000003</v>
      </c>
      <c r="BA14" s="19">
        <v>16.1191</v>
      </c>
      <c r="BC14" s="11" t="str">
        <f ca="1">INDIRECT(ADDRESS(1, MATCH(MAX(D14:BA14),D14:BA14,0)+3, 4),TRUE)</f>
        <v>BCSM</v>
      </c>
      <c r="BD14" s="11"/>
      <c r="BE14" s="11" t="str">
        <f t="shared" ref="BE14" ca="1" si="3">BC14</f>
        <v>BCSM</v>
      </c>
    </row>
    <row r="15" spans="1:57" x14ac:dyDescent="0.3">
      <c r="A15" s="26"/>
      <c r="B15" s="25" t="s">
        <v>49</v>
      </c>
      <c r="C15" s="23" t="s">
        <v>23</v>
      </c>
      <c r="D15" s="20">
        <v>33.835299999999997</v>
      </c>
      <c r="E15" s="20">
        <v>33.762999999999998</v>
      </c>
      <c r="F15" s="20">
        <v>28.71</v>
      </c>
      <c r="G15" s="20">
        <v>28.814699999999998</v>
      </c>
      <c r="H15" s="20">
        <v>32.527900000000002</v>
      </c>
      <c r="I15" s="20">
        <v>32.999400000000001</v>
      </c>
      <c r="J15" s="20">
        <v>28.617899999999999</v>
      </c>
      <c r="K15" s="20">
        <v>28.7317</v>
      </c>
      <c r="L15" s="20">
        <v>32.645299999999999</v>
      </c>
      <c r="M15" s="20">
        <v>32.477400000000003</v>
      </c>
      <c r="N15" s="20">
        <v>28.4282</v>
      </c>
      <c r="O15" s="20">
        <v>28.484200000000001</v>
      </c>
      <c r="P15" s="20">
        <v>0</v>
      </c>
      <c r="Q15" s="20">
        <v>0</v>
      </c>
      <c r="R15" s="20">
        <v>19.4283</v>
      </c>
      <c r="S15" s="20">
        <v>19.0365</v>
      </c>
      <c r="T15" s="20">
        <v>19.3398</v>
      </c>
      <c r="U15" s="20">
        <v>18.334099999999999</v>
      </c>
      <c r="V15" s="19">
        <v>32.685099999999998</v>
      </c>
      <c r="W15" s="19">
        <v>33.976199999999999</v>
      </c>
      <c r="X15" s="19">
        <v>25.694400000000002</v>
      </c>
      <c r="Y15" s="19">
        <v>26.1495</v>
      </c>
      <c r="Z15" s="19">
        <v>29.912800000000001</v>
      </c>
      <c r="AA15" s="19">
        <v>29.798999999999999</v>
      </c>
      <c r="AB15" s="19">
        <v>18.991299999999999</v>
      </c>
      <c r="AC15" s="19">
        <v>19.254899999999999</v>
      </c>
      <c r="AD15" s="19">
        <v>30.851700000000001</v>
      </c>
      <c r="AE15" s="19">
        <v>32.362699999999997</v>
      </c>
      <c r="AF15" s="19">
        <v>29.821000000000002</v>
      </c>
      <c r="AG15" s="19">
        <v>30.033999999999999</v>
      </c>
      <c r="AH15" s="19">
        <v>29.944800000000001</v>
      </c>
      <c r="AI15" s="19">
        <v>31.0717</v>
      </c>
      <c r="AJ15" s="19">
        <v>19.724499999999999</v>
      </c>
      <c r="AK15" s="19">
        <v>18.7639</v>
      </c>
      <c r="AL15" s="19">
        <v>30.0428</v>
      </c>
      <c r="AM15" s="19">
        <v>32.695099999999996</v>
      </c>
      <c r="AN15" s="19">
        <v>29.936499999999999</v>
      </c>
      <c r="AO15" s="19">
        <v>29.712700000000002</v>
      </c>
      <c r="AP15" s="19">
        <v>31.2361</v>
      </c>
      <c r="AQ15" s="19">
        <v>31.3156</v>
      </c>
      <c r="AR15" s="19">
        <v>19.836200000000002</v>
      </c>
      <c r="AS15" s="19">
        <v>28.508600000000001</v>
      </c>
      <c r="AT15" s="19">
        <v>30.131499999999999</v>
      </c>
      <c r="AU15" s="19">
        <v>31.91</v>
      </c>
      <c r="AV15" s="19">
        <v>32.366199999999999</v>
      </c>
      <c r="AW15" s="19">
        <v>30.416399999999999</v>
      </c>
      <c r="AX15" s="19">
        <v>31.838699999999999</v>
      </c>
      <c r="AY15" s="19">
        <v>29.966899999999999</v>
      </c>
      <c r="AZ15" s="19">
        <v>19.260400000000001</v>
      </c>
      <c r="BA15" s="19">
        <v>14.034000000000001</v>
      </c>
      <c r="BC15" s="11" t="str">
        <f ca="1">INDIRECT(ADDRESS(1, MATCH(MAX(D15:BA15),D15:BA15,0)+3, 4),TRUE)</f>
        <v>MIOADPW</v>
      </c>
      <c r="BD15" s="11" t="str">
        <f t="shared" ref="BD15" ca="1" si="4">BC15</f>
        <v>MIOADPW</v>
      </c>
      <c r="BE15" s="11"/>
    </row>
    <row r="16" spans="1:57" x14ac:dyDescent="0.3">
      <c r="A16" s="26"/>
      <c r="B16" s="26"/>
      <c r="C16" s="23" t="s">
        <v>84</v>
      </c>
      <c r="D16" s="20">
        <v>138.2961</v>
      </c>
      <c r="E16" s="20">
        <v>134.9034</v>
      </c>
      <c r="F16" s="20">
        <v>117.0431</v>
      </c>
      <c r="G16" s="20">
        <v>117.0737</v>
      </c>
      <c r="H16" s="20">
        <v>133.77670000000001</v>
      </c>
      <c r="I16" s="20">
        <v>134.2191</v>
      </c>
      <c r="J16" s="20">
        <v>135.46350000000001</v>
      </c>
      <c r="K16" s="20">
        <v>136.7671</v>
      </c>
      <c r="L16" s="20">
        <v>136.3768</v>
      </c>
      <c r="M16" s="20">
        <v>134.6866</v>
      </c>
      <c r="N16" s="20">
        <v>134.44329999999999</v>
      </c>
      <c r="O16" s="20">
        <v>133.46879999999999</v>
      </c>
      <c r="P16" s="20">
        <v>45.2836</v>
      </c>
      <c r="Q16" s="20">
        <v>43.940300000000001</v>
      </c>
      <c r="R16" s="20">
        <v>132.9752</v>
      </c>
      <c r="S16" s="20">
        <v>135.6112</v>
      </c>
      <c r="T16" s="20">
        <v>135.67250000000001</v>
      </c>
      <c r="U16" s="20">
        <v>135.27529999999999</v>
      </c>
      <c r="V16" s="19">
        <v>135.048</v>
      </c>
      <c r="W16" s="19">
        <v>134.1</v>
      </c>
      <c r="X16" s="19">
        <v>140.04669999999999</v>
      </c>
      <c r="Y16" s="19">
        <v>143.3151</v>
      </c>
      <c r="Z16" s="19">
        <v>119.53489999999999</v>
      </c>
      <c r="AA16" s="19">
        <v>117.583</v>
      </c>
      <c r="AB16" s="19">
        <v>136.19450000000001</v>
      </c>
      <c r="AC16" s="19">
        <v>135.60220000000001</v>
      </c>
      <c r="AD16" s="19">
        <v>134.3817</v>
      </c>
      <c r="AE16" s="19">
        <v>138.24029999999999</v>
      </c>
      <c r="AF16" s="19">
        <v>134.0342</v>
      </c>
      <c r="AG16" s="19">
        <v>133.87909999999999</v>
      </c>
      <c r="AH16" s="19">
        <v>128.27260000000001</v>
      </c>
      <c r="AI16" s="19">
        <v>128.2003</v>
      </c>
      <c r="AJ16" s="19">
        <v>133.56180000000001</v>
      </c>
      <c r="AK16" s="19">
        <v>135.02440000000001</v>
      </c>
      <c r="AL16" s="19">
        <v>136.90770000000001</v>
      </c>
      <c r="AM16" s="19">
        <v>134.9974</v>
      </c>
      <c r="AN16" s="19">
        <v>134.15539999999999</v>
      </c>
      <c r="AO16" s="19">
        <v>132.0556</v>
      </c>
      <c r="AP16" s="19">
        <v>129.30529999999999</v>
      </c>
      <c r="AQ16" s="19">
        <v>125.6836</v>
      </c>
      <c r="AR16" s="19">
        <v>132.6105</v>
      </c>
      <c r="AS16" s="19">
        <v>144.4186</v>
      </c>
      <c r="AT16" s="19">
        <v>134.5171</v>
      </c>
      <c r="AU16" s="19">
        <v>126.4014</v>
      </c>
      <c r="AV16" s="19">
        <v>139.96109999999999</v>
      </c>
      <c r="AW16" s="19">
        <v>138.09620000000001</v>
      </c>
      <c r="AX16" s="19">
        <v>127.0652</v>
      </c>
      <c r="AY16" s="19">
        <v>135.56620000000001</v>
      </c>
      <c r="AZ16" s="19">
        <v>135.69800000000001</v>
      </c>
      <c r="BA16" s="19">
        <v>123.913</v>
      </c>
      <c r="BC16" s="11" t="str">
        <f ca="1">INDIRECT(ADDRESS(1, MATCH(MAX(D16:BA16),D16:BA16,0)+3, 4),TRUE)</f>
        <v>NGD</v>
      </c>
      <c r="BD16" s="11"/>
      <c r="BE16" s="11" t="str">
        <f t="shared" ref="BE16" ca="1" si="5">BC16</f>
        <v>NGD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20.234500000000001</v>
      </c>
      <c r="E18" s="20">
        <v>20.829499999999999</v>
      </c>
      <c r="F18" s="20">
        <v>19.763999999999999</v>
      </c>
      <c r="G18" s="20">
        <v>19.789100000000001</v>
      </c>
      <c r="H18" s="20">
        <v>20.7193</v>
      </c>
      <c r="I18" s="20">
        <v>20.945499999999999</v>
      </c>
      <c r="J18" s="20">
        <v>20.730399999999999</v>
      </c>
      <c r="K18" s="20">
        <v>20.395800000000001</v>
      </c>
      <c r="L18" s="20">
        <v>20.931000000000001</v>
      </c>
      <c r="M18" s="20">
        <v>20.6069</v>
      </c>
      <c r="N18" s="20">
        <v>20.756699999999999</v>
      </c>
      <c r="O18" s="20">
        <v>20.919</v>
      </c>
      <c r="P18" s="20">
        <v>0</v>
      </c>
      <c r="Q18" s="20">
        <v>0</v>
      </c>
      <c r="R18" s="20">
        <v>17.864699999999999</v>
      </c>
      <c r="S18" s="20">
        <v>17.8459</v>
      </c>
      <c r="T18" s="20">
        <v>18.261099999999999</v>
      </c>
      <c r="U18" s="20">
        <v>17.5092</v>
      </c>
      <c r="V18" s="19">
        <v>20.401299999999999</v>
      </c>
      <c r="W18" s="19">
        <v>20.963699999999999</v>
      </c>
      <c r="X18" s="19">
        <v>19.144100000000002</v>
      </c>
      <c r="Y18" s="19">
        <v>19.148900000000001</v>
      </c>
      <c r="Z18" s="19">
        <v>21.032399999999999</v>
      </c>
      <c r="AA18" s="19">
        <v>20.705200000000001</v>
      </c>
      <c r="AB18" s="19">
        <v>18.054200000000002</v>
      </c>
      <c r="AC18" s="19">
        <v>18.0854</v>
      </c>
      <c r="AD18" s="19">
        <v>19.886900000000001</v>
      </c>
      <c r="AE18" s="19">
        <v>21.159400000000002</v>
      </c>
      <c r="AF18" s="19">
        <v>18.730599999999999</v>
      </c>
      <c r="AG18" s="19">
        <v>18.736799999999999</v>
      </c>
      <c r="AH18" s="19">
        <v>21.373899999999999</v>
      </c>
      <c r="AI18" s="19">
        <v>20.955200000000001</v>
      </c>
      <c r="AJ18" s="19">
        <v>18.027200000000001</v>
      </c>
      <c r="AK18" s="19">
        <v>17.886299999999999</v>
      </c>
      <c r="AL18" s="19">
        <v>20.002800000000001</v>
      </c>
      <c r="AM18" s="19">
        <v>21.087199999999999</v>
      </c>
      <c r="AN18" s="19">
        <v>19.190999999999999</v>
      </c>
      <c r="AO18" s="19">
        <v>19.0687</v>
      </c>
      <c r="AP18" s="19">
        <v>20.951799999999999</v>
      </c>
      <c r="AQ18" s="19">
        <v>20.9511</v>
      </c>
      <c r="AR18" s="19">
        <v>14.4199</v>
      </c>
      <c r="AS18" s="19">
        <v>16.425000000000001</v>
      </c>
      <c r="AT18" s="19">
        <v>15.078099999999999</v>
      </c>
      <c r="AU18" s="19">
        <v>16.928899999999999</v>
      </c>
      <c r="AV18" s="19">
        <v>14.3308</v>
      </c>
      <c r="AW18" s="19">
        <v>16.6371</v>
      </c>
      <c r="AX18" s="19">
        <v>17.335100000000001</v>
      </c>
      <c r="AY18" s="19">
        <v>17.212299999999999</v>
      </c>
      <c r="AZ18" s="19">
        <v>19.1206</v>
      </c>
      <c r="BA18" s="19">
        <v>0.4143</v>
      </c>
      <c r="BC18" s="11" t="str">
        <f ca="1">INDIRECT(ADDRESS(1, MATCH(MAX(D18:BA18),D18:BA18,0)+3, 4),TRUE)</f>
        <v>DAG1RPW</v>
      </c>
      <c r="BD18" s="11" t="str">
        <f ca="1">BC18</f>
        <v>DAG1RPW</v>
      </c>
      <c r="BE18" s="11"/>
    </row>
    <row r="19" spans="1:57" x14ac:dyDescent="0.3">
      <c r="A19" s="26"/>
      <c r="B19" s="26"/>
      <c r="C19" s="23" t="s">
        <v>84</v>
      </c>
      <c r="D19" s="20">
        <v>70.927800000000005</v>
      </c>
      <c r="E19" s="20">
        <v>70.655600000000007</v>
      </c>
      <c r="F19" s="20">
        <v>71.829499999999996</v>
      </c>
      <c r="G19" s="20">
        <v>70.807900000000004</v>
      </c>
      <c r="H19" s="20">
        <v>70.334699999999998</v>
      </c>
      <c r="I19" s="20">
        <v>71.026899999999998</v>
      </c>
      <c r="J19" s="20">
        <v>71.313199999999995</v>
      </c>
      <c r="K19" s="20">
        <v>71.367900000000006</v>
      </c>
      <c r="L19" s="20">
        <v>70.393500000000003</v>
      </c>
      <c r="M19" s="20">
        <v>71.231800000000007</v>
      </c>
      <c r="N19" s="20">
        <v>71.2179</v>
      </c>
      <c r="O19" s="20">
        <v>71.307500000000005</v>
      </c>
      <c r="P19" s="20">
        <v>26.697199999999999</v>
      </c>
      <c r="Q19" s="20">
        <v>22.1052</v>
      </c>
      <c r="R19" s="20">
        <v>71.485699999999994</v>
      </c>
      <c r="S19" s="20">
        <v>70.466499999999996</v>
      </c>
      <c r="T19" s="20">
        <v>70.861599999999996</v>
      </c>
      <c r="U19" s="20">
        <v>70.749300000000005</v>
      </c>
      <c r="V19" s="19">
        <v>70.800600000000003</v>
      </c>
      <c r="W19" s="19">
        <v>71.065600000000003</v>
      </c>
      <c r="X19" s="19">
        <v>71.721000000000004</v>
      </c>
      <c r="Y19" s="19">
        <v>72.007800000000003</v>
      </c>
      <c r="Z19" s="19">
        <v>72.516800000000003</v>
      </c>
      <c r="AA19" s="19">
        <v>71.039299999999997</v>
      </c>
      <c r="AB19" s="19">
        <v>71.000500000000002</v>
      </c>
      <c r="AC19" s="19">
        <v>70.8536</v>
      </c>
      <c r="AD19" s="19">
        <v>70.785200000000003</v>
      </c>
      <c r="AE19" s="19">
        <v>71.625299999999996</v>
      </c>
      <c r="AF19" s="19">
        <v>70.575699999999998</v>
      </c>
      <c r="AG19" s="19">
        <v>70.738299999999995</v>
      </c>
      <c r="AH19" s="19">
        <v>71.648899999999998</v>
      </c>
      <c r="AI19" s="19">
        <v>71.609899999999996</v>
      </c>
      <c r="AJ19" s="19">
        <v>70.784700000000001</v>
      </c>
      <c r="AK19" s="19">
        <v>71.303399999999996</v>
      </c>
      <c r="AL19" s="19">
        <v>70.710999999999999</v>
      </c>
      <c r="AM19" s="19">
        <v>71.543300000000002</v>
      </c>
      <c r="AN19" s="19">
        <v>71.107699999999994</v>
      </c>
      <c r="AO19" s="19">
        <v>70.704800000000006</v>
      </c>
      <c r="AP19" s="19">
        <v>70.860799999999998</v>
      </c>
      <c r="AQ19" s="19">
        <v>71.752399999999994</v>
      </c>
      <c r="AR19" s="19">
        <v>67.851900000000001</v>
      </c>
      <c r="AS19" s="19">
        <v>66.852400000000003</v>
      </c>
      <c r="AT19" s="19">
        <v>71.385900000000007</v>
      </c>
      <c r="AU19" s="19">
        <v>67.423100000000005</v>
      </c>
      <c r="AV19" s="19">
        <v>64.101100000000002</v>
      </c>
      <c r="AW19" s="19">
        <v>63.243000000000002</v>
      </c>
      <c r="AX19" s="19">
        <v>66.244699999999995</v>
      </c>
      <c r="AY19" s="19">
        <v>66.465699999999998</v>
      </c>
      <c r="AZ19" s="19">
        <v>71.661500000000004</v>
      </c>
      <c r="BA19" s="19">
        <v>19.618500000000001</v>
      </c>
      <c r="BC19" s="11" t="str">
        <f t="shared" ref="BC19:BC26" ca="1" si="6">INDIRECT(ADDRESS(1, MATCH(MAX(AC19:BA19),AC19:BA19,0)+3, 4),TRUE)</f>
        <v>BCSM</v>
      </c>
      <c r="BD19" s="11"/>
      <c r="BE19" s="11" t="str">
        <f ca="1">BC19</f>
        <v>BCSM</v>
      </c>
    </row>
    <row r="20" spans="1:57" x14ac:dyDescent="0.3">
      <c r="A20" s="26"/>
      <c r="B20" s="25" t="s">
        <v>49</v>
      </c>
      <c r="C20" s="23" t="s">
        <v>23</v>
      </c>
      <c r="D20" s="20">
        <v>56.047899999999998</v>
      </c>
      <c r="E20" s="20">
        <v>56.752299999999998</v>
      </c>
      <c r="F20" s="20">
        <v>53.833799999999997</v>
      </c>
      <c r="G20" s="20">
        <v>54.068300000000001</v>
      </c>
      <c r="H20" s="20">
        <v>55.795099999999998</v>
      </c>
      <c r="I20" s="20">
        <v>55.387</v>
      </c>
      <c r="J20" s="20">
        <v>53.732100000000003</v>
      </c>
      <c r="K20" s="20">
        <v>53.925199999999997</v>
      </c>
      <c r="L20" s="20">
        <v>55.130800000000001</v>
      </c>
      <c r="M20" s="20">
        <v>56.138300000000001</v>
      </c>
      <c r="N20" s="20">
        <v>54.0914</v>
      </c>
      <c r="O20" s="20">
        <v>54.187199999999997</v>
      </c>
      <c r="P20" s="20">
        <v>2.0083000000000002</v>
      </c>
      <c r="Q20" s="20">
        <v>0</v>
      </c>
      <c r="R20" s="20">
        <v>49.686399999999999</v>
      </c>
      <c r="S20" s="20">
        <v>50.529499999999999</v>
      </c>
      <c r="T20" s="20">
        <v>50.041899999999998</v>
      </c>
      <c r="U20" s="20">
        <v>50.441099999999999</v>
      </c>
      <c r="V20" s="19">
        <v>55.930599999999998</v>
      </c>
      <c r="W20" s="19">
        <v>55.744700000000002</v>
      </c>
      <c r="X20" s="19">
        <v>53.2958</v>
      </c>
      <c r="Y20" s="19">
        <v>53.985700000000001</v>
      </c>
      <c r="Z20" s="19">
        <v>55.528799999999997</v>
      </c>
      <c r="AA20" s="19">
        <v>55.619</v>
      </c>
      <c r="AB20" s="19">
        <v>50.518500000000003</v>
      </c>
      <c r="AC20" s="19">
        <v>50.236899999999999</v>
      </c>
      <c r="AD20" s="19">
        <v>56.3461</v>
      </c>
      <c r="AE20" s="19">
        <v>55.748399999999997</v>
      </c>
      <c r="AF20" s="19">
        <v>53.245100000000001</v>
      </c>
      <c r="AG20" s="19">
        <v>52.661799999999999</v>
      </c>
      <c r="AH20" s="19">
        <v>56.178800000000003</v>
      </c>
      <c r="AI20" s="19">
        <v>55.5396</v>
      </c>
      <c r="AJ20" s="19">
        <v>49.592199999999998</v>
      </c>
      <c r="AK20" s="19">
        <v>50.002200000000002</v>
      </c>
      <c r="AL20" s="19">
        <v>55.977600000000002</v>
      </c>
      <c r="AM20" s="19">
        <v>56.499400000000001</v>
      </c>
      <c r="AN20" s="19">
        <v>52.248199999999997</v>
      </c>
      <c r="AO20" s="19">
        <v>53.259599999999999</v>
      </c>
      <c r="AP20" s="19">
        <v>56.073999999999998</v>
      </c>
      <c r="AQ20" s="19">
        <v>56.577800000000003</v>
      </c>
      <c r="AR20" s="19">
        <v>45.343299999999999</v>
      </c>
      <c r="AS20" s="19">
        <v>43.889299999999999</v>
      </c>
      <c r="AT20" s="19">
        <v>48.4876</v>
      </c>
      <c r="AU20" s="19">
        <v>44.833500000000001</v>
      </c>
      <c r="AV20" s="19">
        <v>45.731699999999996</v>
      </c>
      <c r="AW20" s="19">
        <v>46.478099999999998</v>
      </c>
      <c r="AX20" s="19">
        <v>52.767699999999998</v>
      </c>
      <c r="AY20" s="19">
        <v>47.463000000000001</v>
      </c>
      <c r="AZ20" s="19">
        <v>53.362699999999997</v>
      </c>
      <c r="BA20" s="19">
        <v>3.3584000000000001</v>
      </c>
      <c r="BC20" s="11" t="str">
        <f ca="1">INDIRECT(ADDRESS(1, MATCH(MAX(AC20:BA20),AC20:BA20,0)+3, 4),TRUE)</f>
        <v>BCSM</v>
      </c>
      <c r="BD20" s="11" t="str">
        <f ca="1">BC20</f>
        <v>BCSM</v>
      </c>
      <c r="BE20" s="11"/>
    </row>
    <row r="21" spans="1:57" x14ac:dyDescent="0.3">
      <c r="A21" s="26"/>
      <c r="B21" s="26"/>
      <c r="C21" s="23" t="s">
        <v>84</v>
      </c>
      <c r="D21" s="20">
        <v>189.678</v>
      </c>
      <c r="E21" s="20">
        <v>187.5617</v>
      </c>
      <c r="F21" s="20">
        <v>191.4873</v>
      </c>
      <c r="G21" s="20">
        <v>190.78649999999999</v>
      </c>
      <c r="H21" s="20">
        <v>187.6446</v>
      </c>
      <c r="I21" s="20">
        <v>191.20910000000001</v>
      </c>
      <c r="J21" s="20">
        <v>190.6942</v>
      </c>
      <c r="K21" s="20">
        <v>189.3869</v>
      </c>
      <c r="L21" s="20">
        <v>189.8818</v>
      </c>
      <c r="M21" s="20">
        <v>191.0701</v>
      </c>
      <c r="N21" s="20">
        <v>188.35589999999999</v>
      </c>
      <c r="O21" s="20">
        <v>189.7337</v>
      </c>
      <c r="P21" s="20">
        <v>53.932699999999997</v>
      </c>
      <c r="Q21" s="20">
        <v>69.277199999999993</v>
      </c>
      <c r="R21" s="20">
        <v>188.56200000000001</v>
      </c>
      <c r="S21" s="20">
        <v>188.5385</v>
      </c>
      <c r="T21" s="20">
        <v>189.85659999999999</v>
      </c>
      <c r="U21" s="20">
        <v>189.2319</v>
      </c>
      <c r="V21" s="19">
        <v>189.89269999999999</v>
      </c>
      <c r="W21" s="19">
        <v>189.4486</v>
      </c>
      <c r="X21" s="19">
        <v>191.85560000000001</v>
      </c>
      <c r="Y21" s="19">
        <v>192.37379999999999</v>
      </c>
      <c r="Z21" s="19">
        <v>190.7903</v>
      </c>
      <c r="AA21" s="19">
        <v>192.5129</v>
      </c>
      <c r="AB21" s="19">
        <v>188.708</v>
      </c>
      <c r="AC21" s="19">
        <v>188.84549999999999</v>
      </c>
      <c r="AD21" s="19">
        <v>189.65620000000001</v>
      </c>
      <c r="AE21" s="19">
        <v>191.1096</v>
      </c>
      <c r="AF21" s="19">
        <v>188.5744</v>
      </c>
      <c r="AG21" s="19">
        <v>191.18369999999999</v>
      </c>
      <c r="AH21" s="19">
        <v>189.6635</v>
      </c>
      <c r="AI21" s="19">
        <v>190.92930000000001</v>
      </c>
      <c r="AJ21" s="19">
        <v>190.8424</v>
      </c>
      <c r="AK21" s="19">
        <v>192.37540000000001</v>
      </c>
      <c r="AL21" s="19">
        <v>189.6797</v>
      </c>
      <c r="AM21" s="19">
        <v>188.61269999999999</v>
      </c>
      <c r="AN21" s="19">
        <v>190.149</v>
      </c>
      <c r="AO21" s="19">
        <v>189.221</v>
      </c>
      <c r="AP21" s="19">
        <v>191.4348</v>
      </c>
      <c r="AQ21" s="19">
        <v>190.7938</v>
      </c>
      <c r="AR21" s="19">
        <v>176.7817</v>
      </c>
      <c r="AS21" s="19">
        <v>175.1386</v>
      </c>
      <c r="AT21" s="19">
        <v>183.9008</v>
      </c>
      <c r="AU21" s="19">
        <v>170.1147</v>
      </c>
      <c r="AV21" s="19">
        <v>162.69970000000001</v>
      </c>
      <c r="AW21" s="19">
        <v>168.191</v>
      </c>
      <c r="AX21" s="19">
        <v>178.0121</v>
      </c>
      <c r="AY21" s="19">
        <v>169.35140000000001</v>
      </c>
      <c r="AZ21" s="19">
        <v>190.7072</v>
      </c>
      <c r="BA21" s="19">
        <v>61.418900000000001</v>
      </c>
      <c r="BC21" s="11" t="str">
        <f t="shared" ca="1" si="6"/>
        <v>DAG2EPW</v>
      </c>
      <c r="BD21" s="11"/>
      <c r="BE21" s="11" t="str">
        <f ca="1">BC21</f>
        <v>DAG2EPW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13.9603</v>
      </c>
      <c r="E23" s="20">
        <v>12.923299999999999</v>
      </c>
      <c r="F23" s="20">
        <v>12.974500000000001</v>
      </c>
      <c r="G23" s="20">
        <v>10.7369</v>
      </c>
      <c r="H23" s="20">
        <v>14.373900000000001</v>
      </c>
      <c r="I23" s="20">
        <v>14.5167</v>
      </c>
      <c r="J23" s="20">
        <v>13.187099999999999</v>
      </c>
      <c r="K23" s="20">
        <v>12.9275</v>
      </c>
      <c r="L23" s="20">
        <v>13.974600000000001</v>
      </c>
      <c r="M23" s="20">
        <v>14.6</v>
      </c>
      <c r="N23" s="20">
        <v>13.0184</v>
      </c>
      <c r="O23" s="20">
        <v>13.1782</v>
      </c>
      <c r="P23" s="20">
        <v>0</v>
      </c>
      <c r="Q23" s="20">
        <v>0</v>
      </c>
      <c r="R23" s="20">
        <v>10.3706</v>
      </c>
      <c r="S23" s="20">
        <v>10.5047</v>
      </c>
      <c r="T23" s="20">
        <v>8.4364000000000008</v>
      </c>
      <c r="U23" s="20">
        <v>8.3163</v>
      </c>
      <c r="V23" s="19">
        <v>12.412699999999999</v>
      </c>
      <c r="W23" s="19">
        <v>12.674300000000001</v>
      </c>
      <c r="X23" s="19">
        <v>11.084</v>
      </c>
      <c r="Y23" s="19">
        <v>11.3742</v>
      </c>
      <c r="Z23" s="19">
        <v>12.989699999999999</v>
      </c>
      <c r="AA23" s="19">
        <v>11.2462</v>
      </c>
      <c r="AB23" s="19">
        <v>9.9723000000000006</v>
      </c>
      <c r="AC23" s="19">
        <v>9.7015999999999991</v>
      </c>
      <c r="AD23" s="19">
        <v>13.706</v>
      </c>
      <c r="AE23" s="19">
        <v>13.776300000000001</v>
      </c>
      <c r="AF23" s="19">
        <v>12.113300000000001</v>
      </c>
      <c r="AG23" s="19">
        <v>12.3056</v>
      </c>
      <c r="AH23" s="19">
        <v>13.891299999999999</v>
      </c>
      <c r="AI23" s="19">
        <v>13.341699999999999</v>
      </c>
      <c r="AJ23" s="19">
        <v>9.8376000000000001</v>
      </c>
      <c r="AK23" s="19">
        <v>9.7966999999999995</v>
      </c>
      <c r="AL23" s="19">
        <v>13.5679</v>
      </c>
      <c r="AM23" s="19">
        <v>13.860300000000001</v>
      </c>
      <c r="AN23" s="19">
        <v>12.2029</v>
      </c>
      <c r="AO23" s="19">
        <v>12.441000000000001</v>
      </c>
      <c r="AP23" s="19">
        <v>13.392200000000001</v>
      </c>
      <c r="AQ23" s="19">
        <v>13.4139</v>
      </c>
      <c r="AR23" s="19">
        <v>8.4245000000000001</v>
      </c>
      <c r="AS23" s="19">
        <v>11.9278</v>
      </c>
      <c r="AT23" s="19">
        <v>11.035</v>
      </c>
      <c r="AU23" s="19">
        <v>11.8813</v>
      </c>
      <c r="AV23" s="19">
        <v>10.5251</v>
      </c>
      <c r="AW23" s="19">
        <v>12.0419</v>
      </c>
      <c r="AX23" s="19">
        <v>12.353300000000001</v>
      </c>
      <c r="AY23" s="19">
        <v>14.113300000000001</v>
      </c>
      <c r="AZ23" s="19">
        <v>7.867</v>
      </c>
      <c r="BA23" s="19">
        <v>1.7301</v>
      </c>
      <c r="BC23" s="11" t="str">
        <f t="shared" ca="1" si="6"/>
        <v>MIOARPW</v>
      </c>
      <c r="BD23" s="11" t="str">
        <f t="shared" ref="BD23" ca="1" si="7">BC23</f>
        <v>MIOARPW</v>
      </c>
      <c r="BE23" s="11"/>
    </row>
    <row r="24" spans="1:57" x14ac:dyDescent="0.3">
      <c r="A24" s="26"/>
      <c r="B24" s="26"/>
      <c r="C24" s="23" t="s">
        <v>84</v>
      </c>
      <c r="D24" s="20">
        <v>51.116300000000003</v>
      </c>
      <c r="E24" s="20">
        <v>50.362900000000003</v>
      </c>
      <c r="F24" s="20">
        <v>46.415500000000002</v>
      </c>
      <c r="G24" s="20">
        <v>46.1083</v>
      </c>
      <c r="H24" s="20">
        <v>47.431100000000001</v>
      </c>
      <c r="I24" s="20">
        <v>47.632800000000003</v>
      </c>
      <c r="J24" s="20">
        <v>45.331099999999999</v>
      </c>
      <c r="K24" s="20">
        <v>45.52</v>
      </c>
      <c r="L24" s="20">
        <v>51.800400000000003</v>
      </c>
      <c r="M24" s="20">
        <v>48.266300000000001</v>
      </c>
      <c r="N24" s="20">
        <v>44.9876</v>
      </c>
      <c r="O24" s="20">
        <v>45.661000000000001</v>
      </c>
      <c r="P24" s="20">
        <v>25.7409</v>
      </c>
      <c r="Q24" s="20">
        <v>19.115600000000001</v>
      </c>
      <c r="R24" s="20">
        <v>56.323599999999999</v>
      </c>
      <c r="S24" s="20">
        <v>56.444400000000002</v>
      </c>
      <c r="T24" s="20">
        <v>51.571899999999999</v>
      </c>
      <c r="U24" s="20">
        <v>50.651699999999998</v>
      </c>
      <c r="V24" s="19">
        <v>50.023200000000003</v>
      </c>
      <c r="W24" s="19">
        <v>51.091999999999999</v>
      </c>
      <c r="X24" s="19">
        <v>51.504800000000003</v>
      </c>
      <c r="Y24" s="19">
        <v>51.324300000000001</v>
      </c>
      <c r="Z24" s="19">
        <v>48.4741</v>
      </c>
      <c r="AA24" s="19">
        <v>48.826300000000003</v>
      </c>
      <c r="AB24" s="19">
        <v>48.157400000000003</v>
      </c>
      <c r="AC24" s="19">
        <v>48.026600000000002</v>
      </c>
      <c r="AD24" s="19">
        <v>51.4465</v>
      </c>
      <c r="AE24" s="19">
        <v>48.116</v>
      </c>
      <c r="AF24" s="19">
        <v>47.574199999999998</v>
      </c>
      <c r="AG24" s="19">
        <v>47.818100000000001</v>
      </c>
      <c r="AH24" s="19">
        <v>46.264899999999997</v>
      </c>
      <c r="AI24" s="19">
        <v>46.3889</v>
      </c>
      <c r="AJ24" s="19">
        <v>47.5124</v>
      </c>
      <c r="AK24" s="19">
        <v>47.918900000000001</v>
      </c>
      <c r="AL24" s="19">
        <v>51.782600000000002</v>
      </c>
      <c r="AM24" s="19">
        <v>48.531100000000002</v>
      </c>
      <c r="AN24" s="19">
        <v>47.860399999999998</v>
      </c>
      <c r="AO24" s="19">
        <v>47.845799999999997</v>
      </c>
      <c r="AP24" s="19">
        <v>46.589399999999998</v>
      </c>
      <c r="AQ24" s="19">
        <v>46.950600000000001</v>
      </c>
      <c r="AR24" s="19">
        <v>49.985199999999999</v>
      </c>
      <c r="AS24" s="19">
        <v>45.368499999999997</v>
      </c>
      <c r="AT24" s="19">
        <v>53.147399999999998</v>
      </c>
      <c r="AU24" s="19">
        <v>43.982799999999997</v>
      </c>
      <c r="AV24" s="19">
        <v>51.632800000000003</v>
      </c>
      <c r="AW24" s="19">
        <v>39.566699999999997</v>
      </c>
      <c r="AX24" s="19">
        <v>50.308199999999999</v>
      </c>
      <c r="AY24" s="19">
        <v>38.2712</v>
      </c>
      <c r="AZ24" s="19">
        <v>45.621099999999998</v>
      </c>
      <c r="BA24" s="19">
        <v>44.741100000000003</v>
      </c>
      <c r="BC24" s="11" t="str">
        <f t="shared" ca="1" si="6"/>
        <v>MIOAD</v>
      </c>
      <c r="BD24" s="11"/>
      <c r="BE24" s="11" t="str">
        <f t="shared" ref="BE24" ca="1" si="8">BC24</f>
        <v>MIOAD</v>
      </c>
    </row>
    <row r="25" spans="1:57" x14ac:dyDescent="0.3">
      <c r="A25" s="26"/>
      <c r="B25" s="25" t="s">
        <v>49</v>
      </c>
      <c r="C25" s="23" t="s">
        <v>23</v>
      </c>
      <c r="D25" s="20">
        <v>34.512599999999999</v>
      </c>
      <c r="E25" s="20">
        <v>38.7624</v>
      </c>
      <c r="F25" s="20">
        <v>32.727499999999999</v>
      </c>
      <c r="G25" s="20">
        <v>32.081000000000003</v>
      </c>
      <c r="H25" s="20">
        <v>36.073</v>
      </c>
      <c r="I25" s="20">
        <v>36.248100000000001</v>
      </c>
      <c r="J25" s="20">
        <v>32.203099999999999</v>
      </c>
      <c r="K25" s="20">
        <v>31.657699999999998</v>
      </c>
      <c r="L25" s="20">
        <v>36.639800000000001</v>
      </c>
      <c r="M25" s="20">
        <v>35.679499999999997</v>
      </c>
      <c r="N25" s="20">
        <v>31.607099999999999</v>
      </c>
      <c r="O25" s="20">
        <v>31.883299999999998</v>
      </c>
      <c r="P25" s="20">
        <v>2.0426000000000002</v>
      </c>
      <c r="Q25" s="20">
        <v>0</v>
      </c>
      <c r="R25" s="20">
        <v>22.299499999999998</v>
      </c>
      <c r="S25" s="20">
        <v>22.266999999999999</v>
      </c>
      <c r="T25" s="20">
        <v>22.014299999999999</v>
      </c>
      <c r="U25" s="20">
        <v>21.588200000000001</v>
      </c>
      <c r="V25" s="19">
        <v>37.242899999999999</v>
      </c>
      <c r="W25" s="19">
        <v>41.049100000000003</v>
      </c>
      <c r="X25" s="19">
        <v>32.618299999999998</v>
      </c>
      <c r="Y25" s="19">
        <v>31.892600000000002</v>
      </c>
      <c r="Z25" s="19">
        <v>33.799700000000001</v>
      </c>
      <c r="AA25" s="19">
        <v>33.171199999999999</v>
      </c>
      <c r="AB25" s="19">
        <v>24.839600000000001</v>
      </c>
      <c r="AC25" s="19">
        <v>28.500900000000001</v>
      </c>
      <c r="AD25" s="19">
        <v>33.3127</v>
      </c>
      <c r="AE25" s="19">
        <v>34.759900000000002</v>
      </c>
      <c r="AF25" s="19">
        <v>33.426000000000002</v>
      </c>
      <c r="AG25" s="19">
        <v>32.954799999999999</v>
      </c>
      <c r="AH25" s="19">
        <v>33.968200000000003</v>
      </c>
      <c r="AI25" s="19">
        <v>34.5732</v>
      </c>
      <c r="AJ25" s="19">
        <v>24.4405</v>
      </c>
      <c r="AK25" s="19">
        <v>28.5229</v>
      </c>
      <c r="AL25" s="19">
        <v>33.309199999999997</v>
      </c>
      <c r="AM25" s="19">
        <v>34.447400000000002</v>
      </c>
      <c r="AN25" s="19">
        <v>33.151400000000002</v>
      </c>
      <c r="AO25" s="19">
        <v>32.6008</v>
      </c>
      <c r="AP25" s="19">
        <v>34.197600000000001</v>
      </c>
      <c r="AQ25" s="19">
        <v>34.253599999999999</v>
      </c>
      <c r="AR25" s="19">
        <v>22.084</v>
      </c>
      <c r="AS25" s="19">
        <v>28.990400000000001</v>
      </c>
      <c r="AT25" s="19">
        <v>34.593800000000002</v>
      </c>
      <c r="AU25" s="19">
        <v>34.478299999999997</v>
      </c>
      <c r="AV25" s="19">
        <v>31.57</v>
      </c>
      <c r="AW25" s="19">
        <v>32.150300000000001</v>
      </c>
      <c r="AX25" s="19">
        <v>32.172899999999998</v>
      </c>
      <c r="AY25" s="19">
        <v>32.177300000000002</v>
      </c>
      <c r="AZ25" s="19">
        <v>21.015899999999998</v>
      </c>
      <c r="BA25" s="19">
        <v>14.1692</v>
      </c>
      <c r="BC25" s="11" t="str">
        <f ca="1">INDIRECT(ADDRESS(1, MATCH(MAX(AC25:BA25),AC25:BA25,0)+3, 4),TRUE)</f>
        <v>MIOAREPW</v>
      </c>
      <c r="BD25" s="11" t="str">
        <f t="shared" ref="BD25" ca="1" si="9">BC25</f>
        <v>MIOAREPW</v>
      </c>
      <c r="BE25" s="11"/>
    </row>
    <row r="26" spans="1:57" x14ac:dyDescent="0.3">
      <c r="A26" s="26"/>
      <c r="B26" s="26"/>
      <c r="C26" s="23" t="s">
        <v>84</v>
      </c>
      <c r="D26" s="20">
        <v>134.3844</v>
      </c>
      <c r="E26" s="20">
        <v>132.87860000000001</v>
      </c>
      <c r="F26" s="20">
        <v>120.5788</v>
      </c>
      <c r="G26" s="20">
        <v>119.83459999999999</v>
      </c>
      <c r="H26" s="20">
        <v>130.3184</v>
      </c>
      <c r="I26" s="20">
        <v>128.66630000000001</v>
      </c>
      <c r="J26" s="20">
        <v>122.9301</v>
      </c>
      <c r="K26" s="20">
        <v>125.28449999999999</v>
      </c>
      <c r="L26" s="20">
        <v>136.4298</v>
      </c>
      <c r="M26" s="20">
        <v>128.32679999999999</v>
      </c>
      <c r="N26" s="20">
        <v>124.575</v>
      </c>
      <c r="O26" s="20">
        <v>123.86</v>
      </c>
      <c r="P26" s="20">
        <v>61.512799999999999</v>
      </c>
      <c r="Q26" s="20">
        <v>70.503200000000007</v>
      </c>
      <c r="R26" s="20">
        <v>132.20509999999999</v>
      </c>
      <c r="S26" s="20">
        <v>134.27780000000001</v>
      </c>
      <c r="T26" s="20">
        <v>133.0916</v>
      </c>
      <c r="U26" s="20">
        <v>132.3152</v>
      </c>
      <c r="V26" s="19">
        <v>134.07560000000001</v>
      </c>
      <c r="W26" s="19">
        <v>133.58090000000001</v>
      </c>
      <c r="X26" s="19">
        <v>131.18889999999999</v>
      </c>
      <c r="Y26" s="19">
        <v>133.29050000000001</v>
      </c>
      <c r="Z26" s="19">
        <v>124.96250000000001</v>
      </c>
      <c r="AA26" s="19">
        <v>124.4879</v>
      </c>
      <c r="AB26" s="19">
        <v>129.535</v>
      </c>
      <c r="AC26" s="19">
        <v>136.4228</v>
      </c>
      <c r="AD26" s="19">
        <v>140.38990000000001</v>
      </c>
      <c r="AE26" s="19">
        <v>128.977</v>
      </c>
      <c r="AF26" s="19">
        <v>121.9225</v>
      </c>
      <c r="AG26" s="19">
        <v>122.8434</v>
      </c>
      <c r="AH26" s="19">
        <v>123.9843</v>
      </c>
      <c r="AI26" s="19">
        <v>123.2115</v>
      </c>
      <c r="AJ26" s="19">
        <v>129.43209999999999</v>
      </c>
      <c r="AK26" s="19">
        <v>137.7089</v>
      </c>
      <c r="AL26" s="19">
        <v>138.81710000000001</v>
      </c>
      <c r="AM26" s="19">
        <v>129.49879999999999</v>
      </c>
      <c r="AN26" s="19">
        <v>121.0017</v>
      </c>
      <c r="AO26" s="19">
        <v>120.88420000000001</v>
      </c>
      <c r="AP26" s="19">
        <v>122.6913</v>
      </c>
      <c r="AQ26" s="19">
        <v>124.64870000000001</v>
      </c>
      <c r="AR26" s="19">
        <v>127.48560000000001</v>
      </c>
      <c r="AS26" s="19">
        <v>143.8115</v>
      </c>
      <c r="AT26" s="19">
        <v>145.30539999999999</v>
      </c>
      <c r="AU26" s="19">
        <v>139.1515</v>
      </c>
      <c r="AV26" s="19">
        <v>138.6611</v>
      </c>
      <c r="AW26" s="19">
        <v>132.75919999999999</v>
      </c>
      <c r="AX26" s="19">
        <v>127.1493</v>
      </c>
      <c r="AY26" s="19">
        <v>132.87549999999999</v>
      </c>
      <c r="AZ26" s="19">
        <v>123.32940000000001</v>
      </c>
      <c r="BA26" s="19">
        <v>126.29130000000001</v>
      </c>
      <c r="BC26" s="11" t="str">
        <f t="shared" ca="1" si="6"/>
        <v>MIOAD</v>
      </c>
      <c r="BD26" s="11"/>
      <c r="BE26" s="11" t="str">
        <f t="shared" ref="BE26" ca="1" si="10">BC26</f>
        <v>MIOAD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24.520099999999999</v>
      </c>
      <c r="E28" s="20">
        <v>21.856000000000002</v>
      </c>
      <c r="F28" s="20">
        <v>24.762799999999999</v>
      </c>
      <c r="G28" s="20">
        <v>22.287199999999999</v>
      </c>
      <c r="H28" s="20">
        <v>25.360600000000002</v>
      </c>
      <c r="I28" s="20">
        <v>25.183199999999999</v>
      </c>
      <c r="J28" s="20">
        <v>25.2746</v>
      </c>
      <c r="K28" s="20">
        <v>25.2669</v>
      </c>
      <c r="L28" s="20">
        <v>25.304400000000001</v>
      </c>
      <c r="M28" s="20">
        <v>25.436499999999999</v>
      </c>
      <c r="N28" s="20">
        <v>25.2072</v>
      </c>
      <c r="O28" s="20">
        <v>25.6677</v>
      </c>
      <c r="P28" s="20">
        <v>0.64400000000000002</v>
      </c>
      <c r="Q28" s="20">
        <v>0</v>
      </c>
      <c r="R28" s="20">
        <v>22.1967</v>
      </c>
      <c r="S28" s="20">
        <v>24.7423</v>
      </c>
      <c r="T28" s="20">
        <v>22.525700000000001</v>
      </c>
      <c r="U28" s="20">
        <v>24.9846</v>
      </c>
      <c r="V28" s="19">
        <v>24.501300000000001</v>
      </c>
      <c r="W28" s="19">
        <v>23.016400000000001</v>
      </c>
      <c r="X28" s="19">
        <v>24.611000000000001</v>
      </c>
      <c r="Y28" s="19">
        <v>24.728999999999999</v>
      </c>
      <c r="Z28" s="19">
        <v>24.914899999999999</v>
      </c>
      <c r="AA28" s="19">
        <v>22.7913</v>
      </c>
      <c r="AB28" s="19">
        <v>23.2483</v>
      </c>
      <c r="AC28" s="19">
        <v>25.2774</v>
      </c>
      <c r="AD28" s="19">
        <v>26.031300000000002</v>
      </c>
      <c r="AE28" s="19">
        <v>23.193200000000001</v>
      </c>
      <c r="AF28" s="19">
        <v>25.5794</v>
      </c>
      <c r="AG28" s="19">
        <v>25.488499999999998</v>
      </c>
      <c r="AH28" s="19">
        <v>26.287199999999999</v>
      </c>
      <c r="AI28" s="19">
        <v>22.7166</v>
      </c>
      <c r="AJ28" s="19">
        <v>23.601600000000001</v>
      </c>
      <c r="AK28" s="19">
        <v>25.278700000000001</v>
      </c>
      <c r="AL28" s="19">
        <v>26.0029</v>
      </c>
      <c r="AM28" s="19">
        <v>23.259799999999998</v>
      </c>
      <c r="AN28" s="19">
        <v>25.114100000000001</v>
      </c>
      <c r="AO28" s="19">
        <v>25.391999999999999</v>
      </c>
      <c r="AP28" s="19">
        <v>25.985199999999999</v>
      </c>
      <c r="AQ28" s="19">
        <v>22.862500000000001</v>
      </c>
      <c r="AR28" s="19">
        <v>16.9604</v>
      </c>
      <c r="AS28" s="19">
        <v>20.5364</v>
      </c>
      <c r="AT28" s="19">
        <v>19.2163</v>
      </c>
      <c r="AU28" s="19">
        <v>18.608000000000001</v>
      </c>
      <c r="AV28" s="19">
        <v>16.226099999999999</v>
      </c>
      <c r="AW28" s="19">
        <v>20.3323</v>
      </c>
      <c r="AX28" s="19">
        <v>18.535299999999999</v>
      </c>
      <c r="AY28" s="19">
        <v>23.2117</v>
      </c>
      <c r="AZ28" s="19">
        <v>24.7212</v>
      </c>
      <c r="BA28" s="19">
        <v>1.5755999999999999</v>
      </c>
      <c r="BC28" s="11" t="str">
        <f ca="1">INDIRECT(ADDRESS(1, MATCH(MAX(D28:BA28),D28:BA28,0)+3, 4),TRUE)</f>
        <v>DAG1RPW</v>
      </c>
      <c r="BD28" s="11" t="str">
        <f ca="1">BC28</f>
        <v>DAG1RPW</v>
      </c>
      <c r="BE28" s="11"/>
    </row>
    <row r="29" spans="1:57" x14ac:dyDescent="0.3">
      <c r="A29" s="26"/>
      <c r="B29" s="26"/>
      <c r="C29" s="23" t="s">
        <v>84</v>
      </c>
      <c r="D29" s="20">
        <v>76.793899999999994</v>
      </c>
      <c r="E29" s="20">
        <v>77.515600000000006</v>
      </c>
      <c r="F29" s="20">
        <v>78.206599999999995</v>
      </c>
      <c r="G29" s="20">
        <v>78.259299999999996</v>
      </c>
      <c r="H29" s="20">
        <v>71.835999999999999</v>
      </c>
      <c r="I29" s="20">
        <v>73.703299999999999</v>
      </c>
      <c r="J29" s="20">
        <v>76.408299999999997</v>
      </c>
      <c r="K29" s="20">
        <v>76.317300000000003</v>
      </c>
      <c r="L29" s="20">
        <v>72.824700000000007</v>
      </c>
      <c r="M29" s="20">
        <v>73.428899999999999</v>
      </c>
      <c r="N29" s="20">
        <v>76.357100000000003</v>
      </c>
      <c r="O29" s="20">
        <v>76.224299999999999</v>
      </c>
      <c r="P29" s="20">
        <v>42.068899999999999</v>
      </c>
      <c r="Q29" s="20">
        <v>29.379300000000001</v>
      </c>
      <c r="R29" s="20">
        <v>74.092600000000004</v>
      </c>
      <c r="S29" s="20">
        <v>77.515600000000006</v>
      </c>
      <c r="T29" s="20">
        <v>75.345799999999997</v>
      </c>
      <c r="U29" s="20">
        <v>77.572199999999995</v>
      </c>
      <c r="V29" s="19">
        <v>75.633600000000001</v>
      </c>
      <c r="W29" s="19">
        <v>76.813900000000004</v>
      </c>
      <c r="X29" s="19">
        <v>77.535399999999996</v>
      </c>
      <c r="Y29" s="19">
        <v>77.277600000000007</v>
      </c>
      <c r="Z29" s="19">
        <v>78.446899999999999</v>
      </c>
      <c r="AA29" s="19">
        <v>77.932400000000001</v>
      </c>
      <c r="AB29" s="19">
        <v>71.877799999999993</v>
      </c>
      <c r="AC29" s="19">
        <v>76.365200000000002</v>
      </c>
      <c r="AD29" s="19">
        <v>72.196899999999999</v>
      </c>
      <c r="AE29" s="19">
        <v>76.249399999999994</v>
      </c>
      <c r="AF29" s="19">
        <v>76.639600000000002</v>
      </c>
      <c r="AG29" s="19">
        <v>76.913799999999995</v>
      </c>
      <c r="AH29" s="19">
        <v>77.332599999999999</v>
      </c>
      <c r="AI29" s="19">
        <v>77.461699999999993</v>
      </c>
      <c r="AJ29" s="19">
        <v>70.750699999999995</v>
      </c>
      <c r="AK29" s="19">
        <v>76.197299999999998</v>
      </c>
      <c r="AL29" s="19">
        <v>71.666499999999999</v>
      </c>
      <c r="AM29" s="19">
        <v>76.549400000000006</v>
      </c>
      <c r="AN29" s="19">
        <v>76.399199999999993</v>
      </c>
      <c r="AO29" s="19">
        <v>76.386700000000005</v>
      </c>
      <c r="AP29" s="19">
        <v>76.661900000000003</v>
      </c>
      <c r="AQ29" s="19">
        <v>76.7453</v>
      </c>
      <c r="AR29" s="19">
        <v>72.419200000000004</v>
      </c>
      <c r="AS29" s="19">
        <v>60.114600000000003</v>
      </c>
      <c r="AT29" s="19">
        <v>67.730800000000002</v>
      </c>
      <c r="AU29" s="19">
        <v>59.544499999999999</v>
      </c>
      <c r="AV29" s="19">
        <v>68.3489</v>
      </c>
      <c r="AW29" s="19">
        <v>69.452799999999996</v>
      </c>
      <c r="AX29" s="19">
        <v>67.031599999999997</v>
      </c>
      <c r="AY29" s="19">
        <v>71.622299999999996</v>
      </c>
      <c r="AZ29" s="19">
        <v>76.845200000000006</v>
      </c>
      <c r="BA29" s="19">
        <v>50.056800000000003</v>
      </c>
      <c r="BC29" s="11" t="str">
        <f ca="1">INDIRECT(ADDRESS(1, MATCH(MAX(D29:BA29),D29:BA29,0)+3, 4),TRUE)</f>
        <v>MIOARPW</v>
      </c>
      <c r="BD29" s="11"/>
      <c r="BE29" s="11" t="str">
        <f ca="1">BC29</f>
        <v>MIOARPW</v>
      </c>
    </row>
    <row r="30" spans="1:57" x14ac:dyDescent="0.3">
      <c r="A30" s="26"/>
      <c r="B30" s="25" t="s">
        <v>49</v>
      </c>
      <c r="C30" s="23" t="s">
        <v>23</v>
      </c>
      <c r="D30" s="20">
        <v>65.646600000000007</v>
      </c>
      <c r="E30" s="20">
        <v>67.786500000000004</v>
      </c>
      <c r="F30" s="20">
        <v>66.793800000000005</v>
      </c>
      <c r="G30" s="20">
        <v>66.544799999999995</v>
      </c>
      <c r="H30" s="20">
        <v>63.809899999999999</v>
      </c>
      <c r="I30" s="20">
        <v>63.122100000000003</v>
      </c>
      <c r="J30" s="20">
        <v>66.004599999999996</v>
      </c>
      <c r="K30" s="20">
        <v>66.051400000000001</v>
      </c>
      <c r="L30" s="20">
        <v>63.468499999999999</v>
      </c>
      <c r="M30" s="20">
        <v>64.173100000000005</v>
      </c>
      <c r="N30" s="20">
        <v>64.260300000000001</v>
      </c>
      <c r="O30" s="20">
        <v>64.763999999999996</v>
      </c>
      <c r="P30" s="20">
        <v>6.7378</v>
      </c>
      <c r="Q30" s="20">
        <v>6.1688000000000001</v>
      </c>
      <c r="R30" s="20">
        <v>59.286000000000001</v>
      </c>
      <c r="S30" s="20">
        <v>61.881</v>
      </c>
      <c r="T30" s="20">
        <v>58.567500000000003</v>
      </c>
      <c r="U30" s="20">
        <v>59.9527</v>
      </c>
      <c r="V30" s="19">
        <v>65.926900000000003</v>
      </c>
      <c r="W30" s="19">
        <v>66.114699999999999</v>
      </c>
      <c r="X30" s="19">
        <v>64.837900000000005</v>
      </c>
      <c r="Y30" s="19">
        <v>64.861500000000007</v>
      </c>
      <c r="Z30" s="19">
        <v>66.367900000000006</v>
      </c>
      <c r="AA30" s="19">
        <v>66.084400000000002</v>
      </c>
      <c r="AB30" s="19">
        <v>56.205399999999997</v>
      </c>
      <c r="AC30" s="19">
        <v>59.956600000000002</v>
      </c>
      <c r="AD30" s="19">
        <v>63.9587</v>
      </c>
      <c r="AE30" s="19">
        <v>64.344999999999999</v>
      </c>
      <c r="AF30" s="19">
        <v>64.206199999999995</v>
      </c>
      <c r="AG30" s="19">
        <v>64.115700000000004</v>
      </c>
      <c r="AH30" s="19">
        <v>65.710800000000006</v>
      </c>
      <c r="AI30" s="19">
        <v>64.791700000000006</v>
      </c>
      <c r="AJ30" s="19">
        <v>55.952800000000003</v>
      </c>
      <c r="AK30" s="19">
        <v>60.250700000000002</v>
      </c>
      <c r="AL30" s="19">
        <v>64.6828</v>
      </c>
      <c r="AM30" s="19">
        <v>63.967500000000001</v>
      </c>
      <c r="AN30" s="19">
        <v>64.5167</v>
      </c>
      <c r="AO30" s="19">
        <v>64.3489</v>
      </c>
      <c r="AP30" s="19">
        <v>64.622</v>
      </c>
      <c r="AQ30" s="19">
        <v>65.040800000000004</v>
      </c>
      <c r="AR30" s="19">
        <v>58.630299999999998</v>
      </c>
      <c r="AS30" s="19">
        <v>48.560400000000001</v>
      </c>
      <c r="AT30" s="19">
        <v>48.741999999999997</v>
      </c>
      <c r="AU30" s="19">
        <v>48.594299999999997</v>
      </c>
      <c r="AV30" s="19">
        <v>49.780900000000003</v>
      </c>
      <c r="AW30" s="19">
        <v>47.323500000000003</v>
      </c>
      <c r="AX30" s="19">
        <v>53.6723</v>
      </c>
      <c r="AY30" s="19">
        <v>48.890500000000003</v>
      </c>
      <c r="AZ30" s="19">
        <v>64.798199999999994</v>
      </c>
      <c r="BA30" s="19">
        <v>8.6156000000000006</v>
      </c>
      <c r="BC30" s="11" t="str">
        <f ca="1">INDIRECT(ADDRESS(1, MATCH(MAX(D30:BA30),D30:BA30,0)+3, 4),TRUE)</f>
        <v>MIOADEPW</v>
      </c>
      <c r="BD30" s="11" t="str">
        <f ca="1">BC30</f>
        <v>MIOADEPW</v>
      </c>
      <c r="BE30" s="11"/>
    </row>
    <row r="31" spans="1:57" x14ac:dyDescent="0.3">
      <c r="A31" s="26"/>
      <c r="B31" s="26"/>
      <c r="C31" s="23" t="s">
        <v>84</v>
      </c>
      <c r="D31" s="20">
        <v>202.53190000000001</v>
      </c>
      <c r="E31" s="20">
        <v>203.9059</v>
      </c>
      <c r="F31" s="20">
        <v>207.16419999999999</v>
      </c>
      <c r="G31" s="20">
        <v>207.70580000000001</v>
      </c>
      <c r="H31" s="20">
        <v>191.74250000000001</v>
      </c>
      <c r="I31" s="20">
        <v>200.36500000000001</v>
      </c>
      <c r="J31" s="20">
        <v>208.4118</v>
      </c>
      <c r="K31" s="20">
        <v>207.19309999999999</v>
      </c>
      <c r="L31" s="20">
        <v>194.44380000000001</v>
      </c>
      <c r="M31" s="20">
        <v>200.24199999999999</v>
      </c>
      <c r="N31" s="20">
        <v>208.94810000000001</v>
      </c>
      <c r="O31" s="20">
        <v>207.66810000000001</v>
      </c>
      <c r="P31" s="20">
        <v>101.3661</v>
      </c>
      <c r="Q31" s="20">
        <v>97.774299999999997</v>
      </c>
      <c r="R31" s="20">
        <v>197.11080000000001</v>
      </c>
      <c r="S31" s="20">
        <v>201.60910000000001</v>
      </c>
      <c r="T31" s="20">
        <v>198.06960000000001</v>
      </c>
      <c r="U31" s="20">
        <v>201.66489999999999</v>
      </c>
      <c r="V31" s="19">
        <v>201.3201</v>
      </c>
      <c r="W31" s="19">
        <v>200.96260000000001</v>
      </c>
      <c r="X31" s="19">
        <v>205.06039999999999</v>
      </c>
      <c r="Y31" s="19">
        <v>205.9075</v>
      </c>
      <c r="Z31" s="19">
        <v>205.60390000000001</v>
      </c>
      <c r="AA31" s="19">
        <v>207.40969999999999</v>
      </c>
      <c r="AB31" s="19">
        <v>194.79230000000001</v>
      </c>
      <c r="AC31" s="19">
        <v>199.35919999999999</v>
      </c>
      <c r="AD31" s="19">
        <v>193.96520000000001</v>
      </c>
      <c r="AE31" s="19">
        <v>198.1422</v>
      </c>
      <c r="AF31" s="19">
        <v>206.11330000000001</v>
      </c>
      <c r="AG31" s="19">
        <v>206.14570000000001</v>
      </c>
      <c r="AH31" s="19">
        <v>208.2783</v>
      </c>
      <c r="AI31" s="19">
        <v>207.24350000000001</v>
      </c>
      <c r="AJ31" s="19">
        <v>192.5823</v>
      </c>
      <c r="AK31" s="19">
        <v>200.2747</v>
      </c>
      <c r="AL31" s="19">
        <v>190.38290000000001</v>
      </c>
      <c r="AM31" s="19">
        <v>199.80520000000001</v>
      </c>
      <c r="AN31" s="19">
        <v>207.13</v>
      </c>
      <c r="AO31" s="19">
        <v>206.5718</v>
      </c>
      <c r="AP31" s="19">
        <v>206.27760000000001</v>
      </c>
      <c r="AQ31" s="19">
        <v>207.11189999999999</v>
      </c>
      <c r="AR31" s="19">
        <v>196.3794</v>
      </c>
      <c r="AS31" s="19">
        <v>181.12200000000001</v>
      </c>
      <c r="AT31" s="19">
        <v>179.08099999999999</v>
      </c>
      <c r="AU31" s="19">
        <v>169.81180000000001</v>
      </c>
      <c r="AV31" s="19">
        <v>157.34309999999999</v>
      </c>
      <c r="AW31" s="19">
        <v>163.87610000000001</v>
      </c>
      <c r="AX31" s="19">
        <v>174.91739999999999</v>
      </c>
      <c r="AY31" s="19">
        <v>171.9973</v>
      </c>
      <c r="AZ31" s="19">
        <v>204.19739999999999</v>
      </c>
      <c r="BA31" s="19">
        <v>103.2891</v>
      </c>
      <c r="BC31" s="11" t="str">
        <f ca="1">INDIRECT(ADDRESS(1, MATCH(MAX(D31:BA31),D31:BA31,0)+3, 4),TRUE)</f>
        <v>DAG2REPW</v>
      </c>
      <c r="BD31" s="11"/>
      <c r="BE31" s="11" t="str">
        <f ca="1">BC31</f>
        <v>DAG2REPW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16.235399999999998</v>
      </c>
      <c r="E33" s="20">
        <v>12.8588</v>
      </c>
      <c r="F33" s="20">
        <v>14.246600000000001</v>
      </c>
      <c r="G33" s="20">
        <v>10.8507</v>
      </c>
      <c r="H33" s="20">
        <v>15.6358</v>
      </c>
      <c r="I33" s="20">
        <v>15.6805</v>
      </c>
      <c r="J33" s="20">
        <v>14.347</v>
      </c>
      <c r="K33" s="20">
        <v>14.2874</v>
      </c>
      <c r="L33" s="20">
        <v>15.6142</v>
      </c>
      <c r="M33" s="20">
        <v>14.904299999999999</v>
      </c>
      <c r="N33" s="20">
        <v>14.244300000000001</v>
      </c>
      <c r="O33" s="20">
        <v>14.355499999999999</v>
      </c>
      <c r="P33" s="20">
        <v>0.77449999999999997</v>
      </c>
      <c r="Q33" s="20">
        <v>0</v>
      </c>
      <c r="R33" s="20">
        <v>12.232100000000001</v>
      </c>
      <c r="S33" s="20">
        <v>13.3386</v>
      </c>
      <c r="T33" s="20">
        <v>9.9922000000000004</v>
      </c>
      <c r="U33" s="20">
        <v>11.302300000000001</v>
      </c>
      <c r="V33" s="19">
        <v>15.542999999999999</v>
      </c>
      <c r="W33" s="19">
        <v>12.489599999999999</v>
      </c>
      <c r="X33" s="19">
        <v>13.919</v>
      </c>
      <c r="Y33" s="19">
        <v>13.539899999999999</v>
      </c>
      <c r="Z33" s="19">
        <v>14.1462</v>
      </c>
      <c r="AA33" s="19">
        <v>11.047599999999999</v>
      </c>
      <c r="AB33" s="19">
        <v>12.2812</v>
      </c>
      <c r="AC33" s="19">
        <v>13.799899999999999</v>
      </c>
      <c r="AD33" s="19">
        <v>14.721500000000001</v>
      </c>
      <c r="AE33" s="19">
        <v>13.784700000000001</v>
      </c>
      <c r="AF33" s="19">
        <v>14.626099999999999</v>
      </c>
      <c r="AG33" s="19">
        <v>14.3066</v>
      </c>
      <c r="AH33" s="19">
        <v>14.5297</v>
      </c>
      <c r="AI33" s="19">
        <v>13.121</v>
      </c>
      <c r="AJ33" s="19">
        <v>12.0909</v>
      </c>
      <c r="AK33" s="19">
        <v>13.792299999999999</v>
      </c>
      <c r="AL33" s="19">
        <v>14.721399999999999</v>
      </c>
      <c r="AM33" s="19">
        <v>13.9575</v>
      </c>
      <c r="AN33" s="19">
        <v>14.7003</v>
      </c>
      <c r="AO33" s="19">
        <v>14.305199999999999</v>
      </c>
      <c r="AP33" s="19">
        <v>14.378299999999999</v>
      </c>
      <c r="AQ33" s="19">
        <v>13.410399999999999</v>
      </c>
      <c r="AR33" s="19">
        <v>9.9797999999999991</v>
      </c>
      <c r="AS33" s="19">
        <v>13.1319</v>
      </c>
      <c r="AT33" s="19">
        <v>11.818300000000001</v>
      </c>
      <c r="AU33" s="19">
        <v>12.1905</v>
      </c>
      <c r="AV33" s="19">
        <v>11.6755</v>
      </c>
      <c r="AW33" s="19">
        <v>13.6999</v>
      </c>
      <c r="AX33" s="19">
        <v>13.087400000000001</v>
      </c>
      <c r="AY33" s="19">
        <v>13.9262</v>
      </c>
      <c r="AZ33" s="19">
        <v>10.4839</v>
      </c>
      <c r="BA33" s="19">
        <v>5.5528000000000004</v>
      </c>
      <c r="BC33" s="11" t="str">
        <f ca="1">INDIRECT(ADDRESS(1, MATCH(MAX(D33:BA33),D33:BA33,0)+3, 4),TRUE)</f>
        <v>MIOAEPW</v>
      </c>
      <c r="BD33" s="11" t="str">
        <f t="shared" ref="BD33" ca="1" si="11">BC33</f>
        <v>MIOAEPW</v>
      </c>
      <c r="BE33" s="11"/>
    </row>
    <row r="34" spans="1:57" x14ac:dyDescent="0.3">
      <c r="A34" s="26"/>
      <c r="B34" s="26"/>
      <c r="C34" s="23" t="s">
        <v>84</v>
      </c>
      <c r="D34" s="20">
        <v>45.495699999999999</v>
      </c>
      <c r="E34" s="20">
        <v>50.171900000000001</v>
      </c>
      <c r="F34" s="20">
        <v>43.411799999999999</v>
      </c>
      <c r="G34" s="20">
        <v>44.079799999999999</v>
      </c>
      <c r="H34" s="20">
        <v>47.892200000000003</v>
      </c>
      <c r="I34" s="20">
        <v>47.418100000000003</v>
      </c>
      <c r="J34" s="20">
        <v>43.635800000000003</v>
      </c>
      <c r="K34" s="20">
        <v>43.518700000000003</v>
      </c>
      <c r="L34" s="20">
        <v>48.421700000000001</v>
      </c>
      <c r="M34" s="20">
        <v>47.988500000000002</v>
      </c>
      <c r="N34" s="20">
        <v>43.751899999999999</v>
      </c>
      <c r="O34" s="20">
        <v>43.805999999999997</v>
      </c>
      <c r="P34" s="20">
        <v>37.083799999999997</v>
      </c>
      <c r="Q34" s="20">
        <v>29.56</v>
      </c>
      <c r="R34" s="20">
        <v>53.773699999999998</v>
      </c>
      <c r="S34" s="20">
        <v>54.775399999999998</v>
      </c>
      <c r="T34" s="20">
        <v>47.4788</v>
      </c>
      <c r="U34" s="20">
        <v>50.593699999999998</v>
      </c>
      <c r="V34" s="19">
        <v>47.774000000000001</v>
      </c>
      <c r="W34" s="19">
        <v>50.616399999999999</v>
      </c>
      <c r="X34" s="19">
        <v>46.826999999999998</v>
      </c>
      <c r="Y34" s="19">
        <v>46.978099999999998</v>
      </c>
      <c r="Z34" s="19">
        <v>44.3142</v>
      </c>
      <c r="AA34" s="19">
        <v>43.710799999999999</v>
      </c>
      <c r="AB34" s="19">
        <v>48.282499999999999</v>
      </c>
      <c r="AC34" s="19">
        <v>47.012</v>
      </c>
      <c r="AD34" s="19">
        <v>48.705399999999997</v>
      </c>
      <c r="AE34" s="19">
        <v>47.488399999999999</v>
      </c>
      <c r="AF34" s="19">
        <v>41.7348</v>
      </c>
      <c r="AG34" s="19">
        <v>42.213999999999999</v>
      </c>
      <c r="AH34" s="19">
        <v>44.254100000000001</v>
      </c>
      <c r="AI34" s="19">
        <v>43.720999999999997</v>
      </c>
      <c r="AJ34" s="19">
        <v>48.017200000000003</v>
      </c>
      <c r="AK34" s="19">
        <v>46.647199999999998</v>
      </c>
      <c r="AL34" s="19">
        <v>48.919800000000002</v>
      </c>
      <c r="AM34" s="19">
        <v>47.387300000000003</v>
      </c>
      <c r="AN34" s="19">
        <v>42.036299999999997</v>
      </c>
      <c r="AO34" s="19">
        <v>42.023800000000001</v>
      </c>
      <c r="AP34" s="19">
        <v>44.579799999999999</v>
      </c>
      <c r="AQ34" s="19">
        <v>44.058999999999997</v>
      </c>
      <c r="AR34" s="19">
        <v>50.7498</v>
      </c>
      <c r="AS34" s="19">
        <v>42.139000000000003</v>
      </c>
      <c r="AT34" s="19">
        <v>51.0441</v>
      </c>
      <c r="AU34" s="19">
        <v>42.956899999999997</v>
      </c>
      <c r="AV34" s="19">
        <v>52.077300000000001</v>
      </c>
      <c r="AW34" s="19">
        <v>37.024299999999997</v>
      </c>
      <c r="AX34" s="19">
        <v>49.719000000000001</v>
      </c>
      <c r="AY34" s="19">
        <v>39.756799999999998</v>
      </c>
      <c r="AZ34" s="19">
        <v>44.423400000000001</v>
      </c>
      <c r="BA34" s="19">
        <v>58.303100000000001</v>
      </c>
      <c r="BC34" s="11" t="str">
        <f ca="1">INDIRECT(ADDRESS(1, MATCH(MAX(D34:BA34),D34:BA34,0)+3, 4),TRUE)</f>
        <v>Random</v>
      </c>
      <c r="BD34" s="11"/>
      <c r="BE34" s="11" t="str">
        <f t="shared" ref="BE34" ca="1" si="12">BC34</f>
        <v>Random</v>
      </c>
    </row>
    <row r="35" spans="1:57" x14ac:dyDescent="0.3">
      <c r="A35" s="26"/>
      <c r="B35" s="25" t="s">
        <v>49</v>
      </c>
      <c r="C35" s="23" t="s">
        <v>23</v>
      </c>
      <c r="D35" s="20">
        <v>39.875100000000003</v>
      </c>
      <c r="E35" s="20">
        <v>41.229900000000001</v>
      </c>
      <c r="F35" s="20">
        <v>35.639200000000002</v>
      </c>
      <c r="G35" s="20">
        <v>35.2836</v>
      </c>
      <c r="H35" s="20">
        <v>39.9465</v>
      </c>
      <c r="I35" s="20">
        <v>40.147599999999997</v>
      </c>
      <c r="J35" s="20">
        <v>33.767600000000002</v>
      </c>
      <c r="K35" s="20">
        <v>33.211399999999998</v>
      </c>
      <c r="L35" s="20">
        <v>39.419400000000003</v>
      </c>
      <c r="M35" s="20">
        <v>39.804200000000002</v>
      </c>
      <c r="N35" s="20">
        <v>33.197000000000003</v>
      </c>
      <c r="O35" s="20">
        <v>33.4985</v>
      </c>
      <c r="P35" s="20">
        <v>6.7012999999999998</v>
      </c>
      <c r="Q35" s="20">
        <v>4.4062000000000001</v>
      </c>
      <c r="R35" s="20">
        <v>25.759399999999999</v>
      </c>
      <c r="S35" s="20">
        <v>26.0213</v>
      </c>
      <c r="T35" s="20">
        <v>26.042899999999999</v>
      </c>
      <c r="U35" s="20">
        <v>25.8949</v>
      </c>
      <c r="V35" s="19">
        <v>40.726300000000002</v>
      </c>
      <c r="W35" s="19">
        <v>41.824199999999998</v>
      </c>
      <c r="X35" s="19">
        <v>33.209800000000001</v>
      </c>
      <c r="Y35" s="19">
        <v>33.116</v>
      </c>
      <c r="Z35" s="19">
        <v>36.303600000000003</v>
      </c>
      <c r="AA35" s="19">
        <v>36.267400000000002</v>
      </c>
      <c r="AB35" s="19">
        <v>31.119399999999999</v>
      </c>
      <c r="AC35" s="19">
        <v>30.216899999999999</v>
      </c>
      <c r="AD35" s="19">
        <v>34.907499999999999</v>
      </c>
      <c r="AE35" s="19">
        <v>37.264499999999998</v>
      </c>
      <c r="AF35" s="19">
        <v>33.057000000000002</v>
      </c>
      <c r="AG35" s="19">
        <v>32.8386</v>
      </c>
      <c r="AH35" s="19">
        <v>36.192</v>
      </c>
      <c r="AI35" s="19">
        <v>35.365200000000002</v>
      </c>
      <c r="AJ35" s="19">
        <v>30.2148</v>
      </c>
      <c r="AK35" s="19">
        <v>30.309000000000001</v>
      </c>
      <c r="AL35" s="19">
        <v>35.124299999999998</v>
      </c>
      <c r="AM35" s="19">
        <v>37.320399999999999</v>
      </c>
      <c r="AN35" s="19">
        <v>32.903500000000001</v>
      </c>
      <c r="AO35" s="19">
        <v>32.381799999999998</v>
      </c>
      <c r="AP35" s="19">
        <v>36.114400000000003</v>
      </c>
      <c r="AQ35" s="19">
        <v>35.061700000000002</v>
      </c>
      <c r="AR35" s="19">
        <v>27.6845</v>
      </c>
      <c r="AS35" s="19">
        <v>32.712299999999999</v>
      </c>
      <c r="AT35" s="19">
        <v>35.6892</v>
      </c>
      <c r="AU35" s="19">
        <v>34.819699999999997</v>
      </c>
      <c r="AV35" s="19">
        <v>33.082700000000003</v>
      </c>
      <c r="AW35" s="19">
        <v>32.124600000000001</v>
      </c>
      <c r="AX35" s="19">
        <v>32.439399999999999</v>
      </c>
      <c r="AY35" s="19">
        <v>32.292499999999997</v>
      </c>
      <c r="AZ35" s="19">
        <v>24.174199999999999</v>
      </c>
      <c r="BA35" s="19">
        <v>20.5517</v>
      </c>
      <c r="BC35" s="11" t="str">
        <f ca="1">INDIRECT(ADDRESS(1, MATCH(MAX(D35:BA35),D35:BA35,0)+3, 4),TRUE)</f>
        <v>MIOADPW</v>
      </c>
      <c r="BD35" s="11" t="str">
        <f t="shared" ref="BD35" ca="1" si="13">BC35</f>
        <v>MIOADPW</v>
      </c>
      <c r="BE35" s="11"/>
    </row>
    <row r="36" spans="1:57" x14ac:dyDescent="0.3">
      <c r="A36" s="26"/>
      <c r="B36" s="26"/>
      <c r="C36" s="23" t="s">
        <v>84</v>
      </c>
      <c r="D36" s="20">
        <v>124.2037</v>
      </c>
      <c r="E36" s="20">
        <v>128.92519999999999</v>
      </c>
      <c r="F36" s="20">
        <v>116.0681</v>
      </c>
      <c r="G36" s="20">
        <v>117.3248</v>
      </c>
      <c r="H36" s="20">
        <v>124.3404</v>
      </c>
      <c r="I36" s="20">
        <v>126.5566</v>
      </c>
      <c r="J36" s="20">
        <v>110.783</v>
      </c>
      <c r="K36" s="20">
        <v>112.42610000000001</v>
      </c>
      <c r="L36" s="20">
        <v>126.4894</v>
      </c>
      <c r="M36" s="20">
        <v>124.5017</v>
      </c>
      <c r="N36" s="20">
        <v>111.8051</v>
      </c>
      <c r="O36" s="20">
        <v>110.514</v>
      </c>
      <c r="P36" s="20">
        <v>99.545299999999997</v>
      </c>
      <c r="Q36" s="20">
        <v>103.4799</v>
      </c>
      <c r="R36" s="20">
        <v>127.1504</v>
      </c>
      <c r="S36" s="20">
        <v>129.73599999999999</v>
      </c>
      <c r="T36" s="20">
        <v>127.2623</v>
      </c>
      <c r="U36" s="20">
        <v>126.7567</v>
      </c>
      <c r="V36" s="19">
        <v>128.64529999999999</v>
      </c>
      <c r="W36" s="19">
        <v>129.9975</v>
      </c>
      <c r="X36" s="19">
        <v>127.389</v>
      </c>
      <c r="Y36" s="19">
        <v>128.32239999999999</v>
      </c>
      <c r="Z36" s="19">
        <v>119.8942</v>
      </c>
      <c r="AA36" s="19">
        <v>119.0438</v>
      </c>
      <c r="AB36" s="19">
        <v>126.29949999999999</v>
      </c>
      <c r="AC36" s="19">
        <v>127.0856</v>
      </c>
      <c r="AD36" s="19">
        <v>126.5403</v>
      </c>
      <c r="AE36" s="19">
        <v>127.014</v>
      </c>
      <c r="AF36" s="19">
        <v>108.3235</v>
      </c>
      <c r="AG36" s="19">
        <v>107.88290000000001</v>
      </c>
      <c r="AH36" s="19">
        <v>112.6806</v>
      </c>
      <c r="AI36" s="19">
        <v>111.5898</v>
      </c>
      <c r="AJ36" s="19">
        <v>125.57550000000001</v>
      </c>
      <c r="AK36" s="19">
        <v>125.9228</v>
      </c>
      <c r="AL36" s="19">
        <v>127.1344</v>
      </c>
      <c r="AM36" s="19">
        <v>127.35890000000001</v>
      </c>
      <c r="AN36" s="19">
        <v>107.7747</v>
      </c>
      <c r="AO36" s="19">
        <v>108.8634</v>
      </c>
      <c r="AP36" s="19">
        <v>113.3937</v>
      </c>
      <c r="AQ36" s="19">
        <v>112.4675</v>
      </c>
      <c r="AR36" s="19">
        <v>135.02719999999999</v>
      </c>
      <c r="AS36" s="19">
        <v>140.82400000000001</v>
      </c>
      <c r="AT36" s="19">
        <v>140.87960000000001</v>
      </c>
      <c r="AU36" s="19">
        <v>140.43879999999999</v>
      </c>
      <c r="AV36" s="19">
        <v>141.53700000000001</v>
      </c>
      <c r="AW36" s="19">
        <v>130.5087</v>
      </c>
      <c r="AX36" s="19">
        <v>125.47920000000001</v>
      </c>
      <c r="AY36" s="19">
        <v>126.5423</v>
      </c>
      <c r="AZ36" s="19">
        <v>117.59350000000001</v>
      </c>
      <c r="BA36" s="19">
        <v>126.4833</v>
      </c>
      <c r="BC36" s="11" t="str">
        <f ca="1">INDIRECT(ADDRESS(1, MATCH(MAX(D36:BA36),D36:BA36,0)+3, 4),TRUE)</f>
        <v>NGR</v>
      </c>
      <c r="BD36" s="11"/>
      <c r="BE36" s="11" t="str">
        <f t="shared" ref="BE36" ca="1" si="14">BC36</f>
        <v>NGR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29.683599999999998</v>
      </c>
      <c r="E38" s="20">
        <v>22.497599999999998</v>
      </c>
      <c r="F38" s="20">
        <v>29.208500000000001</v>
      </c>
      <c r="G38" s="20">
        <v>22.233899999999998</v>
      </c>
      <c r="H38" s="20">
        <v>28.896699999999999</v>
      </c>
      <c r="I38" s="20">
        <v>27.869</v>
      </c>
      <c r="J38" s="20">
        <v>30.145099999999999</v>
      </c>
      <c r="K38" s="20">
        <v>28.229399999999998</v>
      </c>
      <c r="L38" s="20">
        <v>29.284199999999998</v>
      </c>
      <c r="M38" s="20">
        <v>28.557500000000001</v>
      </c>
      <c r="N38" s="20">
        <v>29.373899999999999</v>
      </c>
      <c r="O38" s="20">
        <v>28.377800000000001</v>
      </c>
      <c r="P38" s="20">
        <v>1.9149</v>
      </c>
      <c r="Q38" s="20">
        <v>0</v>
      </c>
      <c r="R38" s="20">
        <v>27.236599999999999</v>
      </c>
      <c r="S38" s="20">
        <v>26.3109</v>
      </c>
      <c r="T38" s="20">
        <v>27.279</v>
      </c>
      <c r="U38" s="20">
        <v>26.07</v>
      </c>
      <c r="V38" s="19">
        <v>28.416599999999999</v>
      </c>
      <c r="W38" s="19">
        <v>23.522500000000001</v>
      </c>
      <c r="X38" s="19">
        <v>27.589700000000001</v>
      </c>
      <c r="Y38" s="19">
        <v>26.288599999999999</v>
      </c>
      <c r="Z38" s="19">
        <v>28.078199999999999</v>
      </c>
      <c r="AA38" s="19">
        <v>22.928799999999999</v>
      </c>
      <c r="AB38" s="19">
        <v>28.855799999999999</v>
      </c>
      <c r="AC38" s="19">
        <v>27.657499999999999</v>
      </c>
      <c r="AD38" s="19">
        <v>30.049399999999999</v>
      </c>
      <c r="AE38" s="19">
        <v>23.064599999999999</v>
      </c>
      <c r="AF38" s="19">
        <v>29.462199999999999</v>
      </c>
      <c r="AG38" s="19">
        <v>28.188500000000001</v>
      </c>
      <c r="AH38" s="19">
        <v>30.385899999999999</v>
      </c>
      <c r="AI38" s="19">
        <v>22.3855</v>
      </c>
      <c r="AJ38" s="19">
        <v>28.888400000000001</v>
      </c>
      <c r="AK38" s="19">
        <v>27.4937</v>
      </c>
      <c r="AL38" s="19">
        <v>30.0931</v>
      </c>
      <c r="AM38" s="19">
        <v>23.218</v>
      </c>
      <c r="AN38" s="19">
        <v>29.313600000000001</v>
      </c>
      <c r="AO38" s="19">
        <v>28.220400000000001</v>
      </c>
      <c r="AP38" s="19">
        <v>30.235700000000001</v>
      </c>
      <c r="AQ38" s="19">
        <v>22.448699999999999</v>
      </c>
      <c r="AR38" s="19">
        <v>17.381799999999998</v>
      </c>
      <c r="AS38" s="19">
        <v>23.194800000000001</v>
      </c>
      <c r="AT38" s="19">
        <v>19.529599999999999</v>
      </c>
      <c r="AU38" s="19">
        <v>19.174900000000001</v>
      </c>
      <c r="AV38" s="19">
        <v>17.618500000000001</v>
      </c>
      <c r="AW38" s="19">
        <v>20.139900000000001</v>
      </c>
      <c r="AX38" s="19">
        <v>18.633500000000002</v>
      </c>
      <c r="AY38" s="19">
        <v>22.991099999999999</v>
      </c>
      <c r="AZ38" s="19">
        <v>30.365200000000002</v>
      </c>
      <c r="BA38" s="19">
        <v>4.3103999999999996</v>
      </c>
      <c r="BC38" s="11" t="str">
        <f ca="1">INDIRECT(ADDRESS(1, MATCH(MAX(D38:BA38),D38:BA38,0)+3, 4),TRUE)</f>
        <v>DAG1RPW</v>
      </c>
      <c r="BD38" s="11" t="str">
        <f ca="1">BC38</f>
        <v>DAG1RPW</v>
      </c>
      <c r="BE38" s="11"/>
    </row>
    <row r="39" spans="1:57" x14ac:dyDescent="0.3">
      <c r="A39" s="26"/>
      <c r="B39" s="26"/>
      <c r="C39" s="23" t="s">
        <v>84</v>
      </c>
      <c r="D39" s="20">
        <v>81.145899999999997</v>
      </c>
      <c r="E39" s="20">
        <v>78.637600000000006</v>
      </c>
      <c r="F39" s="20">
        <v>81.630799999999994</v>
      </c>
      <c r="G39" s="20">
        <v>78.577799999999996</v>
      </c>
      <c r="H39" s="20">
        <v>76.953999999999994</v>
      </c>
      <c r="I39" s="20">
        <v>77.327100000000002</v>
      </c>
      <c r="J39" s="20">
        <v>77.706699999999998</v>
      </c>
      <c r="K39" s="20">
        <v>77.058800000000005</v>
      </c>
      <c r="L39" s="20">
        <v>77.5535</v>
      </c>
      <c r="M39" s="20">
        <v>76.371399999999994</v>
      </c>
      <c r="N39" s="20">
        <v>75.913499999999999</v>
      </c>
      <c r="O39" s="20">
        <v>76.7791</v>
      </c>
      <c r="P39" s="20">
        <v>56.933900000000001</v>
      </c>
      <c r="Q39" s="20">
        <v>56.565100000000001</v>
      </c>
      <c r="R39" s="20">
        <v>79.7393</v>
      </c>
      <c r="S39" s="20">
        <v>78.175399999999996</v>
      </c>
      <c r="T39" s="20">
        <v>80.148799999999994</v>
      </c>
      <c r="U39" s="20">
        <v>79.173000000000002</v>
      </c>
      <c r="V39" s="19">
        <v>79.949600000000004</v>
      </c>
      <c r="W39" s="19">
        <v>77.832999999999998</v>
      </c>
      <c r="X39" s="19">
        <v>80.331299999999999</v>
      </c>
      <c r="Y39" s="19">
        <v>78.846699999999998</v>
      </c>
      <c r="Z39" s="19">
        <v>81.227099999999993</v>
      </c>
      <c r="AA39" s="19">
        <v>78.3142</v>
      </c>
      <c r="AB39" s="19">
        <v>77.873599999999996</v>
      </c>
      <c r="AC39" s="19">
        <v>76.180499999999995</v>
      </c>
      <c r="AD39" s="19">
        <v>77.678600000000003</v>
      </c>
      <c r="AE39" s="19">
        <v>76.795299999999997</v>
      </c>
      <c r="AF39" s="19">
        <v>77.389399999999995</v>
      </c>
      <c r="AG39" s="19">
        <v>76.734399999999994</v>
      </c>
      <c r="AH39" s="19">
        <v>76.647800000000004</v>
      </c>
      <c r="AI39" s="19">
        <v>76.317800000000005</v>
      </c>
      <c r="AJ39" s="19">
        <v>77.647999999999996</v>
      </c>
      <c r="AK39" s="19">
        <v>76.869500000000002</v>
      </c>
      <c r="AL39" s="19">
        <v>77.522999999999996</v>
      </c>
      <c r="AM39" s="19">
        <v>76.048100000000005</v>
      </c>
      <c r="AN39" s="19">
        <v>77.966499999999996</v>
      </c>
      <c r="AO39" s="19">
        <v>76.914299999999997</v>
      </c>
      <c r="AP39" s="19">
        <v>77.395099999999999</v>
      </c>
      <c r="AQ39" s="19">
        <v>75.679199999999994</v>
      </c>
      <c r="AR39" s="19">
        <v>72.740700000000004</v>
      </c>
      <c r="AS39" s="19">
        <v>65.6922</v>
      </c>
      <c r="AT39" s="19">
        <v>67.980400000000003</v>
      </c>
      <c r="AU39" s="19">
        <v>60.4863</v>
      </c>
      <c r="AV39" s="19">
        <v>67.471599999999995</v>
      </c>
      <c r="AW39" s="19">
        <v>68.455600000000004</v>
      </c>
      <c r="AX39" s="19">
        <v>67.578000000000003</v>
      </c>
      <c r="AY39" s="19">
        <v>72.888499999999993</v>
      </c>
      <c r="AZ39" s="19">
        <v>78.797399999999996</v>
      </c>
      <c r="BA39" s="19">
        <v>64.545500000000004</v>
      </c>
      <c r="BC39" s="11" t="str">
        <f ca="1">INDIRECT(ADDRESS(1, MATCH(MAX(D39:BA39),D39:BA39,0)+3, 4),TRUE)</f>
        <v>MIOAREPW</v>
      </c>
      <c r="BD39" s="11"/>
      <c r="BE39" s="11" t="str">
        <f ca="1">BC39</f>
        <v>MIOAREPW</v>
      </c>
    </row>
    <row r="40" spans="1:57" x14ac:dyDescent="0.3">
      <c r="A40" s="26"/>
      <c r="B40" s="25" t="s">
        <v>49</v>
      </c>
      <c r="C40" s="23" t="s">
        <v>23</v>
      </c>
      <c r="D40" s="20">
        <v>74.986000000000004</v>
      </c>
      <c r="E40" s="20">
        <v>76.641900000000007</v>
      </c>
      <c r="F40" s="20">
        <v>76.049700000000001</v>
      </c>
      <c r="G40" s="20">
        <v>76.551500000000004</v>
      </c>
      <c r="H40" s="20">
        <v>71.536500000000004</v>
      </c>
      <c r="I40" s="20">
        <v>74.209100000000007</v>
      </c>
      <c r="J40" s="20">
        <v>75.179299999999998</v>
      </c>
      <c r="K40" s="20">
        <v>76.085700000000003</v>
      </c>
      <c r="L40" s="20">
        <v>72.249499999999998</v>
      </c>
      <c r="M40" s="20">
        <v>72.772000000000006</v>
      </c>
      <c r="N40" s="20">
        <v>72.710700000000003</v>
      </c>
      <c r="O40" s="20">
        <v>73.456400000000002</v>
      </c>
      <c r="P40" s="20">
        <v>11.0495</v>
      </c>
      <c r="Q40" s="20">
        <v>11.210900000000001</v>
      </c>
      <c r="R40" s="20">
        <v>71.834500000000006</v>
      </c>
      <c r="S40" s="20">
        <v>73.4739</v>
      </c>
      <c r="T40" s="20">
        <v>71.253200000000007</v>
      </c>
      <c r="U40" s="20">
        <v>72.903499999999994</v>
      </c>
      <c r="V40" s="19">
        <v>72.573700000000002</v>
      </c>
      <c r="W40" s="19">
        <v>72.698400000000007</v>
      </c>
      <c r="X40" s="19">
        <v>70.643299999999996</v>
      </c>
      <c r="Y40" s="19">
        <v>70.952200000000005</v>
      </c>
      <c r="Z40" s="19">
        <v>72.131600000000006</v>
      </c>
      <c r="AA40" s="19">
        <v>73.252700000000004</v>
      </c>
      <c r="AB40" s="19">
        <v>70.754800000000003</v>
      </c>
      <c r="AC40" s="19">
        <v>70.009200000000007</v>
      </c>
      <c r="AD40" s="19">
        <v>72.824700000000007</v>
      </c>
      <c r="AE40" s="19">
        <v>73.357399999999998</v>
      </c>
      <c r="AF40" s="19">
        <v>70.733500000000006</v>
      </c>
      <c r="AG40" s="19">
        <v>70.599900000000005</v>
      </c>
      <c r="AH40" s="19">
        <v>72.732900000000001</v>
      </c>
      <c r="AI40" s="19">
        <v>73.418999999999997</v>
      </c>
      <c r="AJ40" s="19">
        <v>70.668300000000002</v>
      </c>
      <c r="AK40" s="19">
        <v>69.788899999999998</v>
      </c>
      <c r="AL40" s="19">
        <v>73.352099999999993</v>
      </c>
      <c r="AM40" s="19">
        <v>72.696600000000004</v>
      </c>
      <c r="AN40" s="19">
        <v>72.013800000000003</v>
      </c>
      <c r="AO40" s="19">
        <v>70.560100000000006</v>
      </c>
      <c r="AP40" s="19">
        <v>73.072400000000002</v>
      </c>
      <c r="AQ40" s="19">
        <v>72.826800000000006</v>
      </c>
      <c r="AR40" s="19">
        <v>60.648699999999998</v>
      </c>
      <c r="AS40" s="19">
        <v>48.090600000000002</v>
      </c>
      <c r="AT40" s="19">
        <v>48.271099999999997</v>
      </c>
      <c r="AU40" s="19">
        <v>50.519199999999998</v>
      </c>
      <c r="AV40" s="19">
        <v>51.739400000000003</v>
      </c>
      <c r="AW40" s="19">
        <v>50.392800000000001</v>
      </c>
      <c r="AX40" s="19">
        <v>56.734400000000001</v>
      </c>
      <c r="AY40" s="19">
        <v>49.883699999999997</v>
      </c>
      <c r="AZ40" s="19">
        <v>73.835700000000003</v>
      </c>
      <c r="BA40" s="19">
        <v>22.550899999999999</v>
      </c>
      <c r="BC40" s="11" t="str">
        <f ca="1">INDIRECT(ADDRESS(1, MATCH(MAX(D40:BA40),D40:BA40,0)+3, 4),TRUE)</f>
        <v>MIOADEPW</v>
      </c>
      <c r="BD40" s="11" t="str">
        <f ca="1">BC40</f>
        <v>MIOADEPW</v>
      </c>
      <c r="BE40" s="11"/>
    </row>
    <row r="41" spans="1:57" x14ac:dyDescent="0.3">
      <c r="A41" s="26"/>
      <c r="B41" s="26"/>
      <c r="C41" s="23" t="s">
        <v>84</v>
      </c>
      <c r="D41" s="20">
        <v>212.7886</v>
      </c>
      <c r="E41" s="20">
        <v>214.37020000000001</v>
      </c>
      <c r="F41" s="20">
        <v>213.82849999999999</v>
      </c>
      <c r="G41" s="20">
        <v>214.1987</v>
      </c>
      <c r="H41" s="20">
        <v>209.8937</v>
      </c>
      <c r="I41" s="20">
        <v>208.98939999999999</v>
      </c>
      <c r="J41" s="20">
        <v>207.26339999999999</v>
      </c>
      <c r="K41" s="20">
        <v>209.6036</v>
      </c>
      <c r="L41" s="20">
        <v>209.62450000000001</v>
      </c>
      <c r="M41" s="20">
        <v>215.26249999999999</v>
      </c>
      <c r="N41" s="20">
        <v>207.98580000000001</v>
      </c>
      <c r="O41" s="20">
        <v>208.41730000000001</v>
      </c>
      <c r="P41" s="20">
        <v>146.7013</v>
      </c>
      <c r="Q41" s="20">
        <v>143.0419</v>
      </c>
      <c r="R41" s="20">
        <v>211.57509999999999</v>
      </c>
      <c r="S41" s="20">
        <v>211.8569</v>
      </c>
      <c r="T41" s="20">
        <v>211.81710000000001</v>
      </c>
      <c r="U41" s="20">
        <v>212.0103</v>
      </c>
      <c r="V41" s="19">
        <v>212.0428</v>
      </c>
      <c r="W41" s="19">
        <v>214.57239999999999</v>
      </c>
      <c r="X41" s="19">
        <v>214.63409999999999</v>
      </c>
      <c r="Y41" s="19">
        <v>215.15610000000001</v>
      </c>
      <c r="Z41" s="19">
        <v>219.3</v>
      </c>
      <c r="AA41" s="19">
        <v>218.79079999999999</v>
      </c>
      <c r="AB41" s="19">
        <v>210.81129999999999</v>
      </c>
      <c r="AC41" s="19">
        <v>208.5</v>
      </c>
      <c r="AD41" s="19">
        <v>209.92830000000001</v>
      </c>
      <c r="AE41" s="19">
        <v>212.6446</v>
      </c>
      <c r="AF41" s="19">
        <v>207.01429999999999</v>
      </c>
      <c r="AG41" s="19">
        <v>207.98939999999999</v>
      </c>
      <c r="AH41" s="19">
        <v>207.79079999999999</v>
      </c>
      <c r="AI41" s="19">
        <v>210.32589999999999</v>
      </c>
      <c r="AJ41" s="19">
        <v>211.41069999999999</v>
      </c>
      <c r="AK41" s="19">
        <v>209.17009999999999</v>
      </c>
      <c r="AL41" s="19">
        <v>211.60759999999999</v>
      </c>
      <c r="AM41" s="19">
        <v>214.03479999999999</v>
      </c>
      <c r="AN41" s="19">
        <v>208.33799999999999</v>
      </c>
      <c r="AO41" s="19">
        <v>206.95840000000001</v>
      </c>
      <c r="AP41" s="19">
        <v>209.30199999999999</v>
      </c>
      <c r="AQ41" s="19">
        <v>210.00790000000001</v>
      </c>
      <c r="AR41" s="19">
        <v>194.87870000000001</v>
      </c>
      <c r="AS41" s="19">
        <v>178.2903</v>
      </c>
      <c r="AT41" s="19">
        <v>178.09829999999999</v>
      </c>
      <c r="AU41" s="19">
        <v>174.42439999999999</v>
      </c>
      <c r="AV41" s="19">
        <v>164.88849999999999</v>
      </c>
      <c r="AW41" s="19">
        <v>162.9263</v>
      </c>
      <c r="AX41" s="19">
        <v>172.9924</v>
      </c>
      <c r="AY41" s="19">
        <v>174.98750000000001</v>
      </c>
      <c r="AZ41" s="19">
        <v>206.5179</v>
      </c>
      <c r="BA41" s="19">
        <v>147.97829999999999</v>
      </c>
      <c r="BC41" s="11" t="str">
        <f ca="1">INDIRECT(ADDRESS(1, MATCH(MAX(D41:BA41),D41:BA41,0)+3, 4),TRUE)</f>
        <v>MIOARPW</v>
      </c>
      <c r="BD41" s="11"/>
      <c r="BE41" s="11" t="str">
        <f ca="1">BC41</f>
        <v>MIOARPW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17.2239</v>
      </c>
      <c r="E43" s="20">
        <v>12.7463</v>
      </c>
      <c r="F43" s="20">
        <v>15.1914</v>
      </c>
      <c r="G43" s="20">
        <v>11.019299999999999</v>
      </c>
      <c r="H43" s="20">
        <v>16.212499999999999</v>
      </c>
      <c r="I43" s="20">
        <v>14.805999999999999</v>
      </c>
      <c r="J43" s="20">
        <v>14.9582</v>
      </c>
      <c r="K43" s="20">
        <v>14.6751</v>
      </c>
      <c r="L43" s="20">
        <v>16.358899999999998</v>
      </c>
      <c r="M43" s="20">
        <v>15.324299999999999</v>
      </c>
      <c r="N43" s="20">
        <v>14.9519</v>
      </c>
      <c r="O43" s="20">
        <v>14.928000000000001</v>
      </c>
      <c r="P43" s="20">
        <v>2.552</v>
      </c>
      <c r="Q43" s="20">
        <v>0</v>
      </c>
      <c r="R43" s="20">
        <v>14.3285</v>
      </c>
      <c r="S43" s="20">
        <v>13.2783</v>
      </c>
      <c r="T43" s="20">
        <v>12.210900000000001</v>
      </c>
      <c r="U43" s="20">
        <v>11.2121</v>
      </c>
      <c r="V43" s="19">
        <v>16.174700000000001</v>
      </c>
      <c r="W43" s="19">
        <v>12.4778</v>
      </c>
      <c r="X43" s="19">
        <v>14.3116</v>
      </c>
      <c r="Y43" s="19">
        <v>13.31</v>
      </c>
      <c r="Z43" s="19">
        <v>14.6349</v>
      </c>
      <c r="AA43" s="19">
        <v>11.2087</v>
      </c>
      <c r="AB43" s="19">
        <v>14.179600000000001</v>
      </c>
      <c r="AC43" s="19">
        <v>14.211</v>
      </c>
      <c r="AD43" s="19">
        <v>15.738300000000001</v>
      </c>
      <c r="AE43" s="19">
        <v>13.697100000000001</v>
      </c>
      <c r="AF43" s="19">
        <v>15.243600000000001</v>
      </c>
      <c r="AG43" s="19">
        <v>14.9594</v>
      </c>
      <c r="AH43" s="19">
        <v>15.0487</v>
      </c>
      <c r="AI43" s="19">
        <v>13.6104</v>
      </c>
      <c r="AJ43" s="19">
        <v>13.881</v>
      </c>
      <c r="AK43" s="19">
        <v>14.360900000000001</v>
      </c>
      <c r="AL43" s="19">
        <v>15.840299999999999</v>
      </c>
      <c r="AM43" s="19">
        <v>13.797000000000001</v>
      </c>
      <c r="AN43" s="19">
        <v>15.3727</v>
      </c>
      <c r="AO43" s="19">
        <v>15.077299999999999</v>
      </c>
      <c r="AP43" s="19">
        <v>15.042400000000001</v>
      </c>
      <c r="AQ43" s="19">
        <v>13.5021</v>
      </c>
      <c r="AR43" s="19">
        <v>10.869899999999999</v>
      </c>
      <c r="AS43" s="19">
        <v>12.900499999999999</v>
      </c>
      <c r="AT43" s="19">
        <v>11.889099999999999</v>
      </c>
      <c r="AU43" s="19">
        <v>12.326599999999999</v>
      </c>
      <c r="AV43" s="19">
        <v>13.730499999999999</v>
      </c>
      <c r="AW43" s="19">
        <v>13.999700000000001</v>
      </c>
      <c r="AX43" s="19">
        <v>13.0793</v>
      </c>
      <c r="AY43" s="19">
        <v>13.908200000000001</v>
      </c>
      <c r="AZ43" s="19">
        <v>11.644</v>
      </c>
      <c r="BA43" s="19">
        <v>7.1513</v>
      </c>
      <c r="BC43" s="11" t="str">
        <f ca="1">INDIRECT(ADDRESS(1, MATCH(MAX(D43:BA43),D43:BA43,0)+3, 4),TRUE)</f>
        <v>MIOAEPW</v>
      </c>
      <c r="BD43" s="11" t="str">
        <f t="shared" ref="BD43" ca="1" si="15">BC43</f>
        <v>MIOAEPW</v>
      </c>
      <c r="BE43" s="11"/>
    </row>
    <row r="44" spans="1:57" x14ac:dyDescent="0.3">
      <c r="A44" s="26"/>
      <c r="B44" s="26"/>
      <c r="C44" s="23" t="s">
        <v>84</v>
      </c>
      <c r="D44" s="20">
        <v>49.14</v>
      </c>
      <c r="E44" s="20">
        <v>50.105400000000003</v>
      </c>
      <c r="F44" s="20">
        <v>40.8977</v>
      </c>
      <c r="G44" s="20">
        <v>43.4938</v>
      </c>
      <c r="H44" s="20">
        <v>45.072800000000001</v>
      </c>
      <c r="I44" s="20">
        <v>42.569600000000001</v>
      </c>
      <c r="J44" s="20">
        <v>38.476199999999999</v>
      </c>
      <c r="K44" s="20">
        <v>39.3003</v>
      </c>
      <c r="L44" s="20">
        <v>45.218299999999999</v>
      </c>
      <c r="M44" s="20">
        <v>45.083300000000001</v>
      </c>
      <c r="N44" s="20">
        <v>38.908499999999997</v>
      </c>
      <c r="O44" s="20">
        <v>39.389000000000003</v>
      </c>
      <c r="P44" s="20">
        <v>57.214599999999997</v>
      </c>
      <c r="Q44" s="20">
        <v>55.7346</v>
      </c>
      <c r="R44" s="20">
        <v>54.008499999999998</v>
      </c>
      <c r="S44" s="20">
        <v>54.762099999999997</v>
      </c>
      <c r="T44" s="20">
        <v>49.672199999999997</v>
      </c>
      <c r="U44" s="20">
        <v>50.4709</v>
      </c>
      <c r="V44" s="19">
        <v>50.122900000000001</v>
      </c>
      <c r="W44" s="19">
        <v>49.851199999999999</v>
      </c>
      <c r="X44" s="19">
        <v>45.385399999999997</v>
      </c>
      <c r="Y44" s="19">
        <v>47.4039</v>
      </c>
      <c r="Z44" s="19">
        <v>42.5152</v>
      </c>
      <c r="AA44" s="19">
        <v>44.318300000000001</v>
      </c>
      <c r="AB44" s="19">
        <v>44.847099999999998</v>
      </c>
      <c r="AC44" s="19">
        <v>43.359699999999997</v>
      </c>
      <c r="AD44" s="19">
        <v>45.051000000000002</v>
      </c>
      <c r="AE44" s="19">
        <v>42.658999999999999</v>
      </c>
      <c r="AF44" s="19">
        <v>37.871899999999997</v>
      </c>
      <c r="AG44" s="19">
        <v>40.224200000000003</v>
      </c>
      <c r="AH44" s="19">
        <v>38.688699999999997</v>
      </c>
      <c r="AI44" s="19">
        <v>40.930399999999999</v>
      </c>
      <c r="AJ44" s="19">
        <v>44.527500000000003</v>
      </c>
      <c r="AK44" s="19">
        <v>43.7776</v>
      </c>
      <c r="AL44" s="19">
        <v>44.772500000000001</v>
      </c>
      <c r="AM44" s="19">
        <v>42.700699999999998</v>
      </c>
      <c r="AN44" s="19">
        <v>38.005299999999998</v>
      </c>
      <c r="AO44" s="19">
        <v>40.085999999999999</v>
      </c>
      <c r="AP44" s="19">
        <v>38.484400000000001</v>
      </c>
      <c r="AQ44" s="19">
        <v>40.975499999999997</v>
      </c>
      <c r="AR44" s="19">
        <v>52.2224</v>
      </c>
      <c r="AS44" s="19">
        <v>42.352899999999998</v>
      </c>
      <c r="AT44" s="19">
        <v>51.625399999999999</v>
      </c>
      <c r="AU44" s="19">
        <v>42.1571</v>
      </c>
      <c r="AV44" s="19">
        <v>53.165900000000001</v>
      </c>
      <c r="AW44" s="19">
        <v>37.406399999999998</v>
      </c>
      <c r="AX44" s="19">
        <v>51.043900000000001</v>
      </c>
      <c r="AY44" s="19">
        <v>41.125300000000003</v>
      </c>
      <c r="AZ44" s="19">
        <v>43.551600000000001</v>
      </c>
      <c r="BA44" s="19">
        <v>62.539499999999997</v>
      </c>
      <c r="BC44" s="11" t="str">
        <f ca="1">INDIRECT(ADDRESS(1, MATCH(MAX(D44:BA44),D44:BA44,0)+3, 4),TRUE)</f>
        <v>Random</v>
      </c>
      <c r="BD44" s="11"/>
      <c r="BE44" s="11" t="str">
        <f t="shared" ref="BE44" ca="1" si="16">BC44</f>
        <v>Random</v>
      </c>
    </row>
    <row r="45" spans="1:57" x14ac:dyDescent="0.3">
      <c r="A45" s="26"/>
      <c r="B45" s="25" t="s">
        <v>49</v>
      </c>
      <c r="C45" s="23" t="s">
        <v>23</v>
      </c>
      <c r="D45" s="20">
        <v>41.919199999999996</v>
      </c>
      <c r="E45" s="20">
        <v>40.545699999999997</v>
      </c>
      <c r="F45" s="20">
        <v>37.756799999999998</v>
      </c>
      <c r="G45" s="20">
        <v>35.485799999999998</v>
      </c>
      <c r="H45" s="20">
        <v>39.775100000000002</v>
      </c>
      <c r="I45" s="20">
        <v>39.878799999999998</v>
      </c>
      <c r="J45" s="20">
        <v>34.456499999999998</v>
      </c>
      <c r="K45" s="20">
        <v>34.906300000000002</v>
      </c>
      <c r="L45" s="20">
        <v>38.9846</v>
      </c>
      <c r="M45" s="20">
        <v>40.429499999999997</v>
      </c>
      <c r="N45" s="20">
        <v>34.438499999999998</v>
      </c>
      <c r="O45" s="20">
        <v>34.191000000000003</v>
      </c>
      <c r="P45" s="20">
        <v>12.673500000000001</v>
      </c>
      <c r="Q45" s="20">
        <v>11.047800000000001</v>
      </c>
      <c r="R45" s="20">
        <v>30.4251</v>
      </c>
      <c r="S45" s="20">
        <v>29.903099999999998</v>
      </c>
      <c r="T45" s="20">
        <v>30.1145</v>
      </c>
      <c r="U45" s="20">
        <v>30.719200000000001</v>
      </c>
      <c r="V45" s="19">
        <v>41.259300000000003</v>
      </c>
      <c r="W45" s="19">
        <v>41.961599999999997</v>
      </c>
      <c r="X45" s="19">
        <v>34.195700000000002</v>
      </c>
      <c r="Y45" s="19">
        <v>34.75</v>
      </c>
      <c r="Z45" s="19">
        <v>37.8217</v>
      </c>
      <c r="AA45" s="19">
        <v>36.843499999999999</v>
      </c>
      <c r="AB45" s="19">
        <v>32.713900000000002</v>
      </c>
      <c r="AC45" s="19">
        <v>33.837200000000003</v>
      </c>
      <c r="AD45" s="19">
        <v>35.163899999999998</v>
      </c>
      <c r="AE45" s="19">
        <v>35.003599999999999</v>
      </c>
      <c r="AF45" s="19">
        <v>35.1965</v>
      </c>
      <c r="AG45" s="19">
        <v>35.203800000000001</v>
      </c>
      <c r="AH45" s="19">
        <v>35.3613</v>
      </c>
      <c r="AI45" s="19">
        <v>34.991199999999999</v>
      </c>
      <c r="AJ45" s="19">
        <v>33.138199999999998</v>
      </c>
      <c r="AK45" s="19">
        <v>33.495899999999999</v>
      </c>
      <c r="AL45" s="19">
        <v>36.573999999999998</v>
      </c>
      <c r="AM45" s="19">
        <v>35.917400000000001</v>
      </c>
      <c r="AN45" s="19">
        <v>35.1965</v>
      </c>
      <c r="AO45" s="19">
        <v>34.770400000000002</v>
      </c>
      <c r="AP45" s="19">
        <v>35.307000000000002</v>
      </c>
      <c r="AQ45" s="19">
        <v>35.449800000000003</v>
      </c>
      <c r="AR45" s="19">
        <v>28.2639</v>
      </c>
      <c r="AS45" s="19">
        <v>32.965000000000003</v>
      </c>
      <c r="AT45" s="19">
        <v>35.201999999999998</v>
      </c>
      <c r="AU45" s="19">
        <v>36.641500000000001</v>
      </c>
      <c r="AV45" s="19">
        <v>33.071599999999997</v>
      </c>
      <c r="AW45" s="19">
        <v>31.943999999999999</v>
      </c>
      <c r="AX45" s="19">
        <v>32.137700000000002</v>
      </c>
      <c r="AY45" s="19">
        <v>34.271299999999997</v>
      </c>
      <c r="AZ45" s="19">
        <v>27.050599999999999</v>
      </c>
      <c r="BA45" s="19">
        <v>20.401700000000002</v>
      </c>
      <c r="BC45" s="11" t="str">
        <f ca="1">INDIRECT(ADDRESS(1, MATCH(MAX(D45:BA45),D45:BA45,0)+3, 4),TRUE)</f>
        <v>MIOADPW</v>
      </c>
      <c r="BD45" s="11" t="str">
        <f t="shared" ref="BD45" ca="1" si="17">BC45</f>
        <v>MIOADPW</v>
      </c>
      <c r="BE45" s="11"/>
    </row>
    <row r="46" spans="1:57" x14ac:dyDescent="0.3">
      <c r="A46" s="26"/>
      <c r="B46" s="26"/>
      <c r="C46" s="23" t="s">
        <v>84</v>
      </c>
      <c r="D46" s="20">
        <v>131.85900000000001</v>
      </c>
      <c r="E46" s="20">
        <v>132.71960000000001</v>
      </c>
      <c r="F46" s="20">
        <v>111.7109</v>
      </c>
      <c r="G46" s="20">
        <v>112.48009999999999</v>
      </c>
      <c r="H46" s="20">
        <v>119.489</v>
      </c>
      <c r="I46" s="20">
        <v>116.02209999999999</v>
      </c>
      <c r="J46" s="20">
        <v>102.5234</v>
      </c>
      <c r="K46" s="20">
        <v>101.60429999999999</v>
      </c>
      <c r="L46" s="20">
        <v>119.4224</v>
      </c>
      <c r="M46" s="20">
        <v>113.0823</v>
      </c>
      <c r="N46" s="20">
        <v>102.2799</v>
      </c>
      <c r="O46" s="20">
        <v>101.58110000000001</v>
      </c>
      <c r="P46" s="20">
        <v>134.26150000000001</v>
      </c>
      <c r="Q46" s="20">
        <v>134.29920000000001</v>
      </c>
      <c r="R46" s="20">
        <v>132.44210000000001</v>
      </c>
      <c r="S46" s="20">
        <v>132.81739999999999</v>
      </c>
      <c r="T46" s="20">
        <v>130.35659999999999</v>
      </c>
      <c r="U46" s="20">
        <v>132.66759999999999</v>
      </c>
      <c r="V46" s="19">
        <v>130.90549999999999</v>
      </c>
      <c r="W46" s="19">
        <v>132.50649999999999</v>
      </c>
      <c r="X46" s="19">
        <v>122.53879999999999</v>
      </c>
      <c r="Y46" s="19">
        <v>120.42619999999999</v>
      </c>
      <c r="Z46" s="19">
        <v>113.72020000000001</v>
      </c>
      <c r="AA46" s="19">
        <v>113.8973</v>
      </c>
      <c r="AB46" s="19">
        <v>118.0896</v>
      </c>
      <c r="AC46" s="19">
        <v>120.50239999999999</v>
      </c>
      <c r="AD46" s="19">
        <v>117.8858</v>
      </c>
      <c r="AE46" s="19">
        <v>116.62479999999999</v>
      </c>
      <c r="AF46" s="19">
        <v>101.6765</v>
      </c>
      <c r="AG46" s="19">
        <v>100.74679999999999</v>
      </c>
      <c r="AH46" s="19">
        <v>103.86709999999999</v>
      </c>
      <c r="AI46" s="19">
        <v>103.31270000000001</v>
      </c>
      <c r="AJ46" s="19">
        <v>118.8659</v>
      </c>
      <c r="AK46" s="19">
        <v>120.8164</v>
      </c>
      <c r="AL46" s="19">
        <v>116.79689999999999</v>
      </c>
      <c r="AM46" s="19">
        <v>115.7617</v>
      </c>
      <c r="AN46" s="19">
        <v>101.0735</v>
      </c>
      <c r="AO46" s="19">
        <v>99.473799999999997</v>
      </c>
      <c r="AP46" s="19">
        <v>103.39749999999999</v>
      </c>
      <c r="AQ46" s="19">
        <v>103.39749999999999</v>
      </c>
      <c r="AR46" s="19">
        <v>131.89400000000001</v>
      </c>
      <c r="AS46" s="19">
        <v>133.29239999999999</v>
      </c>
      <c r="AT46" s="19">
        <v>137.05520000000001</v>
      </c>
      <c r="AU46" s="19">
        <v>140.70760000000001</v>
      </c>
      <c r="AV46" s="19">
        <v>143.6405</v>
      </c>
      <c r="AW46" s="19">
        <v>131.2928</v>
      </c>
      <c r="AX46" s="19">
        <v>131.721</v>
      </c>
      <c r="AY46" s="19">
        <v>124.7458</v>
      </c>
      <c r="AZ46" s="19">
        <v>114.0132</v>
      </c>
      <c r="BA46" s="19">
        <v>128.75649999999999</v>
      </c>
      <c r="BC46" s="11" t="str">
        <f ca="1">INDIRECT(ADDRESS(1, MATCH(MAX(D46:BA46),D46:BA46,0)+3, 4),TRUE)</f>
        <v>NGR</v>
      </c>
      <c r="BD46" s="11"/>
      <c r="BE46" s="11" t="str">
        <f t="shared" ref="BE46" ca="1" si="18">BC46</f>
        <v>NGR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287" priority="7" operator="containsText" text="EPW">
      <formula>NOT(ISERROR(SEARCH("EPW",BC1)))</formula>
    </cfRule>
    <cfRule type="containsText" dxfId="286" priority="8" operator="containsText" text="MIOA">
      <formula>NOT(ISERROR(SEARCH("MIOA",BC1)))</formula>
    </cfRule>
    <cfRule type="containsText" dxfId="285" priority="9" operator="containsText" text="DAG">
      <formula>NOT(ISERROR(SEARCH("DAG",BC1)))</formula>
    </cfRule>
  </conditionalFormatting>
  <conditionalFormatting sqref="BC8:BE17 BC27:BE56">
    <cfRule type="containsText" dxfId="284" priority="4" operator="containsText" text="EPW">
      <formula>NOT(ISERROR(SEARCH("EPW",BC8)))</formula>
    </cfRule>
    <cfRule type="containsText" dxfId="283" priority="5" operator="containsText" text="MIOA">
      <formula>NOT(ISERROR(SEARCH("MIOA",BC8)))</formula>
    </cfRule>
    <cfRule type="containsText" dxfId="282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281" priority="15" rank="1"/>
    <cfRule type="top10" dxfId="280" priority="16" rank="2"/>
    <cfRule type="top10" dxfId="279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278" priority="19" rank="1"/>
    <cfRule type="top10" dxfId="277" priority="20" rank="2"/>
    <cfRule type="top10" dxfId="276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275" priority="23" rank="1"/>
    <cfRule type="top10" dxfId="274" priority="24" rank="2"/>
    <cfRule type="top10" dxfId="273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272" priority="27" rank="1"/>
    <cfRule type="top10" dxfId="271" priority="28" rank="2"/>
    <cfRule type="top10" dxfId="270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269" priority="31" rank="1"/>
    <cfRule type="top10" dxfId="268" priority="32" rank="2"/>
    <cfRule type="top10" dxfId="267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266" priority="35" rank="1"/>
    <cfRule type="top10" dxfId="265" priority="36" rank="2"/>
    <cfRule type="top10" dxfId="264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263" priority="39" rank="1"/>
    <cfRule type="top10" dxfId="262" priority="40" rank="2"/>
    <cfRule type="top10" dxfId="261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260" priority="43" rank="1"/>
    <cfRule type="top10" dxfId="259" priority="44" rank="2"/>
    <cfRule type="top10" dxfId="258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257" priority="47" rank="1"/>
    <cfRule type="top10" dxfId="256" priority="48" rank="2"/>
    <cfRule type="top10" dxfId="255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254" priority="51" rank="1"/>
    <cfRule type="top10" dxfId="253" priority="52" rank="2"/>
    <cfRule type="top10" dxfId="252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251" priority="55" rank="1"/>
    <cfRule type="top10" dxfId="250" priority="56" rank="2"/>
    <cfRule type="top10" dxfId="249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248" priority="59" rank="1"/>
    <cfRule type="top10" dxfId="247" priority="60" rank="2"/>
    <cfRule type="top10" dxfId="246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245" priority="63" rank="1"/>
    <cfRule type="top10" dxfId="244" priority="64" rank="2"/>
    <cfRule type="top10" dxfId="243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242" priority="67" rank="1"/>
    <cfRule type="top10" dxfId="241" priority="68" rank="2"/>
    <cfRule type="top10" dxfId="240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239" priority="71" rank="1"/>
    <cfRule type="top10" dxfId="238" priority="72" rank="2"/>
    <cfRule type="top10" dxfId="237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236" priority="75" rank="1"/>
    <cfRule type="top10" dxfId="235" priority="76" rank="2"/>
    <cfRule type="top10" dxfId="234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233" priority="79" rank="1"/>
    <cfRule type="top10" dxfId="232" priority="80" rank="2"/>
    <cfRule type="top10" dxfId="231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230" priority="83" rank="1"/>
    <cfRule type="top10" dxfId="229" priority="84" rank="2"/>
    <cfRule type="top10" dxfId="228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227" priority="87" rank="1"/>
    <cfRule type="top10" dxfId="226" priority="88" rank="2"/>
    <cfRule type="top10" dxfId="225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224" priority="91" rank="1"/>
    <cfRule type="top10" dxfId="223" priority="92" rank="2"/>
    <cfRule type="top10" dxfId="222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221" priority="95" rank="1"/>
    <cfRule type="top10" dxfId="220" priority="96" rank="2"/>
    <cfRule type="top10" dxfId="219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218" priority="99" rank="1"/>
    <cfRule type="top10" dxfId="217" priority="100" rank="2"/>
    <cfRule type="top10" dxfId="216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215" priority="103" rank="1"/>
    <cfRule type="top10" dxfId="214" priority="104" rank="2"/>
    <cfRule type="top10" dxfId="213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212" priority="107" rank="1"/>
    <cfRule type="top10" dxfId="211" priority="108" rank="2"/>
    <cfRule type="top10" dxfId="210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209" priority="111" rank="1"/>
    <cfRule type="top10" dxfId="208" priority="112" rank="2"/>
    <cfRule type="top10" dxfId="207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206" priority="115" rank="1"/>
    <cfRule type="top10" dxfId="205" priority="116" rank="2"/>
    <cfRule type="top10" dxfId="204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203" priority="119" rank="1"/>
    <cfRule type="top10" dxfId="202" priority="120" rank="2"/>
    <cfRule type="top10" dxfId="201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200" priority="123" rank="1"/>
    <cfRule type="top10" dxfId="199" priority="124" rank="2"/>
    <cfRule type="top10" dxfId="198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197" priority="127" rank="1"/>
    <cfRule type="top10" dxfId="196" priority="128" rank="2"/>
    <cfRule type="top10" dxfId="195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194" priority="131" rank="1"/>
    <cfRule type="top10" dxfId="193" priority="132" rank="2"/>
    <cfRule type="top10" dxfId="192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191" priority="135" rank="1"/>
    <cfRule type="top10" dxfId="190" priority="136" rank="2"/>
    <cfRule type="top10" dxfId="189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188" priority="139" rank="1"/>
    <cfRule type="top10" dxfId="187" priority="140" rank="2"/>
    <cfRule type="top10" dxfId="186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185" priority="143" rank="1"/>
    <cfRule type="top10" dxfId="184" priority="144" rank="2"/>
    <cfRule type="top10" dxfId="183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182" priority="147" rank="1"/>
    <cfRule type="top10" dxfId="181" priority="148" rank="2"/>
    <cfRule type="top10" dxfId="180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179" priority="151" rank="1"/>
    <cfRule type="top10" dxfId="178" priority="152" rank="2"/>
    <cfRule type="top10" dxfId="177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176" priority="155" rank="1"/>
    <cfRule type="top10" dxfId="175" priority="156" rank="2"/>
    <cfRule type="top10" dxfId="174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173" priority="159" rank="1"/>
    <cfRule type="top10" dxfId="172" priority="160" rank="2"/>
    <cfRule type="top10" dxfId="171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170" priority="163" rank="1"/>
    <cfRule type="top10" dxfId="169" priority="164" rank="2"/>
    <cfRule type="top10" dxfId="168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167" priority="167" rank="1"/>
    <cfRule type="top10" dxfId="166" priority="168" rank="2"/>
    <cfRule type="top10" dxfId="165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164" priority="171" rank="1"/>
    <cfRule type="top10" dxfId="163" priority="172" rank="2"/>
    <cfRule type="top10" dxfId="162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61" priority="175" rank="1"/>
    <cfRule type="top10" dxfId="160" priority="176" rank="2"/>
    <cfRule type="top10" dxfId="159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58" priority="179" rank="1"/>
    <cfRule type="top10" dxfId="157" priority="180" rank="2"/>
    <cfRule type="top10" dxfId="156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55" priority="183" rank="1"/>
    <cfRule type="top10" dxfId="154" priority="184" rank="2"/>
    <cfRule type="top10" dxfId="153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152" priority="187" rank="1"/>
    <cfRule type="top10" dxfId="151" priority="188" rank="2"/>
    <cfRule type="top10" dxfId="150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149" priority="191" rank="1"/>
    <cfRule type="top10" dxfId="148" priority="192" rank="2"/>
    <cfRule type="top10" dxfId="147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146" priority="1" operator="containsText" text="EPW">
      <formula>NOT(ISERROR(SEARCH("EPW",BC18)))</formula>
    </cfRule>
    <cfRule type="containsText" dxfId="145" priority="2" operator="containsText" text="MIOA">
      <formula>NOT(ISERROR(SEARCH("MIOA",BC18)))</formula>
    </cfRule>
    <cfRule type="containsText" dxfId="144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51.631700000000002</v>
      </c>
      <c r="E8" s="20">
        <v>51.737400000000001</v>
      </c>
      <c r="F8" s="20">
        <v>59.981699999999996</v>
      </c>
      <c r="G8" s="20">
        <v>60.630800000000001</v>
      </c>
      <c r="H8" s="20">
        <v>36.292900000000003</v>
      </c>
      <c r="I8" s="20">
        <v>37.396500000000003</v>
      </c>
      <c r="J8" s="20">
        <v>33.149099999999997</v>
      </c>
      <c r="K8" s="20">
        <v>33.300199999999997</v>
      </c>
      <c r="L8" s="20">
        <v>51.209099999999999</v>
      </c>
      <c r="M8" s="20">
        <v>52.144399999999997</v>
      </c>
      <c r="N8" s="20">
        <v>60.452800000000003</v>
      </c>
      <c r="O8" s="20">
        <v>60.586399999999998</v>
      </c>
      <c r="P8" s="20">
        <v>0</v>
      </c>
      <c r="Q8" s="20">
        <v>0</v>
      </c>
      <c r="R8" s="20">
        <v>42.3551</v>
      </c>
      <c r="S8" s="20">
        <v>41.933100000000003</v>
      </c>
      <c r="T8" s="20">
        <v>42.662399999999998</v>
      </c>
      <c r="U8" s="20">
        <v>41.732199999999999</v>
      </c>
      <c r="V8" s="19">
        <v>42.208500000000001</v>
      </c>
      <c r="W8" s="19">
        <v>51.656100000000002</v>
      </c>
      <c r="X8" s="19">
        <v>41.979700000000001</v>
      </c>
      <c r="Y8" s="19">
        <v>42.374099999999999</v>
      </c>
      <c r="Z8" s="19">
        <v>60.301699999999997</v>
      </c>
      <c r="AA8" s="19">
        <v>60.485399999999998</v>
      </c>
      <c r="AB8" s="19">
        <v>39.631900000000002</v>
      </c>
      <c r="AC8" s="19">
        <v>39.766500000000001</v>
      </c>
      <c r="AD8" s="19">
        <v>36.585000000000001</v>
      </c>
      <c r="AE8" s="19">
        <v>46.3185</v>
      </c>
      <c r="AF8" s="19">
        <v>35.890700000000002</v>
      </c>
      <c r="AG8" s="19">
        <v>37.013100000000001</v>
      </c>
      <c r="AH8" s="19">
        <v>35.0182</v>
      </c>
      <c r="AI8" s="19">
        <v>35.202599999999997</v>
      </c>
      <c r="AJ8" s="19">
        <v>39.374299999999998</v>
      </c>
      <c r="AK8" s="19">
        <v>40.070099999999996</v>
      </c>
      <c r="AL8" s="19">
        <v>37.440600000000003</v>
      </c>
      <c r="AM8" s="19">
        <v>46.627099999999999</v>
      </c>
      <c r="AN8" s="19">
        <v>36.502600000000001</v>
      </c>
      <c r="AO8" s="19">
        <v>36.8489</v>
      </c>
      <c r="AP8" s="19">
        <v>35.042999999999999</v>
      </c>
      <c r="AQ8" s="19">
        <v>35.205800000000004</v>
      </c>
      <c r="AR8" s="19">
        <v>41.924399999999999</v>
      </c>
      <c r="AS8" s="19">
        <v>42.399799999999999</v>
      </c>
      <c r="AT8" s="19">
        <v>52.098199999999999</v>
      </c>
      <c r="AU8" s="19">
        <v>42.827100000000002</v>
      </c>
      <c r="AV8" s="19">
        <v>42.5304</v>
      </c>
      <c r="AW8" s="19">
        <v>43.054000000000002</v>
      </c>
      <c r="AX8" s="19">
        <v>60.395899999999997</v>
      </c>
      <c r="AY8" s="19">
        <v>51.569400000000002</v>
      </c>
      <c r="AZ8" s="19">
        <v>42.727600000000002</v>
      </c>
      <c r="BA8" s="19">
        <v>12.238</v>
      </c>
      <c r="BC8" s="11" t="str">
        <f ca="1">INDIRECT(ADDRESS(1, MATCH(MAX(D8:BA8),D8:BA8,0)+3, 4),TRUE)</f>
        <v>MIOARDEPW</v>
      </c>
      <c r="BD8" s="11" t="str">
        <f ca="1">BC8</f>
        <v>MIOARDEPW</v>
      </c>
      <c r="BE8" s="11"/>
    </row>
    <row r="9" spans="1:57" x14ac:dyDescent="0.3">
      <c r="A9" s="26"/>
      <c r="B9" s="26"/>
      <c r="C9" s="23" t="s">
        <v>84</v>
      </c>
      <c r="D9" s="20">
        <v>151.74780000000001</v>
      </c>
      <c r="E9" s="20">
        <v>150.05529999999999</v>
      </c>
      <c r="F9" s="20">
        <v>145.90190000000001</v>
      </c>
      <c r="G9" s="20">
        <v>145.3545</v>
      </c>
      <c r="H9" s="20">
        <v>123.3424</v>
      </c>
      <c r="I9" s="20">
        <v>121.65730000000001</v>
      </c>
      <c r="J9" s="20">
        <v>129.74959999999999</v>
      </c>
      <c r="K9" s="20">
        <v>135.78739999999999</v>
      </c>
      <c r="L9" s="20">
        <v>153.08609999999999</v>
      </c>
      <c r="M9" s="20">
        <v>149.43870000000001</v>
      </c>
      <c r="N9" s="20">
        <v>147.78299999999999</v>
      </c>
      <c r="O9" s="20">
        <v>150.24080000000001</v>
      </c>
      <c r="P9" s="20">
        <v>0.8306</v>
      </c>
      <c r="Q9" s="20">
        <v>3.3448000000000002</v>
      </c>
      <c r="R9" s="20">
        <v>149.9623</v>
      </c>
      <c r="S9" s="20">
        <v>149.0966</v>
      </c>
      <c r="T9" s="20">
        <v>149.93610000000001</v>
      </c>
      <c r="U9" s="20">
        <v>148.52459999999999</v>
      </c>
      <c r="V9" s="19">
        <v>152.81549999999999</v>
      </c>
      <c r="W9" s="19">
        <v>150.8698</v>
      </c>
      <c r="X9" s="19">
        <v>151.75559999999999</v>
      </c>
      <c r="Y9" s="19">
        <v>152.0283</v>
      </c>
      <c r="Z9" s="19">
        <v>145.7483</v>
      </c>
      <c r="AA9" s="19">
        <v>146.06620000000001</v>
      </c>
      <c r="AB9" s="19">
        <v>121.4618</v>
      </c>
      <c r="AC9" s="19">
        <v>125.6606</v>
      </c>
      <c r="AD9" s="19">
        <v>125.76609999999999</v>
      </c>
      <c r="AE9" s="19">
        <v>124.9693</v>
      </c>
      <c r="AF9" s="19">
        <v>125.42910000000001</v>
      </c>
      <c r="AG9" s="19">
        <v>125.1707</v>
      </c>
      <c r="AH9" s="19">
        <v>130.20429999999999</v>
      </c>
      <c r="AI9" s="19">
        <v>131.672</v>
      </c>
      <c r="AJ9" s="19">
        <v>125.0843</v>
      </c>
      <c r="AK9" s="19">
        <v>125.7955</v>
      </c>
      <c r="AL9" s="19">
        <v>122.6101</v>
      </c>
      <c r="AM9" s="19">
        <v>123.9096</v>
      </c>
      <c r="AN9" s="19">
        <v>126.2037</v>
      </c>
      <c r="AO9" s="19">
        <v>129.58869999999999</v>
      </c>
      <c r="AP9" s="19">
        <v>133.5583</v>
      </c>
      <c r="AQ9" s="19">
        <v>131.583</v>
      </c>
      <c r="AR9" s="19">
        <v>149.22139999999999</v>
      </c>
      <c r="AS9" s="19">
        <v>151.01759999999999</v>
      </c>
      <c r="AT9" s="19">
        <v>150.84049999999999</v>
      </c>
      <c r="AU9" s="19">
        <v>149.46889999999999</v>
      </c>
      <c r="AV9" s="19">
        <v>150.1789</v>
      </c>
      <c r="AW9" s="19">
        <v>149.16919999999999</v>
      </c>
      <c r="AX9" s="19">
        <v>140.93899999999999</v>
      </c>
      <c r="AY9" s="19">
        <v>151.6465</v>
      </c>
      <c r="AZ9" s="19">
        <v>149.66540000000001</v>
      </c>
      <c r="BA9" s="19">
        <v>18.549099999999999</v>
      </c>
      <c r="BC9" s="11" t="str">
        <f ca="1">INDIRECT(ADDRESS(1, MATCH(MAX(D9:BA9),D9:BA9,0)+3, 4),TRUE)</f>
        <v>DAG2EPW</v>
      </c>
      <c r="BD9" s="11"/>
      <c r="BE9" s="11" t="str">
        <f ca="1">BC9</f>
        <v>DAG2EPW</v>
      </c>
    </row>
    <row r="10" spans="1:57" x14ac:dyDescent="0.3">
      <c r="A10" s="26"/>
      <c r="B10" s="25" t="s">
        <v>49</v>
      </c>
      <c r="C10" s="23" t="s">
        <v>23</v>
      </c>
      <c r="D10" s="20">
        <v>137.73310000000001</v>
      </c>
      <c r="E10" s="20">
        <v>138.4085</v>
      </c>
      <c r="F10" s="20">
        <v>162.7936</v>
      </c>
      <c r="G10" s="20">
        <v>161.78790000000001</v>
      </c>
      <c r="H10" s="20">
        <v>100.828</v>
      </c>
      <c r="I10" s="20">
        <v>98.919499999999999</v>
      </c>
      <c r="J10" s="20">
        <v>93.489500000000007</v>
      </c>
      <c r="K10" s="20">
        <v>92.018100000000004</v>
      </c>
      <c r="L10" s="20">
        <v>138.3783</v>
      </c>
      <c r="M10" s="20">
        <v>137.96100000000001</v>
      </c>
      <c r="N10" s="20">
        <v>163.69669999999999</v>
      </c>
      <c r="O10" s="20">
        <v>166.31280000000001</v>
      </c>
      <c r="P10" s="20">
        <v>0.251</v>
      </c>
      <c r="Q10" s="20">
        <v>0.38290000000000002</v>
      </c>
      <c r="R10" s="20">
        <v>112.4875</v>
      </c>
      <c r="S10" s="20">
        <v>113.1613</v>
      </c>
      <c r="T10" s="20">
        <v>110.7272</v>
      </c>
      <c r="U10" s="20">
        <v>110.8389</v>
      </c>
      <c r="V10" s="19">
        <v>138.2028</v>
      </c>
      <c r="W10" s="19">
        <v>136.4477</v>
      </c>
      <c r="X10" s="19">
        <v>111.0501</v>
      </c>
      <c r="Y10" s="19">
        <v>112.9751</v>
      </c>
      <c r="Z10" s="19">
        <v>163.55719999999999</v>
      </c>
      <c r="AA10" s="19">
        <v>162.7055</v>
      </c>
      <c r="AB10" s="19">
        <v>107.9331</v>
      </c>
      <c r="AC10" s="19">
        <v>105.9375</v>
      </c>
      <c r="AD10" s="19">
        <v>101.5359</v>
      </c>
      <c r="AE10" s="19">
        <v>100.76519999999999</v>
      </c>
      <c r="AF10" s="19">
        <v>106.00839999999999</v>
      </c>
      <c r="AG10" s="19">
        <v>106.27160000000001</v>
      </c>
      <c r="AH10" s="19">
        <v>96.174499999999995</v>
      </c>
      <c r="AI10" s="19">
        <v>94.4268</v>
      </c>
      <c r="AJ10" s="19">
        <v>106.9213</v>
      </c>
      <c r="AK10" s="19">
        <v>107.3643</v>
      </c>
      <c r="AL10" s="19">
        <v>101.4081</v>
      </c>
      <c r="AM10" s="19">
        <v>100.7666</v>
      </c>
      <c r="AN10" s="19">
        <v>107.3857</v>
      </c>
      <c r="AO10" s="19">
        <v>107.6583</v>
      </c>
      <c r="AP10" s="19">
        <v>94.917900000000003</v>
      </c>
      <c r="AQ10" s="19">
        <v>94.544399999999996</v>
      </c>
      <c r="AR10" s="19">
        <v>106.12</v>
      </c>
      <c r="AS10" s="19">
        <v>112.3593</v>
      </c>
      <c r="AT10" s="19">
        <v>138.21690000000001</v>
      </c>
      <c r="AU10" s="19">
        <v>138.179</v>
      </c>
      <c r="AV10" s="19">
        <v>110.35339999999999</v>
      </c>
      <c r="AW10" s="19">
        <v>112.1858</v>
      </c>
      <c r="AX10" s="19">
        <v>164.3663</v>
      </c>
      <c r="AY10" s="19">
        <v>142.98840000000001</v>
      </c>
      <c r="AZ10" s="19">
        <v>110.7758</v>
      </c>
      <c r="BA10" s="19">
        <v>1.9503999999999999</v>
      </c>
      <c r="BC10" s="11" t="str">
        <f ca="1">INDIRECT(ADDRESS(1, MATCH(MAX(D10:BA10),D10:BA10,0)+3, 4),TRUE)</f>
        <v>DAG2RDEPW</v>
      </c>
      <c r="BD10" s="11" t="str">
        <f ca="1">BC10</f>
        <v>DAG2RDEPW</v>
      </c>
      <c r="BE10" s="11"/>
    </row>
    <row r="11" spans="1:57" x14ac:dyDescent="0.3">
      <c r="A11" s="26"/>
      <c r="B11" s="26"/>
      <c r="C11" s="23" t="s">
        <v>84</v>
      </c>
      <c r="D11" s="20">
        <v>397.03859999999997</v>
      </c>
      <c r="E11" s="20">
        <v>394.41359999999997</v>
      </c>
      <c r="F11" s="20">
        <v>394.13350000000003</v>
      </c>
      <c r="G11" s="20">
        <v>385.60770000000002</v>
      </c>
      <c r="H11" s="20">
        <v>326.20249999999999</v>
      </c>
      <c r="I11" s="20">
        <v>327.75540000000001</v>
      </c>
      <c r="J11" s="20">
        <v>349.60090000000002</v>
      </c>
      <c r="K11" s="20">
        <v>353.48099999999999</v>
      </c>
      <c r="L11" s="20">
        <v>399.07960000000003</v>
      </c>
      <c r="M11" s="20">
        <v>405.32679999999999</v>
      </c>
      <c r="N11" s="20">
        <v>401.06709999999998</v>
      </c>
      <c r="O11" s="20">
        <v>406.68830000000003</v>
      </c>
      <c r="P11" s="20">
        <v>0.7964</v>
      </c>
      <c r="Q11" s="20">
        <v>4.7381000000000002</v>
      </c>
      <c r="R11" s="20">
        <v>396.76229999999998</v>
      </c>
      <c r="S11" s="20">
        <v>397.65620000000001</v>
      </c>
      <c r="T11" s="20">
        <v>393.29759999999999</v>
      </c>
      <c r="U11" s="20">
        <v>400.50940000000003</v>
      </c>
      <c r="V11" s="19">
        <v>400.81619999999998</v>
      </c>
      <c r="W11" s="19">
        <v>399.05579999999998</v>
      </c>
      <c r="X11" s="19">
        <v>396.07310000000001</v>
      </c>
      <c r="Y11" s="19">
        <v>401.38339999999999</v>
      </c>
      <c r="Z11" s="19">
        <v>386.09179999999998</v>
      </c>
      <c r="AA11" s="19">
        <v>384.20249999999999</v>
      </c>
      <c r="AB11" s="19">
        <v>327.6696</v>
      </c>
      <c r="AC11" s="19">
        <v>320.28570000000002</v>
      </c>
      <c r="AD11" s="19">
        <v>326.77839999999998</v>
      </c>
      <c r="AE11" s="19">
        <v>324.03820000000002</v>
      </c>
      <c r="AF11" s="19">
        <v>330.38240000000002</v>
      </c>
      <c r="AG11" s="19">
        <v>323.48349999999999</v>
      </c>
      <c r="AH11" s="19">
        <v>348.94470000000001</v>
      </c>
      <c r="AI11" s="19">
        <v>352.2749</v>
      </c>
      <c r="AJ11" s="19">
        <v>326.68099999999998</v>
      </c>
      <c r="AK11" s="19">
        <v>315.8424</v>
      </c>
      <c r="AL11" s="19">
        <v>326.67349999999999</v>
      </c>
      <c r="AM11" s="19">
        <v>317.36810000000003</v>
      </c>
      <c r="AN11" s="19">
        <v>323.59930000000003</v>
      </c>
      <c r="AO11" s="19">
        <v>332.49799999999999</v>
      </c>
      <c r="AP11" s="19">
        <v>349.95499999999998</v>
      </c>
      <c r="AQ11" s="19">
        <v>350.71499999999997</v>
      </c>
      <c r="AR11" s="19">
        <v>399.04660000000001</v>
      </c>
      <c r="AS11" s="19">
        <v>397.9538</v>
      </c>
      <c r="AT11" s="19">
        <v>405.07760000000002</v>
      </c>
      <c r="AU11" s="19">
        <v>395.5401</v>
      </c>
      <c r="AV11" s="19">
        <v>395.52420000000001</v>
      </c>
      <c r="AW11" s="19">
        <v>398.62259999999998</v>
      </c>
      <c r="AX11" s="19">
        <v>383.81079999999997</v>
      </c>
      <c r="AY11" s="19">
        <v>375.67529999999999</v>
      </c>
      <c r="AZ11" s="19">
        <v>401.77859999999998</v>
      </c>
      <c r="BA11" s="19">
        <v>2.9220000000000002</v>
      </c>
      <c r="BC11" s="11" t="str">
        <f ca="1">INDIRECT(ADDRESS(1, MATCH(MAX(D11:BA11),D11:BA11,0)+3, 4),TRUE)</f>
        <v>DAG2RDEPW</v>
      </c>
      <c r="BD11" s="11"/>
      <c r="BE11" s="11" t="str">
        <f ca="1">BC11</f>
        <v>DAG2RDEPW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49.6023</v>
      </c>
      <c r="E13" s="20">
        <v>49.720399999999998</v>
      </c>
      <c r="F13" s="20">
        <v>47.293300000000002</v>
      </c>
      <c r="G13" s="20">
        <v>47.372399999999999</v>
      </c>
      <c r="H13" s="20">
        <v>33.835099999999997</v>
      </c>
      <c r="I13" s="20">
        <v>33.703099999999999</v>
      </c>
      <c r="J13" s="20">
        <v>37.367600000000003</v>
      </c>
      <c r="K13" s="20">
        <v>37.307000000000002</v>
      </c>
      <c r="L13" s="20">
        <v>49.536999999999999</v>
      </c>
      <c r="M13" s="20">
        <v>49.656399999999998</v>
      </c>
      <c r="N13" s="20">
        <v>47.397399999999998</v>
      </c>
      <c r="O13" s="20">
        <v>47.657699999999998</v>
      </c>
      <c r="P13" s="20">
        <v>0</v>
      </c>
      <c r="Q13" s="20">
        <v>0</v>
      </c>
      <c r="R13" s="20">
        <v>34.253100000000003</v>
      </c>
      <c r="S13" s="20">
        <v>34.332999999999998</v>
      </c>
      <c r="T13" s="20">
        <v>31.7193</v>
      </c>
      <c r="U13" s="20">
        <v>31.8992</v>
      </c>
      <c r="V13" s="19">
        <v>49.898000000000003</v>
      </c>
      <c r="W13" s="19">
        <v>49.625999999999998</v>
      </c>
      <c r="X13" s="19">
        <v>40.095799999999997</v>
      </c>
      <c r="Y13" s="19">
        <v>40.034500000000001</v>
      </c>
      <c r="Z13" s="19">
        <v>47.0747</v>
      </c>
      <c r="AA13" s="19">
        <v>47.168399999999998</v>
      </c>
      <c r="AB13" s="19">
        <v>36.881</v>
      </c>
      <c r="AC13" s="19">
        <v>36.8095</v>
      </c>
      <c r="AD13" s="19">
        <v>36.966799999999999</v>
      </c>
      <c r="AE13" s="19">
        <v>43.7652</v>
      </c>
      <c r="AF13" s="19">
        <v>36.850900000000003</v>
      </c>
      <c r="AG13" s="19">
        <v>37.090400000000002</v>
      </c>
      <c r="AH13" s="19">
        <v>39.625599999999999</v>
      </c>
      <c r="AI13" s="19">
        <v>39.787700000000001</v>
      </c>
      <c r="AJ13" s="19">
        <v>36.5762</v>
      </c>
      <c r="AK13" s="19">
        <v>36.885300000000001</v>
      </c>
      <c r="AL13" s="19">
        <v>36.729999999999997</v>
      </c>
      <c r="AM13" s="19">
        <v>43.583199999999998</v>
      </c>
      <c r="AN13" s="19">
        <v>36.817399999999999</v>
      </c>
      <c r="AO13" s="19">
        <v>36.945099999999996</v>
      </c>
      <c r="AP13" s="19">
        <v>39.214300000000001</v>
      </c>
      <c r="AQ13" s="19">
        <v>39.723199999999999</v>
      </c>
      <c r="AR13" s="19">
        <v>31.616499999999998</v>
      </c>
      <c r="AS13" s="19">
        <v>31.900600000000001</v>
      </c>
      <c r="AT13" s="19">
        <v>49.657800000000002</v>
      </c>
      <c r="AU13" s="19">
        <v>39.492199999999997</v>
      </c>
      <c r="AV13" s="19">
        <v>40.418999999999997</v>
      </c>
      <c r="AW13" s="19">
        <v>49.613399999999999</v>
      </c>
      <c r="AX13" s="19">
        <v>46.686100000000003</v>
      </c>
      <c r="AY13" s="19">
        <v>46.595500000000001</v>
      </c>
      <c r="AZ13" s="19">
        <v>29.2927</v>
      </c>
      <c r="BA13" s="19">
        <v>0.10829999999999999</v>
      </c>
      <c r="BC13" s="11" t="str">
        <f ca="1">INDIRECT(ADDRESS(1, MATCH(MAX(D13:BA13),D13:BA13,0)+3, 4),TRUE)</f>
        <v>MIOAPW</v>
      </c>
      <c r="BD13" s="11" t="str">
        <f t="shared" ref="BD13" ca="1" si="2">BC13</f>
        <v>MIOAPW</v>
      </c>
      <c r="BE13" s="11"/>
    </row>
    <row r="14" spans="1:57" x14ac:dyDescent="0.3">
      <c r="A14" s="26"/>
      <c r="B14" s="26"/>
      <c r="C14" s="23" t="s">
        <v>84</v>
      </c>
      <c r="D14" s="20">
        <v>123.35939999999999</v>
      </c>
      <c r="E14" s="20">
        <v>123.34480000000001</v>
      </c>
      <c r="F14" s="20">
        <v>86.988799999999998</v>
      </c>
      <c r="G14" s="20">
        <v>85.581299999999999</v>
      </c>
      <c r="H14" s="20">
        <v>106.7248</v>
      </c>
      <c r="I14" s="20">
        <v>106.46729999999999</v>
      </c>
      <c r="J14" s="20">
        <v>93.324799999999996</v>
      </c>
      <c r="K14" s="20">
        <v>93.005399999999995</v>
      </c>
      <c r="L14" s="20">
        <v>121.9714</v>
      </c>
      <c r="M14" s="20">
        <v>125.4819</v>
      </c>
      <c r="N14" s="20">
        <v>95.8934</v>
      </c>
      <c r="O14" s="20">
        <v>95.008899999999997</v>
      </c>
      <c r="P14" s="20">
        <v>0.76790000000000003</v>
      </c>
      <c r="Q14" s="20">
        <v>1.4338</v>
      </c>
      <c r="R14" s="20">
        <v>141.3681</v>
      </c>
      <c r="S14" s="20">
        <v>140.01490000000001</v>
      </c>
      <c r="T14" s="20">
        <v>124.7114</v>
      </c>
      <c r="U14" s="20">
        <v>125.0355</v>
      </c>
      <c r="V14" s="19">
        <v>122.94840000000001</v>
      </c>
      <c r="W14" s="19">
        <v>123.1699</v>
      </c>
      <c r="X14" s="19">
        <v>113.2671</v>
      </c>
      <c r="Y14" s="19">
        <v>112.2119</v>
      </c>
      <c r="Z14" s="19">
        <v>85.821700000000007</v>
      </c>
      <c r="AA14" s="19">
        <v>87.592500000000001</v>
      </c>
      <c r="AB14" s="19">
        <v>106.0235</v>
      </c>
      <c r="AC14" s="19">
        <v>105.61020000000001</v>
      </c>
      <c r="AD14" s="19">
        <v>106.426</v>
      </c>
      <c r="AE14" s="19">
        <v>104.74639999999999</v>
      </c>
      <c r="AF14" s="19">
        <v>101.8515</v>
      </c>
      <c r="AG14" s="19">
        <v>99.009</v>
      </c>
      <c r="AH14" s="19">
        <v>83.722999999999999</v>
      </c>
      <c r="AI14" s="19">
        <v>83.381600000000006</v>
      </c>
      <c r="AJ14" s="19">
        <v>105.26439999999999</v>
      </c>
      <c r="AK14" s="19">
        <v>105.7774</v>
      </c>
      <c r="AL14" s="19">
        <v>104.58750000000001</v>
      </c>
      <c r="AM14" s="19">
        <v>106.17010000000001</v>
      </c>
      <c r="AN14" s="19">
        <v>100.84520000000001</v>
      </c>
      <c r="AO14" s="19">
        <v>100.4914</v>
      </c>
      <c r="AP14" s="19">
        <v>85.160799999999995</v>
      </c>
      <c r="AQ14" s="19">
        <v>84.808700000000002</v>
      </c>
      <c r="AR14" s="19">
        <v>121.3284</v>
      </c>
      <c r="AS14" s="19">
        <v>124.3501</v>
      </c>
      <c r="AT14" s="19">
        <v>125.0091</v>
      </c>
      <c r="AU14" s="19">
        <v>127.0497</v>
      </c>
      <c r="AV14" s="19">
        <v>110.8519</v>
      </c>
      <c r="AW14" s="19">
        <v>100.96429999999999</v>
      </c>
      <c r="AX14" s="19">
        <v>79.715999999999994</v>
      </c>
      <c r="AY14" s="19">
        <v>99.549000000000007</v>
      </c>
      <c r="AZ14" s="19">
        <v>120.9462</v>
      </c>
      <c r="BA14" s="19">
        <v>3.6764999999999999</v>
      </c>
      <c r="BC14" s="11" t="str">
        <f ca="1">INDIRECT(ADDRESS(1, MATCH(MAX(D14:BA14),D14:BA14,0)+3, 4),TRUE)</f>
        <v>BCSM</v>
      </c>
      <c r="BD14" s="11"/>
      <c r="BE14" s="11" t="str">
        <f t="shared" ref="BE14" ca="1" si="3">BC14</f>
        <v>BCSM</v>
      </c>
    </row>
    <row r="15" spans="1:57" x14ac:dyDescent="0.3">
      <c r="A15" s="26"/>
      <c r="B15" s="25" t="s">
        <v>49</v>
      </c>
      <c r="C15" s="23" t="s">
        <v>23</v>
      </c>
      <c r="D15" s="20">
        <v>132.53149999999999</v>
      </c>
      <c r="E15" s="20">
        <v>133.20320000000001</v>
      </c>
      <c r="F15" s="20">
        <v>124.64109999999999</v>
      </c>
      <c r="G15" s="20">
        <v>124.1914</v>
      </c>
      <c r="H15" s="20">
        <v>90.574100000000001</v>
      </c>
      <c r="I15" s="20">
        <v>92.188299999999998</v>
      </c>
      <c r="J15" s="20">
        <v>97.737899999999996</v>
      </c>
      <c r="K15" s="20">
        <v>98.2453</v>
      </c>
      <c r="L15" s="20">
        <v>133.25380000000001</v>
      </c>
      <c r="M15" s="20">
        <v>132.77170000000001</v>
      </c>
      <c r="N15" s="20">
        <v>124.0072</v>
      </c>
      <c r="O15" s="20">
        <v>122.98860000000001</v>
      </c>
      <c r="P15" s="20">
        <v>0.16619999999999999</v>
      </c>
      <c r="Q15" s="20">
        <v>0.55620000000000003</v>
      </c>
      <c r="R15" s="20">
        <v>89.122299999999996</v>
      </c>
      <c r="S15" s="20">
        <v>89.210800000000006</v>
      </c>
      <c r="T15" s="20">
        <v>88.618499999999997</v>
      </c>
      <c r="U15" s="20">
        <v>88.486800000000002</v>
      </c>
      <c r="V15" s="19">
        <v>132.667</v>
      </c>
      <c r="W15" s="19">
        <v>132.3672</v>
      </c>
      <c r="X15" s="19">
        <v>92.7393</v>
      </c>
      <c r="Y15" s="19">
        <v>93.246600000000001</v>
      </c>
      <c r="Z15" s="19">
        <v>124.0885</v>
      </c>
      <c r="AA15" s="19">
        <v>124.49299999999999</v>
      </c>
      <c r="AB15" s="19">
        <v>99.270600000000002</v>
      </c>
      <c r="AC15" s="19">
        <v>97.757599999999996</v>
      </c>
      <c r="AD15" s="19">
        <v>94.408299999999997</v>
      </c>
      <c r="AE15" s="19">
        <v>102.38200000000001</v>
      </c>
      <c r="AF15" s="19">
        <v>99.922700000000006</v>
      </c>
      <c r="AG15" s="19">
        <v>98.221699999999998</v>
      </c>
      <c r="AH15" s="19">
        <v>107.1375</v>
      </c>
      <c r="AI15" s="19">
        <v>105.881</v>
      </c>
      <c r="AJ15" s="19">
        <v>98.409300000000002</v>
      </c>
      <c r="AK15" s="19">
        <v>98.295599999999993</v>
      </c>
      <c r="AL15" s="19">
        <v>94.834100000000007</v>
      </c>
      <c r="AM15" s="19">
        <v>103.4132</v>
      </c>
      <c r="AN15" s="19">
        <v>97.674499999999995</v>
      </c>
      <c r="AO15" s="19">
        <v>99.678899999999999</v>
      </c>
      <c r="AP15" s="19">
        <v>106.2711</v>
      </c>
      <c r="AQ15" s="19">
        <v>105.5504</v>
      </c>
      <c r="AR15" s="19">
        <v>89.055499999999995</v>
      </c>
      <c r="AS15" s="19">
        <v>89.106099999999998</v>
      </c>
      <c r="AT15" s="19">
        <v>131.43379999999999</v>
      </c>
      <c r="AU15" s="19">
        <v>114.2508</v>
      </c>
      <c r="AV15" s="19">
        <v>102.4087</v>
      </c>
      <c r="AW15" s="19">
        <v>93.568600000000004</v>
      </c>
      <c r="AX15" s="19">
        <v>122.21939999999999</v>
      </c>
      <c r="AY15" s="19">
        <v>116.7873</v>
      </c>
      <c r="AZ15" s="19">
        <v>80.282600000000002</v>
      </c>
      <c r="BA15" s="19">
        <v>5.8601999999999999</v>
      </c>
      <c r="BC15" s="11" t="str">
        <f ca="1">INDIRECT(ADDRESS(1, MATCH(MAX(D15:BA15),D15:BA15,0)+3, 4),TRUE)</f>
        <v>DAG2EPW</v>
      </c>
      <c r="BD15" s="11" t="str">
        <f t="shared" ref="BD15" ca="1" si="4">BC15</f>
        <v>DAG2EPW</v>
      </c>
      <c r="BE15" s="11"/>
    </row>
    <row r="16" spans="1:57" x14ac:dyDescent="0.3">
      <c r="A16" s="26"/>
      <c r="B16" s="26"/>
      <c r="C16" s="23" t="s">
        <v>84</v>
      </c>
      <c r="D16" s="20">
        <v>325.8623</v>
      </c>
      <c r="E16" s="20">
        <v>320.73239999999998</v>
      </c>
      <c r="F16" s="20">
        <v>221.00839999999999</v>
      </c>
      <c r="G16" s="20">
        <v>220.84399999999999</v>
      </c>
      <c r="H16" s="20">
        <v>278.05329999999998</v>
      </c>
      <c r="I16" s="20">
        <v>275.32150000000001</v>
      </c>
      <c r="J16" s="20">
        <v>241.0523</v>
      </c>
      <c r="K16" s="20">
        <v>241.0051</v>
      </c>
      <c r="L16" s="20">
        <v>322.30689999999998</v>
      </c>
      <c r="M16" s="20">
        <v>324.61989999999997</v>
      </c>
      <c r="N16" s="20">
        <v>248.4563</v>
      </c>
      <c r="O16" s="20">
        <v>247.73609999999999</v>
      </c>
      <c r="P16" s="20">
        <v>2.0045000000000002</v>
      </c>
      <c r="Q16" s="20">
        <v>2.2265000000000001</v>
      </c>
      <c r="R16" s="20">
        <v>319.69400000000002</v>
      </c>
      <c r="S16" s="20">
        <v>326.11160000000001</v>
      </c>
      <c r="T16" s="20">
        <v>324.32740000000001</v>
      </c>
      <c r="U16" s="20">
        <v>319.61470000000003</v>
      </c>
      <c r="V16" s="19">
        <v>326.0899</v>
      </c>
      <c r="W16" s="19">
        <v>327.14789999999999</v>
      </c>
      <c r="X16" s="19">
        <v>308.28899999999999</v>
      </c>
      <c r="Y16" s="19">
        <v>303.80020000000002</v>
      </c>
      <c r="Z16" s="19">
        <v>221.33709999999999</v>
      </c>
      <c r="AA16" s="19">
        <v>224.9067</v>
      </c>
      <c r="AB16" s="19">
        <v>277.30790000000002</v>
      </c>
      <c r="AC16" s="19">
        <v>275.05410000000001</v>
      </c>
      <c r="AD16" s="19">
        <v>275.10109999999997</v>
      </c>
      <c r="AE16" s="19">
        <v>274.62459999999999</v>
      </c>
      <c r="AF16" s="19">
        <v>263.70760000000001</v>
      </c>
      <c r="AG16" s="19">
        <v>261.77730000000003</v>
      </c>
      <c r="AH16" s="19">
        <v>217.536</v>
      </c>
      <c r="AI16" s="19">
        <v>214.1123</v>
      </c>
      <c r="AJ16" s="19">
        <v>275.60700000000003</v>
      </c>
      <c r="AK16" s="19">
        <v>279.89299999999997</v>
      </c>
      <c r="AL16" s="19">
        <v>269.0976</v>
      </c>
      <c r="AM16" s="19">
        <v>275.53089999999997</v>
      </c>
      <c r="AN16" s="19">
        <v>268.83760000000001</v>
      </c>
      <c r="AO16" s="19">
        <v>268.0179</v>
      </c>
      <c r="AP16" s="19">
        <v>218.52359999999999</v>
      </c>
      <c r="AQ16" s="19">
        <v>216.48150000000001</v>
      </c>
      <c r="AR16" s="19">
        <v>325.65649999999999</v>
      </c>
      <c r="AS16" s="19">
        <v>328.6574</v>
      </c>
      <c r="AT16" s="19">
        <v>325.20690000000002</v>
      </c>
      <c r="AU16" s="19">
        <v>323.00749999999999</v>
      </c>
      <c r="AV16" s="19">
        <v>280.82810000000001</v>
      </c>
      <c r="AW16" s="19">
        <v>315.52550000000002</v>
      </c>
      <c r="AX16" s="19">
        <v>185.88319999999999</v>
      </c>
      <c r="AY16" s="19">
        <v>309.10160000000002</v>
      </c>
      <c r="AZ16" s="19">
        <v>317.97750000000002</v>
      </c>
      <c r="BA16" s="19">
        <v>8.5919000000000008</v>
      </c>
      <c r="BC16" s="11" t="str">
        <f ca="1">INDIRECT(ADDRESS(1, MATCH(MAX(D16:BA16),D16:BA16,0)+3, 4),TRUE)</f>
        <v>NGD</v>
      </c>
      <c r="BD16" s="11"/>
      <c r="BE16" s="11" t="str">
        <f t="shared" ref="BE16" ca="1" si="5">BC16</f>
        <v>NGD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70.055800000000005</v>
      </c>
      <c r="E18" s="20">
        <v>69.193399999999997</v>
      </c>
      <c r="F18" s="20">
        <v>74.605500000000006</v>
      </c>
      <c r="G18" s="20">
        <v>75.590599999999995</v>
      </c>
      <c r="H18" s="20">
        <v>51.816099999999999</v>
      </c>
      <c r="I18" s="20">
        <v>59.427199999999999</v>
      </c>
      <c r="J18" s="20">
        <v>57.622799999999998</v>
      </c>
      <c r="K18" s="20">
        <v>57.738900000000001</v>
      </c>
      <c r="L18" s="20">
        <v>69.438800000000001</v>
      </c>
      <c r="M18" s="20">
        <v>69.881799999999998</v>
      </c>
      <c r="N18" s="20">
        <v>74.544899999999998</v>
      </c>
      <c r="O18" s="20">
        <v>75.087000000000003</v>
      </c>
      <c r="P18" s="20">
        <v>0.1055</v>
      </c>
      <c r="Q18" s="20">
        <v>0.1201</v>
      </c>
      <c r="R18" s="20">
        <v>61.865000000000002</v>
      </c>
      <c r="S18" s="20">
        <v>61.704700000000003</v>
      </c>
      <c r="T18" s="20">
        <v>61.939300000000003</v>
      </c>
      <c r="U18" s="20">
        <v>61.966099999999997</v>
      </c>
      <c r="V18" s="19">
        <v>64.508700000000005</v>
      </c>
      <c r="W18" s="19">
        <v>69.474500000000006</v>
      </c>
      <c r="X18" s="19">
        <v>64.272199999999998</v>
      </c>
      <c r="Y18" s="19">
        <v>64.298199999999994</v>
      </c>
      <c r="Z18" s="19">
        <v>75.275400000000005</v>
      </c>
      <c r="AA18" s="19">
        <v>74.712199999999996</v>
      </c>
      <c r="AB18" s="19">
        <v>68.914599999999993</v>
      </c>
      <c r="AC18" s="19">
        <v>68.352900000000005</v>
      </c>
      <c r="AD18" s="19">
        <v>58.473199999999999</v>
      </c>
      <c r="AE18" s="19">
        <v>57.367899999999999</v>
      </c>
      <c r="AF18" s="19">
        <v>57.505699999999997</v>
      </c>
      <c r="AG18" s="19">
        <v>58.305</v>
      </c>
      <c r="AH18" s="19">
        <v>55.015599999999999</v>
      </c>
      <c r="AI18" s="19">
        <v>54.905299999999997</v>
      </c>
      <c r="AJ18" s="19">
        <v>68.749099999999999</v>
      </c>
      <c r="AK18" s="19">
        <v>68.913799999999995</v>
      </c>
      <c r="AL18" s="19">
        <v>58.577300000000001</v>
      </c>
      <c r="AM18" s="19">
        <v>57.412999999999997</v>
      </c>
      <c r="AN18" s="19">
        <v>58.097799999999999</v>
      </c>
      <c r="AO18" s="19">
        <v>57.1783</v>
      </c>
      <c r="AP18" s="19">
        <v>55.024500000000003</v>
      </c>
      <c r="AQ18" s="19">
        <v>55.498800000000003</v>
      </c>
      <c r="AR18" s="19">
        <v>61.806600000000003</v>
      </c>
      <c r="AS18" s="19">
        <v>64.947500000000005</v>
      </c>
      <c r="AT18" s="19">
        <v>69.7547</v>
      </c>
      <c r="AU18" s="19">
        <v>64.760300000000001</v>
      </c>
      <c r="AV18" s="19">
        <v>64.3185</v>
      </c>
      <c r="AW18" s="19">
        <v>64.387100000000004</v>
      </c>
      <c r="AX18" s="19">
        <v>70.384799999999998</v>
      </c>
      <c r="AY18" s="19">
        <v>65.242500000000007</v>
      </c>
      <c r="AZ18" s="19">
        <v>61.6648</v>
      </c>
      <c r="BA18" s="19">
        <v>12.1708</v>
      </c>
      <c r="BC18" s="11" t="str">
        <f ca="1">INDIRECT(ADDRESS(1, MATCH(MAX(D18:BA18),D18:BA18,0)+3, 4),TRUE)</f>
        <v>MIOARDEPW</v>
      </c>
      <c r="BD18" s="11" t="str">
        <f ca="1">BC18</f>
        <v>MIOARDEPW</v>
      </c>
      <c r="BE18" s="11"/>
    </row>
    <row r="19" spans="1:57" x14ac:dyDescent="0.3">
      <c r="A19" s="26"/>
      <c r="B19" s="26"/>
      <c r="C19" s="23" t="s">
        <v>84</v>
      </c>
      <c r="D19" s="20">
        <v>210.33580000000001</v>
      </c>
      <c r="E19" s="20">
        <v>214.86410000000001</v>
      </c>
      <c r="F19" s="20">
        <v>215.0429</v>
      </c>
      <c r="G19" s="20">
        <v>218.3365</v>
      </c>
      <c r="H19" s="20">
        <v>170.80439999999999</v>
      </c>
      <c r="I19" s="20">
        <v>170.17230000000001</v>
      </c>
      <c r="J19" s="20">
        <v>196.34819999999999</v>
      </c>
      <c r="K19" s="20">
        <v>197.98859999999999</v>
      </c>
      <c r="L19" s="20">
        <v>212.5189</v>
      </c>
      <c r="M19" s="20">
        <v>212.20009999999999</v>
      </c>
      <c r="N19" s="20">
        <v>218.04820000000001</v>
      </c>
      <c r="O19" s="20">
        <v>217.976</v>
      </c>
      <c r="P19" s="20">
        <v>2.8468</v>
      </c>
      <c r="Q19" s="20">
        <v>0.999</v>
      </c>
      <c r="R19" s="20">
        <v>215.02019999999999</v>
      </c>
      <c r="S19" s="20">
        <v>212.99809999999999</v>
      </c>
      <c r="T19" s="20">
        <v>213.10050000000001</v>
      </c>
      <c r="U19" s="20">
        <v>211.08459999999999</v>
      </c>
      <c r="V19" s="19">
        <v>209.90710000000001</v>
      </c>
      <c r="W19" s="19">
        <v>214.8535</v>
      </c>
      <c r="X19" s="19">
        <v>215.72399999999999</v>
      </c>
      <c r="Y19" s="19">
        <v>213.726</v>
      </c>
      <c r="Z19" s="19">
        <v>214.42169999999999</v>
      </c>
      <c r="AA19" s="19">
        <v>216.83439999999999</v>
      </c>
      <c r="AB19" s="19">
        <v>168.87569999999999</v>
      </c>
      <c r="AC19" s="19">
        <v>174.09649999999999</v>
      </c>
      <c r="AD19" s="19">
        <v>169.98509999999999</v>
      </c>
      <c r="AE19" s="19">
        <v>170.1277</v>
      </c>
      <c r="AF19" s="19">
        <v>187.7304</v>
      </c>
      <c r="AG19" s="19">
        <v>185.08420000000001</v>
      </c>
      <c r="AH19" s="19">
        <v>197.05590000000001</v>
      </c>
      <c r="AI19" s="19">
        <v>195.77160000000001</v>
      </c>
      <c r="AJ19" s="19">
        <v>170.08959999999999</v>
      </c>
      <c r="AK19" s="19">
        <v>172.48410000000001</v>
      </c>
      <c r="AL19" s="19">
        <v>171.58799999999999</v>
      </c>
      <c r="AM19" s="19">
        <v>171.3775</v>
      </c>
      <c r="AN19" s="19">
        <v>184.63749999999999</v>
      </c>
      <c r="AO19" s="19">
        <v>186.2149</v>
      </c>
      <c r="AP19" s="19">
        <v>196.33430000000001</v>
      </c>
      <c r="AQ19" s="19">
        <v>198.75120000000001</v>
      </c>
      <c r="AR19" s="19">
        <v>211.3571</v>
      </c>
      <c r="AS19" s="19">
        <v>214.37360000000001</v>
      </c>
      <c r="AT19" s="19">
        <v>211.10640000000001</v>
      </c>
      <c r="AU19" s="19">
        <v>213.31630000000001</v>
      </c>
      <c r="AV19" s="19">
        <v>216.9674</v>
      </c>
      <c r="AW19" s="19">
        <v>214.7105</v>
      </c>
      <c r="AX19" s="19">
        <v>215.53809999999999</v>
      </c>
      <c r="AY19" s="19">
        <v>216.5692</v>
      </c>
      <c r="AZ19" s="19">
        <v>206.91839999999999</v>
      </c>
      <c r="BA19" s="19">
        <v>18.5487</v>
      </c>
      <c r="BC19" s="11" t="str">
        <f t="shared" ref="BC19:BC26" ca="1" si="6">INDIRECT(ADDRESS(1, MATCH(MAX(AC19:BA19),AC19:BA19,0)+3, 4),TRUE)</f>
        <v>MIOADPW</v>
      </c>
      <c r="BD19" s="11"/>
      <c r="BE19" s="11" t="str">
        <f ca="1">BC19</f>
        <v>MIOADPW</v>
      </c>
    </row>
    <row r="20" spans="1:57" x14ac:dyDescent="0.3">
      <c r="A20" s="26"/>
      <c r="B20" s="25" t="s">
        <v>49</v>
      </c>
      <c r="C20" s="23" t="s">
        <v>23</v>
      </c>
      <c r="D20" s="20">
        <v>191.6352</v>
      </c>
      <c r="E20" s="20">
        <v>189.5411</v>
      </c>
      <c r="F20" s="20">
        <v>203.14709999999999</v>
      </c>
      <c r="G20" s="20">
        <v>204.50800000000001</v>
      </c>
      <c r="H20" s="20">
        <v>139.8211</v>
      </c>
      <c r="I20" s="20">
        <v>140.8194</v>
      </c>
      <c r="J20" s="20">
        <v>154.1465</v>
      </c>
      <c r="K20" s="20">
        <v>154.42330000000001</v>
      </c>
      <c r="L20" s="20">
        <v>189.96190000000001</v>
      </c>
      <c r="M20" s="20">
        <v>191.06100000000001</v>
      </c>
      <c r="N20" s="20">
        <v>203.26220000000001</v>
      </c>
      <c r="O20" s="20">
        <v>204.1</v>
      </c>
      <c r="P20" s="20">
        <v>0.35220000000000001</v>
      </c>
      <c r="Q20" s="20">
        <v>0.74219999999999997</v>
      </c>
      <c r="R20" s="20">
        <v>169.8314</v>
      </c>
      <c r="S20" s="20">
        <v>168.7552</v>
      </c>
      <c r="T20" s="20">
        <v>169.75909999999999</v>
      </c>
      <c r="U20" s="20">
        <v>168.09620000000001</v>
      </c>
      <c r="V20" s="19">
        <v>190.0429</v>
      </c>
      <c r="W20" s="19">
        <v>189.7226</v>
      </c>
      <c r="X20" s="19">
        <v>178.0111</v>
      </c>
      <c r="Y20" s="19">
        <v>177.8175</v>
      </c>
      <c r="Z20" s="19">
        <v>204.4736</v>
      </c>
      <c r="AA20" s="19">
        <v>204.27529999999999</v>
      </c>
      <c r="AB20" s="19">
        <v>178.54230000000001</v>
      </c>
      <c r="AC20" s="19">
        <v>176.4494</v>
      </c>
      <c r="AD20" s="19">
        <v>154.9221</v>
      </c>
      <c r="AE20" s="19">
        <v>163.71979999999999</v>
      </c>
      <c r="AF20" s="19">
        <v>182.011</v>
      </c>
      <c r="AG20" s="19">
        <v>182.4186</v>
      </c>
      <c r="AH20" s="19">
        <v>145.55619999999999</v>
      </c>
      <c r="AI20" s="19">
        <v>144.42789999999999</v>
      </c>
      <c r="AJ20" s="19">
        <v>178.69049999999999</v>
      </c>
      <c r="AK20" s="19">
        <v>179.21700000000001</v>
      </c>
      <c r="AL20" s="19">
        <v>155.61009999999999</v>
      </c>
      <c r="AM20" s="19">
        <v>163.5736</v>
      </c>
      <c r="AN20" s="19">
        <v>182.54310000000001</v>
      </c>
      <c r="AO20" s="19">
        <v>182.0017</v>
      </c>
      <c r="AP20" s="19">
        <v>145.15899999999999</v>
      </c>
      <c r="AQ20" s="19">
        <v>145.3449</v>
      </c>
      <c r="AR20" s="19">
        <v>169.1994</v>
      </c>
      <c r="AS20" s="19">
        <v>169.5385</v>
      </c>
      <c r="AT20" s="19">
        <v>192.58430000000001</v>
      </c>
      <c r="AU20" s="19">
        <v>190.0838</v>
      </c>
      <c r="AV20" s="19">
        <v>179.1412</v>
      </c>
      <c r="AW20" s="19">
        <v>178.21960000000001</v>
      </c>
      <c r="AX20" s="19">
        <v>202.6592</v>
      </c>
      <c r="AY20" s="19">
        <v>204.6865</v>
      </c>
      <c r="AZ20" s="19">
        <v>166.73599999999999</v>
      </c>
      <c r="BA20" s="19">
        <v>1.6145</v>
      </c>
      <c r="BC20" s="11" t="str">
        <f ca="1">INDIRECT(ADDRESS(1, MATCH(MAX(AC20:BA20),AC20:BA20,0)+3, 4),TRUE)</f>
        <v>MIOARPW</v>
      </c>
      <c r="BD20" s="11" t="str">
        <f ca="1">BC20</f>
        <v>MIOARPW</v>
      </c>
      <c r="BE20" s="11"/>
    </row>
    <row r="21" spans="1:57" x14ac:dyDescent="0.3">
      <c r="A21" s="26"/>
      <c r="B21" s="26"/>
      <c r="C21" s="23" t="s">
        <v>84</v>
      </c>
      <c r="D21" s="20">
        <v>563.1268</v>
      </c>
      <c r="E21" s="20">
        <v>559.66849999999999</v>
      </c>
      <c r="F21" s="20">
        <v>569.34699999999998</v>
      </c>
      <c r="G21" s="20">
        <v>573.6662</v>
      </c>
      <c r="H21" s="20">
        <v>449.49340000000001</v>
      </c>
      <c r="I21" s="20">
        <v>452.74860000000001</v>
      </c>
      <c r="J21" s="20">
        <v>520.87289999999996</v>
      </c>
      <c r="K21" s="20">
        <v>519.98090000000002</v>
      </c>
      <c r="L21" s="20">
        <v>557.28539999999998</v>
      </c>
      <c r="M21" s="20">
        <v>560.90290000000005</v>
      </c>
      <c r="N21" s="20">
        <v>569.41859999999997</v>
      </c>
      <c r="O21" s="20">
        <v>567.37909999999999</v>
      </c>
      <c r="P21" s="20">
        <v>7.0010000000000003</v>
      </c>
      <c r="Q21" s="20">
        <v>7.8887999999999998</v>
      </c>
      <c r="R21" s="20">
        <v>564.83900000000006</v>
      </c>
      <c r="S21" s="20">
        <v>566.21640000000002</v>
      </c>
      <c r="T21" s="20">
        <v>563.89469999999994</v>
      </c>
      <c r="U21" s="20">
        <v>562.97540000000004</v>
      </c>
      <c r="V21" s="19">
        <v>556.31280000000004</v>
      </c>
      <c r="W21" s="19">
        <v>562.69359999999995</v>
      </c>
      <c r="X21" s="19">
        <v>565.88340000000005</v>
      </c>
      <c r="Y21" s="19">
        <v>569.15449999999998</v>
      </c>
      <c r="Z21" s="19">
        <v>570.31190000000004</v>
      </c>
      <c r="AA21" s="19">
        <v>570.12159999999994</v>
      </c>
      <c r="AB21" s="19">
        <v>454.1866</v>
      </c>
      <c r="AC21" s="19">
        <v>451.17750000000001</v>
      </c>
      <c r="AD21" s="19">
        <v>449.41739999999999</v>
      </c>
      <c r="AE21" s="19">
        <v>451.72309999999999</v>
      </c>
      <c r="AF21" s="19">
        <v>454.00139999999999</v>
      </c>
      <c r="AG21" s="19">
        <v>456.99290000000002</v>
      </c>
      <c r="AH21" s="19">
        <v>524.87450000000001</v>
      </c>
      <c r="AI21" s="19">
        <v>529.4624</v>
      </c>
      <c r="AJ21" s="19">
        <v>450.82190000000003</v>
      </c>
      <c r="AK21" s="19">
        <v>456.55329999999998</v>
      </c>
      <c r="AL21" s="19">
        <v>450.82389999999998</v>
      </c>
      <c r="AM21" s="19">
        <v>449.34930000000003</v>
      </c>
      <c r="AN21" s="19">
        <v>458.8544</v>
      </c>
      <c r="AO21" s="19">
        <v>457.44839999999999</v>
      </c>
      <c r="AP21" s="19">
        <v>523.63520000000005</v>
      </c>
      <c r="AQ21" s="19">
        <v>522.15650000000005</v>
      </c>
      <c r="AR21" s="19">
        <v>561.43539999999996</v>
      </c>
      <c r="AS21" s="19">
        <v>559.90030000000002</v>
      </c>
      <c r="AT21" s="19">
        <v>558.45399999999995</v>
      </c>
      <c r="AU21" s="19">
        <v>563.05119999999999</v>
      </c>
      <c r="AV21" s="19">
        <v>568.37810000000002</v>
      </c>
      <c r="AW21" s="19">
        <v>573.29070000000002</v>
      </c>
      <c r="AX21" s="19">
        <v>567.8596</v>
      </c>
      <c r="AY21" s="19">
        <v>567.01620000000003</v>
      </c>
      <c r="AZ21" s="19">
        <v>552.58450000000005</v>
      </c>
      <c r="BA21" s="19">
        <v>4.1517999999999997</v>
      </c>
      <c r="BC21" s="11" t="str">
        <f t="shared" ca="1" si="6"/>
        <v>MIOAR</v>
      </c>
      <c r="BD21" s="11"/>
      <c r="BE21" s="11" t="str">
        <f ca="1">BC21</f>
        <v>MIOAR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63.313099999999999</v>
      </c>
      <c r="E23" s="20">
        <v>64.696399999999997</v>
      </c>
      <c r="F23" s="20">
        <v>56.092599999999997</v>
      </c>
      <c r="G23" s="20">
        <v>55.9343</v>
      </c>
      <c r="H23" s="20">
        <v>41.9572</v>
      </c>
      <c r="I23" s="20">
        <v>44.784100000000002</v>
      </c>
      <c r="J23" s="20">
        <v>47.774900000000002</v>
      </c>
      <c r="K23" s="20">
        <v>48.085900000000002</v>
      </c>
      <c r="L23" s="20">
        <v>63.552</v>
      </c>
      <c r="M23" s="20">
        <v>63.4056</v>
      </c>
      <c r="N23" s="20">
        <v>56.143900000000002</v>
      </c>
      <c r="O23" s="20">
        <v>55.987099999999998</v>
      </c>
      <c r="P23" s="20">
        <v>0.21790000000000001</v>
      </c>
      <c r="Q23" s="20">
        <v>0.2326</v>
      </c>
      <c r="R23" s="20">
        <v>47.240499999999997</v>
      </c>
      <c r="S23" s="20">
        <v>47.554299999999998</v>
      </c>
      <c r="T23" s="20">
        <v>41.278700000000001</v>
      </c>
      <c r="U23" s="20">
        <v>40.988500000000002</v>
      </c>
      <c r="V23" s="19">
        <v>63.814999999999998</v>
      </c>
      <c r="W23" s="19">
        <v>63.276699999999998</v>
      </c>
      <c r="X23" s="19">
        <v>48.323900000000002</v>
      </c>
      <c r="Y23" s="19">
        <v>47.992800000000003</v>
      </c>
      <c r="Z23" s="19">
        <v>55.923900000000003</v>
      </c>
      <c r="AA23" s="19">
        <v>56.229900000000001</v>
      </c>
      <c r="AB23" s="19">
        <v>49.189100000000003</v>
      </c>
      <c r="AC23" s="19">
        <v>50.062399999999997</v>
      </c>
      <c r="AD23" s="19">
        <v>46.589300000000001</v>
      </c>
      <c r="AE23" s="19">
        <v>46.015000000000001</v>
      </c>
      <c r="AF23" s="19">
        <v>45.586399999999998</v>
      </c>
      <c r="AG23" s="19">
        <v>46.091200000000001</v>
      </c>
      <c r="AH23" s="19">
        <v>50.662799999999997</v>
      </c>
      <c r="AI23" s="19">
        <v>48.936100000000003</v>
      </c>
      <c r="AJ23" s="19">
        <v>49.523099999999999</v>
      </c>
      <c r="AK23" s="19">
        <v>49.866599999999998</v>
      </c>
      <c r="AL23" s="19">
        <v>46.056800000000003</v>
      </c>
      <c r="AM23" s="19">
        <v>46.4176</v>
      </c>
      <c r="AN23" s="19">
        <v>45.724600000000002</v>
      </c>
      <c r="AO23" s="19">
        <v>45.934199999999997</v>
      </c>
      <c r="AP23" s="19">
        <v>50.784300000000002</v>
      </c>
      <c r="AQ23" s="19">
        <v>49.385300000000001</v>
      </c>
      <c r="AR23" s="19">
        <v>41.059899999999999</v>
      </c>
      <c r="AS23" s="19">
        <v>48.577100000000002</v>
      </c>
      <c r="AT23" s="19">
        <v>63.025599999999997</v>
      </c>
      <c r="AU23" s="19">
        <v>57.740299999999998</v>
      </c>
      <c r="AV23" s="19">
        <v>50.023000000000003</v>
      </c>
      <c r="AW23" s="19">
        <v>61.993200000000002</v>
      </c>
      <c r="AX23" s="19">
        <v>57.360599999999998</v>
      </c>
      <c r="AY23" s="19">
        <v>59.818100000000001</v>
      </c>
      <c r="AZ23" s="19">
        <v>39.19</v>
      </c>
      <c r="BA23" s="19">
        <v>0.60519999999999996</v>
      </c>
      <c r="BC23" s="11" t="str">
        <f t="shared" ca="1" si="6"/>
        <v>MIOAD</v>
      </c>
      <c r="BD23" s="11" t="str">
        <f t="shared" ref="BD23" ca="1" si="7">BC23</f>
        <v>MIOAD</v>
      </c>
      <c r="BE23" s="11"/>
    </row>
    <row r="24" spans="1:57" x14ac:dyDescent="0.3">
      <c r="A24" s="26"/>
      <c r="B24" s="26"/>
      <c r="C24" s="23" t="s">
        <v>84</v>
      </c>
      <c r="D24" s="20">
        <v>159.05590000000001</v>
      </c>
      <c r="E24" s="20">
        <v>158.73650000000001</v>
      </c>
      <c r="F24" s="20">
        <v>112.6378</v>
      </c>
      <c r="G24" s="20">
        <v>114.2059</v>
      </c>
      <c r="H24" s="20">
        <v>123.4571</v>
      </c>
      <c r="I24" s="20">
        <v>123.3439</v>
      </c>
      <c r="J24" s="20">
        <v>114.3184</v>
      </c>
      <c r="K24" s="20">
        <v>116.71810000000001</v>
      </c>
      <c r="L24" s="20">
        <v>160.9966</v>
      </c>
      <c r="M24" s="20">
        <v>159.97300000000001</v>
      </c>
      <c r="N24" s="20">
        <v>122.0254</v>
      </c>
      <c r="O24" s="20">
        <v>123.01600000000001</v>
      </c>
      <c r="P24" s="20">
        <v>1.6661999999999999</v>
      </c>
      <c r="Q24" s="20">
        <v>2.7128999999999999</v>
      </c>
      <c r="R24" s="20">
        <v>176.6986</v>
      </c>
      <c r="S24" s="20">
        <v>177.57679999999999</v>
      </c>
      <c r="T24" s="20">
        <v>158.40459999999999</v>
      </c>
      <c r="U24" s="20">
        <v>158.0872</v>
      </c>
      <c r="V24" s="19">
        <v>158.649</v>
      </c>
      <c r="W24" s="19">
        <v>159.05109999999999</v>
      </c>
      <c r="X24" s="19">
        <v>145.48159999999999</v>
      </c>
      <c r="Y24" s="19">
        <v>144.10390000000001</v>
      </c>
      <c r="Z24" s="19">
        <v>113.5355</v>
      </c>
      <c r="AA24" s="19">
        <v>113.6288</v>
      </c>
      <c r="AB24" s="19">
        <v>122.78440000000001</v>
      </c>
      <c r="AC24" s="19">
        <v>125.52419999999999</v>
      </c>
      <c r="AD24" s="19">
        <v>125.4376</v>
      </c>
      <c r="AE24" s="19">
        <v>123.5213</v>
      </c>
      <c r="AF24" s="19">
        <v>120.35850000000001</v>
      </c>
      <c r="AG24" s="19">
        <v>119.44970000000001</v>
      </c>
      <c r="AH24" s="19">
        <v>113.07080000000001</v>
      </c>
      <c r="AI24" s="19">
        <v>114.2765</v>
      </c>
      <c r="AJ24" s="19">
        <v>123.3489</v>
      </c>
      <c r="AK24" s="19">
        <v>124.0506</v>
      </c>
      <c r="AL24" s="19">
        <v>124.3218</v>
      </c>
      <c r="AM24" s="19">
        <v>123.804</v>
      </c>
      <c r="AN24" s="19">
        <v>120.4366</v>
      </c>
      <c r="AO24" s="19">
        <v>120.2632</v>
      </c>
      <c r="AP24" s="19">
        <v>114.4349</v>
      </c>
      <c r="AQ24" s="19">
        <v>114.4482</v>
      </c>
      <c r="AR24" s="19">
        <v>157.78380000000001</v>
      </c>
      <c r="AS24" s="19">
        <v>150.4785</v>
      </c>
      <c r="AT24" s="19">
        <v>158.90039999999999</v>
      </c>
      <c r="AU24" s="19">
        <v>153.76320000000001</v>
      </c>
      <c r="AV24" s="19">
        <v>135.19380000000001</v>
      </c>
      <c r="AW24" s="19">
        <v>119.9474</v>
      </c>
      <c r="AX24" s="19">
        <v>108.6952</v>
      </c>
      <c r="AY24" s="19">
        <v>118.68</v>
      </c>
      <c r="AZ24" s="19">
        <v>151.82400000000001</v>
      </c>
      <c r="BA24" s="19">
        <v>5.4561999999999999</v>
      </c>
      <c r="BC24" s="11" t="str">
        <f t="shared" ca="1" si="6"/>
        <v>MIOAD</v>
      </c>
      <c r="BD24" s="11"/>
      <c r="BE24" s="11" t="str">
        <f t="shared" ref="BE24" ca="1" si="8">BC24</f>
        <v>MIOAD</v>
      </c>
    </row>
    <row r="25" spans="1:57" x14ac:dyDescent="0.3">
      <c r="A25" s="26"/>
      <c r="B25" s="25" t="s">
        <v>49</v>
      </c>
      <c r="C25" s="23" t="s">
        <v>23</v>
      </c>
      <c r="D25" s="20">
        <v>160.70529999999999</v>
      </c>
      <c r="E25" s="20">
        <v>161.7363</v>
      </c>
      <c r="F25" s="20">
        <v>148.19309999999999</v>
      </c>
      <c r="G25" s="20">
        <v>148.2509</v>
      </c>
      <c r="H25" s="20">
        <v>106.29810000000001</v>
      </c>
      <c r="I25" s="20">
        <v>106.7025</v>
      </c>
      <c r="J25" s="20">
        <v>124.47410000000001</v>
      </c>
      <c r="K25" s="20">
        <v>124.4451</v>
      </c>
      <c r="L25" s="20">
        <v>161.13319999999999</v>
      </c>
      <c r="M25" s="20">
        <v>161.60810000000001</v>
      </c>
      <c r="N25" s="20">
        <v>148.4965</v>
      </c>
      <c r="O25" s="20">
        <v>148.30510000000001</v>
      </c>
      <c r="P25" s="20">
        <v>0.26910000000000001</v>
      </c>
      <c r="Q25" s="20">
        <v>0.66100000000000003</v>
      </c>
      <c r="R25" s="20">
        <v>109.0437</v>
      </c>
      <c r="S25" s="20">
        <v>108.2349</v>
      </c>
      <c r="T25" s="20">
        <v>108.41719999999999</v>
      </c>
      <c r="U25" s="20">
        <v>109.47709999999999</v>
      </c>
      <c r="V25" s="19">
        <v>162.0847</v>
      </c>
      <c r="W25" s="19">
        <v>161.9402</v>
      </c>
      <c r="X25" s="19">
        <v>129.84469999999999</v>
      </c>
      <c r="Y25" s="19">
        <v>129.6876</v>
      </c>
      <c r="Z25" s="19">
        <v>148.45779999999999</v>
      </c>
      <c r="AA25" s="19">
        <v>148.548</v>
      </c>
      <c r="AB25" s="19">
        <v>127.01560000000001</v>
      </c>
      <c r="AC25" s="19">
        <v>127.43819999999999</v>
      </c>
      <c r="AD25" s="19">
        <v>115.93519999999999</v>
      </c>
      <c r="AE25" s="19">
        <v>123.6163</v>
      </c>
      <c r="AF25" s="19">
        <v>131.07419999999999</v>
      </c>
      <c r="AG25" s="19">
        <v>131.02719999999999</v>
      </c>
      <c r="AH25" s="19">
        <v>131.8673</v>
      </c>
      <c r="AI25" s="19">
        <v>132.99940000000001</v>
      </c>
      <c r="AJ25" s="19">
        <v>127.96899999999999</v>
      </c>
      <c r="AK25" s="19">
        <v>127.9689</v>
      </c>
      <c r="AL25" s="19">
        <v>116.3669</v>
      </c>
      <c r="AM25" s="19">
        <v>124.167</v>
      </c>
      <c r="AN25" s="19">
        <v>130.2723</v>
      </c>
      <c r="AO25" s="19">
        <v>131.01070000000001</v>
      </c>
      <c r="AP25" s="19">
        <v>132.50280000000001</v>
      </c>
      <c r="AQ25" s="19">
        <v>131.8329</v>
      </c>
      <c r="AR25" s="19">
        <v>108.6519</v>
      </c>
      <c r="AS25" s="19">
        <v>106.9329</v>
      </c>
      <c r="AT25" s="19">
        <v>155.38509999999999</v>
      </c>
      <c r="AU25" s="19">
        <v>149.14400000000001</v>
      </c>
      <c r="AV25" s="19">
        <v>133.1986</v>
      </c>
      <c r="AW25" s="19">
        <v>112.03570000000001</v>
      </c>
      <c r="AX25" s="19">
        <v>145.8091</v>
      </c>
      <c r="AY25" s="19">
        <v>146.92830000000001</v>
      </c>
      <c r="AZ25" s="19">
        <v>104.22199999999999</v>
      </c>
      <c r="BA25" s="19">
        <v>7.0754999999999999</v>
      </c>
      <c r="BC25" s="11" t="str">
        <f ca="1">INDIRECT(ADDRESS(1, MATCH(MAX(AC25:BA25),AC25:BA25,0)+3, 4),TRUE)</f>
        <v>MIOAD</v>
      </c>
      <c r="BD25" s="11" t="str">
        <f t="shared" ref="BD25" ca="1" si="9">BC25</f>
        <v>MIOAD</v>
      </c>
      <c r="BE25" s="11"/>
    </row>
    <row r="26" spans="1:57" x14ac:dyDescent="0.3">
      <c r="A26" s="26"/>
      <c r="B26" s="26"/>
      <c r="C26" s="23" t="s">
        <v>84</v>
      </c>
      <c r="D26" s="20">
        <v>414.1696</v>
      </c>
      <c r="E26" s="20">
        <v>411.6454</v>
      </c>
      <c r="F26" s="20">
        <v>293.73289999999997</v>
      </c>
      <c r="G26" s="20">
        <v>292.81900000000002</v>
      </c>
      <c r="H26" s="20">
        <v>325.20830000000001</v>
      </c>
      <c r="I26" s="20">
        <v>324.72969999999998</v>
      </c>
      <c r="J26" s="20">
        <v>299.39830000000001</v>
      </c>
      <c r="K26" s="20">
        <v>297.72410000000002</v>
      </c>
      <c r="L26" s="20">
        <v>412.24669999999998</v>
      </c>
      <c r="M26" s="20">
        <v>410.61259999999999</v>
      </c>
      <c r="N26" s="20">
        <v>311.7448</v>
      </c>
      <c r="O26" s="20">
        <v>321.03840000000002</v>
      </c>
      <c r="P26" s="20">
        <v>7.7244000000000002</v>
      </c>
      <c r="Q26" s="20">
        <v>7.4105999999999996</v>
      </c>
      <c r="R26" s="20">
        <v>411.09280000000001</v>
      </c>
      <c r="S26" s="20">
        <v>409.62479999999999</v>
      </c>
      <c r="T26" s="20">
        <v>407.59890000000001</v>
      </c>
      <c r="U26" s="20">
        <v>411.01170000000002</v>
      </c>
      <c r="V26" s="19">
        <v>408.23450000000003</v>
      </c>
      <c r="W26" s="19">
        <v>409.40809999999999</v>
      </c>
      <c r="X26" s="19">
        <v>385.44380000000001</v>
      </c>
      <c r="Y26" s="19">
        <v>382.5976</v>
      </c>
      <c r="Z26" s="19">
        <v>296.12329999999997</v>
      </c>
      <c r="AA26" s="19">
        <v>295.41370000000001</v>
      </c>
      <c r="AB26" s="19">
        <v>327.47239999999999</v>
      </c>
      <c r="AC26" s="19">
        <v>325.43209999999999</v>
      </c>
      <c r="AD26" s="19">
        <v>321.13830000000002</v>
      </c>
      <c r="AE26" s="19">
        <v>320.9975</v>
      </c>
      <c r="AF26" s="19">
        <v>292.5204</v>
      </c>
      <c r="AG26" s="19">
        <v>294.904</v>
      </c>
      <c r="AH26" s="19">
        <v>298.93299999999999</v>
      </c>
      <c r="AI26" s="19">
        <v>295.52429999999998</v>
      </c>
      <c r="AJ26" s="19">
        <v>324.78750000000002</v>
      </c>
      <c r="AK26" s="19">
        <v>319.41590000000002</v>
      </c>
      <c r="AL26" s="19">
        <v>326.9941</v>
      </c>
      <c r="AM26" s="19">
        <v>326.1961</v>
      </c>
      <c r="AN26" s="19">
        <v>291.82859999999999</v>
      </c>
      <c r="AO26" s="19">
        <v>300.7217</v>
      </c>
      <c r="AP26" s="19">
        <v>297.14909999999998</v>
      </c>
      <c r="AQ26" s="19">
        <v>294.28559999999999</v>
      </c>
      <c r="AR26" s="19">
        <v>409.14659999999998</v>
      </c>
      <c r="AS26" s="19">
        <v>406.3261</v>
      </c>
      <c r="AT26" s="19">
        <v>408.02879999999999</v>
      </c>
      <c r="AU26" s="19">
        <v>408.8974</v>
      </c>
      <c r="AV26" s="19">
        <v>341.31470000000002</v>
      </c>
      <c r="AW26" s="19">
        <v>395.21019999999999</v>
      </c>
      <c r="AX26" s="19">
        <v>249.66540000000001</v>
      </c>
      <c r="AY26" s="19">
        <v>394.13979999999998</v>
      </c>
      <c r="AZ26" s="19">
        <v>395.18950000000001</v>
      </c>
      <c r="BA26" s="19">
        <v>11.976000000000001</v>
      </c>
      <c r="BC26" s="11" t="str">
        <f t="shared" ca="1" si="6"/>
        <v>BCSMD</v>
      </c>
      <c r="BD26" s="11"/>
      <c r="BE26" s="11" t="str">
        <f t="shared" ref="BE26" ca="1" si="10">BC26</f>
        <v>BCSMD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88.260099999999994</v>
      </c>
      <c r="E28" s="20">
        <v>90.664500000000004</v>
      </c>
      <c r="F28" s="20">
        <v>95.0398</v>
      </c>
      <c r="G28" s="20">
        <v>95.329899999999995</v>
      </c>
      <c r="H28" s="20">
        <v>68.742999999999995</v>
      </c>
      <c r="I28" s="20">
        <v>72.435100000000006</v>
      </c>
      <c r="J28" s="20">
        <v>70.223200000000006</v>
      </c>
      <c r="K28" s="20">
        <v>70.549099999999996</v>
      </c>
      <c r="L28" s="20">
        <v>89.491100000000003</v>
      </c>
      <c r="M28" s="20">
        <v>90.623199999999997</v>
      </c>
      <c r="N28" s="20">
        <v>94.091099999999997</v>
      </c>
      <c r="O28" s="20">
        <v>93.980599999999995</v>
      </c>
      <c r="P28" s="20">
        <v>1.3398000000000001</v>
      </c>
      <c r="Q28" s="20">
        <v>0.55679999999999996</v>
      </c>
      <c r="R28" s="20">
        <v>82.813599999999994</v>
      </c>
      <c r="S28" s="20">
        <v>83.5779</v>
      </c>
      <c r="T28" s="20">
        <v>83.470299999999995</v>
      </c>
      <c r="U28" s="20">
        <v>82.7303</v>
      </c>
      <c r="V28" s="19">
        <v>86.868700000000004</v>
      </c>
      <c r="W28" s="19">
        <v>89.985699999999994</v>
      </c>
      <c r="X28" s="19">
        <v>86.657600000000002</v>
      </c>
      <c r="Y28" s="19">
        <v>85.999399999999994</v>
      </c>
      <c r="Z28" s="19">
        <v>92.381699999999995</v>
      </c>
      <c r="AA28" s="19">
        <v>92.250600000000006</v>
      </c>
      <c r="AB28" s="19">
        <v>83.520399999999995</v>
      </c>
      <c r="AC28" s="19">
        <v>85.275800000000004</v>
      </c>
      <c r="AD28" s="19">
        <v>70.134299999999996</v>
      </c>
      <c r="AE28" s="19">
        <v>59.586599999999997</v>
      </c>
      <c r="AF28" s="19">
        <v>68.821799999999996</v>
      </c>
      <c r="AG28" s="19">
        <v>68.732900000000001</v>
      </c>
      <c r="AH28" s="19">
        <v>69.079300000000003</v>
      </c>
      <c r="AI28" s="19">
        <v>63.590699999999998</v>
      </c>
      <c r="AJ28" s="19">
        <v>83.757300000000001</v>
      </c>
      <c r="AK28" s="19">
        <v>85.059399999999997</v>
      </c>
      <c r="AL28" s="19">
        <v>70.6374</v>
      </c>
      <c r="AM28" s="19">
        <v>60.458100000000002</v>
      </c>
      <c r="AN28" s="19">
        <v>68.962100000000007</v>
      </c>
      <c r="AO28" s="19">
        <v>69.029399999999995</v>
      </c>
      <c r="AP28" s="19">
        <v>68.9696</v>
      </c>
      <c r="AQ28" s="19">
        <v>63.534599999999998</v>
      </c>
      <c r="AR28" s="19">
        <v>83.120800000000003</v>
      </c>
      <c r="AS28" s="19">
        <v>88.124600000000001</v>
      </c>
      <c r="AT28" s="19">
        <v>88.2286</v>
      </c>
      <c r="AU28" s="19">
        <v>89.487499999999997</v>
      </c>
      <c r="AV28" s="19">
        <v>86.271199999999993</v>
      </c>
      <c r="AW28" s="19">
        <v>84.7166</v>
      </c>
      <c r="AX28" s="19">
        <v>91.912999999999997</v>
      </c>
      <c r="AY28" s="19">
        <v>83.8018</v>
      </c>
      <c r="AZ28" s="19">
        <v>81.622299999999996</v>
      </c>
      <c r="BA28" s="19">
        <v>13.140499999999999</v>
      </c>
      <c r="BC28" s="11" t="str">
        <f ca="1">INDIRECT(ADDRESS(1, MATCH(MAX(D28:BA28),D28:BA28,0)+3, 4),TRUE)</f>
        <v>MIOARDEPW</v>
      </c>
      <c r="BD28" s="11" t="str">
        <f ca="1">BC28</f>
        <v>MIOARDEPW</v>
      </c>
      <c r="BE28" s="11"/>
    </row>
    <row r="29" spans="1:57" x14ac:dyDescent="0.3">
      <c r="A29" s="26"/>
      <c r="B29" s="26"/>
      <c r="C29" s="23" t="s">
        <v>84</v>
      </c>
      <c r="D29" s="20">
        <v>266.14449999999999</v>
      </c>
      <c r="E29" s="20">
        <v>267.37290000000002</v>
      </c>
      <c r="F29" s="20">
        <v>270.09519999999998</v>
      </c>
      <c r="G29" s="20">
        <v>268.15120000000002</v>
      </c>
      <c r="H29" s="20">
        <v>192.56370000000001</v>
      </c>
      <c r="I29" s="20">
        <v>197.16829999999999</v>
      </c>
      <c r="J29" s="20">
        <v>229.8477</v>
      </c>
      <c r="K29" s="20">
        <v>230.226</v>
      </c>
      <c r="L29" s="20">
        <v>265.47640000000001</v>
      </c>
      <c r="M29" s="20">
        <v>267.9083</v>
      </c>
      <c r="N29" s="20">
        <v>268.57650000000001</v>
      </c>
      <c r="O29" s="20">
        <v>269.21390000000002</v>
      </c>
      <c r="P29" s="20">
        <v>7.0092999999999996</v>
      </c>
      <c r="Q29" s="20">
        <v>4.5944000000000003</v>
      </c>
      <c r="R29" s="20">
        <v>266.15499999999997</v>
      </c>
      <c r="S29" s="20">
        <v>266.01420000000002</v>
      </c>
      <c r="T29" s="20">
        <v>265.93369999999999</v>
      </c>
      <c r="U29" s="20">
        <v>265.32040000000001</v>
      </c>
      <c r="V29" s="19">
        <v>264.76170000000002</v>
      </c>
      <c r="W29" s="19">
        <v>265.80599999999998</v>
      </c>
      <c r="X29" s="19">
        <v>268.1909</v>
      </c>
      <c r="Y29" s="19">
        <v>270.1139</v>
      </c>
      <c r="Z29" s="19">
        <v>269.71409999999997</v>
      </c>
      <c r="AA29" s="19">
        <v>271.7346</v>
      </c>
      <c r="AB29" s="19">
        <v>191.8818</v>
      </c>
      <c r="AC29" s="19">
        <v>196.97559999999999</v>
      </c>
      <c r="AD29" s="19">
        <v>191.6061</v>
      </c>
      <c r="AE29" s="19">
        <v>198.02670000000001</v>
      </c>
      <c r="AF29" s="19">
        <v>218.79179999999999</v>
      </c>
      <c r="AG29" s="19">
        <v>218.89160000000001</v>
      </c>
      <c r="AH29" s="19">
        <v>232.28720000000001</v>
      </c>
      <c r="AI29" s="19">
        <v>232.97989999999999</v>
      </c>
      <c r="AJ29" s="19">
        <v>193.13220000000001</v>
      </c>
      <c r="AK29" s="19">
        <v>196.97819999999999</v>
      </c>
      <c r="AL29" s="19">
        <v>193.73650000000001</v>
      </c>
      <c r="AM29" s="19">
        <v>196.46</v>
      </c>
      <c r="AN29" s="19">
        <v>218.17189999999999</v>
      </c>
      <c r="AO29" s="19">
        <v>218.97309999999999</v>
      </c>
      <c r="AP29" s="19">
        <v>230.48410000000001</v>
      </c>
      <c r="AQ29" s="19">
        <v>231.29949999999999</v>
      </c>
      <c r="AR29" s="19">
        <v>268.33010000000002</v>
      </c>
      <c r="AS29" s="19">
        <v>257.9853</v>
      </c>
      <c r="AT29" s="19">
        <v>260.81470000000002</v>
      </c>
      <c r="AU29" s="19">
        <v>250.5224</v>
      </c>
      <c r="AV29" s="19">
        <v>267.54770000000002</v>
      </c>
      <c r="AW29" s="19">
        <v>269.03359999999998</v>
      </c>
      <c r="AX29" s="19">
        <v>263.47899999999998</v>
      </c>
      <c r="AY29" s="19">
        <v>263.74849999999998</v>
      </c>
      <c r="AZ29" s="19">
        <v>259.44389999999999</v>
      </c>
      <c r="BA29" s="19">
        <v>25.029499999999999</v>
      </c>
      <c r="BC29" s="11" t="str">
        <f ca="1">INDIRECT(ADDRESS(1, MATCH(MAX(D29:BA29),D29:BA29,0)+3, 4),TRUE)</f>
        <v>MIOARDPW</v>
      </c>
      <c r="BD29" s="11"/>
      <c r="BE29" s="11" t="str">
        <f ca="1">BC29</f>
        <v>MIOARDPW</v>
      </c>
    </row>
    <row r="30" spans="1:57" x14ac:dyDescent="0.3">
      <c r="A30" s="26"/>
      <c r="B30" s="25" t="s">
        <v>49</v>
      </c>
      <c r="C30" s="23" t="s">
        <v>23</v>
      </c>
      <c r="D30" s="20">
        <v>232.56659999999999</v>
      </c>
      <c r="E30" s="20">
        <v>234.05289999999999</v>
      </c>
      <c r="F30" s="20">
        <v>252.2552</v>
      </c>
      <c r="G30" s="20">
        <v>251.6472</v>
      </c>
      <c r="H30" s="20">
        <v>176.09649999999999</v>
      </c>
      <c r="I30" s="20">
        <v>182.09889999999999</v>
      </c>
      <c r="J30" s="20">
        <v>181.9682</v>
      </c>
      <c r="K30" s="20">
        <v>182.5624</v>
      </c>
      <c r="L30" s="20">
        <v>235.77850000000001</v>
      </c>
      <c r="M30" s="20">
        <v>238.71520000000001</v>
      </c>
      <c r="N30" s="20">
        <v>249.1369</v>
      </c>
      <c r="O30" s="20">
        <v>249.77090000000001</v>
      </c>
      <c r="P30" s="20">
        <v>2.4773999999999998</v>
      </c>
      <c r="Q30" s="20">
        <v>3.1114000000000002</v>
      </c>
      <c r="R30" s="20">
        <v>220.34209999999999</v>
      </c>
      <c r="S30" s="20">
        <v>221.04990000000001</v>
      </c>
      <c r="T30" s="20">
        <v>220.12549999999999</v>
      </c>
      <c r="U30" s="20">
        <v>219.73570000000001</v>
      </c>
      <c r="V30" s="19">
        <v>233.95849999999999</v>
      </c>
      <c r="W30" s="19">
        <v>235.9025</v>
      </c>
      <c r="X30" s="19">
        <v>230.74979999999999</v>
      </c>
      <c r="Y30" s="19">
        <v>231.57830000000001</v>
      </c>
      <c r="Z30" s="19">
        <v>245.80430000000001</v>
      </c>
      <c r="AA30" s="19">
        <v>244.2569</v>
      </c>
      <c r="AB30" s="19">
        <v>218.04179999999999</v>
      </c>
      <c r="AC30" s="19">
        <v>217.90469999999999</v>
      </c>
      <c r="AD30" s="19">
        <v>185.80269999999999</v>
      </c>
      <c r="AE30" s="19">
        <v>190.994</v>
      </c>
      <c r="AF30" s="19">
        <v>221.36699999999999</v>
      </c>
      <c r="AG30" s="19">
        <v>221.64359999999999</v>
      </c>
      <c r="AH30" s="19">
        <v>184.22130000000001</v>
      </c>
      <c r="AI30" s="19">
        <v>184.62559999999999</v>
      </c>
      <c r="AJ30" s="19">
        <v>216.22049999999999</v>
      </c>
      <c r="AK30" s="19">
        <v>217.4461</v>
      </c>
      <c r="AL30" s="19">
        <v>185.50829999999999</v>
      </c>
      <c r="AM30" s="19">
        <v>193.1497</v>
      </c>
      <c r="AN30" s="19">
        <v>220.3057</v>
      </c>
      <c r="AO30" s="19">
        <v>222.56059999999999</v>
      </c>
      <c r="AP30" s="19">
        <v>184.15629999999999</v>
      </c>
      <c r="AQ30" s="19">
        <v>183.4846</v>
      </c>
      <c r="AR30" s="19">
        <v>225.84630000000001</v>
      </c>
      <c r="AS30" s="19">
        <v>221.12139999999999</v>
      </c>
      <c r="AT30" s="19">
        <v>232.6617</v>
      </c>
      <c r="AU30" s="19">
        <v>233.78389999999999</v>
      </c>
      <c r="AV30" s="19">
        <v>223.20859999999999</v>
      </c>
      <c r="AW30" s="19">
        <v>230.6575</v>
      </c>
      <c r="AX30" s="19">
        <v>234.4109</v>
      </c>
      <c r="AY30" s="19">
        <v>244.33779999999999</v>
      </c>
      <c r="AZ30" s="19">
        <v>219.03530000000001</v>
      </c>
      <c r="BA30" s="19">
        <v>12.2334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700.10029999999995</v>
      </c>
      <c r="E31" s="20">
        <v>698.74440000000004</v>
      </c>
      <c r="F31" s="20">
        <v>709.00279999999998</v>
      </c>
      <c r="G31" s="20">
        <v>706.56539999999995</v>
      </c>
      <c r="H31" s="20">
        <v>505.7636</v>
      </c>
      <c r="I31" s="20">
        <v>505.14920000000001</v>
      </c>
      <c r="J31" s="20">
        <v>614.91930000000002</v>
      </c>
      <c r="K31" s="20">
        <v>612.08489999999995</v>
      </c>
      <c r="L31" s="20">
        <v>699.74090000000001</v>
      </c>
      <c r="M31" s="20">
        <v>700.49570000000006</v>
      </c>
      <c r="N31" s="20">
        <v>709.20510000000002</v>
      </c>
      <c r="O31" s="20">
        <v>705.36800000000005</v>
      </c>
      <c r="P31" s="20">
        <v>21.258099999999999</v>
      </c>
      <c r="Q31" s="20">
        <v>26.417000000000002</v>
      </c>
      <c r="R31" s="20">
        <v>701.03099999999995</v>
      </c>
      <c r="S31" s="20">
        <v>697.495</v>
      </c>
      <c r="T31" s="20">
        <v>696.59190000000001</v>
      </c>
      <c r="U31" s="20">
        <v>697.53779999999995</v>
      </c>
      <c r="V31" s="19">
        <v>699.11440000000005</v>
      </c>
      <c r="W31" s="19">
        <v>698.97540000000004</v>
      </c>
      <c r="X31" s="19">
        <v>711.16600000000005</v>
      </c>
      <c r="Y31" s="19">
        <v>707.7482</v>
      </c>
      <c r="Z31" s="19">
        <v>708.68899999999996</v>
      </c>
      <c r="AA31" s="19">
        <v>711.36689999999999</v>
      </c>
      <c r="AB31" s="19">
        <v>505.82490000000001</v>
      </c>
      <c r="AC31" s="19">
        <v>505.73809999999997</v>
      </c>
      <c r="AD31" s="19">
        <v>504.41469999999998</v>
      </c>
      <c r="AE31" s="19">
        <v>504.82389999999998</v>
      </c>
      <c r="AF31" s="19">
        <v>515.8623</v>
      </c>
      <c r="AG31" s="19">
        <v>518.13729999999998</v>
      </c>
      <c r="AH31" s="19">
        <v>611.54629999999997</v>
      </c>
      <c r="AI31" s="19">
        <v>611.37660000000005</v>
      </c>
      <c r="AJ31" s="19">
        <v>504.86009999999999</v>
      </c>
      <c r="AK31" s="19">
        <v>506.22179999999997</v>
      </c>
      <c r="AL31" s="19">
        <v>506.43299999999999</v>
      </c>
      <c r="AM31" s="19">
        <v>505.85149999999999</v>
      </c>
      <c r="AN31" s="19">
        <v>519.11779999999999</v>
      </c>
      <c r="AO31" s="19">
        <v>517.63699999999994</v>
      </c>
      <c r="AP31" s="19">
        <v>610.07830000000001</v>
      </c>
      <c r="AQ31" s="19">
        <v>611.66219999999998</v>
      </c>
      <c r="AR31" s="19">
        <v>695.97789999999998</v>
      </c>
      <c r="AS31" s="19">
        <v>699.85019999999997</v>
      </c>
      <c r="AT31" s="19">
        <v>693.06859999999995</v>
      </c>
      <c r="AU31" s="19">
        <v>702.97709999999995</v>
      </c>
      <c r="AV31" s="19">
        <v>681.82360000000006</v>
      </c>
      <c r="AW31" s="19">
        <v>701.60619999999994</v>
      </c>
      <c r="AX31" s="19">
        <v>696.13459999999998</v>
      </c>
      <c r="AY31" s="19">
        <v>687.85419999999999</v>
      </c>
      <c r="AZ31" s="19">
        <v>684.98030000000006</v>
      </c>
      <c r="BA31" s="19">
        <v>34.852800000000002</v>
      </c>
      <c r="BC31" s="11" t="str">
        <f ca="1">INDIRECT(ADDRESS(1, MATCH(MAX(D31:BA31),D31:BA31,0)+3, 4),TRUE)</f>
        <v>MIOARDPW</v>
      </c>
      <c r="BD31" s="11"/>
      <c r="BE31" s="11" t="str">
        <f ca="1">BC31</f>
        <v>MIOARDPW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75.683300000000003</v>
      </c>
      <c r="E33" s="20">
        <v>74.896100000000004</v>
      </c>
      <c r="F33" s="20">
        <v>60.719700000000003</v>
      </c>
      <c r="G33" s="20">
        <v>56.502000000000002</v>
      </c>
      <c r="H33" s="20">
        <v>53.668799999999997</v>
      </c>
      <c r="I33" s="20">
        <v>51.947699999999998</v>
      </c>
      <c r="J33" s="20">
        <v>60.529000000000003</v>
      </c>
      <c r="K33" s="20">
        <v>60.551200000000001</v>
      </c>
      <c r="L33" s="20">
        <v>75.454999999999998</v>
      </c>
      <c r="M33" s="20">
        <v>75.982399999999998</v>
      </c>
      <c r="N33" s="20">
        <v>60.463299999999997</v>
      </c>
      <c r="O33" s="20">
        <v>60.432099999999998</v>
      </c>
      <c r="P33" s="20">
        <v>0.63670000000000004</v>
      </c>
      <c r="Q33" s="20">
        <v>0.28539999999999999</v>
      </c>
      <c r="R33" s="20">
        <v>58.934399999999997</v>
      </c>
      <c r="S33" s="20">
        <v>59.173200000000001</v>
      </c>
      <c r="T33" s="20">
        <v>52.803100000000001</v>
      </c>
      <c r="U33" s="20">
        <v>52.907299999999999</v>
      </c>
      <c r="V33" s="19">
        <v>75.882499999999993</v>
      </c>
      <c r="W33" s="19">
        <v>75.617699999999999</v>
      </c>
      <c r="X33" s="19">
        <v>63.618299999999998</v>
      </c>
      <c r="Y33" s="19">
        <v>63.688800000000001</v>
      </c>
      <c r="Z33" s="19">
        <v>60.532600000000002</v>
      </c>
      <c r="AA33" s="19">
        <v>57.533999999999999</v>
      </c>
      <c r="AB33" s="19">
        <v>59.264600000000002</v>
      </c>
      <c r="AC33" s="19">
        <v>59.217199999999998</v>
      </c>
      <c r="AD33" s="19">
        <v>54.026899999999998</v>
      </c>
      <c r="AE33" s="19">
        <v>46.054499999999997</v>
      </c>
      <c r="AF33" s="19">
        <v>50.640999999999998</v>
      </c>
      <c r="AG33" s="19">
        <v>50.606299999999997</v>
      </c>
      <c r="AH33" s="19">
        <v>58.798699999999997</v>
      </c>
      <c r="AI33" s="19">
        <v>49.380299999999998</v>
      </c>
      <c r="AJ33" s="19">
        <v>58.886099999999999</v>
      </c>
      <c r="AK33" s="19">
        <v>58.9848</v>
      </c>
      <c r="AL33" s="19">
        <v>54.232399999999998</v>
      </c>
      <c r="AM33" s="19">
        <v>45.826999999999998</v>
      </c>
      <c r="AN33" s="19">
        <v>50.931800000000003</v>
      </c>
      <c r="AO33" s="19">
        <v>50.483400000000003</v>
      </c>
      <c r="AP33" s="19">
        <v>58.818300000000001</v>
      </c>
      <c r="AQ33" s="19">
        <v>49.472099999999998</v>
      </c>
      <c r="AR33" s="19">
        <v>51.238700000000001</v>
      </c>
      <c r="AS33" s="19">
        <v>58.113199999999999</v>
      </c>
      <c r="AT33" s="19">
        <v>72.760800000000003</v>
      </c>
      <c r="AU33" s="19">
        <v>62.63</v>
      </c>
      <c r="AV33" s="19">
        <v>62.762900000000002</v>
      </c>
      <c r="AW33" s="19">
        <v>75.226699999999994</v>
      </c>
      <c r="AX33" s="19">
        <v>60.902799999999999</v>
      </c>
      <c r="AY33" s="19">
        <v>72.152000000000001</v>
      </c>
      <c r="AZ33" s="19">
        <v>46.305799999999998</v>
      </c>
      <c r="BA33" s="19">
        <v>1.6870000000000001</v>
      </c>
      <c r="BC33" s="11" t="str">
        <f ca="1">INDIRECT(ADDRESS(1, MATCH(MAX(D33:BA33),D33:BA33,0)+3, 4),TRUE)</f>
        <v>DAG2DEPW</v>
      </c>
      <c r="BD33" s="11" t="str">
        <f t="shared" ref="BD33" ca="1" si="11">BC33</f>
        <v>DAG2DEPW</v>
      </c>
      <c r="BE33" s="11"/>
    </row>
    <row r="34" spans="1:57" x14ac:dyDescent="0.3">
      <c r="A34" s="26"/>
      <c r="B34" s="26"/>
      <c r="C34" s="23" t="s">
        <v>84</v>
      </c>
      <c r="D34" s="20">
        <v>192.221</v>
      </c>
      <c r="E34" s="20">
        <v>192.18620000000001</v>
      </c>
      <c r="F34" s="20">
        <v>140.18469999999999</v>
      </c>
      <c r="G34" s="20">
        <v>140.51230000000001</v>
      </c>
      <c r="H34" s="20">
        <v>137.87129999999999</v>
      </c>
      <c r="I34" s="20">
        <v>132.26509999999999</v>
      </c>
      <c r="J34" s="20">
        <v>136.47839999999999</v>
      </c>
      <c r="K34" s="20">
        <v>137.65549999999999</v>
      </c>
      <c r="L34" s="20">
        <v>191.95419999999999</v>
      </c>
      <c r="M34" s="20">
        <v>192.30629999999999</v>
      </c>
      <c r="N34" s="20">
        <v>151.3888</v>
      </c>
      <c r="O34" s="20">
        <v>152.24700000000001</v>
      </c>
      <c r="P34" s="20">
        <v>8.4724000000000004</v>
      </c>
      <c r="Q34" s="20">
        <v>6.5034999999999998</v>
      </c>
      <c r="R34" s="20">
        <v>208.82560000000001</v>
      </c>
      <c r="S34" s="20">
        <v>208.2895</v>
      </c>
      <c r="T34" s="20">
        <v>191.47730000000001</v>
      </c>
      <c r="U34" s="20">
        <v>191.5676</v>
      </c>
      <c r="V34" s="19">
        <v>191.13300000000001</v>
      </c>
      <c r="W34" s="19">
        <v>191.27250000000001</v>
      </c>
      <c r="X34" s="19">
        <v>171.40729999999999</v>
      </c>
      <c r="Y34" s="19">
        <v>172.21610000000001</v>
      </c>
      <c r="Z34" s="19">
        <v>142.64750000000001</v>
      </c>
      <c r="AA34" s="19">
        <v>143.10169999999999</v>
      </c>
      <c r="AB34" s="19">
        <v>136.95490000000001</v>
      </c>
      <c r="AC34" s="19">
        <v>134.41990000000001</v>
      </c>
      <c r="AD34" s="19">
        <v>138.34690000000001</v>
      </c>
      <c r="AE34" s="19">
        <v>132.684</v>
      </c>
      <c r="AF34" s="19">
        <v>138.26990000000001</v>
      </c>
      <c r="AG34" s="19">
        <v>140.06229999999999</v>
      </c>
      <c r="AH34" s="19">
        <v>133.42830000000001</v>
      </c>
      <c r="AI34" s="19">
        <v>133.1063</v>
      </c>
      <c r="AJ34" s="19">
        <v>135.78399999999999</v>
      </c>
      <c r="AK34" s="19">
        <v>134.6738</v>
      </c>
      <c r="AL34" s="19">
        <v>136.77269999999999</v>
      </c>
      <c r="AM34" s="19">
        <v>132.01130000000001</v>
      </c>
      <c r="AN34" s="19">
        <v>138.202</v>
      </c>
      <c r="AO34" s="19">
        <v>137.8597</v>
      </c>
      <c r="AP34" s="19">
        <v>133.81030000000001</v>
      </c>
      <c r="AQ34" s="19">
        <v>133.72120000000001</v>
      </c>
      <c r="AR34" s="19">
        <v>189.2457</v>
      </c>
      <c r="AS34" s="19">
        <v>155.64949999999999</v>
      </c>
      <c r="AT34" s="19">
        <v>190.43709999999999</v>
      </c>
      <c r="AU34" s="19">
        <v>166.512</v>
      </c>
      <c r="AV34" s="19">
        <v>164.6317</v>
      </c>
      <c r="AW34" s="19">
        <v>141.27780000000001</v>
      </c>
      <c r="AX34" s="19">
        <v>134.95439999999999</v>
      </c>
      <c r="AY34" s="19">
        <v>140.21539999999999</v>
      </c>
      <c r="AZ34" s="19">
        <v>175.64580000000001</v>
      </c>
      <c r="BA34" s="19">
        <v>9.6576000000000004</v>
      </c>
      <c r="BC34" s="11" t="str">
        <f ca="1">INDIRECT(ADDRESS(1, MATCH(MAX(D34:BA34),D34:BA34,0)+3, 4),TRUE)</f>
        <v>BCSM</v>
      </c>
      <c r="BD34" s="11"/>
      <c r="BE34" s="11" t="str">
        <f t="shared" ref="BE34" ca="1" si="12">BC34</f>
        <v>BCSM</v>
      </c>
    </row>
    <row r="35" spans="1:57" x14ac:dyDescent="0.3">
      <c r="A35" s="26"/>
      <c r="B35" s="25" t="s">
        <v>49</v>
      </c>
      <c r="C35" s="23" t="s">
        <v>23</v>
      </c>
      <c r="D35" s="20">
        <v>192.71960000000001</v>
      </c>
      <c r="E35" s="20">
        <v>195.3451</v>
      </c>
      <c r="F35" s="20">
        <v>157.5908</v>
      </c>
      <c r="G35" s="20">
        <v>157.94470000000001</v>
      </c>
      <c r="H35" s="20">
        <v>141.0805</v>
      </c>
      <c r="I35" s="20">
        <v>142.92330000000001</v>
      </c>
      <c r="J35" s="20">
        <v>157.81630000000001</v>
      </c>
      <c r="K35" s="20">
        <v>158.39930000000001</v>
      </c>
      <c r="L35" s="20">
        <v>192.4522</v>
      </c>
      <c r="M35" s="20">
        <v>192.3511</v>
      </c>
      <c r="N35" s="20">
        <v>155.73089999999999</v>
      </c>
      <c r="O35" s="20">
        <v>155.5522</v>
      </c>
      <c r="P35" s="20">
        <v>2.6686999999999999</v>
      </c>
      <c r="Q35" s="20">
        <v>2.4394</v>
      </c>
      <c r="R35" s="20">
        <v>130.86170000000001</v>
      </c>
      <c r="S35" s="20">
        <v>131.017</v>
      </c>
      <c r="T35" s="20">
        <v>129.82159999999999</v>
      </c>
      <c r="U35" s="20">
        <v>130.4102</v>
      </c>
      <c r="V35" s="19">
        <v>192.47730000000001</v>
      </c>
      <c r="W35" s="19">
        <v>195.15940000000001</v>
      </c>
      <c r="X35" s="19">
        <v>159.95249999999999</v>
      </c>
      <c r="Y35" s="19">
        <v>159.66370000000001</v>
      </c>
      <c r="Z35" s="19">
        <v>158.96799999999999</v>
      </c>
      <c r="AA35" s="19">
        <v>159.3673</v>
      </c>
      <c r="AB35" s="19">
        <v>156.26679999999999</v>
      </c>
      <c r="AC35" s="19">
        <v>156.66800000000001</v>
      </c>
      <c r="AD35" s="19">
        <v>133.2714</v>
      </c>
      <c r="AE35" s="19">
        <v>145.965</v>
      </c>
      <c r="AF35" s="19">
        <v>157.20079999999999</v>
      </c>
      <c r="AG35" s="19">
        <v>157.24959999999999</v>
      </c>
      <c r="AH35" s="19">
        <v>154.2302</v>
      </c>
      <c r="AI35" s="19">
        <v>154.50460000000001</v>
      </c>
      <c r="AJ35" s="19">
        <v>156.4616</v>
      </c>
      <c r="AK35" s="19">
        <v>156.47300000000001</v>
      </c>
      <c r="AL35" s="19">
        <v>132.66820000000001</v>
      </c>
      <c r="AM35" s="19">
        <v>145.4016</v>
      </c>
      <c r="AN35" s="19">
        <v>157.04</v>
      </c>
      <c r="AO35" s="19">
        <v>155.7869</v>
      </c>
      <c r="AP35" s="19">
        <v>155.54650000000001</v>
      </c>
      <c r="AQ35" s="19">
        <v>154.68870000000001</v>
      </c>
      <c r="AR35" s="19">
        <v>130.5438</v>
      </c>
      <c r="AS35" s="19">
        <v>139.26580000000001</v>
      </c>
      <c r="AT35" s="19">
        <v>186.03039999999999</v>
      </c>
      <c r="AU35" s="19">
        <v>178.74090000000001</v>
      </c>
      <c r="AV35" s="19">
        <v>158.58609999999999</v>
      </c>
      <c r="AW35" s="19">
        <v>142.0179</v>
      </c>
      <c r="AX35" s="19">
        <v>163.1224</v>
      </c>
      <c r="AY35" s="19">
        <v>159.393</v>
      </c>
      <c r="AZ35" s="19">
        <v>120.0081</v>
      </c>
      <c r="BA35" s="19">
        <v>8.9791000000000007</v>
      </c>
      <c r="BC35" s="11" t="str">
        <f ca="1">INDIRECT(ADDRESS(1, MATCH(MAX(D35:BA35),D35:BA35,0)+3, 4),TRUE)</f>
        <v>MIOADEPW</v>
      </c>
      <c r="BD35" s="11" t="str">
        <f t="shared" ref="BD35" ca="1" si="13">BC35</f>
        <v>MIOADEPW</v>
      </c>
      <c r="BE35" s="11"/>
    </row>
    <row r="36" spans="1:57" x14ac:dyDescent="0.3">
      <c r="A36" s="26"/>
      <c r="B36" s="26"/>
      <c r="C36" s="23" t="s">
        <v>84</v>
      </c>
      <c r="D36" s="20">
        <v>499.19170000000003</v>
      </c>
      <c r="E36" s="20">
        <v>497.42759999999998</v>
      </c>
      <c r="F36" s="20">
        <v>368.37099999999998</v>
      </c>
      <c r="G36" s="20">
        <v>367.34879999999998</v>
      </c>
      <c r="H36" s="20">
        <v>360.09230000000002</v>
      </c>
      <c r="I36" s="20">
        <v>363.63409999999999</v>
      </c>
      <c r="J36" s="20">
        <v>356.5702</v>
      </c>
      <c r="K36" s="20">
        <v>356.16579999999999</v>
      </c>
      <c r="L36" s="20">
        <v>502.03930000000003</v>
      </c>
      <c r="M36" s="20">
        <v>500.2679</v>
      </c>
      <c r="N36" s="20">
        <v>402.34829999999999</v>
      </c>
      <c r="O36" s="20">
        <v>403.7731</v>
      </c>
      <c r="P36" s="20">
        <v>16.301200000000001</v>
      </c>
      <c r="Q36" s="20">
        <v>16.5701</v>
      </c>
      <c r="R36" s="20">
        <v>499.4391</v>
      </c>
      <c r="S36" s="20">
        <v>494.5711</v>
      </c>
      <c r="T36" s="20">
        <v>495.37279999999998</v>
      </c>
      <c r="U36" s="20">
        <v>497.09190000000001</v>
      </c>
      <c r="V36" s="19">
        <v>499.74599999999998</v>
      </c>
      <c r="W36" s="19">
        <v>497.69110000000001</v>
      </c>
      <c r="X36" s="19">
        <v>457.9391</v>
      </c>
      <c r="Y36" s="19">
        <v>455.90429999999998</v>
      </c>
      <c r="Z36" s="19">
        <v>373.74540000000002</v>
      </c>
      <c r="AA36" s="19">
        <v>377.31180000000001</v>
      </c>
      <c r="AB36" s="19">
        <v>363.01749999999998</v>
      </c>
      <c r="AC36" s="19">
        <v>357.7045</v>
      </c>
      <c r="AD36" s="19">
        <v>363.83539999999999</v>
      </c>
      <c r="AE36" s="19">
        <v>363.5421</v>
      </c>
      <c r="AF36" s="19">
        <v>335.36709999999999</v>
      </c>
      <c r="AG36" s="19">
        <v>329.25659999999999</v>
      </c>
      <c r="AH36" s="19">
        <v>345.18869999999998</v>
      </c>
      <c r="AI36" s="19">
        <v>347.28300000000002</v>
      </c>
      <c r="AJ36" s="19">
        <v>361.0403</v>
      </c>
      <c r="AK36" s="19">
        <v>362.48230000000001</v>
      </c>
      <c r="AL36" s="19">
        <v>364.83760000000001</v>
      </c>
      <c r="AM36" s="19">
        <v>362.68990000000002</v>
      </c>
      <c r="AN36" s="19">
        <v>331.45780000000002</v>
      </c>
      <c r="AO36" s="19">
        <v>329.1628</v>
      </c>
      <c r="AP36" s="19">
        <v>351.60969999999998</v>
      </c>
      <c r="AQ36" s="19">
        <v>345.57310000000001</v>
      </c>
      <c r="AR36" s="19">
        <v>492.66579999999999</v>
      </c>
      <c r="AS36" s="19">
        <v>492.56689999999998</v>
      </c>
      <c r="AT36" s="19">
        <v>492.97469999999998</v>
      </c>
      <c r="AU36" s="19">
        <v>495.87709999999998</v>
      </c>
      <c r="AV36" s="19">
        <v>406.99689999999998</v>
      </c>
      <c r="AW36" s="19">
        <v>468.43790000000001</v>
      </c>
      <c r="AX36" s="19">
        <v>299.3399</v>
      </c>
      <c r="AY36" s="19">
        <v>457.42469999999997</v>
      </c>
      <c r="AZ36" s="19">
        <v>452.08440000000002</v>
      </c>
      <c r="BA36" s="19">
        <v>23.533999999999999</v>
      </c>
      <c r="BC36" s="11" t="str">
        <f ca="1">INDIRECT(ADDRESS(1, MATCH(MAX(D36:BA36),D36:BA36,0)+3, 4),TRUE)</f>
        <v>DAG2EPW</v>
      </c>
      <c r="BD36" s="11"/>
      <c r="BE36" s="11" t="str">
        <f t="shared" ref="BE36" ca="1" si="14">BC36</f>
        <v>DAG2EPW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106.9371</v>
      </c>
      <c r="E38" s="20">
        <v>110.7373</v>
      </c>
      <c r="F38" s="20">
        <v>109.9838</v>
      </c>
      <c r="G38" s="20">
        <v>110.7645</v>
      </c>
      <c r="H38" s="20">
        <v>83.139600000000002</v>
      </c>
      <c r="I38" s="20">
        <v>76.161199999999994</v>
      </c>
      <c r="J38" s="20">
        <v>78.980199999999996</v>
      </c>
      <c r="K38" s="20">
        <v>77.673900000000003</v>
      </c>
      <c r="L38" s="20">
        <v>108.17910000000001</v>
      </c>
      <c r="M38" s="20">
        <v>110.339</v>
      </c>
      <c r="N38" s="20">
        <v>110.9629</v>
      </c>
      <c r="O38" s="20">
        <v>110.8001</v>
      </c>
      <c r="P38" s="20">
        <v>1.2397</v>
      </c>
      <c r="Q38" s="20">
        <v>0.65200000000000002</v>
      </c>
      <c r="R38" s="20">
        <v>103.00369999999999</v>
      </c>
      <c r="S38" s="20">
        <v>104.7564</v>
      </c>
      <c r="T38" s="20">
        <v>102.0943</v>
      </c>
      <c r="U38" s="20">
        <v>104.5009</v>
      </c>
      <c r="V38" s="19">
        <v>106.9927</v>
      </c>
      <c r="W38" s="19">
        <v>110.6007</v>
      </c>
      <c r="X38" s="19">
        <v>106.0021</v>
      </c>
      <c r="Y38" s="19">
        <v>106.3486</v>
      </c>
      <c r="Z38" s="19">
        <v>110.9342</v>
      </c>
      <c r="AA38" s="19">
        <v>110.5354</v>
      </c>
      <c r="AB38" s="19">
        <v>96.483400000000003</v>
      </c>
      <c r="AC38" s="19">
        <v>86.173199999999994</v>
      </c>
      <c r="AD38" s="19">
        <v>79.304400000000001</v>
      </c>
      <c r="AE38" s="19">
        <v>59.87</v>
      </c>
      <c r="AF38" s="19">
        <v>80.106700000000004</v>
      </c>
      <c r="AG38" s="19">
        <v>75.700800000000001</v>
      </c>
      <c r="AH38" s="19">
        <v>79.247600000000006</v>
      </c>
      <c r="AI38" s="19">
        <v>63.689300000000003</v>
      </c>
      <c r="AJ38" s="19">
        <v>96.551599999999993</v>
      </c>
      <c r="AK38" s="19">
        <v>86.677899999999994</v>
      </c>
      <c r="AL38" s="19">
        <v>79.709999999999994</v>
      </c>
      <c r="AM38" s="19">
        <v>59.735900000000001</v>
      </c>
      <c r="AN38" s="19">
        <v>79.469499999999996</v>
      </c>
      <c r="AO38" s="19">
        <v>75.486199999999997</v>
      </c>
      <c r="AP38" s="19">
        <v>79.2898</v>
      </c>
      <c r="AQ38" s="19">
        <v>63.229599999999998</v>
      </c>
      <c r="AR38" s="19">
        <v>98.615300000000005</v>
      </c>
      <c r="AS38" s="19">
        <v>103.798</v>
      </c>
      <c r="AT38" s="19">
        <v>105.572</v>
      </c>
      <c r="AU38" s="19">
        <v>99.080399999999997</v>
      </c>
      <c r="AV38" s="19">
        <v>102.4954</v>
      </c>
      <c r="AW38" s="19">
        <v>105.6707</v>
      </c>
      <c r="AX38" s="19">
        <v>104.4564</v>
      </c>
      <c r="AY38" s="19">
        <v>107.482</v>
      </c>
      <c r="AZ38" s="19">
        <v>97.874499999999998</v>
      </c>
      <c r="BA38" s="19">
        <v>13.7126</v>
      </c>
      <c r="BC38" s="11" t="str">
        <f ca="1">INDIRECT(ADDRESS(1, MATCH(MAX(D38:BA38),D38:BA38,0)+3, 4),TRUE)</f>
        <v>DAG2REPW</v>
      </c>
      <c r="BD38" s="11" t="str">
        <f ca="1">BC38</f>
        <v>DAG2REPW</v>
      </c>
      <c r="BE38" s="11"/>
    </row>
    <row r="39" spans="1:57" x14ac:dyDescent="0.3">
      <c r="A39" s="26"/>
      <c r="B39" s="26"/>
      <c r="C39" s="23" t="s">
        <v>84</v>
      </c>
      <c r="D39" s="20">
        <v>314.13959999999997</v>
      </c>
      <c r="E39" s="20">
        <v>318.4221</v>
      </c>
      <c r="F39" s="20">
        <v>319.35570000000001</v>
      </c>
      <c r="G39" s="20">
        <v>318.70240000000001</v>
      </c>
      <c r="H39" s="20">
        <v>213.31309999999999</v>
      </c>
      <c r="I39" s="20">
        <v>200.012</v>
      </c>
      <c r="J39" s="20">
        <v>263.4545</v>
      </c>
      <c r="K39" s="20">
        <v>259.66719999999998</v>
      </c>
      <c r="L39" s="20">
        <v>314.92849999999999</v>
      </c>
      <c r="M39" s="20">
        <v>317.79199999999997</v>
      </c>
      <c r="N39" s="20">
        <v>319.20030000000003</v>
      </c>
      <c r="O39" s="20">
        <v>318.21699999999998</v>
      </c>
      <c r="P39" s="20">
        <v>9.7789000000000001</v>
      </c>
      <c r="Q39" s="20">
        <v>9.8310999999999993</v>
      </c>
      <c r="R39" s="20">
        <v>314.68860000000001</v>
      </c>
      <c r="S39" s="20">
        <v>317.15589999999997</v>
      </c>
      <c r="T39" s="20">
        <v>313.4228</v>
      </c>
      <c r="U39" s="20">
        <v>317.18720000000002</v>
      </c>
      <c r="V39" s="19">
        <v>313.47820000000002</v>
      </c>
      <c r="W39" s="19">
        <v>317.47770000000003</v>
      </c>
      <c r="X39" s="19">
        <v>318.60660000000001</v>
      </c>
      <c r="Y39" s="19">
        <v>318.0804</v>
      </c>
      <c r="Z39" s="19">
        <v>318.59219999999999</v>
      </c>
      <c r="AA39" s="19">
        <v>319.70080000000002</v>
      </c>
      <c r="AB39" s="19">
        <v>214.71420000000001</v>
      </c>
      <c r="AC39" s="19">
        <v>199.47900000000001</v>
      </c>
      <c r="AD39" s="19">
        <v>214.51830000000001</v>
      </c>
      <c r="AE39" s="19">
        <v>199.21979999999999</v>
      </c>
      <c r="AF39" s="19">
        <v>243.9427</v>
      </c>
      <c r="AG39" s="19">
        <v>233.8006</v>
      </c>
      <c r="AH39" s="19">
        <v>265.85890000000001</v>
      </c>
      <c r="AI39" s="19">
        <v>259.71280000000002</v>
      </c>
      <c r="AJ39" s="19">
        <v>213.43790000000001</v>
      </c>
      <c r="AK39" s="19">
        <v>200.41800000000001</v>
      </c>
      <c r="AL39" s="19">
        <v>213.57689999999999</v>
      </c>
      <c r="AM39" s="19">
        <v>200.02590000000001</v>
      </c>
      <c r="AN39" s="19">
        <v>242.9896</v>
      </c>
      <c r="AO39" s="19">
        <v>235.56200000000001</v>
      </c>
      <c r="AP39" s="19">
        <v>264.83519999999999</v>
      </c>
      <c r="AQ39" s="19">
        <v>260.19470000000001</v>
      </c>
      <c r="AR39" s="19">
        <v>306.17869999999999</v>
      </c>
      <c r="AS39" s="19">
        <v>287.42070000000001</v>
      </c>
      <c r="AT39" s="19">
        <v>306.6266</v>
      </c>
      <c r="AU39" s="19">
        <v>290.22930000000002</v>
      </c>
      <c r="AV39" s="19">
        <v>308.41129999999998</v>
      </c>
      <c r="AW39" s="19">
        <v>316.00689999999997</v>
      </c>
      <c r="AX39" s="19">
        <v>306.99149999999997</v>
      </c>
      <c r="AY39" s="19">
        <v>314.4649</v>
      </c>
      <c r="AZ39" s="19">
        <v>295.99110000000002</v>
      </c>
      <c r="BA39" s="19">
        <v>26.138100000000001</v>
      </c>
      <c r="BC39" s="11" t="str">
        <f ca="1">INDIRECT(ADDRESS(1, MATCH(MAX(D39:BA39),D39:BA39,0)+3, 4),TRUE)</f>
        <v>MIOARDPW</v>
      </c>
      <c r="BD39" s="11"/>
      <c r="BE39" s="11" t="str">
        <f ca="1">BC39</f>
        <v>MIOARDPW</v>
      </c>
    </row>
    <row r="40" spans="1:57" x14ac:dyDescent="0.3">
      <c r="A40" s="26"/>
      <c r="B40" s="25" t="s">
        <v>49</v>
      </c>
      <c r="C40" s="23" t="s">
        <v>23</v>
      </c>
      <c r="D40" s="20">
        <v>276.92680000000001</v>
      </c>
      <c r="E40" s="20">
        <v>279.52499999999998</v>
      </c>
      <c r="F40" s="20">
        <v>284.7808</v>
      </c>
      <c r="G40" s="20">
        <v>285.32920000000001</v>
      </c>
      <c r="H40" s="20">
        <v>221.3785</v>
      </c>
      <c r="I40" s="20">
        <v>221.1807</v>
      </c>
      <c r="J40" s="20">
        <v>209.32730000000001</v>
      </c>
      <c r="K40" s="20">
        <v>208.4462</v>
      </c>
      <c r="L40" s="20">
        <v>278.76139999999998</v>
      </c>
      <c r="M40" s="20">
        <v>281.17450000000002</v>
      </c>
      <c r="N40" s="20">
        <v>286.76350000000002</v>
      </c>
      <c r="O40" s="20">
        <v>284.89319999999998</v>
      </c>
      <c r="P40" s="20">
        <v>4.8574000000000002</v>
      </c>
      <c r="Q40" s="20">
        <v>4.3357000000000001</v>
      </c>
      <c r="R40" s="20">
        <v>261.59249999999997</v>
      </c>
      <c r="S40" s="20">
        <v>262.25970000000001</v>
      </c>
      <c r="T40" s="20">
        <v>262.73689999999999</v>
      </c>
      <c r="U40" s="20">
        <v>260.21100000000001</v>
      </c>
      <c r="V40" s="19">
        <v>277.15199999999999</v>
      </c>
      <c r="W40" s="19">
        <v>280.10759999999999</v>
      </c>
      <c r="X40" s="19">
        <v>272.48570000000001</v>
      </c>
      <c r="Y40" s="19">
        <v>273.47300000000001</v>
      </c>
      <c r="Z40" s="19">
        <v>285.70659999999998</v>
      </c>
      <c r="AA40" s="19">
        <v>284.32029999999997</v>
      </c>
      <c r="AB40" s="19">
        <v>248.23699999999999</v>
      </c>
      <c r="AC40" s="19">
        <v>251.9162</v>
      </c>
      <c r="AD40" s="19">
        <v>213.36689999999999</v>
      </c>
      <c r="AE40" s="19">
        <v>219.4128</v>
      </c>
      <c r="AF40" s="19">
        <v>250.23099999999999</v>
      </c>
      <c r="AG40" s="19">
        <v>249.14250000000001</v>
      </c>
      <c r="AH40" s="19">
        <v>208.982</v>
      </c>
      <c r="AI40" s="19">
        <v>209.4409</v>
      </c>
      <c r="AJ40" s="19">
        <v>248.87790000000001</v>
      </c>
      <c r="AK40" s="19">
        <v>251.48339999999999</v>
      </c>
      <c r="AL40" s="19">
        <v>211.00720000000001</v>
      </c>
      <c r="AM40" s="19">
        <v>221.59</v>
      </c>
      <c r="AN40" s="19">
        <v>251.5635</v>
      </c>
      <c r="AO40" s="19">
        <v>249.4024</v>
      </c>
      <c r="AP40" s="19">
        <v>208.1464</v>
      </c>
      <c r="AQ40" s="19">
        <v>207.22190000000001</v>
      </c>
      <c r="AR40" s="19">
        <v>258.6662</v>
      </c>
      <c r="AS40" s="19">
        <v>268.47030000000001</v>
      </c>
      <c r="AT40" s="19">
        <v>267.99400000000003</v>
      </c>
      <c r="AU40" s="19">
        <v>270.10750000000002</v>
      </c>
      <c r="AV40" s="19">
        <v>260.43470000000002</v>
      </c>
      <c r="AW40" s="19">
        <v>269.80950000000001</v>
      </c>
      <c r="AX40" s="19">
        <v>273.41930000000002</v>
      </c>
      <c r="AY40" s="19">
        <v>275.48200000000003</v>
      </c>
      <c r="AZ40" s="19">
        <v>255.40430000000001</v>
      </c>
      <c r="BA40" s="19">
        <v>49.695500000000003</v>
      </c>
      <c r="BC40" s="11" t="str">
        <f ca="1">INDIRECT(ADDRESS(1, MATCH(MAX(D40:BA40),D40:BA40,0)+3, 4),TRUE)</f>
        <v>DAG2REPW</v>
      </c>
      <c r="BD40" s="11" t="str">
        <f ca="1">BC40</f>
        <v>DAG2REPW</v>
      </c>
      <c r="BE40" s="11"/>
    </row>
    <row r="41" spans="1:57" x14ac:dyDescent="0.3">
      <c r="A41" s="26"/>
      <c r="B41" s="26"/>
      <c r="C41" s="23" t="s">
        <v>84</v>
      </c>
      <c r="D41" s="20">
        <v>834.58280000000002</v>
      </c>
      <c r="E41" s="20">
        <v>841.28290000000004</v>
      </c>
      <c r="F41" s="20">
        <v>841.18640000000005</v>
      </c>
      <c r="G41" s="20">
        <v>841.0394</v>
      </c>
      <c r="H41" s="20">
        <v>562.28530000000001</v>
      </c>
      <c r="I41" s="20">
        <v>574.72619999999995</v>
      </c>
      <c r="J41" s="20">
        <v>695.17740000000003</v>
      </c>
      <c r="K41" s="20">
        <v>696.93389999999999</v>
      </c>
      <c r="L41" s="20">
        <v>835.44970000000001</v>
      </c>
      <c r="M41" s="20">
        <v>831.4248</v>
      </c>
      <c r="N41" s="20">
        <v>843.85479999999995</v>
      </c>
      <c r="O41" s="20">
        <v>839.91120000000001</v>
      </c>
      <c r="P41" s="20">
        <v>27.911899999999999</v>
      </c>
      <c r="Q41" s="20">
        <v>25.2088</v>
      </c>
      <c r="R41" s="20">
        <v>828.81010000000003</v>
      </c>
      <c r="S41" s="20">
        <v>830.98509999999999</v>
      </c>
      <c r="T41" s="20">
        <v>831.6925</v>
      </c>
      <c r="U41" s="20">
        <v>831.99739999999997</v>
      </c>
      <c r="V41" s="19">
        <v>829.96759999999995</v>
      </c>
      <c r="W41" s="19">
        <v>839.18820000000005</v>
      </c>
      <c r="X41" s="19">
        <v>837.65710000000001</v>
      </c>
      <c r="Y41" s="19">
        <v>841.55949999999996</v>
      </c>
      <c r="Z41" s="19">
        <v>841.09910000000002</v>
      </c>
      <c r="AA41" s="19">
        <v>840.505</v>
      </c>
      <c r="AB41" s="19">
        <v>561.93989999999997</v>
      </c>
      <c r="AC41" s="19">
        <v>574.11069999999995</v>
      </c>
      <c r="AD41" s="19">
        <v>562.02570000000003</v>
      </c>
      <c r="AE41" s="19">
        <v>571.68200000000002</v>
      </c>
      <c r="AF41" s="19">
        <v>566.38160000000005</v>
      </c>
      <c r="AG41" s="19">
        <v>567.72500000000002</v>
      </c>
      <c r="AH41" s="19">
        <v>693.44749999999999</v>
      </c>
      <c r="AI41" s="19">
        <v>694.69569999999999</v>
      </c>
      <c r="AJ41" s="19">
        <v>562.59789999999998</v>
      </c>
      <c r="AK41" s="19">
        <v>570.96349999999995</v>
      </c>
      <c r="AL41" s="19">
        <v>562.6431</v>
      </c>
      <c r="AM41" s="19">
        <v>572.06659999999999</v>
      </c>
      <c r="AN41" s="19">
        <v>567.31320000000005</v>
      </c>
      <c r="AO41" s="19">
        <v>569.10599999999999</v>
      </c>
      <c r="AP41" s="19">
        <v>691.43100000000004</v>
      </c>
      <c r="AQ41" s="19">
        <v>691.63469999999995</v>
      </c>
      <c r="AR41" s="19">
        <v>817.59019999999998</v>
      </c>
      <c r="AS41" s="19">
        <v>840.23850000000004</v>
      </c>
      <c r="AT41" s="19">
        <v>810.98220000000003</v>
      </c>
      <c r="AU41" s="19">
        <v>821.80319999999995</v>
      </c>
      <c r="AV41" s="19">
        <v>807.74670000000003</v>
      </c>
      <c r="AW41" s="19">
        <v>814.50130000000001</v>
      </c>
      <c r="AX41" s="19">
        <v>818.51679999999999</v>
      </c>
      <c r="AY41" s="19">
        <v>808.98339999999996</v>
      </c>
      <c r="AZ41" s="19">
        <v>775.45640000000003</v>
      </c>
      <c r="BA41" s="19">
        <v>115.5737</v>
      </c>
      <c r="BC41" s="11" t="str">
        <f ca="1">INDIRECT(ADDRESS(1, MATCH(MAX(D41:BA41),D41:BA41,0)+3, 4),TRUE)</f>
        <v>DAG2REPW</v>
      </c>
      <c r="BD41" s="11"/>
      <c r="BE41" s="11" t="str">
        <f ca="1">BC41</f>
        <v>DAG2REPW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82.434100000000001</v>
      </c>
      <c r="E43" s="20">
        <v>74.638499999999993</v>
      </c>
      <c r="F43" s="20">
        <v>63.721899999999998</v>
      </c>
      <c r="G43" s="20">
        <v>56.610999999999997</v>
      </c>
      <c r="H43" s="20">
        <v>62.263100000000001</v>
      </c>
      <c r="I43" s="20">
        <v>52.0899</v>
      </c>
      <c r="J43" s="20">
        <v>68.035499999999999</v>
      </c>
      <c r="K43" s="20">
        <v>61.5169</v>
      </c>
      <c r="L43" s="20">
        <v>81.989500000000007</v>
      </c>
      <c r="M43" s="20">
        <v>79.507900000000006</v>
      </c>
      <c r="N43" s="20">
        <v>63.378300000000003</v>
      </c>
      <c r="O43" s="20">
        <v>63.579700000000003</v>
      </c>
      <c r="P43" s="20">
        <v>0.94069999999999998</v>
      </c>
      <c r="Q43" s="20">
        <v>0.44090000000000001</v>
      </c>
      <c r="R43" s="20">
        <v>65.706599999999995</v>
      </c>
      <c r="S43" s="20">
        <v>66.930899999999994</v>
      </c>
      <c r="T43" s="20">
        <v>58.664099999999998</v>
      </c>
      <c r="U43" s="20">
        <v>59.777500000000003</v>
      </c>
      <c r="V43" s="19">
        <v>81.252399999999994</v>
      </c>
      <c r="W43" s="19">
        <v>75.483099999999993</v>
      </c>
      <c r="X43" s="19">
        <v>67.606700000000004</v>
      </c>
      <c r="Y43" s="19">
        <v>66.753299999999996</v>
      </c>
      <c r="Z43" s="19">
        <v>64.612399999999994</v>
      </c>
      <c r="AA43" s="19">
        <v>57.817999999999998</v>
      </c>
      <c r="AB43" s="19">
        <v>68.281899999999993</v>
      </c>
      <c r="AC43" s="19">
        <v>59.095799999999997</v>
      </c>
      <c r="AD43" s="19">
        <v>60.054499999999997</v>
      </c>
      <c r="AE43" s="19">
        <v>46.197600000000001</v>
      </c>
      <c r="AF43" s="19">
        <v>58.000799999999998</v>
      </c>
      <c r="AG43" s="19">
        <v>50.706400000000002</v>
      </c>
      <c r="AH43" s="19">
        <v>67.105800000000002</v>
      </c>
      <c r="AI43" s="19">
        <v>49.139499999999998</v>
      </c>
      <c r="AJ43" s="19">
        <v>68.387200000000007</v>
      </c>
      <c r="AK43" s="19">
        <v>58.9542</v>
      </c>
      <c r="AL43" s="19">
        <v>60.552300000000002</v>
      </c>
      <c r="AM43" s="19">
        <v>46.1066</v>
      </c>
      <c r="AN43" s="19">
        <v>58.398499999999999</v>
      </c>
      <c r="AO43" s="19">
        <v>50.623699999999999</v>
      </c>
      <c r="AP43" s="19">
        <v>67.147999999999996</v>
      </c>
      <c r="AQ43" s="19">
        <v>49.082299999999996</v>
      </c>
      <c r="AR43" s="19">
        <v>58.591099999999997</v>
      </c>
      <c r="AS43" s="19">
        <v>62.2941</v>
      </c>
      <c r="AT43" s="19">
        <v>75.407799999999995</v>
      </c>
      <c r="AU43" s="19">
        <v>62.8127</v>
      </c>
      <c r="AV43" s="19">
        <v>64.6233</v>
      </c>
      <c r="AW43" s="19">
        <v>78.177599999999998</v>
      </c>
      <c r="AX43" s="19">
        <v>62.782699999999998</v>
      </c>
      <c r="AY43" s="19">
        <v>72.474900000000005</v>
      </c>
      <c r="AZ43" s="19">
        <v>55.6738</v>
      </c>
      <c r="BA43" s="19">
        <v>2.9573</v>
      </c>
      <c r="BC43" s="11" t="str">
        <f ca="1">INDIRECT(ADDRESS(1, MATCH(MAX(D43:BA43),D43:BA43,0)+3, 4),TRUE)</f>
        <v>MIOAEPW</v>
      </c>
      <c r="BD43" s="11" t="str">
        <f t="shared" ref="BD43" ca="1" si="15">BC43</f>
        <v>MIOAEPW</v>
      </c>
      <c r="BE43" s="11"/>
    </row>
    <row r="44" spans="1:57" x14ac:dyDescent="0.3">
      <c r="A44" s="26"/>
      <c r="B44" s="26"/>
      <c r="C44" s="23" t="s">
        <v>84</v>
      </c>
      <c r="D44" s="20">
        <v>208.8749</v>
      </c>
      <c r="E44" s="20">
        <v>207.55500000000001</v>
      </c>
      <c r="F44" s="20">
        <v>152.62039999999999</v>
      </c>
      <c r="G44" s="20">
        <v>149.6551</v>
      </c>
      <c r="H44" s="20">
        <v>145.80889999999999</v>
      </c>
      <c r="I44" s="20">
        <v>132.14240000000001</v>
      </c>
      <c r="J44" s="20">
        <v>159.3929</v>
      </c>
      <c r="K44" s="20">
        <v>140.4632</v>
      </c>
      <c r="L44" s="20">
        <v>207.16040000000001</v>
      </c>
      <c r="M44" s="20">
        <v>205.35910000000001</v>
      </c>
      <c r="N44" s="20">
        <v>161.5866</v>
      </c>
      <c r="O44" s="20">
        <v>161.35730000000001</v>
      </c>
      <c r="P44" s="20">
        <v>9.4987999999999992</v>
      </c>
      <c r="Q44" s="20">
        <v>7.4795999999999996</v>
      </c>
      <c r="R44" s="20">
        <v>225.95310000000001</v>
      </c>
      <c r="S44" s="20">
        <v>224.1841</v>
      </c>
      <c r="T44" s="20">
        <v>208.8485</v>
      </c>
      <c r="U44" s="20">
        <v>208.0419</v>
      </c>
      <c r="V44" s="19">
        <v>208.61529999999999</v>
      </c>
      <c r="W44" s="19">
        <v>207.95859999999999</v>
      </c>
      <c r="X44" s="19">
        <v>183.24250000000001</v>
      </c>
      <c r="Y44" s="19">
        <v>180.6054</v>
      </c>
      <c r="Z44" s="19">
        <v>154.15049999999999</v>
      </c>
      <c r="AA44" s="19">
        <v>153.05500000000001</v>
      </c>
      <c r="AB44" s="19">
        <v>148.33799999999999</v>
      </c>
      <c r="AC44" s="19">
        <v>135.23349999999999</v>
      </c>
      <c r="AD44" s="19">
        <v>148.00389999999999</v>
      </c>
      <c r="AE44" s="19">
        <v>132.94929999999999</v>
      </c>
      <c r="AF44" s="19">
        <v>152.64699999999999</v>
      </c>
      <c r="AG44" s="19">
        <v>138.34569999999999</v>
      </c>
      <c r="AH44" s="19">
        <v>161.9485</v>
      </c>
      <c r="AI44" s="19">
        <v>136.7345</v>
      </c>
      <c r="AJ44" s="19">
        <v>147.95930000000001</v>
      </c>
      <c r="AK44" s="19">
        <v>134.01570000000001</v>
      </c>
      <c r="AL44" s="19">
        <v>147.21129999999999</v>
      </c>
      <c r="AM44" s="19">
        <v>133.1678</v>
      </c>
      <c r="AN44" s="19">
        <v>153.05709999999999</v>
      </c>
      <c r="AO44" s="19">
        <v>139.3272</v>
      </c>
      <c r="AP44" s="19">
        <v>161.18170000000001</v>
      </c>
      <c r="AQ44" s="19">
        <v>136.42400000000001</v>
      </c>
      <c r="AR44" s="19">
        <v>204.59909999999999</v>
      </c>
      <c r="AS44" s="19">
        <v>165.09790000000001</v>
      </c>
      <c r="AT44" s="19">
        <v>203.50290000000001</v>
      </c>
      <c r="AU44" s="19">
        <v>171.8818</v>
      </c>
      <c r="AV44" s="19">
        <v>169.49340000000001</v>
      </c>
      <c r="AW44" s="19">
        <v>149.4742</v>
      </c>
      <c r="AX44" s="19">
        <v>142.9648</v>
      </c>
      <c r="AY44" s="19">
        <v>149.00319999999999</v>
      </c>
      <c r="AZ44" s="19">
        <v>198.38380000000001</v>
      </c>
      <c r="BA44" s="19">
        <v>14.1326</v>
      </c>
      <c r="BC44" s="11" t="str">
        <f ca="1">INDIRECT(ADDRESS(1, MATCH(MAX(D44:BA44),D44:BA44,0)+3, 4),TRUE)</f>
        <v>BCSM</v>
      </c>
      <c r="BD44" s="11"/>
      <c r="BE44" s="11" t="str">
        <f t="shared" ref="BE44" ca="1" si="16">BC44</f>
        <v>BCSM</v>
      </c>
    </row>
    <row r="45" spans="1:57" x14ac:dyDescent="0.3">
      <c r="A45" s="26"/>
      <c r="B45" s="25" t="s">
        <v>49</v>
      </c>
      <c r="C45" s="23" t="s">
        <v>23</v>
      </c>
      <c r="D45" s="20">
        <v>207.41159999999999</v>
      </c>
      <c r="E45" s="20">
        <v>209.03659999999999</v>
      </c>
      <c r="F45" s="20">
        <v>166.35239999999999</v>
      </c>
      <c r="G45" s="20">
        <v>166.26050000000001</v>
      </c>
      <c r="H45" s="20">
        <v>154.91220000000001</v>
      </c>
      <c r="I45" s="20">
        <v>160.37799999999999</v>
      </c>
      <c r="J45" s="20">
        <v>174.4906</v>
      </c>
      <c r="K45" s="20">
        <v>174.08260000000001</v>
      </c>
      <c r="L45" s="20">
        <v>205.0438</v>
      </c>
      <c r="M45" s="20">
        <v>206.7681</v>
      </c>
      <c r="N45" s="20">
        <v>164.20670000000001</v>
      </c>
      <c r="O45" s="20">
        <v>165.06620000000001</v>
      </c>
      <c r="P45" s="20">
        <v>2.6760000000000002</v>
      </c>
      <c r="Q45" s="20">
        <v>3.5139</v>
      </c>
      <c r="R45" s="20">
        <v>145.75819999999999</v>
      </c>
      <c r="S45" s="20">
        <v>146.76230000000001</v>
      </c>
      <c r="T45" s="20">
        <v>146.11580000000001</v>
      </c>
      <c r="U45" s="20">
        <v>147.3689</v>
      </c>
      <c r="V45" s="19">
        <v>207.881</v>
      </c>
      <c r="W45" s="19">
        <v>207.9093</v>
      </c>
      <c r="X45" s="19">
        <v>171.77379999999999</v>
      </c>
      <c r="Y45" s="19">
        <v>171.36019999999999</v>
      </c>
      <c r="Z45" s="19">
        <v>168.42150000000001</v>
      </c>
      <c r="AA45" s="19">
        <v>168.1054</v>
      </c>
      <c r="AB45" s="19">
        <v>173.23609999999999</v>
      </c>
      <c r="AC45" s="19">
        <v>175.256</v>
      </c>
      <c r="AD45" s="19">
        <v>147.95429999999999</v>
      </c>
      <c r="AE45" s="19">
        <v>150.76560000000001</v>
      </c>
      <c r="AF45" s="19">
        <v>168.21459999999999</v>
      </c>
      <c r="AG45" s="19">
        <v>166.9075</v>
      </c>
      <c r="AH45" s="19">
        <v>167.4503</v>
      </c>
      <c r="AI45" s="19">
        <v>164.679</v>
      </c>
      <c r="AJ45" s="19">
        <v>172.893</v>
      </c>
      <c r="AK45" s="19">
        <v>173.77189999999999</v>
      </c>
      <c r="AL45" s="19">
        <v>147.31700000000001</v>
      </c>
      <c r="AM45" s="19">
        <v>150.8794</v>
      </c>
      <c r="AN45" s="19">
        <v>168.27420000000001</v>
      </c>
      <c r="AO45" s="19">
        <v>167.58260000000001</v>
      </c>
      <c r="AP45" s="19">
        <v>168.4452</v>
      </c>
      <c r="AQ45" s="19">
        <v>164.95339999999999</v>
      </c>
      <c r="AR45" s="19">
        <v>145.35400000000001</v>
      </c>
      <c r="AS45" s="19">
        <v>150.3218</v>
      </c>
      <c r="AT45" s="19">
        <v>193.73179999999999</v>
      </c>
      <c r="AU45" s="19">
        <v>186.7593</v>
      </c>
      <c r="AV45" s="19">
        <v>165.44</v>
      </c>
      <c r="AW45" s="19">
        <v>156.0351</v>
      </c>
      <c r="AX45" s="19">
        <v>168.24510000000001</v>
      </c>
      <c r="AY45" s="19">
        <v>164.41990000000001</v>
      </c>
      <c r="AZ45" s="19">
        <v>134.17349999999999</v>
      </c>
      <c r="BA45" s="19">
        <v>17.690000000000001</v>
      </c>
      <c r="BC45" s="11" t="str">
        <f ca="1">INDIRECT(ADDRESS(1, MATCH(MAX(D45:BA45),D45:BA45,0)+3, 4),TRUE)</f>
        <v>MIOADEPW</v>
      </c>
      <c r="BD45" s="11" t="str">
        <f t="shared" ref="BD45" ca="1" si="17">BC45</f>
        <v>MIOADEPW</v>
      </c>
      <c r="BE45" s="11"/>
    </row>
    <row r="46" spans="1:57" x14ac:dyDescent="0.3">
      <c r="A46" s="26"/>
      <c r="B46" s="26"/>
      <c r="C46" s="23" t="s">
        <v>84</v>
      </c>
      <c r="D46" s="20">
        <v>543.88329999999996</v>
      </c>
      <c r="E46" s="20">
        <v>544.71130000000005</v>
      </c>
      <c r="F46" s="20">
        <v>402.62860000000001</v>
      </c>
      <c r="G46" s="20">
        <v>401.70060000000001</v>
      </c>
      <c r="H46" s="20">
        <v>386.61630000000002</v>
      </c>
      <c r="I46" s="20">
        <v>381.29989999999998</v>
      </c>
      <c r="J46" s="20">
        <v>416.22710000000001</v>
      </c>
      <c r="K46" s="20">
        <v>418.90129999999999</v>
      </c>
      <c r="L46" s="20">
        <v>539.58929999999998</v>
      </c>
      <c r="M46" s="20">
        <v>540.22479999999996</v>
      </c>
      <c r="N46" s="20">
        <v>425.85899999999998</v>
      </c>
      <c r="O46" s="20">
        <v>424.97239999999999</v>
      </c>
      <c r="P46" s="20">
        <v>23.3184</v>
      </c>
      <c r="Q46" s="20">
        <v>22.810600000000001</v>
      </c>
      <c r="R46" s="20">
        <v>546.51959999999997</v>
      </c>
      <c r="S46" s="20">
        <v>546.22900000000004</v>
      </c>
      <c r="T46" s="20">
        <v>546.67859999999996</v>
      </c>
      <c r="U46" s="20">
        <v>545.88959999999997</v>
      </c>
      <c r="V46" s="19">
        <v>545.41279999999995</v>
      </c>
      <c r="W46" s="19">
        <v>543.91750000000002</v>
      </c>
      <c r="X46" s="19">
        <v>487.62009999999998</v>
      </c>
      <c r="Y46" s="19">
        <v>491.48230000000001</v>
      </c>
      <c r="Z46" s="19">
        <v>405.47719999999998</v>
      </c>
      <c r="AA46" s="19">
        <v>403.60649999999998</v>
      </c>
      <c r="AB46" s="19">
        <v>386.77910000000003</v>
      </c>
      <c r="AC46" s="19">
        <v>385.72320000000002</v>
      </c>
      <c r="AD46" s="19">
        <v>383.88490000000002</v>
      </c>
      <c r="AE46" s="19">
        <v>383.54930000000002</v>
      </c>
      <c r="AF46" s="19">
        <v>345.18830000000003</v>
      </c>
      <c r="AG46" s="19">
        <v>346.00810000000001</v>
      </c>
      <c r="AH46" s="19">
        <v>422.83300000000003</v>
      </c>
      <c r="AI46" s="19">
        <v>424.26839999999999</v>
      </c>
      <c r="AJ46" s="19">
        <v>384.73</v>
      </c>
      <c r="AK46" s="19">
        <v>380.4255</v>
      </c>
      <c r="AL46" s="19">
        <v>382.95319999999998</v>
      </c>
      <c r="AM46" s="19">
        <v>386.09129999999999</v>
      </c>
      <c r="AN46" s="19">
        <v>345.37240000000003</v>
      </c>
      <c r="AO46" s="19">
        <v>343.48739999999998</v>
      </c>
      <c r="AP46" s="19">
        <v>424.52289999999999</v>
      </c>
      <c r="AQ46" s="19">
        <v>423.2826</v>
      </c>
      <c r="AR46" s="19">
        <v>532.86379999999997</v>
      </c>
      <c r="AS46" s="19">
        <v>519.47069999999997</v>
      </c>
      <c r="AT46" s="19">
        <v>529.95439999999996</v>
      </c>
      <c r="AU46" s="19">
        <v>524.32830000000001</v>
      </c>
      <c r="AV46" s="19">
        <v>425.08730000000003</v>
      </c>
      <c r="AW46" s="19">
        <v>491.73599999999999</v>
      </c>
      <c r="AX46" s="19">
        <v>313.46429999999998</v>
      </c>
      <c r="AY46" s="19">
        <v>478.50060000000002</v>
      </c>
      <c r="AZ46" s="19">
        <v>517.4008</v>
      </c>
      <c r="BA46" s="19">
        <v>44.0976</v>
      </c>
      <c r="BC46" s="11" t="str">
        <f ca="1">INDIRECT(ADDRESS(1, MATCH(MAX(D46:BA46),D46:BA46,0)+3, 4),TRUE)</f>
        <v>MIOA</v>
      </c>
      <c r="BD46" s="11"/>
      <c r="BE46" s="11" t="str">
        <f t="shared" ref="BE46" ca="1" si="18">BC46</f>
        <v>MIOA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143" priority="7" operator="containsText" text="EPW">
      <formula>NOT(ISERROR(SEARCH("EPW",BC1)))</formula>
    </cfRule>
    <cfRule type="containsText" dxfId="142" priority="8" operator="containsText" text="MIOA">
      <formula>NOT(ISERROR(SEARCH("MIOA",BC1)))</formula>
    </cfRule>
    <cfRule type="containsText" dxfId="141" priority="9" operator="containsText" text="DAG">
      <formula>NOT(ISERROR(SEARCH("DAG",BC1)))</formula>
    </cfRule>
  </conditionalFormatting>
  <conditionalFormatting sqref="BC8:BE17 BC27:BE56">
    <cfRule type="containsText" dxfId="140" priority="4" operator="containsText" text="EPW">
      <formula>NOT(ISERROR(SEARCH("EPW",BC8)))</formula>
    </cfRule>
    <cfRule type="containsText" dxfId="139" priority="5" operator="containsText" text="MIOA">
      <formula>NOT(ISERROR(SEARCH("MIOA",BC8)))</formula>
    </cfRule>
    <cfRule type="containsText" dxfId="13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137" priority="15" rank="1"/>
    <cfRule type="top10" dxfId="136" priority="16" rank="2"/>
    <cfRule type="top10" dxfId="13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134" priority="19" rank="1"/>
    <cfRule type="top10" dxfId="133" priority="20" rank="2"/>
    <cfRule type="top10" dxfId="13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131" priority="23" rank="1"/>
    <cfRule type="top10" dxfId="130" priority="24" rank="2"/>
    <cfRule type="top10" dxfId="12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128" priority="27" rank="1"/>
    <cfRule type="top10" dxfId="127" priority="28" rank="2"/>
    <cfRule type="top10" dxfId="12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125" priority="31" rank="1"/>
    <cfRule type="top10" dxfId="124" priority="32" rank="2"/>
    <cfRule type="top10" dxfId="12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122" priority="35" rank="1"/>
    <cfRule type="top10" dxfId="121" priority="36" rank="2"/>
    <cfRule type="top10" dxfId="12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119" priority="39" rank="1"/>
    <cfRule type="top10" dxfId="118" priority="40" rank="2"/>
    <cfRule type="top10" dxfId="11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116" priority="43" rank="1"/>
    <cfRule type="top10" dxfId="115" priority="44" rank="2"/>
    <cfRule type="top10" dxfId="11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113" priority="47" rank="1"/>
    <cfRule type="top10" dxfId="112" priority="48" rank="2"/>
    <cfRule type="top10" dxfId="11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110" priority="51" rank="1"/>
    <cfRule type="top10" dxfId="109" priority="52" rank="2"/>
    <cfRule type="top10" dxfId="10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107" priority="55" rank="1"/>
    <cfRule type="top10" dxfId="106" priority="56" rank="2"/>
    <cfRule type="top10" dxfId="10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104" priority="59" rank="1"/>
    <cfRule type="top10" dxfId="103" priority="60" rank="2"/>
    <cfRule type="top10" dxfId="10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101" priority="63" rank="1"/>
    <cfRule type="top10" dxfId="100" priority="64" rank="2"/>
    <cfRule type="top10" dxfId="9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98" priority="67" rank="1"/>
    <cfRule type="top10" dxfId="97" priority="68" rank="2"/>
    <cfRule type="top10" dxfId="9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95" priority="71" rank="1"/>
    <cfRule type="top10" dxfId="94" priority="72" rank="2"/>
    <cfRule type="top10" dxfId="9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92" priority="75" rank="1"/>
    <cfRule type="top10" dxfId="91" priority="76" rank="2"/>
    <cfRule type="top10" dxfId="9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9" priority="79" rank="1"/>
    <cfRule type="top10" dxfId="88" priority="80" rank="2"/>
    <cfRule type="top10" dxfId="8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6" priority="83" rank="1"/>
    <cfRule type="top10" dxfId="85" priority="84" rank="2"/>
    <cfRule type="top10" dxfId="8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3" priority="87" rank="1"/>
    <cfRule type="top10" dxfId="82" priority="88" rank="2"/>
    <cfRule type="top10" dxfId="8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" priority="91" rank="1"/>
    <cfRule type="top10" dxfId="79" priority="92" rank="2"/>
    <cfRule type="top10" dxfId="7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7" priority="95" rank="1"/>
    <cfRule type="top10" dxfId="76" priority="96" rank="2"/>
    <cfRule type="top10" dxfId="7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4" priority="99" rank="1"/>
    <cfRule type="top10" dxfId="73" priority="100" rank="2"/>
    <cfRule type="top10" dxfId="7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1" priority="103" rank="1"/>
    <cfRule type="top10" dxfId="70" priority="104" rank="2"/>
    <cfRule type="top10" dxfId="6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8" priority="107" rank="1"/>
    <cfRule type="top10" dxfId="67" priority="108" rank="2"/>
    <cfRule type="top10" dxfId="6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5" priority="111" rank="1"/>
    <cfRule type="top10" dxfId="64" priority="112" rank="2"/>
    <cfRule type="top10" dxfId="6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2" priority="115" rank="1"/>
    <cfRule type="top10" dxfId="61" priority="116" rank="2"/>
    <cfRule type="top10" dxfId="6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59" priority="119" rank="1"/>
    <cfRule type="top10" dxfId="58" priority="120" rank="2"/>
    <cfRule type="top10" dxfId="5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56" priority="123" rank="1"/>
    <cfRule type="top10" dxfId="55" priority="124" rank="2"/>
    <cfRule type="top10" dxfId="5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53" priority="127" rank="1"/>
    <cfRule type="top10" dxfId="52" priority="128" rank="2"/>
    <cfRule type="top10" dxfId="5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50" priority="131" rank="1"/>
    <cfRule type="top10" dxfId="49" priority="132" rank="2"/>
    <cfRule type="top10" dxfId="4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" priority="135" rank="1"/>
    <cfRule type="top10" dxfId="46" priority="136" rank="2"/>
    <cfRule type="top10" dxfId="4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4" priority="139" rank="1"/>
    <cfRule type="top10" dxfId="43" priority="140" rank="2"/>
    <cfRule type="top10" dxfId="4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1" priority="143" rank="1"/>
    <cfRule type="top10" dxfId="40" priority="144" rank="2"/>
    <cfRule type="top10" dxfId="3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8" priority="147" rank="1"/>
    <cfRule type="top10" dxfId="37" priority="148" rank="2"/>
    <cfRule type="top10" dxfId="3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5" priority="151" rank="1"/>
    <cfRule type="top10" dxfId="34" priority="152" rank="2"/>
    <cfRule type="top10" dxfId="3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" priority="155" rank="1"/>
    <cfRule type="top10" dxfId="31" priority="156" rank="2"/>
    <cfRule type="top10" dxfId="3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29" priority="159" rank="1"/>
    <cfRule type="top10" dxfId="28" priority="160" rank="2"/>
    <cfRule type="top10" dxfId="2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26" priority="163" rank="1"/>
    <cfRule type="top10" dxfId="25" priority="164" rank="2"/>
    <cfRule type="top10" dxfId="2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23" priority="167" rank="1"/>
    <cfRule type="top10" dxfId="22" priority="168" rank="2"/>
    <cfRule type="top10" dxfId="2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20" priority="171" rank="1"/>
    <cfRule type="top10" dxfId="19" priority="172" rank="2"/>
    <cfRule type="top10" dxfId="1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7" priority="175" rank="1"/>
    <cfRule type="top10" dxfId="16" priority="176" rank="2"/>
    <cfRule type="top10" dxfId="1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4" priority="179" rank="1"/>
    <cfRule type="top10" dxfId="13" priority="180" rank="2"/>
    <cfRule type="top10" dxfId="1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1" priority="183" rank="1"/>
    <cfRule type="top10" dxfId="10" priority="184" rank="2"/>
    <cfRule type="top10" dxfId="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8" priority="187" rank="1"/>
    <cfRule type="top10" dxfId="7" priority="188" rank="2"/>
    <cfRule type="top10" dxfId="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" priority="191" rank="1"/>
    <cfRule type="top10" dxfId="4" priority="192" rank="2"/>
    <cfRule type="top10" dxfId="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" priority="1" operator="containsText" text="EPW">
      <formula>NOT(ISERROR(SEARCH("EPW",BC18)))</formula>
    </cfRule>
    <cfRule type="containsText" dxfId="1" priority="2" operator="containsText" text="MIOA">
      <formula>NOT(ISERROR(SEARCH("MIOA",BC18)))</formula>
    </cfRule>
    <cfRule type="containsText" dxfId="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2019-11-24T16:04:52Z</dcterms:modified>
</cp:coreProperties>
</file>