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mchenry\Matlab_Directory\"/>
    </mc:Choice>
  </mc:AlternateContent>
  <bookViews>
    <workbookView xWindow="480" yWindow="120" windowWidth="27800" windowHeight="12590" activeTab="1"/>
  </bookViews>
  <sheets>
    <sheet name="Monthly_Returns" sheetId="6" r:id="rId1"/>
    <sheet name="Index_Data" sheetId="1" r:id="rId2"/>
  </sheets>
  <calcPr calcId="152511"/>
  <pivotCaches>
    <pivotCache cacheId="181" r:id="rId3"/>
  </pivotCaches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2" i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" i="1"/>
</calcChain>
</file>

<file path=xl/sharedStrings.xml><?xml version="1.0" encoding="utf-8"?>
<sst xmlns="http://schemas.openxmlformats.org/spreadsheetml/2006/main" count="39" uniqueCount="31">
  <si>
    <t>S&amp;P500</t>
  </si>
  <si>
    <t>Nikkei 225</t>
  </si>
  <si>
    <t>ASX200</t>
  </si>
  <si>
    <t>IBOVESPA</t>
  </si>
  <si>
    <t>WIG</t>
  </si>
  <si>
    <t>SHCOMP</t>
  </si>
  <si>
    <t>UKX</t>
  </si>
  <si>
    <t>SX5E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</si>
  <si>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</si>
  <si>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</si>
  <si>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</si>
  <si>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</si>
  <si>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</si>
  <si>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</si>
  <si>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</si>
  <si>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</si>
  <si>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</si>
  <si>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</si>
  <si>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</si>
  <si>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</si>
  <si>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</si>
  <si>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</si>
  <si>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Date</t>
  </si>
  <si>
    <t>Sum of S&amp;P500</t>
  </si>
  <si>
    <t>Sum of Nikkei 225</t>
  </si>
  <si>
    <t>Sum of ASX200</t>
  </si>
  <si>
    <t>Sum of IBOVESPA</t>
  </si>
  <si>
    <t>Sum of WIG</t>
  </si>
  <si>
    <t>Sum of SHCOMP</t>
  </si>
  <si>
    <t>Sum of UKX</t>
  </si>
  <si>
    <t>Sum of SX5E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</si>
</sst>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7" formatCode="&quot;$&quot;#,##0.00_);\(&quot;$&quot;#,##0.00\)"/>
    <numFmt numFmtId="165" formatCode="m/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7" fontId="0" fillId="0" borderId="0" xfId="0" applyNumberFormat="1" applyFill="1" applyAlignment="1">
      <alignment horizontal="center"/>
    </xf>
    <xf numFmtId="7" fontId="0" fillId="0" borderId="0" xfId="0" applyNumberFormat="1"/>
    <xf numFmtId="7" fontId="0" fillId="0" borderId="0" xfId="0" applyNumberFormat="1" applyAlignment="1">
      <alignment horizontal="center"/>
    </xf>
    <xf numFmtId="0" fontId="1" fillId="0" borderId="0" xfId="0" applyFont="1"/>
    <xf numFmtId="14" fontId="0" fillId="0" borderId="0" xfId="0" applyNumberFormat="1"/>
    <xf numFmtId="165" fontId="0" fillId="0" borderId="0" xfId="0" applyNumberFormat="1"/>
    <xf numFmtId="0" fontId="0" fillId="0" borderId="0" xfId="0" pivotButton="1"/>
    <xf numFmtId="165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mchenry" refreshedDate="42861.57981087963" createdVersion="5" refreshedVersion="5" minRefreshableVersion="3" recordCount="349">
  <cacheSource type="worksheet">
    <worksheetSource ref="R1:Z350" sheet="Index_Data"/>
  </cacheSource>
  <cacheFields count="9">
    <cacheField name="Date" numFmtId="165">
      <sharedItems containsSemiMixedTypes="0" containsNonDate="0" containsDate="1" containsString="0" minDate="2016-01-01T00:00:00" maxDate="2017-05-04T00:00:00" count="349">
        <d v="2016-01-0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05T00:00:00"/>
        <d v="2016-02-08T00:00:00"/>
        <d v="2016-02-09T00:00:00"/>
        <d v="2016-02-10T00:00:00"/>
        <d v="2016-02-11T00:00:00"/>
        <d v="2016-02-12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5T00:00:00"/>
        <d v="2016-03-28T00:00:00"/>
        <d v="2016-03-29T00:00:00"/>
        <d v="2016-03-30T00:00:00"/>
        <d v="2016-03-31T00:00:00"/>
        <d v="2016-04-01T00:00:00"/>
        <d v="2016-04-04T00:00:00"/>
        <d v="2016-04-05T00:00:00"/>
        <d v="2016-04-06T00:00:00"/>
        <d v="2016-04-07T00:00:00"/>
        <d v="2016-04-08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5-02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3T00:00:00"/>
        <d v="2016-05-16T00:00:00"/>
        <d v="2016-05-17T00:00:00"/>
        <d v="2016-05-18T00:00:00"/>
        <d v="2016-05-19T00:00:00"/>
        <d v="2016-05-20T00:00:00"/>
        <d v="2016-05-23T00:00:00"/>
        <d v="2016-05-24T00:00:00"/>
        <d v="2016-05-25T00:00:00"/>
        <d v="2016-05-26T00:00:00"/>
        <d v="2016-05-27T00:00:00"/>
        <d v="2016-05-30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09T00:00:00"/>
        <d v="2016-06-10T00:00:00"/>
        <d v="2016-06-13T00:00:00"/>
        <d v="2016-06-14T00:00:00"/>
        <d v="2016-06-15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7T00:00:00"/>
        <d v="2016-07-28T00:00:00"/>
        <d v="2016-07-29T00:00:00"/>
        <d v="2016-08-01T00:00:00"/>
        <d v="2016-08-02T00:00:00"/>
        <d v="2016-08-03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5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5T00:00:00"/>
        <d v="2016-09-06T00:00:00"/>
        <d v="2016-09-07T00:00:00"/>
        <d v="2016-09-08T00:00:00"/>
        <d v="2016-09-09T00:00:00"/>
        <d v="2016-09-12T00:00:00"/>
        <d v="2016-09-13T00:00:00"/>
        <d v="2016-09-14T00:00:00"/>
        <d v="2016-09-15T00:00:00"/>
        <d v="2016-09-16T00:00:00"/>
        <d v="2016-09-19T00:00:00"/>
        <d v="2016-09-20T00:00:00"/>
        <d v="2016-09-21T00:00:00"/>
        <d v="2016-09-22T00:00:00"/>
        <d v="2016-09-23T00:00:00"/>
        <d v="2016-09-26T00:00:00"/>
        <d v="2016-09-27T00:00:00"/>
        <d v="2016-09-28T00:00:00"/>
        <d v="2016-09-29T00:00:00"/>
        <d v="2016-09-30T00:00:00"/>
        <d v="2016-10-03T00:00:00"/>
        <d v="2016-10-04T00:00:00"/>
        <d v="2016-10-05T00:00:00"/>
        <d v="2016-10-06T00:00:00"/>
        <d v="2016-10-07T00:00:00"/>
        <d v="2016-10-10T00:00:00"/>
        <d v="2016-10-11T00:00:00"/>
        <d v="2016-10-12T00:00:00"/>
        <d v="2016-10-13T00:00:00"/>
        <d v="2016-10-14T00:00:00"/>
        <d v="2016-10-17T00:00:00"/>
        <d v="2016-10-18T00:00:00"/>
        <d v="2016-10-19T00:00:00"/>
        <d v="2016-10-20T00:00:00"/>
        <d v="2016-10-21T00:00:00"/>
        <d v="2016-10-24T00:00:00"/>
        <d v="2016-10-25T00:00:00"/>
        <d v="2016-10-26T00:00:00"/>
        <d v="2016-10-27T00:00:00"/>
        <d v="2016-10-28T00:00:00"/>
        <d v="2016-10-31T00:00:00"/>
        <d v="2016-11-01T00:00:00"/>
        <d v="2016-11-02T00:00:00"/>
        <d v="2016-11-03T00:00:00"/>
        <d v="2016-11-04T00:00:00"/>
        <d v="2016-11-07T00:00:00"/>
        <d v="2016-11-08T00:00:00"/>
        <d v="2016-11-09T00:00:00"/>
        <d v="2016-11-10T00:00:00"/>
        <d v="2016-11-11T00:00:00"/>
        <d v="2016-11-14T00:00:00"/>
        <d v="2016-11-15T00:00:00"/>
        <d v="2016-11-16T00:00:00"/>
        <d v="2016-11-17T00:00:00"/>
        <d v="2016-11-18T00:00:00"/>
        <d v="2016-11-21T00:00:00"/>
        <d v="2016-11-22T00:00:00"/>
        <d v="2016-11-23T00:00:00"/>
        <d v="2016-11-24T00:00:00"/>
        <d v="2016-11-25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7T00:00:00"/>
        <d v="2016-12-08T00:00:00"/>
        <d v="2016-12-09T00:00:00"/>
        <d v="2016-12-12T00:00:00"/>
        <d v="2016-12-13T00:00:00"/>
        <d v="2016-12-14T00:00:00"/>
        <d v="2016-12-15T00:00:00"/>
        <d v="2016-12-16T00:00:00"/>
        <d v="2016-12-19T00:00:00"/>
        <d v="2016-12-20T00:00:00"/>
        <d v="2016-12-21T00:00:00"/>
        <d v="2016-12-22T00:00:00"/>
        <d v="2016-12-23T00:00:00"/>
        <d v="2016-12-26T00:00:00"/>
        <d v="2016-12-27T00:00:00"/>
        <d v="2016-12-28T00:00:00"/>
        <d v="2016-12-29T00:00:00"/>
        <d v="2016-12-30T00:00:00"/>
        <d v="2017-01-02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6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27T00:00:00"/>
        <d v="2017-01-30T00:00:00"/>
        <d v="2017-01-31T00:00:00"/>
        <d v="2017-02-01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0T00:00:00"/>
        <d v="2017-02-21T00:00:00"/>
        <d v="2017-02-22T00:00:00"/>
        <d v="2017-02-23T00:00:00"/>
        <d v="2017-02-24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3T00:00:00"/>
        <d v="2017-04-04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4T00:00:00"/>
        <d v="2017-04-17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1T00:00:00"/>
        <d v="2017-05-02T00:00:00"/>
        <d v="2017-05-03T00:00:00"/>
      </sharedItems>
      <fieldGroup base="0">
        <rangePr groupBy="months" startDate="2016-01-01T00:00:00" endDate="2017-05-04T00:00:00"/>
        <groupItems count="14">
          <s v="&lt;1/1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4/2017"/>
        </groupItems>
      </fieldGroup>
    </cacheField>
    <cacheField name="S&amp;P500" numFmtId="0">
      <sharedItems containsSemiMixedTypes="0" containsString="0" containsNumber="1" minValue="-3.5919784982870628E-2" maxValue="2.476021464486422E-2"/>
    </cacheField>
    <cacheField name="Nikkei 225" numFmtId="0">
      <sharedItems containsSemiMixedTypes="0" containsString="0" containsNumber="1" minValue="-5.5800766765811249E-2" maxValue="6.3734100030169438E-2"/>
    </cacheField>
    <cacheField name="ASX200" numFmtId="0">
      <sharedItems containsSemiMixedTypes="0" containsString="0" containsNumber="1" minValue="-4.2769746200056469E-2" maxValue="3.8484588117362994E-2"/>
    </cacheField>
    <cacheField name="IBOVESPA" numFmtId="0">
      <sharedItems containsSemiMixedTypes="0" containsString="0" containsNumber="1" minValue="-7.3668766847513556E-2" maxValue="0.11860517932463677"/>
    </cacheField>
    <cacheField name="WIG" numFmtId="0">
      <sharedItems containsSemiMixedTypes="0" containsString="0" containsNumber="1" minValue="-8.042050149906621E-2" maxValue="4.0564165496077331E-2"/>
    </cacheField>
    <cacheField name="SHCOMP" numFmtId="0">
      <sharedItems containsSemiMixedTypes="0" containsString="0" containsNumber="1" minValue="-7.5369682428961915E-2" maxValue="4.1960251309676178E-2"/>
    </cacheField>
    <cacheField name="UKX" numFmtId="0">
      <sharedItems containsSemiMixedTypes="0" containsString="0" containsNumber="1" minValue="-0.1087123094996445" maxValue="5.9246228744553653E-2"/>
    </cacheField>
    <cacheField name="SX5E" numFmtId="0">
      <sharedItems containsSemiMixedTypes="0" containsString="0" containsNumber="1" minValue="-9.5711332349908251E-2" maxValue="5.2953430122861356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9">
  <r>
    <x v="0"/>
    <n v="2.0525755993794137E-2"/>
    <n v="-2.1359850148277015E-2"/>
    <n v="-5.9087157478797669E-3"/>
    <n v="-1.3834336542936643E-2"/>
    <n v="1.4280314309966791E-4"/>
    <n v="-1.7427544440689835E-2"/>
    <n v="-1.4208302812028784E-3"/>
    <n v="9.2352610718293704E-4"/>
  </r>
  <r>
    <x v="1"/>
    <n v="-6.9895634630370296E-3"/>
    <n v="8.7413657827777325E-3"/>
    <n v="-1.0223536507328546E-2"/>
    <n v="-1.0561384881837554E-2"/>
    <n v="-4.055302646648995E-3"/>
    <n v="2.4152214307131548E-3"/>
    <n v="-4.547246653666015E-3"/>
    <n v="4.8034633600100296E-3"/>
  </r>
  <r>
    <x v="2"/>
    <n v="-6.489911269239812E-3"/>
    <n v="-7.7382637792750009E-3"/>
    <n v="-1.6149378498672484E-2"/>
    <n v="-2.2082415019486268E-2"/>
    <n v="-2.2820630005455977E-2"/>
    <n v="-2.027862780320111E-2"/>
    <n v="-1.9911345449753814E-2"/>
    <n v="-1.599654071300638E-2"/>
  </r>
  <r>
    <x v="3"/>
    <n v="-7.7389403902908827E-3"/>
    <n v="-3.0536074529666779E-3"/>
    <n v="-5.5005984360185778E-3"/>
    <n v="5.2855669984357867E-2"/>
    <n v="-1.3041988735092325E-2"/>
    <n v="-9.9851094378644589E-4"/>
    <n v="1.140387690043787E-2"/>
    <n v="1.846784679746305E-3"/>
  </r>
  <r>
    <x v="4"/>
    <n v="2.2513943016770899E-3"/>
    <n v="-8.6396968591339052E-3"/>
    <n v="1.5957644058084419E-3"/>
    <n v="-1.9744911556574651E-2"/>
    <n v="5.6848113254794885E-3"/>
    <n v="-6.394532330173841E-3"/>
    <n v="-7.1237974370419455E-3"/>
    <n v="-4.2945592684860978E-3"/>
  </r>
  <r>
    <x v="5"/>
    <n v="-1.9422774250449582E-2"/>
    <n v="1.4205058809476867E-2"/>
    <n v="-1.3941556198160621E-2"/>
    <n v="-3.558844973043751E-2"/>
    <n v="-1.7921400000246779E-2"/>
    <n v="-8.7468879884504691E-3"/>
    <n v="-1.8930384221004015E-2"/>
    <n v="-1.4393413354487072E-2"/>
  </r>
  <r>
    <x v="6"/>
    <n v="4.7555866962836202E-3"/>
    <n v="-1.5891859857199653E-2"/>
    <n v="-1.5642522277401594E-2"/>
    <n v="-1.342144278324231E-2"/>
    <n v="-4.4864291106236909E-3"/>
    <n v="2.4461785977415884E-2"/>
    <n v="-1.9352963103310916E-2"/>
    <n v="-1.5161959501486688E-2"/>
  </r>
  <r>
    <x v="7"/>
    <n v="1.0618514891638675E-2"/>
    <n v="-2.4932219177066339E-2"/>
    <n v="-1.3487047850620715E-2"/>
    <n v="1.9592073754675088E-3"/>
    <n v="6.5878250458877297E-3"/>
    <n v="-3.2229010002072789E-3"/>
    <n v="1.952242951394112E-2"/>
    <n v="2.0012897817945241E-2"/>
  </r>
  <r>
    <x v="8"/>
    <n v="1.4514952946300674E-2"/>
    <n v="2.5227552088427974E-2"/>
    <n v="2.7483185284784994E-2"/>
    <n v="-1.1326719974250832E-2"/>
    <n v="2.3602565579201595E-2"/>
    <n v="-2.4164648850699688E-4"/>
    <n v="4.2667180859481402E-3"/>
    <n v="4.4696731036693027E-3"/>
  </r>
  <r>
    <x v="9"/>
    <n v="-1.5040495497016582E-2"/>
    <n v="8.9003013408295306E-3"/>
    <n v="3.3513638818927216E-3"/>
    <n v="1.8066443206650851E-2"/>
    <n v="1.0655807631278158E-2"/>
    <n v="1.6514985445789998E-2"/>
    <n v="-1.2645151471297744E-3"/>
    <n v="6.2405716278288725E-3"/>
  </r>
  <r>
    <x v="10"/>
    <n v="-1.7797236873680844E-2"/>
    <n v="-9.58520909167071E-3"/>
    <n v="1.0349874570022788E-2"/>
    <n v="-2.9223687490879335E-2"/>
    <n v="1.270974001592462E-2"/>
    <n v="5.0275856161130505E-5"/>
    <n v="-7.5798507064166465E-3"/>
    <n v="-1.1216636187557749E-2"/>
  </r>
  <r>
    <x v="11"/>
    <n v="7.7784148986563828E-3"/>
    <n v="-3.5507047745786391E-4"/>
    <n v="1.4258302087042374E-3"/>
    <n v="-4.9528208124411166E-2"/>
    <n v="1.7952421355890813E-2"/>
    <n v="1.7854655967623367E-2"/>
    <n v="-3.3733617477529343E-3"/>
    <n v="-6.9954848773211564E-3"/>
  </r>
  <r>
    <x v="12"/>
    <n v="8.8167627340869359E-3"/>
    <n v="1.4302617129247075E-4"/>
    <n v="7.8480866616981171E-3"/>
    <n v="1.1632534984946652E-2"/>
    <n v="5.9476935198592429E-3"/>
    <n v="2.8614843340373231E-3"/>
    <n v="3.8321875028872743E-3"/>
    <n v="5.1409319887556482E-3"/>
  </r>
  <r>
    <x v="13"/>
    <n v="1.2418034595898853E-2"/>
    <n v="-7.8512315487266893E-4"/>
    <n v="4.1411765011096779E-3"/>
    <n v="2.4666521771431915E-2"/>
    <n v="-2.8929826824268812E-3"/>
    <n v="-4.139528458805608E-3"/>
    <n v="2.906840120244647E-2"/>
    <n v="1.3649406646544904E-2"/>
  </r>
  <r>
    <x v="14"/>
    <n v="-1.5986125980361754E-3"/>
    <n v="7.3577044935757563E-4"/>
    <n v="1.9173906377326411E-2"/>
    <n v="5.8098548576572817E-3"/>
    <n v="8.080282379528736E-3"/>
    <n v="-6.3383248814615767E-3"/>
    <n v="7.0418338425077831E-3"/>
    <n v="6.9993327368114144E-3"/>
  </r>
  <r>
    <x v="15"/>
    <n v="-2.1785646703768036E-3"/>
    <n v="4.2855845151257288E-3"/>
    <n v="-1.2375604263317186E-3"/>
    <n v="6.6295985597812912E-3"/>
    <n v="-3.3612538049776486E-4"/>
    <n v="-2.3475964563106855E-2"/>
    <n v="-2.6772266123902266E-3"/>
    <n v="-6.075515176763191E-3"/>
  </r>
  <r>
    <x v="16"/>
    <n v="1.0629710673474513E-2"/>
    <n v="4.3080286370698051E-3"/>
    <n v="1.5572220988398389E-2"/>
    <n v="4.0414630930825091E-3"/>
    <n v="7.7534231802438569E-3"/>
    <n v="8.9126540078483529E-3"/>
    <n v="2.3656272335015327E-3"/>
    <n v="1.0667606365914128E-2"/>
  </r>
  <r>
    <x v="17"/>
    <n v="-7.2172289689947933E-3"/>
    <n v="1.9636314983806358E-3"/>
    <n v="9.9861279552615478E-3"/>
    <n v="-4.057587645305416E-2"/>
    <n v="-1.5252414294363859E-2"/>
    <n v="1.7925338960567139E-3"/>
    <n v="-3.7975656443839378E-3"/>
    <n v="-5.815679654072814E-3"/>
  </r>
  <r>
    <x v="18"/>
    <n v="-9.411833126550917E-3"/>
    <n v="2.2861392435533645E-3"/>
    <n v="-6.8319492764212786E-3"/>
    <n v="1.1880013937049183E-2"/>
    <n v="-1.4852122174862981E-2"/>
    <n v="-9.9493149204592513E-3"/>
    <n v="-1.1362520306141155E-2"/>
    <n v="-9.9624181751017948E-3"/>
  </r>
  <r>
    <x v="19"/>
    <n v="-1.5303776040392569E-2"/>
    <n v="-2.2407920857157482E-2"/>
    <n v="-1.9706219948019132E-2"/>
    <n v="-4.7461992586519064E-2"/>
    <n v="-3.1238450241569238E-2"/>
    <n v="-7.2110491589301939E-2"/>
    <n v="-2.7163035273415681E-2"/>
    <n v="-3.4143728933874518E-2"/>
  </r>
  <r>
    <x v="20"/>
    <n v="2.0122623791400951E-3"/>
    <n v="-3.0439010135777655E-3"/>
    <n v="-2.0728370297504406E-2"/>
    <n v="1.0306996679881664E-2"/>
    <n v="-1.2925857087246584E-2"/>
    <n v="-2.8686595850700991E-3"/>
    <n v="4.4813555231806301E-3"/>
    <n v="-3.8796589975795825E-3"/>
  </r>
  <r>
    <x v="21"/>
    <n v="-1.3115420660382515E-2"/>
    <n v="-5.7280714604345251E-3"/>
    <n v="-2.1657855770543244E-2"/>
    <n v="-1.5734543933079714E-2"/>
    <n v="-7.5598399941699812E-3"/>
    <n v="1.6544760206891551E-2"/>
    <n v="-1.3175095161683359E-2"/>
    <n v="-1.0138874724341052E-2"/>
  </r>
  <r>
    <x v="22"/>
    <n v="-2.3700421050516063E-2"/>
    <n v="-1.8882750537825843E-2"/>
    <n v="-2.7971714719808416E-2"/>
    <n v="-2.6952518020269323E-2"/>
    <n v="-1.0175224809183758E-2"/>
    <n v="-7.5369682428961915E-2"/>
    <n v="-2.2360951171945698E-2"/>
    <n v="-1.01174313302691E-2"/>
  </r>
  <r>
    <x v="23"/>
    <n v="-1.083840686741222E-2"/>
    <n v="-6.4727591038094001E-4"/>
    <n v="-1.0134867264516956E-2"/>
    <n v="-5.4338962921713918E-3"/>
    <n v="-9.2288354016715202E-3"/>
    <n v="2.0316823093603498E-2"/>
    <n v="-9.0043652777342942E-3"/>
    <n v="-7.7157615397992485E-3"/>
  </r>
  <r>
    <x v="24"/>
    <n v="8.5326451720324492E-4"/>
    <n v="3.1527993142161925E-3"/>
    <n v="-9.5459243217254075E-3"/>
    <n v="-1.8332846988860618E-2"/>
    <n v="-1.762643989725865E-2"/>
    <n v="-5.2224230588268195E-2"/>
    <n v="-7.3126402065381013E-3"/>
    <n v="-6.8885543099573843E-3"/>
  </r>
  <r>
    <x v="25"/>
    <n v="7.8027936184481561E-3"/>
    <n v="-3.1932196268821378E-2"/>
    <n v="-3.0103860871772969E-3"/>
    <n v="-9.9893713907859283E-3"/>
    <n v="2.1021894146456388E-2"/>
    <n v="2.9705411230005474E-3"/>
    <n v="-1.583744318929492E-3"/>
    <n v="1.0132043616425834E-2"/>
  </r>
  <r>
    <x v="26"/>
    <n v="-2.4965440402748285E-2"/>
    <n v="2.5800348294393149E-2"/>
    <n v="1.4825261241844023E-2"/>
    <n v="2.9369935491629917E-4"/>
    <n v="1.6469546769288579E-2"/>
    <n v="-2.4325813846364452E-2"/>
    <n v="1.0564205652749736E-2"/>
    <n v="4.3909745647812137E-3"/>
  </r>
  <r>
    <x v="27"/>
    <n v="1.6695939225934708E-2"/>
    <n v="-2.5063824607248208E-2"/>
    <n v="-2.0564028562543912E-2"/>
    <n v="1.0505758073848792E-2"/>
    <n v="-1.2602385256057391E-2"/>
    <n v="1.7762402214509088E-2"/>
    <n v="-1.0538444473095154E-2"/>
    <n v="-1.8772933237676148E-2"/>
  </r>
  <r>
    <x v="28"/>
    <n v="-2.1599092536319309E-2"/>
    <n v="4.9397087323848066E-3"/>
    <n v="-1.5049774343803723E-2"/>
    <n v="-3.4876185932004256E-2"/>
    <n v="-1.5322210143300818E-2"/>
    <n v="-3.5249718170754174E-2"/>
    <n v="-2.5075774472630985E-2"/>
    <n v="-1.3940362454326394E-2"/>
  </r>
  <r>
    <x v="29"/>
    <n v="5.3182154196340647E-4"/>
    <n v="-1.3524276374608291E-2"/>
    <n v="7.8589681045022619E-3"/>
    <n v="-1.2619544710987252E-2"/>
    <n v="-3.4775353101827999E-2"/>
    <n v="3.8191761722581541E-2"/>
    <n v="8.4996099378620293E-4"/>
    <n v="3.8800651824746346E-3"/>
  </r>
  <r>
    <x v="30"/>
    <n v="-1.1693854879261001E-2"/>
    <n v="-2.4408700702259201E-2"/>
    <n v="-2.3481107339669904E-2"/>
    <n v="-2.6602522857480104E-2"/>
    <n v="-2.5681128139566578E-2"/>
    <n v="-1.0517437350225256E-2"/>
    <n v="-3.1645016822370642E-2"/>
    <n v="-3.2676888526661729E-2"/>
  </r>
  <r>
    <x v="31"/>
    <n v="5.195419855539507E-3"/>
    <n v="-3.3034633120803569E-2"/>
    <n v="1.9917070665737224E-2"/>
    <n v="-9.59510159361876E-3"/>
    <n v="-3.1116100953807457E-3"/>
    <n v="-3.2292335455176957E-2"/>
    <n v="1.4004284698378999E-2"/>
    <n v="1.4442880922946877E-2"/>
  </r>
  <r>
    <x v="32"/>
    <n v="2.0283682630725774E-2"/>
    <n v="4.8044765155770719E-2"/>
    <n v="2.2330531610011972E-2"/>
    <n v="2.0567586738695631E-2"/>
    <n v="2.6784399224282662E-2"/>
    <n v="1.2510571087098743E-2"/>
    <n v="3.6246037959624333E-2"/>
    <n v="2.6829236939416745E-2"/>
  </r>
  <r>
    <x v="33"/>
    <n v="-1.5637946405160252E-2"/>
    <n v="8.3048744090918891E-3"/>
    <n v="1.0312957093880026E-2"/>
    <n v="4.2628005485707554E-3"/>
    <n v="2.4728677371022023E-3"/>
    <n v="7.5267264774288023E-3"/>
    <n v="-8.6250766169003734E-3"/>
    <n v="-5.0861692210174558E-3"/>
  </r>
  <r>
    <x v="34"/>
    <n v="1.4144309246276299E-2"/>
    <n v="-2.2175046400582432E-2"/>
    <n v="4.2320433870697283E-3"/>
    <n v="-8.4752047439877742E-3"/>
    <n v="-5.743541016152931E-3"/>
    <n v="-6.4283003469365108E-2"/>
    <n v="9.9174497979417353E-3"/>
    <n v="1.1596668868055549E-2"/>
  </r>
  <r>
    <x v="35"/>
    <n v="-1.0863455608495332E-2"/>
    <n v="2.4550175104760985E-2"/>
    <n v="-5.8845752178552369E-3"/>
    <n v="2.4357121704627227E-2"/>
    <n v="7.9745107523401249E-3"/>
    <n v="-4.886588889750354E-3"/>
    <n v="8.5027275450937356E-3"/>
    <n v="5.290533654254137E-3"/>
  </r>
  <r>
    <x v="36"/>
    <n v="5.5285589102205268E-3"/>
    <n v="-6.800730482393269E-3"/>
    <n v="1.2380493575654183E-2"/>
    <n v="5.6991098075047653E-3"/>
    <n v="2.0426725248901212E-2"/>
    <n v="-2.8911679661841272E-2"/>
    <n v="-5.772920925852798E-4"/>
    <n v="-1.2861412997741684E-2"/>
  </r>
  <r>
    <x v="37"/>
    <n v="2.476021464486422E-2"/>
    <n v="7.8577904102596907E-3"/>
    <n v="3.8303658974445653E-3"/>
    <n v="5.9240382016540138E-2"/>
    <n v="1.264075975051715E-2"/>
    <n v="3.0400039618915464E-2"/>
    <n v="1.112063926393847E-2"/>
    <n v="1.1549540813003301E-2"/>
  </r>
  <r>
    <x v="38"/>
    <n v="-4.4324413474616797E-4"/>
    <n v="2.0140895460665664E-2"/>
    <n v="9.3210251274866707E-3"/>
    <n v="1.4598354258092083E-2"/>
    <n v="1.2786045492958253E-2"/>
    <n v="-1.7836009071131809E-2"/>
    <n v="9.2376986635349656E-3"/>
    <n v="2.0079140959381458E-3"/>
  </r>
  <r>
    <x v="39"/>
    <n v="-1.8743103466056232E-2"/>
    <n v="-4.9859083732339826E-5"/>
    <n v="-1.5143006730107045E-2"/>
    <n v="-5.556237532005226E-2"/>
    <n v="-1.6783778778020286E-2"/>
    <n v="2.247214159307287E-2"/>
    <n v="-2.2718789378356696E-2"/>
    <n v="-2.0620616561027649E-2"/>
  </r>
  <r>
    <x v="40"/>
    <n v="4.992039011471272E-3"/>
    <n v="-1.2882644359575868E-2"/>
    <n v="-1.5086713491325954E-2"/>
    <n v="4.2619061634207034E-2"/>
    <n v="1.0425971630278807E-2"/>
    <n v="-3.6939899288540579E-3"/>
    <n v="5.8448931024868145E-4"/>
    <n v="-3.7951256218600182E-3"/>
  </r>
  <r>
    <x v="41"/>
    <n v="1.5267734362336416E-3"/>
    <n v="-1.3130453235353778E-3"/>
    <n v="3.8484588117362994E-2"/>
    <n v="4.8512031123916666E-2"/>
    <n v="3.3137841706107896E-2"/>
    <n v="1.5482346140226699E-2"/>
    <n v="9.794780336325859E-3"/>
    <n v="1.1395906648783205E-2"/>
  </r>
  <r>
    <x v="42"/>
    <n v="-1.8481296823200877E-2"/>
    <n v="-1.2211804412113114E-2"/>
    <n v="-2.0472559104334098E-2"/>
    <n v="-1.7035455125261278E-2"/>
    <n v="-1.6138650516195341E-4"/>
    <n v="-5.048331414331364E-3"/>
    <n v="-1.5089130379677074E-2"/>
    <n v="-1.1467497190533638E-2"/>
  </r>
  <r>
    <x v="43"/>
    <n v="-1.4153878886199789E-2"/>
    <n v="2.3578193075979748E-2"/>
    <n v="-1.8540977792826929E-3"/>
    <n v="4.4822752316977521E-3"/>
    <n v="-1.7452510785595732E-2"/>
    <n v="0"/>
    <n v="-3.4525726860700878E-2"/>
    <n v="-3.6554859151692431E-2"/>
  </r>
  <r>
    <x v="44"/>
    <n v="-6.636308701657434E-4"/>
    <n v="-4.6903764311107543E-2"/>
    <n v="-2.8321134543302984E-2"/>
    <n v="0"/>
    <n v="1.0073772393256464E-2"/>
    <n v="0"/>
    <n v="-2.403934307861455E-3"/>
    <n v="-1.5178854022046551E-3"/>
  </r>
  <r>
    <x v="45"/>
    <n v="-1.8896345446794971E-4"/>
    <n v="-2.1551484378899866E-2"/>
    <n v="-9.9263470795373232E-3"/>
    <n v="-1.3884361746687723E-2"/>
    <n v="-6.9303039407256906E-3"/>
    <n v="0"/>
    <n v="5.2791375027509968E-3"/>
    <n v="7.9232764606251838E-3"/>
  </r>
  <r>
    <x v="46"/>
    <n v="-1.2301145874958119E-2"/>
    <n v="2.3687054908388738E-2"/>
    <n v="7.8690268913670369E-3"/>
    <n v="-3.2572640838748002E-2"/>
    <n v="1.0190032649066483E-2"/>
    <n v="0"/>
    <n v="-2.527588630819888E-2"/>
    <n v="-2.405986444235797E-2"/>
  </r>
  <r>
    <x v="47"/>
    <n v="1.9518009053731911E-2"/>
    <n v="-5.5800766765811249E-2"/>
    <n v="-1.1155314089424162E-2"/>
    <n v="8.6644151950741044E-3"/>
    <n v="-3.9725774924748158E-3"/>
    <n v="0"/>
    <n v="3.2208906680009974E-2"/>
    <n v="1.5337669319809732E-2"/>
  </r>
  <r>
    <x v="48"/>
    <n v="1.651669365823305E-2"/>
    <n v="6.3734100030169438E-2"/>
    <n v="3.1602198209187859E-2"/>
    <n v="7.6719274483303401E-3"/>
    <n v="7.8738150485202496E-4"/>
    <n v="3.5221514875307891E-2"/>
    <n v="1.6566850205502748E-2"/>
    <n v="1.7198793403725876E-2"/>
  </r>
  <r>
    <x v="49"/>
    <n v="1.6480443980206649E-2"/>
    <n v="-1.7640152764265782E-2"/>
    <n v="5.5371295447821378E-3"/>
    <n v="3.7409650487033597E-2"/>
    <n v="3.4533794797915851E-2"/>
    <n v="8.9569241500673247E-3"/>
    <n v="2.9330919142283474E-2"/>
    <n v="2.5962997908478336E-2"/>
  </r>
  <r>
    <x v="50"/>
    <n v="-4.6657186452289112E-3"/>
    <n v="2.8701522537516677E-2"/>
    <n v="1.9230697811702724E-2"/>
    <n v="-1.1969950347510139E-2"/>
    <n v="2.1177187652894336E-3"/>
    <n v="-2.9405646339286662E-4"/>
    <n v="-6.4978714907625301E-3"/>
    <n v="-2.2761934378983106E-3"/>
  </r>
  <r>
    <x v="51"/>
    <n v="-2.60711324778784E-5"/>
    <n v="-6.8346611611894703E-3"/>
    <n v="-1.5557059508845672E-2"/>
    <n v="-7.6360381284171774E-3"/>
    <n v="-5.5648056171108129E-3"/>
    <n v="-1.3555163870867526E-3"/>
    <n v="-1.0365339303259002E-2"/>
    <n v="-6.5527226117894077E-3"/>
  </r>
  <r>
    <x v="52"/>
    <n v="1.4454212683415291E-2"/>
    <n v="7.2248123556071242E-3"/>
    <n v="2.977845147792979E-2"/>
    <n v="6.6083168781052359E-2"/>
    <n v="5.7253605622331616E-3"/>
    <n v="2.3621578910412611E-2"/>
    <n v="5.246081694691096E-3"/>
    <n v="1.2963546699347184E-2"/>
  </r>
  <r>
    <x v="53"/>
    <n v="-1.2454381906964795E-2"/>
    <n v="4.3388406281250624E-3"/>
    <n v="-6.6594906610089044E-3"/>
    <n v="-2.2063987016761044E-2"/>
    <n v="-6.6692712514770935E-3"/>
    <n v="-9.2551289638657108E-3"/>
    <n v="-1.4587528451808995E-2"/>
    <n v="-1.4007275588998724E-2"/>
  </r>
  <r>
    <x v="54"/>
    <n v="4.4397716094042305E-3"/>
    <n v="-4.6206703993700859E-4"/>
    <n v="-2.6569023105411649E-2"/>
    <n v="-1.2447713225280377E-2"/>
    <n v="-1.3822710441677821E-2"/>
    <n v="7.8016161304628184E-3"/>
    <n v="-2.7920863735399704E-2"/>
    <n v="-2.2906004142911773E-2"/>
  </r>
  <r>
    <x v="55"/>
    <n v="1.1348326251425123E-2"/>
    <n v="5.1948944602409064E-4"/>
    <n v="5.0402521927475075E-3"/>
    <n v="4.9452730503551923E-3"/>
    <n v="1.2686251872482845E-2"/>
    <n v="-6.4226266907805196E-2"/>
    <n v="2.5814132272920176E-2"/>
    <n v="1.9848870787300132E-2"/>
  </r>
  <r>
    <x v="56"/>
    <n v="-1.8701644719988364E-3"/>
    <n v="-7.9386090580626512E-3"/>
    <n v="-5.7993672972641575E-3"/>
    <n v="-1.6245729452290858E-2"/>
    <n v="-4.0598197220756971E-3"/>
    <n v="9.0085041530130194E-3"/>
    <n v="7.8031450849773698E-3"/>
    <n v="6.1302126743119079E-3"/>
  </r>
  <r>
    <x v="57"/>
    <n v="-8.1209414542747771E-3"/>
    <n v="-7.7608913568116833E-4"/>
    <n v="-2.3994382824841232E-3"/>
    <n v="3.0304653191864261E-2"/>
    <n v="-8.9334845858834999E-3"/>
    <n v="-3.0115792391302687E-2"/>
    <n v="5.4439185042822746E-3"/>
    <n v="7.4645680873741682E-4"/>
  </r>
  <r>
    <x v="58"/>
    <n v="2.3868794087660294E-2"/>
    <n v="-2.6519366589005111E-3"/>
    <n v="9.823380178934471E-3"/>
    <n v="3.1912615419750434E-2"/>
    <n v="-4.7522308814906822E-4"/>
    <n v="1.6796732854280627E-2"/>
    <n v="8.1003622025150879E-3"/>
    <n v="1.7644432253019371E-2"/>
  </r>
  <r>
    <x v="59"/>
    <n v="4.0943210250967699E-3"/>
    <n v="3.8033967312820272E-2"/>
    <n v="3.5639008768533653E-2"/>
    <n v="3.8117168765869458E-2"/>
    <n v="-9.7071211063526341E-4"/>
    <n v="4.1960251309676178E-2"/>
    <n v="9.3521487714067764E-3"/>
    <n v="2.0102940110600098E-3"/>
  </r>
  <r>
    <x v="60"/>
    <n v="3.4987037176874569E-3"/>
    <n v="1.5787136352992892E-2"/>
    <n v="2.7050432848616301E-2"/>
    <n v="6.5918903029233311E-2"/>
    <n v="3.217322349623486E-2"/>
    <n v="4.8093117722016743E-3"/>
    <n v="3.787486236155102E-3"/>
    <n v="7.9658270844173984E-3"/>
  </r>
  <r>
    <x v="61"/>
    <n v="3.3059095013543427E-3"/>
    <n v="1.2811007139110764E-3"/>
    <n v="7.0528996987222481E-3"/>
    <n v="6.9837137073154754E-2"/>
    <n v="7.932329417640327E-3"/>
    <n v="8.3910219620544346E-3"/>
    <n v="1.542924158382486E-2"/>
    <n v="1.3282918495793439E-2"/>
  </r>
  <r>
    <x v="62"/>
    <n v="8.8500442502215115E-4"/>
    <n v="-3.585288298568079E-3"/>
    <n v="1.8215206168309406E-2"/>
    <n v="-5.7230968358549239E-3"/>
    <n v="7.6081770597637988E-3"/>
    <n v="9.0287938584379113E-3"/>
    <n v="-3.518869241270095E-3"/>
    <n v="-7.2194671146096345E-3"/>
  </r>
  <r>
    <x v="63"/>
    <n v="-1.1240108704340224E-2"/>
    <n v="1.6415817800063959E-3"/>
    <n v="-1.0092549655701166E-2"/>
    <n v="-8.7078600718858423E-3"/>
    <n v="-6.3621383646517149E-4"/>
    <n v="2.889986239617004E-3"/>
    <n v="-9.0038353443837593E-3"/>
    <n v="-1.32659053750106E-3"/>
  </r>
  <r>
    <x v="64"/>
    <n v="5.0523933187149872E-3"/>
    <n v="-1.2087318364858879E-2"/>
    <n v="1.8315787756622681E-2"/>
    <n v="1.7818544489481392E-2"/>
    <n v="-1.4822466133239676E-3"/>
    <n v="-1.4837330511907165E-2"/>
    <n v="4.5033486689265434E-3"/>
    <n v="6.5517984249652272E-4"/>
  </r>
  <r>
    <x v="65"/>
    <n v="1.5583684385145347E-4"/>
    <n v="8.1180036318349025E-3"/>
    <n v="-9.0943528743782087E-3"/>
    <n v="2.3662682196829321E-2"/>
    <n v="1.1349581016202315E-2"/>
    <n v="-2.0337714157520392E-2"/>
    <n v="-1.2068610299506788E-2"/>
    <n v="-1.6020384821546774E-3"/>
  </r>
  <r>
    <x v="66"/>
    <n v="1.6395502545776264E-2"/>
    <n v="4.1155431280803789E-3"/>
    <n v="1.724195158355224E-2"/>
    <n v="1.6411276088114768E-2"/>
    <n v="2.1283261449264179E-2"/>
    <n v="4.5957272421244255E-3"/>
    <n v="2.3333322525990852E-2"/>
    <n v="3.4097886970179347E-2"/>
  </r>
  <r>
    <x v="67"/>
    <n v="-1.2610091039911842E-3"/>
    <n v="1.6692176859351315E-2"/>
    <n v="-1.287279179024492E-3"/>
    <n v="-1.7168111557319121E-2"/>
    <n v="8.7573246936001325E-4"/>
    <n v="1.8099285072550764E-2"/>
    <n v="7.7407779679883326E-4"/>
    <n v="2.7777536650934742E-3"/>
  </r>
  <r>
    <x v="68"/>
    <n v="-1.8369610425620353E-3"/>
    <n v="-3.4637945800408687E-4"/>
    <n v="-2.1045867954314956E-2"/>
    <n v="-6.2442355178027875E-2"/>
    <n v="-7.0634734447667658E-3"/>
    <n v="-6.5113296818453126E-4"/>
    <n v="-1.6676326203969194E-2"/>
    <n v="-7.5199606999459823E-3"/>
  </r>
  <r>
    <x v="69"/>
    <n v="5.6003928707841766E-3"/>
    <n v="-1.5268329723496787E-2"/>
    <n v="-2.0694046899341068E-3"/>
    <n v="-5.7915086944254623E-3"/>
    <n v="-3.0441051688628873E-3"/>
    <n v="5.0254413251193952E-4"/>
    <n v="9.2101137397304633E-4"/>
    <n v="-3.1907418700514167E-3"/>
  </r>
  <r>
    <x v="70"/>
    <n v="6.5952387999328455E-3"/>
    <n v="1.8776437688294179E-2"/>
    <n v="3.6698101150180795E-2"/>
    <n v="0.11860517932463677"/>
    <n v="4.0564165496077331E-2"/>
    <n v="1.631764246126477E-2"/>
    <n v="3.2146230010415833E-2"/>
    <n v="1.7199558287392058E-2"/>
  </r>
  <r>
    <x v="71"/>
    <n v="4.4055885797735783E-3"/>
    <n v="-1.3201204299175484E-2"/>
    <n v="5.1870424340050292E-4"/>
    <n v="2.6049374185221907E-3"/>
    <n v="1.1068875509079312E-2"/>
    <n v="2.055998097303946E-2"/>
    <n v="-3.0117521775385736E-4"/>
    <n v="3.0329560616793039E-3"/>
  </r>
  <r>
    <x v="72"/>
    <n v="9.8556777486114022E-4"/>
    <n v="-1.9710309798141035E-3"/>
    <n v="-6.127637617934889E-3"/>
    <n v="6.1167883688322267E-3"/>
    <n v="-5.7918892730963734E-3"/>
    <n v="1.946031459140074E-2"/>
    <n v="-8.4259833755969682E-3"/>
    <n v="-5.4704688718176797E-3"/>
  </r>
  <r>
    <x v="73"/>
    <n v="-8.7736400857851837E-4"/>
    <n v="1.7487947613704424E-2"/>
    <n v="3.9498903296684151E-3"/>
    <n v="3.0849504590635402E-3"/>
    <n v="-3.2536494918111725E-4"/>
    <n v="-7.4951893647040579E-3"/>
    <n v="-1.1509121403968092E-2"/>
    <n v="-1.9165493198821659E-3"/>
  </r>
  <r>
    <x v="74"/>
    <n v="-6.3859888769636219E-3"/>
    <n v="-1.0225480429081446E-2"/>
    <n v="-1.6973130695076111E-2"/>
    <n v="-4.9667926113780236E-2"/>
    <n v="-1.4051945871513039E-2"/>
    <n v="2.8845400782746555E-3"/>
    <n v="-6.4704212640089853E-3"/>
    <n v="-5.4456788019633384E-3"/>
  </r>
  <r>
    <x v="75"/>
    <n v="-3.7806069592627445E-4"/>
    <n v="-6.3026982302334389E-3"/>
    <n v="-1.3333320250185188E-2"/>
    <n v="-7.8072380745446424E-3"/>
    <n v="-2.3637215939473766E-3"/>
    <n v="-1.900897015660552E-2"/>
    <n v="-1.249899393433862E-2"/>
    <n v="-1.7746240427430005E-2"/>
  </r>
  <r>
    <x v="76"/>
    <n v="5.4520270734892406E-4"/>
    <n v="8.9099931245626429E-3"/>
    <n v="4.7234636266213492E-3"/>
    <n v="4.0023708570604333E-2"/>
    <n v="1.0154042758760529E-2"/>
    <n v="-1.2172016200311386E-3"/>
    <n v="7.9532361707213006E-3"/>
    <n v="4.6132273139893876E-3"/>
  </r>
  <r>
    <x v="77"/>
    <n v="8.8166711666382014E-3"/>
    <n v="-3.0762734847513684E-3"/>
    <n v="-1.3525065762512445E-2"/>
    <n v="-3.6038135878158073E-5"/>
    <n v="3.72836644733332E-3"/>
    <n v="-1.2161163381555595E-2"/>
    <n v="4.3106651460855794E-4"/>
    <n v="3.1839954649137692E-3"/>
  </r>
  <r>
    <x v="78"/>
    <n v="4.3503437939473866E-3"/>
    <n v="-4.836937272509223E-3"/>
    <n v="1.8092866796729057E-2"/>
    <n v="2.045777612661781E-2"/>
    <n v="3.2323928781579525E-2"/>
    <n v="3.3087505594191269E-2"/>
    <n v="2.8963500391386177E-2"/>
    <n v="2.9483677930082663E-2"/>
  </r>
  <r>
    <x v="79"/>
    <n v="-2.0397780953995692E-3"/>
    <n v="-6.5966777762787032E-3"/>
    <n v="1.4074730345599695E-2"/>
    <n v="-7.334394879389694E-3"/>
    <n v="7.3623999768694937E-3"/>
    <n v="2.6067657268440403E-3"/>
    <n v="-9.7246924352346609E-3"/>
    <n v="-8.4598262572472827E-3"/>
  </r>
  <r>
    <x v="80"/>
    <n v="6.3308961325216906E-3"/>
    <n v="-3.5388925611675837E-2"/>
    <n v="-2.3121075199141083E-2"/>
    <n v="2.0697470707198296E-3"/>
    <n v="-1.4355147084505693E-2"/>
    <n v="2.3029309388127306E-3"/>
    <n v="-1.7448877679606345E-2"/>
    <n v="-1.8333842233741238E-2"/>
  </r>
  <r>
    <x v="81"/>
    <n v="-3.2082517199124583E-3"/>
    <n v="7.6014168267821702E-3"/>
    <n v="-4.2858809100515538E-3"/>
    <n v="-4.102003641442864E-2"/>
    <n v="1.0311208224561552E-2"/>
    <n v="0"/>
    <n v="1.02487041189534E-2"/>
    <n v="5.2107462693207207E-3"/>
  </r>
  <r>
    <x v="82"/>
    <n v="-1.0144569799577008E-2"/>
    <n v="-1.7327005780705895E-2"/>
    <n v="-2.4033889190479329E-2"/>
    <n v="-1.4382561594422083E-2"/>
    <n v="-2.7085030528933296E-2"/>
    <n v="1.3196503899882472E-2"/>
    <n v="-2.2880249870199765E-2"/>
    <n v="-2.2518812325677429E-2"/>
  </r>
  <r>
    <x v="83"/>
    <n v="1.0507683957812652E-2"/>
    <n v="3.1580494413727678E-3"/>
    <n v="7.6305987359548411E-3"/>
    <n v="-2.1198650740113401E-2"/>
    <n v="-1.1610355154935581E-2"/>
    <n v="-2.197579793689175E-3"/>
    <n v="8.3365415422591571E-3"/>
    <n v="5.5764809207261568E-3"/>
  </r>
  <r>
    <x v="84"/>
    <n v="-1.1975845083371128E-2"/>
    <n v="2.1698170725091614E-2"/>
    <n v="-2.2264708431835034E-3"/>
    <n v="9.149350934505307E-4"/>
    <n v="-7.8343310405692979E-3"/>
    <n v="-1.2544462785016752E-2"/>
    <n v="-3.3787302324639334E-3"/>
    <n v="-1.0838070979191761E-2"/>
  </r>
  <r>
    <x v="85"/>
    <n v="2.7866066574921966E-3"/>
    <n v="-1.7443106424053223E-4"/>
    <n v="1.6081410546469055E-3"/>
    <n v="5.8213898345046422E-2"/>
    <n v="1.0205941796489704E-2"/>
    <n v="-8.0745636183464642E-3"/>
    <n v="1.1719355542374688E-2"/>
    <n v="1.642091017449121E-2"/>
  </r>
  <r>
    <x v="86"/>
    <n v="-2.7397929283062838E-3"/>
    <n v="1.0913094191804529E-3"/>
    <n v="3.4482920989595822E-3"/>
    <n v="2.5126931095784011E-2"/>
    <n v="3.9408033786496599E-3"/>
    <n v="1.7279292867368845E-2"/>
    <n v="1.0537206607906358E-2"/>
    <n v="7.4993883584761889E-3"/>
  </r>
  <r>
    <x v="87"/>
    <n v="9.6621433013872604E-3"/>
    <n v="4.2929882697471111E-3"/>
    <n v="1.2259067576058769E-2"/>
    <n v="3.903596088800465E-2"/>
    <n v="-1.2245265591862786E-2"/>
    <n v="-1.8247056806972584E-3"/>
    <n v="3.0061641799601357E-3"/>
    <n v="-1.5698195095067424E-3"/>
  </r>
  <r>
    <x v="88"/>
    <n v="1.0040160642570406E-2"/>
    <n v="2.1721466056511929E-2"/>
    <n v="1.7162370077604017E-2"/>
    <n v="1.5211944972068236E-2"/>
    <n v="9.5572822241554167E-3"/>
    <n v="1.29326745081082E-2"/>
    <n v="1.9195900954463108E-2"/>
    <n v="1.9789185521687624E-2"/>
  </r>
  <r>
    <x v="89"/>
    <n v="1.7287578874580767E-4"/>
    <n v="3.3194710737009636E-2"/>
    <n v="2.1389557332336162E-2"/>
    <n v="-1.7895006581684081E-3"/>
    <n v="-7.0836276613284177E-4"/>
    <n v="2.075002008903315E-3"/>
    <n v="-4.4048078592815454E-3"/>
    <n v="3.1916722369311756E-3"/>
  </r>
  <r>
    <x v="90"/>
    <n v="-9.8426141983321003E-4"/>
    <n v="3.9636017524835587E-4"/>
    <n v="7.3382647215933794E-3"/>
    <n v="7.5395034523519922E-3"/>
    <n v="8.1372376363608723E-4"/>
    <n v="-4.6804708354131197E-4"/>
    <n v="-8.170016328922225E-4"/>
    <n v="3.9013971766466149E-4"/>
  </r>
  <r>
    <x v="91"/>
    <n v="6.5409736006114549E-3"/>
    <n v="-3.3866364986924191E-2"/>
    <n v="1.6040417402194418E-3"/>
    <n v="-2.0178544636258455E-2"/>
    <n v="1.5839304151539224E-3"/>
    <n v="-1.4244997207416454E-2"/>
    <n v="8.4982496932348717E-3"/>
    <n v="6.2854708997941433E-3"/>
  </r>
  <r>
    <x v="92"/>
    <n v="3.0845039487379378E-3"/>
    <n v="3.1175633767967614E-2"/>
    <n v="1.8408445396316919E-2"/>
    <n v="2.4211631968632519E-2"/>
    <n v="1.4328838848192582E-2"/>
    <n v="4.2756823981418002E-3"/>
    <n v="1.6985245445456876E-2"/>
    <n v="1.8868787976466184E-2"/>
  </r>
  <r>
    <x v="93"/>
    <n v="7.6161462300072813E-4"/>
    <n v="2.7278806125159427E-3"/>
    <n v="4.9203156291468542E-3"/>
    <n v="5.429952261475357E-4"/>
    <n v="-4.6626352047551833E-4"/>
    <n v="-2.2645762706817285E-2"/>
    <n v="9.0543014165245239E-4"/>
    <n v="2.4681384058053979E-3"/>
  </r>
  <r>
    <x v="94"/>
    <n v="-5.1940639269406619E-3"/>
    <n v="2.4830807109283093E-2"/>
    <n v="5.8863021302488772E-3"/>
    <n v="3.3291003703490585E-3"/>
    <n v="-9.9175655277449204E-3"/>
    <n v="-8.1426008156245677E-3"/>
    <n v="-8.9193872602989499E-3"/>
    <n v="-5.0766285526315791E-3"/>
  </r>
  <r>
    <x v="95"/>
    <n v="4.7813031919918814E-5"/>
    <n v="-6.2640807384135577E-3"/>
    <n v="-1.2508372208368868E-2"/>
    <n v="-3.1711906179973104E-2"/>
    <n v="-1.8760248772308419E-2"/>
    <n v="2.0076826004356008E-5"/>
    <n v="-6.0916815504373778E-3"/>
    <n v="-7.5675864206502519E-3"/>
  </r>
  <r>
    <x v="96"/>
    <n v="-1.8120272712495167E-3"/>
    <n v="-2.7485446707496974E-3"/>
    <n v="1.2944791514701848E-4"/>
    <n v="-6.8618040987179496E-3"/>
    <n v="-1.6919391627550295E-2"/>
    <n v="-4.8605568458101045E-3"/>
    <n v="-1.7893023623012372E-3"/>
    <n v="-4.8136783639750602E-3"/>
  </r>
  <r>
    <x v="97"/>
    <n v="1.8727937196747479E-3"/>
    <n v="-6.9914749653440245E-3"/>
    <n v="-1.2109487442470979E-3"/>
    <n v="2.945629026978569E-2"/>
    <n v="6.1657308096629837E-3"/>
    <n v="6.7692773901777414E-3"/>
    <n v="9.5844688666959499E-3"/>
    <n v="5.2870558619793062E-3"/>
  </r>
  <r>
    <x v="98"/>
    <n v="1.6493761055602629E-3"/>
    <n v="-4.5585053022412225E-3"/>
    <n v="-2.7226018694238019E-2"/>
    <n v="2.2604795205950712E-2"/>
    <n v="-1.2223748831156289E-2"/>
    <n v="-3.7813607747824163E-3"/>
    <n v="2.3905267494599425E-3"/>
    <n v="4.4304118764919576E-3"/>
  </r>
  <r>
    <x v="99"/>
    <n v="-9.2308426604300609E-3"/>
    <n v="-1.2052921575214204E-2"/>
    <n v="1.3647351382096051E-2"/>
    <n v="1.3032120205282771E-2"/>
    <n v="5.9080974101577421E-3"/>
    <n v="-8.5907090990866575E-4"/>
    <n v="3.0089513145057367E-3"/>
    <n v="6.5314035437635809E-4"/>
  </r>
  <r>
    <x v="100"/>
    <n v="-5.0630838082482699E-3"/>
    <n v="1.462676314185174E-2"/>
    <n v="5.8537625881769362E-3"/>
    <n v="2.5320933105068555E-3"/>
    <n v="1.641726543308919E-2"/>
    <n v="-3.0048669295219543E-3"/>
    <n v="-7.7215179158790503E-3"/>
    <n v="-1.2351591602509648E-2"/>
  </r>
  <r>
    <x v="101"/>
    <n v="7.8100033893380161E-3"/>
    <n v="-2.6983638661273623E-2"/>
    <n v="-2.4711239407571028E-3"/>
    <n v="-2.2310929824026715E-2"/>
    <n v="3.2045212228173359E-3"/>
    <n v="0"/>
    <n v="1.6383877721874995E-3"/>
    <n v="6.8533546422220315E-3"/>
  </r>
  <r>
    <x v="102"/>
    <n v="-8.6767270578400613E-3"/>
    <n v="3.0598767524716575E-3"/>
    <n v="4.66301802675817E-3"/>
    <n v="-4.2615724165491864E-2"/>
    <n v="-2.4324774906320235E-3"/>
    <n v="2.0091307069953324E-2"/>
    <n v="-1.7462035658671327E-2"/>
    <n v="-1.7455350481541565E-2"/>
  </r>
  <r>
    <x v="103"/>
    <n v="-5.9368896513954938E-3"/>
    <n v="-6.5473260984906245E-3"/>
    <n v="-1.9711667242558906E-2"/>
    <n v="1.4484164894247753E-2"/>
    <n v="-1.6390680592954121E-2"/>
    <n v="-4.4408216543351253E-3"/>
    <n v="-1.658021806472787E-2"/>
    <n v="-1.1946786526598308E-2"/>
  </r>
  <r>
    <x v="104"/>
    <n v="-2.3889387261577522E-4"/>
    <n v="-4.4693089574352474E-3"/>
    <n v="1.4506669007074979E-3"/>
    <n v="-1.6903330824392659E-2"/>
    <n v="-2.5665448404346813E-2"/>
    <n v="1.3335605479907198E-3"/>
    <n v="1.9616719139883276E-3"/>
    <n v="-6.9598474584221526E-3"/>
  </r>
  <r>
    <x v="105"/>
    <n v="3.174634136826171E-3"/>
    <n v="4.3554237549436881E-3"/>
    <n v="-1.3324271980068469E-2"/>
    <n v="2.5891743289614411E-3"/>
    <n v="7.2091133585572287E-3"/>
    <n v="-2.7695250163814689E-2"/>
    <n v="-3.0400518599735804E-3"/>
    <n v="9.8229697991625287E-4"/>
  </r>
  <r>
    <x v="106"/>
    <n v="7.5347326871288978E-4"/>
    <n v="-9.0081499281636779E-3"/>
    <n v="1.1156677324064557E-3"/>
    <n v="-2.0400292792745023E-2"/>
    <n v="-3.5358884544304248E-3"/>
    <n v="-2.8597330975890012E-2"/>
    <n v="-3.9220597108732269E-3"/>
    <n v="2.3994772146129772E-3"/>
  </r>
  <r>
    <x v="107"/>
    <n v="1.2483666797817872E-2"/>
    <n v="1.5114641135024698E-2"/>
    <n v="1.0874533320339719E-2"/>
    <n v="6.5486567499705828E-2"/>
    <n v="-9.0685752909726025E-3"/>
    <n v="-1.0130948227068393E-3"/>
    <n v="1.1526885940749354E-2"/>
    <n v="7.4494448939341762E-3"/>
  </r>
  <r>
    <x v="108"/>
    <n v="-9.5615503816462999E-3"/>
    <n v="4.8890307843711955E-3"/>
    <n v="7.6361401709317267E-3"/>
    <n v="-2.2738021586378165E-3"/>
    <n v="4.7524669918308504E-4"/>
    <n v="2.0308894655995946E-3"/>
    <n v="7.7569728831528018E-4"/>
    <n v="-3.2778457312053755E-3"/>
  </r>
  <r>
    <x v="109"/>
    <n v="-1.6953585925616466E-4"/>
    <n v="2.9990003550508515E-3"/>
    <n v="-8.0254308767656601E-3"/>
    <n v="1.8814655059185004E-3"/>
    <n v="-3.3845452514580376E-4"/>
    <n v="-3.9884045218174791E-4"/>
    <n v="-6.9951605017606333E-3"/>
    <n v="-8.732407456820912E-3"/>
  </r>
  <r>
    <x v="110"/>
    <n v="-8.478230326872227E-3"/>
    <n v="-1.7498888558774794E-2"/>
    <n v="-1.5402212512325097E-2"/>
    <n v="-3.3237021216262153E-2"/>
    <n v="-8.591637784077899E-3"/>
    <n v="-4.3862629235992268E-3"/>
    <n v="-4.9207010747814861E-3"/>
    <n v="-4.567304147599982E-3"/>
  </r>
  <r>
    <x v="111"/>
    <n v="9.7966881819202545E-3"/>
    <n v="5.8372939078681352E-3"/>
    <n v="9.6902946998107531E-3"/>
    <n v="2.2416428779004072E-3"/>
    <n v="3.0852780548873637E-2"/>
    <n v="8.3246651705917163E-3"/>
    <n v="5.8030210860207099E-3"/>
    <n v="1.6412956492164454E-3"/>
  </r>
  <r>
    <x v="112"/>
    <n v="-9.4113206816794914E-3"/>
    <n v="1.0159681883994409E-2"/>
    <n v="1.2213706355815424E-2"/>
    <n v="-1.6072123087464196E-2"/>
    <n v="-3.6510531336861884E-3"/>
    <n v="-2.7930292752507135E-3"/>
    <n v="7.2215202318832716E-3"/>
    <n v="-3.8608064826768373E-3"/>
  </r>
  <r>
    <x v="113"/>
    <n v="2.0515726281145064E-4"/>
    <n v="-6.3695913544498106E-3"/>
    <n v="-1.6350667498933102E-2"/>
    <n v="-1.6353288737309568E-2"/>
    <n v="-1.3352587325330179E-2"/>
    <n v="-1.4668117784608192E-2"/>
    <n v="1.0218523928228418E-2"/>
    <n v="2.9256380350428657E-4"/>
  </r>
  <r>
    <x v="114"/>
    <n v="-3.7067243593813526E-3"/>
    <n v="-2.8840253859550025E-3"/>
    <n v="-1.6458896344177854E-2"/>
    <n v="-2.7879512972134313E-2"/>
    <n v="-2.7304910846860597E-2"/>
    <n v="-1.5609704997410212E-3"/>
    <n v="-2.0521090754343385E-2"/>
    <n v="-1.6959929025580411E-2"/>
  </r>
  <r>
    <x v="115"/>
    <n v="6.019489813925416E-3"/>
    <n v="5.6366852592759642E-4"/>
    <n v="8.4021989966258648E-3"/>
    <n v="9.1121574959549534E-3"/>
    <n v="-7.1183203825542218E-4"/>
    <n v="6.7722937608467593E-3"/>
    <n v="1.2059875097305994E-2"/>
    <n v="1.4577262631276344E-2"/>
  </r>
  <r>
    <x v="116"/>
    <n v="-2.0854447649489849E-3"/>
    <n v="4.2987191024819182E-3"/>
    <n v="-8.257059048537907E-3"/>
    <n v="-1.6275381072361039E-2"/>
    <n v="-1.4469683890808716E-3"/>
    <n v="5.1221310651574647E-3"/>
    <n v="-6.7675434115102018E-3"/>
    <n v="-8.3108870964343495E-3"/>
  </r>
  <r>
    <x v="117"/>
    <n v="1.3681373410675546E-2"/>
    <n v="-1.3323894090964572E-2"/>
    <n v="-7.1444387482625382E-3"/>
    <n v="7.6454818925846268E-3"/>
    <n v="3.6431323077574795E-3"/>
    <n v="-8.3496465829314692E-3"/>
    <n v="2.3728921268548531E-2"/>
    <n v="1.8479368176780975E-2"/>
  </r>
  <r>
    <x v="118"/>
    <n v="6.9747502480661527E-3"/>
    <n v="1.2081265869170243E-2"/>
    <n v="1.4874479054960421E-2"/>
    <n v="-9.8687239603195698E-3"/>
    <n v="1.2775696327060215E-2"/>
    <n v="-3.2137262358412633E-3"/>
    <n v="1.4453456392429676E-2"/>
    <n v="1.1888330865447161E-2"/>
  </r>
  <r>
    <x v="119"/>
    <n v="-2.104719354808493E-4"/>
    <n v="6.3774828632128244E-3"/>
    <n v="7.2294845576876821E-3"/>
    <n v="2.5114101380614429E-3"/>
    <n v="4.3505449309992894E-3"/>
    <n v="2.7049404059986681E-3"/>
    <n v="-2.1361530973732501E-3"/>
    <n v="7.7067125491854238E-3"/>
  </r>
  <r>
    <x v="120"/>
    <n v="4.2868762260179771E-3"/>
    <n v="2.0744299502590824E-3"/>
    <n v="-5.884091723948881E-4"/>
    <n v="-1.7491076347245449E-2"/>
    <n v="-1.4672852790932334E-3"/>
    <n v="-2.6638197417649945E-4"/>
    <n v="-3.4066345436353229E-3"/>
    <n v="-3.6764612666481122E-3"/>
  </r>
  <r>
    <x v="121"/>
    <n v="-1.0004478195001498E-3"/>
    <n v="1.4076060712840732E-2"/>
    <n v="2.4917143531946184E-3"/>
    <n v="-8.1162373320381453E-3"/>
    <n v="-1.7272784457808332E-2"/>
    <n v="2.9905233992616242E-2"/>
    <n v="-1.059358947154232E-2"/>
    <n v="-3.3220125898372199E-3"/>
  </r>
  <r>
    <x v="122"/>
    <n v="1.130207538531991E-3"/>
    <n v="-3.5338419889950901E-3"/>
    <n v="-1.002677538296981E-2"/>
    <n v="1.0556675510712488E-2"/>
    <n v="-2.1954641562210053E-2"/>
    <n v="-6.8624422048935152E-4"/>
    <n v="-1.6000151727097789E-2"/>
    <n v="-3.0018686933246386E-3"/>
  </r>
  <r>
    <x v="123"/>
    <n v="2.8247107410461769E-3"/>
    <n v="-1.4820999376638277E-2"/>
    <n v="-1.0922298478845183E-2"/>
    <n v="2.2212012282126548E-2"/>
    <n v="2.1086119437987438E-3"/>
    <n v="4.4961280837438888E-3"/>
    <n v="1.370714974881837E-3"/>
    <n v="-9.3446120768825303E-4"/>
  </r>
  <r>
    <x v="124"/>
    <n v="-2.9117543676315805E-3"/>
    <n v="2.1847242676989342E-2"/>
    <n v="2.1378729203934244E-2"/>
    <n v="2.5999553413680543E-2"/>
    <n v="3.4171887164391901E-2"/>
    <n v="3.6988627773257843E-3"/>
    <n v="8.8168788821718636E-3"/>
    <n v="4.9929658291445467E-3"/>
  </r>
  <r>
    <x v="125"/>
    <n v="4.8972669629798737E-3"/>
    <n v="-8.5670301002945815E-3"/>
    <n v="1.4405095876667717E-2"/>
    <n v="7.6915375138091324E-3"/>
    <n v="8.089359136598695E-3"/>
    <n v="1.5426597833607669E-3"/>
    <n v="6.5812666461819713E-3"/>
    <n v="5.2447280580705247E-3"/>
  </r>
  <r>
    <x v="126"/>
    <n v="1.2894600859958416E-3"/>
    <n v="6.1773606122819125E-3"/>
    <n v="1.2303660266010263E-2"/>
    <n v="1.3794895230546222E-2"/>
    <n v="1.9858955853672366E-2"/>
    <n v="-4.1746360942551686E-4"/>
    <n v="8.1111649024445676E-3"/>
    <n v="1.1769593129663969E-2"/>
  </r>
  <r>
    <x v="127"/>
    <n v="3.3094553839014829E-3"/>
    <n v="1.4717153539893113E-2"/>
    <n v="2.1622007407118282E-3"/>
    <n v="4.3108386254588904E-2"/>
    <n v="1.3553527799146758E-2"/>
    <n v="-2.7988771721348948E-3"/>
    <n v="2.6345244481136287E-3"/>
    <n v="-3.2629343952311762E-3"/>
  </r>
  <r>
    <x v="128"/>
    <n v="-1.7176941371889187E-3"/>
    <n v="-7.8413949123994353E-3"/>
    <n v="-5.5863926932440133E-3"/>
    <n v="-7.5569319490559339E-3"/>
    <n v="-2.3333852472489869E-2"/>
    <n v="0"/>
    <n v="-1.689286394549594E-2"/>
    <n v="-1.5712068967942749E-2"/>
  </r>
  <r>
    <x v="129"/>
    <n v="-9.175222644506098E-3"/>
    <n v="-8.1219393984608423E-3"/>
    <n v="-1.3590567978316814E-2"/>
    <n v="-4.556134387172539E-2"/>
    <n v="-2.0299917337144313E-2"/>
    <n v="0"/>
    <n v="-2.8062569466609566E-2"/>
    <n v="-2.7841983765943379E-2"/>
  </r>
  <r>
    <x v="130"/>
    <n v="-8.1151869928008935E-3"/>
    <n v="-2.9621979464716452E-2"/>
    <n v="-1.3503775108458793E-4"/>
    <n v="-4.7060340247295773E-4"/>
    <n v="-1.1022937260984245E-2"/>
    <n v="-3.4464969239743071E-2"/>
    <n v="-1.5196230347183981E-2"/>
    <n v="-1.9639636715520381E-2"/>
  </r>
  <r>
    <x v="131"/>
    <n v="-1.7988898829277566E-3"/>
    <n v="-6.4007910240011512E-3"/>
    <n v="-2.6791528369028983E-2"/>
    <n v="-3.0028556663976746E-2"/>
    <n v="-2.6686472617243218E-2"/>
    <n v="2.5485531041633536E-3"/>
    <n v="-3.1379588182009588E-2"/>
    <n v="-2.6824015954110325E-2"/>
  </r>
  <r>
    <x v="132"/>
    <n v="-1.8406799915194894E-3"/>
    <n v="4.5312039889342515E-3"/>
    <n v="-2.7328698547962604E-3"/>
    <n v="7.9640131324039132E-3"/>
    <n v="9.7809771107431054E-3"/>
    <n v="1.6303178807050234E-2"/>
    <n v="1.3014663611119692E-2"/>
    <n v="1.1818929526022481E-2"/>
  </r>
  <r>
    <x v="133"/>
    <n v="3.1329954139511784E-3"/>
    <n v="-1.2676802213229532E-2"/>
    <n v="-1.4974877707597201E-2"/>
    <n v="5.4156412812731425E-3"/>
    <n v="-3.2928403810349893E-2"/>
    <n v="-4.4262376250048252E-3"/>
    <n v="-1.1623536563376669E-2"/>
    <n v="-1.4406456296786163E-2"/>
  </r>
  <r>
    <x v="134"/>
    <n v="-3.2579560055631118E-3"/>
    <n v="7.3320852806100234E-3"/>
    <n v="1.388592212973494E-2"/>
    <n v="2.0885005427756953E-2"/>
    <n v="2.5044604776010004E-2"/>
    <n v="3.2109421015600326E-3"/>
    <n v="2.8303120948818483E-2"/>
    <n v="2.1485303293943048E-2"/>
  </r>
  <r>
    <x v="135"/>
    <n v="5.8081710296347122E-3"/>
    <n v="2.2213724740418161E-2"/>
    <n v="2.939558220079963E-2"/>
    <n v="3.0952263391185619E-2"/>
    <n v="3.6058598115425111E-2"/>
    <n v="3.0644863716791093E-3"/>
    <n v="5.9246228744553653E-2"/>
    <n v="4.1145577115919929E-2"/>
  </r>
  <r>
    <x v="136"/>
    <n v="2.7121084843393373E-3"/>
    <n v="1.1554729563229671E-2"/>
    <n v="2.2729730503807666E-3"/>
    <n v="4.2799007822862389E-3"/>
    <n v="-1.3430944606435125E-3"/>
    <n v="-3.4729792579849539E-3"/>
    <n v="2.029814782965822E-3"/>
    <n v="-4.6774618985234717E-4"/>
  </r>
  <r>
    <x v="137"/>
    <n v="-1.6515869596439581E-3"/>
    <n v="-8.1021352240233657E-3"/>
    <n v="4.3615881064034134E-3"/>
    <n v="-1.1413969802776203E-2"/>
    <n v="1.3361653386020578E-2"/>
    <n v="8.9473772140213903E-3"/>
    <n v="6.5913612185479753E-3"/>
    <n v="4.1613109731382103E-3"/>
  </r>
  <r>
    <x v="138"/>
    <n v="1.3364022153492305E-2"/>
    <n v="1.2314948251015423E-3"/>
    <n v="1.3154456165937356E-2"/>
    <n v="3.7815266198102382E-2"/>
    <n v="2.7122840445463092E-2"/>
    <n v="-4.1322821375623375E-3"/>
    <n v="2.0554469916190143E-2"/>
    <n v="2.4778012757971313E-2"/>
  </r>
  <r>
    <x v="139"/>
    <n v="-3.5919784982870628E-2"/>
    <n v="-4.7312180331463116E-2"/>
    <n v="-4.2769746200056469E-2"/>
    <n v="-3.051837805097235E-2"/>
    <n v="-8.042050149906621E-2"/>
    <n v="-1.8547554819925427E-2"/>
    <n v="-0.1087123094996445"/>
    <n v="-9.5711332349908251E-2"/>
  </r>
  <r>
    <x v="140"/>
    <n v="-1.809650487628911E-2"/>
    <n v="2.8722157052560426E-2"/>
    <n v="-1.4882492475309927E-2"/>
    <n v="-2.6362304923906232E-2"/>
    <n v="-3.0965593774781919E-2"/>
    <n v="1.082781248295861E-2"/>
    <n v="-5.967807823920368E-2"/>
    <n v="-4.713909615330536E-2"/>
  </r>
  <r>
    <x v="141"/>
    <n v="1.7770202045447769E-2"/>
    <n v="-9.7531123661421804E-3"/>
    <n v="-5.0441128039337979E-3"/>
    <n v="3.9475911561526189E-2"/>
    <n v="2.2516971254374019E-2"/>
    <n v="4.5191544010909634E-3"/>
    <n v="3.9988242170102772E-2"/>
    <n v="3.0269201406311064E-2"/>
  </r>
  <r>
    <x v="142"/>
    <n v="1.703264590465059E-2"/>
    <n v="1.7289093948713141E-2"/>
    <n v="1.827453896038711E-2"/>
    <n v="4.7376931958722279E-2"/>
    <n v="1.3192036751901393E-2"/>
    <n v="6.7170915670937692E-3"/>
    <n v="5.1597152461287932E-2"/>
    <n v="2.958776887716863E-2"/>
  </r>
  <r>
    <x v="143"/>
    <n v="1.3565002390415248E-2"/>
    <n v="1.1203572694113983E-3"/>
    <n v="1.9064597774511638E-2"/>
    <n v="2.0274729708332551E-2"/>
    <n v="3.8472441546646419E-3"/>
    <n v="-2.413659088587039E-4"/>
    <n v="1.0812276846461355E-2"/>
    <n v="1.1151650884331232E-2"/>
  </r>
  <r>
    <x v="144"/>
    <n v="1.9486769007936999E-3"/>
    <n v="6.1057036734402104E-3"/>
    <n v="7.3692456990748223E-3"/>
    <n v="1.8365614506012928E-3"/>
    <n v="-1.4163951097878602E-4"/>
    <n v="-1.2601861456174035E-3"/>
    <n v="3.5081129496672414E-3"/>
    <n v="1.135076182024175E-2"/>
  </r>
  <r>
    <x v="145"/>
    <n v="-6.8475237166835123E-3"/>
    <n v="1.0082361235948856E-2"/>
    <n v="-5.2764662695713449E-3"/>
    <n v="-2.2794967124075693E-2"/>
    <n v="-2.4561645510546959E-2"/>
    <n v="2.3591741257993348E-2"/>
    <n v="-2.1212789056799242E-2"/>
    <n v="-2.85415225090494E-2"/>
  </r>
  <r>
    <x v="146"/>
    <n v="5.3529960977711788E-3"/>
    <n v="-1.1717174780979778E-2"/>
    <n v="-2.5063811317843632E-3"/>
    <n v="-1.2024530339118433E-2"/>
    <n v="-1.5173363775244808E-2"/>
    <n v="4.7546482598459505E-4"/>
    <n v="-2.5057728567482451E-2"/>
    <n v="-2.0301984498797609E-2"/>
  </r>
  <r>
    <x v="147"/>
    <n v="-8.7154062665195653E-4"/>
    <n v="-5.8925359309728309E-3"/>
    <n v="6.3858946775001701E-3"/>
    <n v="3.1241502600698468E-5"/>
    <n v="1.6559389601826568E-2"/>
    <n v="8.3961674914356799E-4"/>
    <n v="1.4862853027888479E-2"/>
    <n v="7.2925468267697191E-3"/>
  </r>
  <r>
    <x v="148"/>
    <n v="1.5253348586681925E-2"/>
    <n v="-8.8176737411240769E-3"/>
    <n v="7.5026798018327234E-3"/>
    <n v="3.4411054363916005E-2"/>
    <n v="-1.7032994979314653E-3"/>
    <n v="-1.0256317552130412E-2"/>
    <n v="1.0806908753099087E-2"/>
    <n v="1.734256226228581E-2"/>
  </r>
  <r>
    <x v="149"/>
    <n v="3.4086107328981097E-3"/>
    <n v="1.8862243466680306E-2"/>
    <n v="1.9096677908352566E-2"/>
    <n v="1.5818815751067916E-2"/>
    <n v="1.7153965014201189E-2"/>
    <n v="2.3582678957769776E-3"/>
    <n v="1.6339693284645351E-2"/>
    <n v="1.8356427358567684E-2"/>
  </r>
  <r>
    <x v="150"/>
    <n v="7.0093020644219628E-3"/>
    <n v="5.7576502259986118E-3"/>
    <n v="1.3790294762553224E-2"/>
    <n v="1.2916695316872229E-2"/>
    <n v="1.001163942705019E-2"/>
    <n v="1.8612050660856694E-2"/>
    <n v="1.4566465864957356E-2"/>
    <n v="1.6639331739229046E-2"/>
  </r>
  <r>
    <x v="151"/>
    <n v="1.3474959807435738E-4"/>
    <n v="1.1192504755744404E-2"/>
    <n v="7.5186095850183765E-3"/>
    <n v="1.7462528098639574E-3"/>
    <n v="2.3677525260137333E-3"/>
    <n v="2.628373995955835E-3"/>
    <n v="1.2619944826488538E-3"/>
    <n v="1.2818629688082783E-3"/>
  </r>
  <r>
    <x v="152"/>
    <n v="5.2591721914301282E-3"/>
    <n v="-1.0240882987120337E-3"/>
    <n v="5.208438364404433E-3"/>
    <n v="3.5736200923947692E-2"/>
    <n v="6.2159261091385698E-3"/>
    <n v="-1.5079424219016646E-3"/>
    <n v="5.4219478325474579E-3"/>
    <n v="1.1071329322178469E-2"/>
  </r>
  <r>
    <x v="153"/>
    <n v="-9.2894280762578774E-4"/>
    <n v="2.5505004620967053E-3"/>
    <n v="-3.2435947262272613E-3"/>
    <n v="-1.1528576263266088E-2"/>
    <n v="7.3913658539415117E-4"/>
    <n v="1.1686104309702738E-3"/>
    <n v="-4.5502038253110166E-3"/>
    <n v="-5.2968208213938217E-3"/>
  </r>
  <r>
    <x v="154"/>
    <n v="2.3823401519147414E-3"/>
    <n v="-5.6680391470520508E-4"/>
    <n v="5.0576920579052942E-3"/>
    <n v="1.9884409620345656E-2"/>
    <n v="2.0808760720534503E-2"/>
    <n v="-6.2654354039390903E-3"/>
    <n v="7.6425843795517867E-3"/>
    <n v="-8.6265567033183554E-4"/>
  </r>
  <r>
    <x v="155"/>
    <n v="-1.4352366756040791E-3"/>
    <n v="8.8061645333479266E-3"/>
    <n v="-1.3697377986266024E-2"/>
    <n v="-1.1601126346266755E-3"/>
    <n v="-2.4634330932791215E-3"/>
    <n v="-9.3180932014014228E-4"/>
    <n v="-1.0778739501070667E-2"/>
    <n v="-9.3533336327674688E-3"/>
  </r>
  <r>
    <x v="156"/>
    <n v="4.2703047444747622E-3"/>
    <n v="-5.7480111111888332E-3"/>
    <n v="6.3903139222916128E-3"/>
    <n v="8.9966908909204779E-3"/>
    <n v="8.6304925607016969E-3"/>
    <n v="-1.0876217593087656E-3"/>
    <n v="7.933696043211258E-3"/>
    <n v="1.1327611121054959E-2"/>
  </r>
  <r>
    <x v="157"/>
    <n v="-3.6124840084306165E-3"/>
    <n v="1.1388595218711828E-2"/>
    <n v="6.3303168687176559E-3"/>
    <n v="-2.6937963278226285E-3"/>
    <n v="4.2057114789828542E-3"/>
    <n v="3.8344196250437168E-3"/>
    <n v="-1.3400676157317992E-3"/>
    <n v="-1.2329770343142421E-3"/>
  </r>
  <r>
    <x v="158"/>
    <n v="4.5539149350859454E-3"/>
    <n v="-1.0232885777023082E-2"/>
    <n v="-9.8889586704351551E-3"/>
    <n v="-2.3870704229721484E-3"/>
    <n v="-3.8632907135813799E-3"/>
    <n v="-7.6976364196016389E-3"/>
    <n v="-5.5806621361897957E-3"/>
    <n v="-5.4573101853572226E-4"/>
  </r>
  <r>
    <x v="159"/>
    <n v="-3.0114527155947757E-3"/>
    <n v="1.2774359863201301E-3"/>
    <n v="8.1279654960686454E-3"/>
    <n v="-3.2107609033455997E-3"/>
    <n v="8.9820458820355498E-3"/>
    <n v="-3.7890034542287232E-4"/>
    <n v="1.3865294293990971E-4"/>
    <n v="1.4705137758757036E-3"/>
  </r>
  <r>
    <x v="160"/>
    <n v="3.2280675865115072E-4"/>
    <n v="-7.1034858334950712E-4"/>
    <n v="8.217612510313943E-3"/>
    <n v="-5.3257558439911978E-4"/>
    <n v="-8.2527176812707825E-4"/>
    <n v="1.1946496525622186E-2"/>
    <n v="1.3844070104382933E-3"/>
    <n v="2.9335384905067041E-3"/>
  </r>
  <r>
    <x v="161"/>
    <n v="-1.1986096128490109E-3"/>
    <n v="7.5232691316786671E-3"/>
    <n v="-5.8592104494822328E-3"/>
    <n v="-4.4061036934284203E-4"/>
    <n v="-6.1166889178581041E-3"/>
    <n v="-1.8099397959886132E-2"/>
    <n v="3.7731981159181416E-3"/>
    <n v="7.5911462297586496E-3"/>
  </r>
  <r>
    <x v="162"/>
    <n v="1.6062180948777094E-3"/>
    <n v="-3.5935337566985748E-3"/>
    <n v="9.0276200062733292E-3"/>
    <n v="9.4776167777865794E-5"/>
    <n v="9.9559341313313343E-3"/>
    <n v="2.5808374430411618E-3"/>
    <n v="-3.6675186708193808E-3"/>
    <n v="-2.1823990996561182E-4"/>
  </r>
  <r>
    <x v="163"/>
    <n v="1.6312913007012764E-3"/>
    <n v="2.8668390455716786E-2"/>
    <n v="1.2769751599992052E-2"/>
    <n v="2.5110760232890383E-2"/>
    <n v="-1.4250674563097698E-3"/>
    <n v="-4.6156816625534391E-3"/>
    <n v="1.2203777069116351E-2"/>
    <n v="1.731008106805465E-2"/>
  </r>
  <r>
    <x v="164"/>
    <n v="-1.2697828487301388E-3"/>
    <n v="5.1414237916473926E-3"/>
    <n v="-1.2545822766126813E-3"/>
    <n v="-1.913786026718356E-2"/>
    <n v="-8.3557587670091138E-4"/>
    <n v="-6.3369883422529361E-3"/>
    <n v="-1.0006131254545969E-2"/>
    <n v="-7.4102673961989884E-3"/>
  </r>
  <r>
    <x v="165"/>
    <n v="-6.3615927475078049E-3"/>
    <n v="-1.0740506675741557E-3"/>
    <n v="-1.3736980739380567E-3"/>
    <n v="-7.8254142062976761E-3"/>
    <n v="2.9962272657618527E-2"/>
    <n v="6.0130745988566936E-3"/>
    <n v="9.8000937016551326E-4"/>
    <n v="-1.3967335960454963E-2"/>
  </r>
  <r>
    <x v="166"/>
    <n v="3.1339387954731901E-3"/>
    <n v="-2.1910561432956777E-2"/>
    <n v="-1.7713333192777792E-2"/>
    <n v="9.7846738845812631E-3"/>
    <n v="-5.3939339985970003E-3"/>
    <n v="3.9746184658548955E-3"/>
    <n v="-7.9289251824810059E-4"/>
    <n v="-4.4801539233008114E-3"/>
  </r>
  <r>
    <x v="167"/>
    <n v="2.1258994634409945E-4"/>
    <n v="1.2680146456324648E-2"/>
    <n v="7.7969627377261208E-3"/>
    <n v="2.7132749338135476E-2"/>
    <n v="1.4105756954450932E-2"/>
    <n v="-4.1419900911332519E-5"/>
    <n v="7.3062817281432935E-4"/>
    <n v="4.3462933003535209E-3"/>
  </r>
  <r>
    <x v="168"/>
    <n v="8.6034423010279415E-3"/>
    <n v="-7.6832719202714062E-3"/>
    <n v="1.574073319882352E-3"/>
    <n v="9.6377446966613434E-3"/>
    <n v="4.1903634319417904E-4"/>
    <n v="-2.9574722637650819E-3"/>
    <n v="2.8028223095883931E-3"/>
    <n v="7.8854622297876986E-3"/>
  </r>
  <r>
    <x v="169"/>
    <n v="-9.0706272018037382E-4"/>
    <n v="1.7776174408373313E-2"/>
    <n v="1.4501745789803122E-2"/>
    <n v="2.2550987397846889E-3"/>
    <n v="9.6030911863915769E-3"/>
    <n v="6.6597302336550701E-3"/>
    <n v="7.3166115713374502E-4"/>
    <n v="3.606754210307761E-3"/>
  </r>
  <r>
    <x v="170"/>
    <n v="3.8974913911293818E-4"/>
    <n v="1.3194971855566839E-2"/>
    <n v="5.5344920228010963E-3"/>
    <n v="1.3079852822042826E-2"/>
    <n v="1.2845246475076566E-2"/>
    <n v="7.1547715452739968E-3"/>
    <n v="2.5660942158238775E-3"/>
    <n v="1.7893100493244773E-2"/>
  </r>
  <r>
    <x v="171"/>
    <n v="-2.8646859845811168E-3"/>
    <n v="4.4295375029212991E-3"/>
    <n v="3.6146428676104847E-3"/>
    <n v="-1.0934859458280544E-2"/>
    <n v="6.7643694588552794E-3"/>
    <n v="5.9172564363318969E-4"/>
    <n v="3.7498598450982357E-3"/>
    <n v="2.1264306944783762E-3"/>
  </r>
  <r>
    <x v="172"/>
    <n v="4.7345655461528136E-3"/>
    <n v="-5.9221599334147168E-4"/>
    <n v="-6.9545738829439596E-3"/>
    <n v="2.528693531856252E-2"/>
    <n v="7.937536279138957E-3"/>
    <n v="-5.0964289656412198E-3"/>
    <n v="3.511209623467737E-3"/>
    <n v="1.114179279027705E-2"/>
  </r>
  <r>
    <x v="173"/>
    <n v="-7.960508557545154E-4"/>
    <n v="1.525095424041667E-2"/>
    <n v="1.2948758263511273E-3"/>
    <n v="-7.4787517564314232E-3"/>
    <n v="-2.4591406935213778E-3"/>
    <n v="1.5491291901807314E-2"/>
    <n v="-2.3562248337063441E-3"/>
    <n v="-8.680616990708323E-4"/>
  </r>
  <r>
    <x v="174"/>
    <n v="2.7929763512739569E-3"/>
    <n v="-4.1606217304490656E-3"/>
    <n v="4.0876147575463762E-4"/>
    <n v="1.3479277148105817E-2"/>
    <n v="1.2593246610552722E-3"/>
    <n v="2.5031593061331625E-2"/>
    <n v="-6.6745016595692874E-4"/>
    <n v="2.7225894582036947E-3"/>
  </r>
  <r>
    <x v="175"/>
    <n v="-5.4790767755633629E-3"/>
    <n v="-1.0603590128180573E-2"/>
    <n v="-2.3534401952947093E-3"/>
    <n v="-1.2582126408005267E-2"/>
    <n v="9.0564232254530808E-4"/>
    <n v="-2.6425573662227642E-3"/>
    <n v="-2.2990388339527712E-5"/>
    <n v="-3.1988262049709171E-3"/>
  </r>
  <r>
    <x v="176"/>
    <n v="1.868558180106783E-3"/>
    <n v="1.0595328296049589E-2"/>
    <n v="-5.2563399144385237E-3"/>
    <n v="-1.5398791021186131E-3"/>
    <n v="-1.2871054517262004E-2"/>
    <n v="-9.0888041358028193E-4"/>
    <n v="-1.3984742645773984E-3"/>
    <n v="-9.7183414546655467E-3"/>
  </r>
  <r>
    <x v="177"/>
    <n v="2.1995949079378629E-3"/>
    <n v="-1.4226670716245393E-2"/>
    <n v="6.2561842979369509E-4"/>
    <n v="-4.996525673699348E-3"/>
    <n v="3.6930597751130279E-3"/>
    <n v="-1.930472948812656E-3"/>
    <n v="1.3089060519700491E-2"/>
    <n v="1.1016826223707143E-2"/>
  </r>
  <r>
    <x v="178"/>
    <n v="-1.4403160464925291E-3"/>
    <n v="3.6779598189498053E-3"/>
    <n v="-3.5617023163684314E-3"/>
    <n v="-1.2734349175996806E-3"/>
    <n v="-1.3006868883850276E-2"/>
    <n v="-1.4553983789309388E-3"/>
    <n v="-9.7630748001441559E-3"/>
    <n v="-8.2633108128711275E-3"/>
  </r>
  <r>
    <x v="179"/>
    <n v="-5.6322033820699335E-4"/>
    <n v="1.8148372082549269E-3"/>
    <n v="-2.6617590671773605E-4"/>
    <n v="-1.9635095534491387E-2"/>
    <n v="3.1640934415815281E-3"/>
    <n v="-8.4198409767705096E-3"/>
    <n v="2.8492268402460219E-3"/>
    <n v="-1.0514028953932941E-3"/>
  </r>
  <r>
    <x v="180"/>
    <n v="1.9517648352453953E-3"/>
    <n v="-4.6357057260435486E-3"/>
    <n v="8.8631162981300804E-3"/>
    <n v="7.3448036359937685E-3"/>
    <n v="-9.7401516576967051E-4"/>
    <n v="3.8506276027114872E-3"/>
    <n v="8.6833086262254611E-3"/>
    <n v="9.529800308992753E-3"/>
  </r>
  <r>
    <x v="181"/>
    <n v="-5.240294480771901E-3"/>
    <n v="1.9062506639795362E-3"/>
    <n v="-3.8130360346307901E-3"/>
    <n v="-1.3626524653260086E-2"/>
    <n v="-9.9510176279964391E-3"/>
    <n v="-2.6496704614236144E-3"/>
    <n v="-1.0708946618254167E-5"/>
    <n v="-3.2191581435563332E-3"/>
  </r>
  <r>
    <x v="182"/>
    <n v="-1.3652410546832749E-3"/>
    <n v="-2.1937644278972046E-3"/>
    <n v="-3.3636821080036405E-3"/>
    <n v="-1.3786047552316605E-3"/>
    <n v="-1.9516103933504558E-3"/>
    <n v="-6.0610935504393781E-3"/>
    <n v="-7.2022301344153439E-3"/>
    <n v="-3.9370258292544813E-3"/>
  </r>
  <r>
    <x v="183"/>
    <n v="-1.5788480393283955E-3"/>
    <n v="-1.149767926525902E-2"/>
    <n v="9.8879496080805929E-4"/>
    <n v="9.5521437374470608E-3"/>
    <n v="2.606265063982427E-3"/>
    <n v="-1.5008233581301766E-3"/>
    <n v="4.0530378935190736E-3"/>
    <n v="6.4237185614199888E-3"/>
  </r>
  <r>
    <x v="184"/>
    <n v="5.2281193523402436E-3"/>
    <n v="6.6043542210239004E-3"/>
    <n v="-2.0050590311069927E-2"/>
    <n v="1.479914024359763E-3"/>
    <n v="-1.518557784693686E-2"/>
    <n v="-1.8880353226655711E-3"/>
    <n v="-9.7697841423834975E-3"/>
    <n v="-1.3529631272026221E-2"/>
  </r>
  <r>
    <x v="185"/>
    <n v="-1.9537878718389745E-3"/>
    <n v="-6.9469618354972562E-3"/>
    <n v="-5.4186404682824429E-3"/>
    <n v="-3.6771258867555057E-3"/>
    <n v="5.3193615357423063E-3"/>
    <n v="1.4993514994712243E-3"/>
    <n v="-8.4579034197351799E-4"/>
    <n v="6.3724982553754472E-3"/>
  </r>
  <r>
    <x v="186"/>
    <n v="-2.3757880999210057E-3"/>
    <n v="3.3433137627112419E-3"/>
    <n v="-7.9389740147512988E-3"/>
    <n v="-3.3655728239568861E-3"/>
    <n v="-1.5568868617406029E-3"/>
    <n v="3.7577793719494323E-3"/>
    <n v="-5.758862345670912E-3"/>
    <n v="-4.403272642715006E-3"/>
  </r>
  <r>
    <x v="187"/>
    <n v="-4.1456505216475037E-5"/>
    <n v="4.5692968681381174E-3"/>
    <n v="9.7527140119102462E-4"/>
    <n v="-3.4766869569269332E-4"/>
    <n v="-1.4689053016286313E-2"/>
    <n v="-7.4282041202512472E-3"/>
    <n v="1.0177957187007092E-2"/>
    <n v="4.9831150964394499E-3"/>
  </r>
  <r>
    <x v="188"/>
    <n v="4.2011000248749486E-3"/>
    <n v="-9.1889713077404345E-3"/>
    <n v="-7.508746980447234E-3"/>
    <n v="2.5400541892529604E-2"/>
    <n v="2.8022341353657332E-3"/>
    <n v="1.2911005690323663E-3"/>
    <n v="2.2800800834494206E-2"/>
    <n v="1.5398445469057664E-2"/>
  </r>
  <r>
    <x v="189"/>
    <n v="2.9816787309975279E-3"/>
    <n v="2.8238439582650932E-2"/>
    <n v="2.4142357090864097E-2"/>
    <n v="1.1735979020769394E-2"/>
    <n v="2.948583816787953E-2"/>
    <n v="7.5857144418942646E-3"/>
    <n v="-1.016485968341807E-3"/>
    <n v="4.2729294523682348E-3"/>
  </r>
  <r>
    <x v="190"/>
    <n v="-1.4635395704520882E-4"/>
    <n v="1.266894646659189E-3"/>
    <n v="2.219143021134462E-3"/>
    <n v="1.3441805697034015E-2"/>
    <n v="9.8974407145435706E-3"/>
    <n v="2.779920156186888E-3"/>
    <n v="-3.4152596405628843E-3"/>
    <n v="6.6913327369870768E-3"/>
  </r>
  <r>
    <x v="191"/>
    <n v="-2.2230760786033921E-3"/>
    <n v="-2.811506867983149E-3"/>
    <n v="-6.0446741038083784E-3"/>
    <n v="5.3182040135966169E-3"/>
    <n v="-1.914352256542462E-3"/>
    <n v="1.3773989193117675E-3"/>
    <n v="-4.0684862954276646E-4"/>
    <n v="-2.8618160932114556E-4"/>
  </r>
  <r>
    <x v="192"/>
    <n v="-2.4522073992573334E-2"/>
    <n v="-1.0057007250040995E-2"/>
    <n v="-2.3553370732216639E-2"/>
    <n v="-5.9867019852511305E-2"/>
    <n v="-2.717400992683483E-2"/>
    <n v="-7.9053183633590596E-3"/>
    <n v="-1.6111828280075402E-2"/>
    <n v="-1.6463707371967451E-2"/>
  </r>
  <r>
    <x v="193"/>
    <n v="1.4677062331693191E-2"/>
    <n v="-9.5472757870598279E-3"/>
    <n v="-2.8858688906059582E-2"/>
    <n v="2.4708938909991929E-3"/>
    <n v="-1.388979784163713E-2"/>
    <n v="-1.8473627370286017E-2"/>
    <n v="-7.6795003349944269E-3"/>
    <n v="-1.1466663724956749E-2"/>
  </r>
  <r>
    <x v="194"/>
    <n v="-1.4830665480954464E-2"/>
    <n v="8.1311767079950137E-4"/>
    <n v="-5.7111020803309875E-3"/>
    <n v="-3.3983633484088172E-2"/>
    <n v="4.4128687794966481E-3"/>
    <n v="5.0707503404123777E-4"/>
    <n v="-1.4421473319741751E-2"/>
    <n v="-7.494590796381484E-3"/>
  </r>
  <r>
    <x v="195"/>
    <n v="-5.8767665560266469E-4"/>
    <n v="-1.0831192853212213E-2"/>
    <n v="1.1416616947861336E-3"/>
    <n v="-6.0881115399210595E-3"/>
    <n v="6.5621395824266848E-3"/>
    <n v="-5.5381248788601845E-3"/>
    <n v="1.0003831520957185E-3"/>
    <n v="-1.8959932903721555E-3"/>
  </r>
  <r>
    <x v="196"/>
    <n v="1.010927804983619E-2"/>
    <n v="-1.066481017729648E-2"/>
    <n v="6.3578251753975135E-3"/>
    <n v="1.6452621307217363E-2"/>
    <n v="7.6540984258963718E-3"/>
    <n v="0"/>
    <n v="9.4197369294612976E-3"/>
    <n v="3.2945401220094706E-3"/>
  </r>
  <r>
    <x v="197"/>
    <n v="-3.7722492851356426E-3"/>
    <n v="8.3447660302222726E-3"/>
    <n v="8.3473516171725937E-3"/>
    <n v="-6.5066967467032333E-3"/>
    <n v="-6.3596606411207013E-3"/>
    <n v="0"/>
    <n v="-1.1438647530589097E-2"/>
    <n v="-1.7607588362475446E-2"/>
  </r>
  <r>
    <x v="198"/>
    <n v="-1.8698928551330596E-5"/>
    <n v="4.7163124913571774E-3"/>
    <n v="9.725835214553058E-3"/>
    <n v="1.6875404592240129E-2"/>
    <n v="1.1149540690357229E-2"/>
    <n v="7.7872578413433757E-3"/>
    <n v="1.3876159370369345E-2"/>
    <n v="1.2904493684735119E-2"/>
  </r>
  <r>
    <x v="199"/>
    <n v="2.9918845132592686E-4"/>
    <n v="-8.574850907381304E-4"/>
    <n v="1.2645018093222493E-3"/>
    <n v="1.0961704741967893E-2"/>
    <n v="3.455132914820247E-4"/>
    <n v="-1.0983927898557955E-3"/>
    <n v="-5.87436308348388E-3"/>
    <n v="-1.7387919981327604E-3"/>
  </r>
  <r>
    <x v="200"/>
    <n v="1.0917112199498868E-2"/>
    <n v="2.9147079520422281E-2"/>
    <n v="8.9196819904098223E-3"/>
    <n v="1.3243155007979457E-2"/>
    <n v="4.1742192054927685E-4"/>
    <n v="9.6579738134572324E-4"/>
    <n v="1.2780258338223049E-3"/>
    <n v="2.6351705341094434E-3"/>
  </r>
  <r>
    <x v="201"/>
    <n v="6.4998705573431348E-3"/>
    <n v="-8.9287244290792156E-4"/>
    <n v="1.663795164698012E-2"/>
    <n v="2.2545469731253931E-2"/>
    <n v="2.4817899539828936E-2"/>
    <n v="5.6741491532210642E-3"/>
    <n v="2.1900320887874747E-2"/>
    <n v="2.9636060365325179E-2"/>
  </r>
  <r>
    <x v="202"/>
    <n v="-5.7367787688660243E-3"/>
    <n v="-4.8180959195808226E-3"/>
    <n v="7.7937103693022092E-3"/>
    <n v="-1.2144144570785942E-2"/>
    <n v="-1.1897562047668564E-2"/>
    <n v="-2.8116404765736736E-3"/>
    <n v="-1.0817945129499962E-2"/>
    <n v="-7.7219447267493635E-3"/>
  </r>
  <r>
    <x v="203"/>
    <n v="-8.58783474770064E-3"/>
    <n v="-7.1423965830075264E-3"/>
    <n v="1.4606331486237689E-3"/>
    <n v="-1.4915867140291916E-2"/>
    <n v="-4.2390635750765293E-3"/>
    <n v="-1.7608131260622883E-2"/>
    <n v="-1.2237033817511622E-2"/>
    <n v="-1.2319337072131842E-2"/>
  </r>
  <r>
    <x v="204"/>
    <n v="6.4442477051396274E-3"/>
    <n v="9.2781799474925819E-3"/>
    <n v="-2.4146163626611594E-3"/>
    <n v="4.2096048237587613E-3"/>
    <n v="-6.0751942939325509E-3"/>
    <n v="6.2095427050630203E-3"/>
    <n v="-5.9739675657877189E-4"/>
    <n v="-8.3213845008628384E-3"/>
  </r>
  <r>
    <x v="205"/>
    <n v="5.2964679410907323E-3"/>
    <n v="-1.6870714165142076E-2"/>
    <n v="4.8299522177819298E-4"/>
    <n v="1.5044122571974627E-2"/>
    <n v="-3.4515229990689233E-3"/>
    <n v="-3.9333890897437218E-3"/>
    <n v="6.3594493922289885E-3"/>
    <n v="6.8547498713882327E-3"/>
  </r>
  <r>
    <x v="206"/>
    <n v="-9.3213040614910092E-3"/>
    <n v="4.6885009513710774E-3"/>
    <n v="1.3062517105872695E-2"/>
    <n v="-8.1145666787009185E-3"/>
    <n v="3.2028569308670818E-3"/>
    <n v="3.9022993882602552E-3"/>
    <n v="9.5256562658954103E-3"/>
    <n v="2.9452377046865763E-3"/>
  </r>
  <r>
    <x v="207"/>
    <n v="7.9679052405015049E-3"/>
    <n v="-1.1008051733319535E-2"/>
    <n v="-8.348866287073875E-3"/>
    <n v="-8.3230892961725367E-3"/>
    <n v="-5.6082420295558988E-3"/>
    <n v="1.9542636818252745E-3"/>
    <n v="-2.0583550418870056E-3"/>
    <n v="4.5550786388626197E-3"/>
  </r>
  <r>
    <x v="208"/>
    <n v="-3.2606640316935609E-3"/>
    <n v="5.5719065398123213E-3"/>
    <n v="8.8902584985108835E-3"/>
    <n v="2.526332910057838E-2"/>
    <n v="5.560292727416094E-3"/>
    <n v="0"/>
    <n v="2.8056634791617796E-4"/>
    <n v="-2.4854248703928272E-3"/>
  </r>
  <r>
    <x v="209"/>
    <n v="-4.9555802332037491E-3"/>
    <n v="-3.8060315416194035E-3"/>
    <n v="-1.7208329946805101E-4"/>
    <n v="-8.6018404377041779E-4"/>
    <n v="7.0549334819864917E-3"/>
    <n v="0"/>
    <n v="6.4156879437939907E-3"/>
    <n v="2.7597469460045598E-3"/>
  </r>
  <r>
    <x v="210"/>
    <n v="4.2966951717982038E-3"/>
    <n v="-1.4135338770950856E-3"/>
    <n v="-1.2363555768982293E-2"/>
    <n v="1.2501283725297352E-2"/>
    <n v="4.5325427029963006E-3"/>
    <n v="0"/>
    <n v="-6.7046401571934089E-3"/>
    <n v="1.2832764281123232E-3"/>
  </r>
  <r>
    <x v="211"/>
    <n v="4.8154167419078853E-4"/>
    <n v="4.950248586295114E-4"/>
    <n v="1.4186077712390333E-3"/>
    <n v="6.3308968125590503E-3"/>
    <n v="-1.4495331528374678E-4"/>
    <n v="0"/>
    <n v="-1.2153628614353762E-2"/>
    <n v="-4.612257443266099E-3"/>
  </r>
  <r>
    <x v="212"/>
    <n v="-3.2534698278855467E-3"/>
    <n v="5.5759926676124394E-3"/>
    <n v="-9.3501744422941346E-4"/>
    <n v="1.1008396979783619E-2"/>
    <n v="-3.5139092240116243E-3"/>
    <n v="0"/>
    <n v="-8.6124807265457459E-3"/>
    <n v="-8.3606603976210669E-3"/>
  </r>
  <r>
    <x v="213"/>
    <n v="4.605941292820992E-3"/>
    <n v="-4.296448591316504E-3"/>
    <n v="6.2173517521793009E-3"/>
    <n v="1.1679862904849125E-2"/>
    <n v="5.4164896886512715E-3"/>
    <n v="9.508076048625469E-3"/>
    <n v="8.6776150914835704E-4"/>
    <n v="9.0597914582841721E-3"/>
  </r>
  <r>
    <x v="214"/>
    <n v="-1.2446502685264704E-2"/>
    <n v="9.2795580037186021E-3"/>
    <n v="-8.5220905847845918E-3"/>
    <n v="-1.1036868082209716E-2"/>
    <n v="-1.3667856614099749E-2"/>
    <n v="3.785265041118091E-3"/>
    <n v="-1.5623639250424204E-2"/>
    <n v="-1.3376992835865242E-2"/>
  </r>
  <r>
    <x v="215"/>
    <n v="1.1466118788989732E-3"/>
    <n v="-1.4750626932534705E-2"/>
    <n v="2.2275263167945702E-3"/>
    <n v="6.8538714868253692E-3"/>
    <n v="-7.357264412016451E-3"/>
    <n v="-2.0243171295080131E-3"/>
    <n v="-9.9592580276153253E-3"/>
    <n v="-7.7100328395177664E-3"/>
  </r>
  <r>
    <x v="216"/>
    <n v="-3.0993184304264343E-3"/>
    <n v="1.9700548451060396E-3"/>
    <n v="-9.9611374935745234E-3"/>
    <n v="-5.0628149728793037E-3"/>
    <n v="-1.0452821718430649E-2"/>
    <n v="-1.478310037829611E-3"/>
    <n v="-6.3019354826649998E-3"/>
    <n v="-7.9428069278679736E-3"/>
  </r>
  <r>
    <x v="217"/>
    <n v="2.0163653841631657E-4"/>
    <n v="-3.8684860261717358E-3"/>
    <n v="9.6538164414368133E-3"/>
    <n v="1.7811494854899079E-2"/>
    <n v="-4.7782231455073543E-3"/>
    <n v="1.4741234679969129E-3"/>
    <n v="5.502936905894984E-3"/>
    <n v="1.2805519858561487E-2"/>
  </r>
  <r>
    <x v="218"/>
    <n v="-3.0380031692749387E-3"/>
    <n v="5.5831868346669644E-3"/>
    <n v="-9.3116059792254235E-3"/>
    <n v="1.3975028418633295E-2"/>
    <n v="-7.4314880225292423E-3"/>
    <n v="-9.4522796370331008E-3"/>
    <n v="-1.2902916565589839E-2"/>
    <n v="-5.5799235148066284E-3"/>
  </r>
  <r>
    <x v="219"/>
    <n v="6.1603573947801582E-3"/>
    <n v="4.5294261897914634E-3"/>
    <n v="9.7025579572840304E-3"/>
    <n v="2.1444598852210506E-2"/>
    <n v="3.2549688660046261E-3"/>
    <n v="1.4073673328749425E-2"/>
    <n v="2.0035514310243974E-2"/>
    <n v="1.1005779706458441E-2"/>
  </r>
  <r>
    <x v="220"/>
    <n v="2.1919985043934442E-3"/>
    <n v="8.2890752174935578E-3"/>
    <n v="8.545686664186869E-3"/>
    <n v="2.6509950092901136E-4"/>
    <n v="1.1316880718807765E-2"/>
    <n v="2.5882723465664448E-4"/>
    <n v="2.2666990536108766E-3"/>
    <n v="2.7222552665315813E-3"/>
  </r>
  <r>
    <x v="221"/>
    <n v="-1.3757467506726462E-3"/>
    <n v="7.0938622564351572E-3"/>
    <n v="-6.3824473476857824E-3"/>
    <n v="6.2952680301613384E-3"/>
    <n v="-6.6192789951010633E-3"/>
    <n v="-1.440178687024396E-4"/>
    <n v="-3.4017427617970553E-3"/>
    <n v="3.2498961059124198E-4"/>
  </r>
  <r>
    <x v="222"/>
    <n v="-8.4059514136147762E-5"/>
    <n v="-1.2252742610940892E-3"/>
    <n v="-6.4822560668085227E-3"/>
    <n v="5.7578609374011602E-3"/>
    <n v="-5.1060376927530848E-3"/>
    <n v="-8.6294249647322907E-4"/>
    <n v="-4.7098102661472518E-3"/>
    <n v="-4.8235312784563611E-3"/>
  </r>
  <r>
    <x v="223"/>
    <n v="4.7497618113545581E-3"/>
    <n v="-1.6197328398431798E-3"/>
    <n v="-3.4248374374973301E-3"/>
    <n v="8.7889963290785911E-3"/>
    <n v="1.6672891068588491E-2"/>
    <n v="1.0290728824312811E-2"/>
    <n v="-3.9961855441935645E-3"/>
    <n v="6.1094693580738824E-3"/>
  </r>
  <r>
    <x v="224"/>
    <n v="-3.7976507555791406E-3"/>
    <n v="4.5090720634570758E-3"/>
    <n v="1.01134879832534E-2"/>
    <n v="-2.3020182427979652E-4"/>
    <n v="-2.945910750154157E-3"/>
    <n v="2.6424041422812294E-4"/>
    <n v="-1.7412158538940847E-3"/>
    <n v="-5.5048612092727378E-3"/>
  </r>
  <r>
    <x v="225"/>
    <n v="-1.7404206872095873E-3"/>
    <n v="3.4496247017250514E-3"/>
    <n v="-1.08631643364685E-2"/>
    <n v="7.4367077930759251E-4"/>
    <n v="7.6423761558030989E-5"/>
    <n v="-3.6515576024588325E-3"/>
    <n v="1.779610247734098E-4"/>
    <n v="2.8860381778423871E-3"/>
  </r>
  <r>
    <x v="226"/>
    <n v="-2.9867768517781723E-3"/>
    <n v="-9.0705959214137932E-3"/>
    <n v="-2.1081587821592862E-2"/>
    <n v="-6.0607932108249774E-3"/>
    <n v="2.6486763136912561E-3"/>
    <n v="-2.6271480215916965E-3"/>
    <n v="-1.0352787530617524E-3"/>
    <n v="1.2400207972056432E-3"/>
  </r>
  <r>
    <x v="227"/>
    <n v="-3.1082398829839208E-3"/>
    <n v="2.7643723795656161E-3"/>
    <n v="-4.2452798059903207E-3"/>
    <n v="-3.9048451462508904E-3"/>
    <n v="1.2453923329516003E-2"/>
    <n v="-2.8606841172753583E-3"/>
    <n v="-7.105739612970341E-4"/>
    <n v="1.4602937772689728E-4"/>
  </r>
  <r>
    <x v="228"/>
    <n v="-1.2227181023405365E-4"/>
    <n v="1.8628480537219438E-3"/>
    <n v="1.0199395903135899E-2"/>
    <n v="1.20802531275499E-2"/>
    <n v="8.8300431147319003E-3"/>
    <n v="9.5702503330352684E-5"/>
    <n v="-1.0997962765049163E-3"/>
    <n v="-3.1925233702727596E-3"/>
  </r>
  <r>
    <x v="229"/>
    <n v="-6.7869153164171747E-3"/>
    <n v="5.9753948794440959E-3"/>
    <n v="1.4220422655188969E-3"/>
    <n v="-4.5228130140734901E-2"/>
    <n v="1.1305676401033971E-2"/>
    <n v="6.4679704197063703E-3"/>
    <n v="-4.4766988818440989E-3"/>
    <n v="-3.1614288761142584E-3"/>
  </r>
  <r>
    <x v="230"/>
    <n v="-6.5254863334153201E-3"/>
    <n v="-5.082514653271919E-3"/>
    <n v="-1.0656847286519278E-2"/>
    <n v="-7.877329389222032E-4"/>
    <n v="-2.6213151116000977E-2"/>
    <n v="-4.2671793637820699E-3"/>
    <n v="-2.6340450799825499E-3"/>
    <n v="-7.3267033117744296E-3"/>
  </r>
  <r>
    <x v="231"/>
    <n v="-4.4233867508127744E-3"/>
    <n v="6.7841096737275564E-4"/>
    <n v="1.1094331953247494E-3"/>
    <n v="-2.5643430533668132E-2"/>
    <n v="-1.7068948878761203E-3"/>
    <n v="8.445048892692375E-3"/>
    <n v="3.2555825025339935E-3"/>
    <n v="-4.2900836863938308E-3"/>
  </r>
  <r>
    <x v="232"/>
    <n v="-1.6661400132141901E-3"/>
    <n v="-1.1850986373900696E-2"/>
    <n v="-1.0380309364194318E-2"/>
    <n v="-2.3038741795868845E-3"/>
    <n v="-2.9227669283738988E-3"/>
    <n v="-8.7568535138260462E-4"/>
    <n v="-6.9614476008503789E-3"/>
    <n v="-4.6940996792131928E-3"/>
  </r>
  <r>
    <x v="233"/>
    <n v="2.2223501088635134E-2"/>
    <n v="1.2106214405585014E-3"/>
    <n v="1.7014646335505645E-2"/>
    <n v="5.246753962366868E-2"/>
    <n v="-6.7436458143516065E-3"/>
    <n v="9.3774355974796109E-5"/>
    <n v="4.4970038826233072E-3"/>
    <n v="8.9557681661076582E-3"/>
  </r>
  <r>
    <x v="234"/>
    <n v="3.771956162738288E-3"/>
    <n v="-2.629082458925236E-3"/>
    <n v="4.3919947125345971E-3"/>
    <n v="3.9143575301050504E-3"/>
    <n v="8.7162174108075252E-3"/>
    <n v="4.082067357668695E-3"/>
    <n v="6.1336065597090705E-3"/>
    <n v="4.7096893895357539E-3"/>
  </r>
  <r>
    <x v="235"/>
    <n v="1.1077043878180648E-2"/>
    <n v="-5.1395444629208753E-2"/>
    <n v="-2.7254783333079513E-2"/>
    <n v="-2.6625603271430043E-2"/>
    <n v="-9.9617988922819922E-3"/>
    <n v="-5.2316348916108257E-3"/>
    <n v="1.3297961951495463E-2"/>
    <n v="3.0645973948639771E-4"/>
  </r>
  <r>
    <x v="236"/>
    <n v="1.9507595018628532E-3"/>
    <n v="4.8000967512425108E-2"/>
    <n v="2.2592285549413393E-2"/>
    <n v="-7.3668766847513556E-2"/>
    <n v="-7.5691290400512479E-3"/>
    <n v="1.0836491401180925E-2"/>
    <n v="-8.9971112977021983E-3"/>
    <n v="-1.1915473143098376E-2"/>
  </r>
  <r>
    <x v="237"/>
    <n v="-1.3979367745031723E-3"/>
    <n v="5.2905876278219743E-4"/>
    <n v="3.2718443132959685E-3"/>
    <n v="-6.3759762331954906E-2"/>
    <n v="-1.7704734247281917E-2"/>
    <n v="4.3628348107003223E-3"/>
    <n v="-6.1142397048045138E-3"/>
    <n v="-6.954569918951381E-3"/>
  </r>
  <r>
    <x v="238"/>
    <n v="-1.1550278361704969E-4"/>
    <n v="-3.0233471974994153E-4"/>
    <n v="-6.0412139281807997E-3"/>
    <n v="1.5855481180200526E-2"/>
    <n v="-2.5180266289342335E-2"/>
    <n v="7.8250375012789419E-4"/>
    <n v="-7.0626622407380379E-3"/>
    <n v="-1.1733674626436597E-2"/>
  </r>
  <r>
    <x v="239"/>
    <n v="7.4808243230755078E-3"/>
    <n v="-4.8408436339572036E-3"/>
    <n v="-1.4640538999242114E-3"/>
    <n v="8.3451729685402043E-3"/>
    <n v="-2.6457756533012633E-3"/>
    <n v="-2.7163999986361542E-3"/>
    <n v="2.4560849981347666E-4"/>
    <n v="5.0484372109338427E-3"/>
  </r>
  <r>
    <x v="240"/>
    <n v="-1.5822857378724464E-3"/>
    <n v="5.6763669179700216E-3"/>
    <n v="-9.7941376963852633E-3"/>
    <n v="2.2056940111662149E-2"/>
    <n v="-5.9659420647436567E-3"/>
    <n v="-3.1183309872937492E-3"/>
    <n v="-3.5253874366562021E-3"/>
    <n v="-1.0378535708246317E-2"/>
  </r>
  <r>
    <x v="241"/>
    <n v="4.6762887355644711E-3"/>
    <n v="1.3490266833797726E-3"/>
    <n v="2.4295727599354944E-3"/>
    <n v="-1.1376580291742711E-2"/>
    <n v="-8.519176953552865E-3"/>
    <n v="9.8657556363979104E-4"/>
    <n v="7.759508549748162E-3"/>
    <n v="4.6750968183666419E-3"/>
  </r>
  <r>
    <x v="242"/>
    <n v="-2.3867003182266311E-3"/>
    <n v="-5.6785482766927853E-3"/>
    <n v="-1.3081186340026529E-2"/>
    <n v="6.8532394128757446E-3"/>
    <n v="-1.6967465236904622E-2"/>
    <n v="-7.9225324028022737E-3"/>
    <n v="-1.2731586411151241E-2"/>
    <n v="-1.4099692434498934E-2"/>
  </r>
  <r>
    <x v="243"/>
    <n v="7.4613868646591364E-3"/>
    <n v="5.3069708596669152E-3"/>
    <n v="1.4790636930137602E-3"/>
    <n v="3.0518342954274802E-2"/>
    <n v="2.0144508460596899E-2"/>
    <n v="7.2052442651102666E-3"/>
    <n v="1.3649098199996379E-2"/>
    <n v="7.423064156510284E-3"/>
  </r>
  <r>
    <x v="244"/>
    <n v="2.1654277629676866E-3"/>
    <n v="-3.2615566250693284E-4"/>
    <n v="1.3302262229966777E-2"/>
    <n v="1.3193843198859634E-2"/>
    <n v="1.0801367940043605E-2"/>
    <n v="1.0572448581628757E-2"/>
    <n v="2.128317335473584E-3"/>
    <n v="1.5126578317219419E-3"/>
  </r>
  <r>
    <x v="245"/>
    <n v="8.080111124224576E-4"/>
    <n v="-1.4389481173440521E-2"/>
    <n v="1.4369858076381137E-2"/>
    <n v="-1.7308064455661465E-2"/>
    <n v="4.3534430132206037E-3"/>
    <n v="-2.9158871148459165E-3"/>
    <n v="-2.3867345520187655E-3"/>
    <n v="-8.6764578410771787E-3"/>
  </r>
  <r>
    <x v="246"/>
    <n v="3.9143292572298982E-3"/>
    <n v="1.1435856686662582E-2"/>
    <n v="9.8391261188461865E-3"/>
    <n v="-7.0457042104202783E-3"/>
    <n v="1.0929769393667188E-2"/>
    <n v="3.1722129424178735E-3"/>
    <n v="7.5875890985721561E-3"/>
    <n v="1.1619012907925885E-2"/>
  </r>
  <r>
    <x v="247"/>
    <n v="-5.2544785054330356E-3"/>
    <n v="5.0806873942779163E-3"/>
    <n v="-6.0240033514691316E-4"/>
    <n v="2.3410180404221714E-2"/>
    <n v="-1.2613805820105517E-2"/>
    <n v="6.4950185312113717E-3"/>
    <n v="-9.1478426912944277E-3"/>
    <n v="-1.1291140854653992E-2"/>
  </r>
  <r>
    <x v="248"/>
    <n v="1.33531965917566E-3"/>
    <n v="-8.1925702950764734E-3"/>
    <n v="-3.7313042351393433E-3"/>
    <n v="-2.9108114684260777E-2"/>
    <n v="1.1174120590984327E-3"/>
    <n v="3.3779293757987272E-3"/>
    <n v="3.5829128306386071E-3"/>
    <n v="9.5971773735499255E-3"/>
  </r>
  <r>
    <x v="249"/>
    <n v="-2.6534703763845258E-3"/>
    <n v="-9.1370319218291307E-3"/>
    <n v="-1.3463066135868562E-2"/>
    <n v="2.2675207198150193E-2"/>
    <n v="4.8966728722035224E-3"/>
    <n v="-9.3858929624685006E-3"/>
    <n v="6.9978535350556648E-4"/>
    <n v="3.8226104140035577E-3"/>
  </r>
  <r>
    <x v="250"/>
    <n v="-3.5155379500729778E-3"/>
    <n v="7.1115425600307702E-3"/>
    <n v="1.295729193031514E-2"/>
    <n v="-6.2558077818252622E-2"/>
    <n v="-9.4553114292168505E-3"/>
    <n v="6.0075832062129741E-3"/>
    <n v="5.5695911602000603E-3"/>
    <n v="-6.0860909787392448E-3"/>
  </r>
  <r>
    <x v="251"/>
    <n v="3.9706446136156259E-4"/>
    <n v="5.4597400867106849E-4"/>
    <n v="-4.335062790442934E-3"/>
    <n v="1.5112241532881709E-2"/>
    <n v="2.0489793012092861E-3"/>
    <n v="-7.2309347614164521E-3"/>
    <n v="-3.2747173400327068E-4"/>
    <n v="-5.3962493286174862E-4"/>
  </r>
  <r>
    <x v="252"/>
    <n v="5.8213006683547341E-3"/>
    <n v="-1.3401335217187116E-2"/>
    <n v="-4.9450359033645919E-3"/>
    <n v="-2.5877484073969503E-3"/>
    <n v="2.8273674309384988E-2"/>
    <n v="-1.2551930704913228E-2"/>
    <n v="6.0757631205896612E-3"/>
    <n v="1.6246326805576805E-2"/>
  </r>
  <r>
    <x v="253"/>
    <n v="3.4108794353906458E-3"/>
    <n v="8.6485842194012896E-3"/>
    <n v="3.4237140361417229E-3"/>
    <n v="2.2782497267032964E-2"/>
    <n v="2.0133433852804083E-2"/>
    <n v="-1.5659819220192883E-4"/>
    <n v="5.3671623668547497E-3"/>
    <n v="1.5302931906382211E-2"/>
  </r>
  <r>
    <x v="254"/>
    <n v="1.3163188276083426E-2"/>
    <n v="1.060805496690187E-2"/>
    <n v="1.248303383805327E-2"/>
    <n v="1.6918341260956371E-2"/>
    <n v="1.1826177949250782E-2"/>
    <n v="5.5844767458028688E-3"/>
    <n v="9.922597323962723E-3"/>
    <n v="1.6468961078492717E-2"/>
  </r>
  <r>
    <x v="255"/>
    <n v="2.159412853860454E-3"/>
    <n v="8.7590663497556509E-3"/>
    <n v="6.0729442350802021E-3"/>
    <n v="-9.712646598232455E-3"/>
    <n v="1.4740177566352486E-4"/>
    <n v="-1.1039907197930576E-3"/>
    <n v="-1.3236258247673049E-4"/>
    <n v="-1.812104563333139E-3"/>
  </r>
  <r>
    <x v="256"/>
    <n v="5.9389455032745619E-3"/>
    <n v="4.0433132643005187E-3"/>
    <n v="4.9545634232526226E-3"/>
    <n v="5.0577646193898929E-3"/>
    <n v="-1.8818083998773605E-2"/>
    <n v="2.3445669123685065E-3"/>
    <n v="4.4679434451968536E-3"/>
    <n v="-3.024162038893885E-3"/>
  </r>
  <r>
    <x v="257"/>
    <n v="-1.1374046815045835E-3"/>
    <n v="6.1683045869609376E-3"/>
    <n v="6.7050709243656748E-3"/>
    <n v="-1.7397050969526817E-2"/>
    <n v="7.8639563081295272E-4"/>
    <n v="-2.6792066627637223E-2"/>
    <n v="-1.4084047822383594E-3"/>
    <n v="6.5500060038550245E-3"/>
  </r>
  <r>
    <x v="258"/>
    <n v="6.5397703105061211E-3"/>
    <n v="6.3799809326143819E-3"/>
    <n v="-3.6649503954591101E-3"/>
    <n v="7.3926368146590704E-3"/>
    <n v="2.0207712321859361E-2"/>
    <n v="2.6419033055977703E-3"/>
    <n v="1.2619283510738599E-2"/>
    <n v="1.3514902294353925E-2"/>
  </r>
  <r>
    <x v="259"/>
    <n v="-8.1171975419503939E-3"/>
    <n v="1.9858502406757683E-3"/>
    <n v="1.0433431057526477E-2"/>
    <n v="-1.549613856341181E-2"/>
    <n v="7.9266881614135087E-3"/>
    <n v="-5.0879534978677254E-3"/>
    <n v="-1.2872591550904255E-3"/>
    <n v="-5.803038850934028E-3"/>
  </r>
  <r>
    <x v="260"/>
    <n v="3.8832280053966439E-3"/>
    <n v="-2.8584378321132142E-2"/>
    <n v="-3.0459167843559065E-2"/>
    <n v="-1.7599784256733142E-2"/>
    <n v="-3.1066447309771372E-2"/>
    <n v="-1.1671266223772458E-2"/>
    <n v="-1.6418472290804953E-2"/>
    <n v="-1.1904143568617243E-2"/>
  </r>
  <r>
    <x v="261"/>
    <n v="-1.7506399119374683E-3"/>
    <n v="8.3512801428575756E-3"/>
    <n v="-1.0813119162131235E-2"/>
    <n v="-4.3050968845739224E-3"/>
    <n v="7.0342616216707565E-3"/>
    <n v="-1.0209824745615048E-3"/>
    <n v="4.025281763964994E-3"/>
    <n v="2.5583869728564856E-3"/>
  </r>
  <r>
    <x v="262"/>
    <n v="1.975138060378967E-3"/>
    <n v="1.1903288904507869E-2"/>
    <n v="1.9632918183081216E-3"/>
    <n v="-1.3839818345456889E-2"/>
    <n v="3.0035213010641826E-3"/>
    <n v="-2.3092731345686346E-4"/>
    <n v="-2.553233859152515E-3"/>
    <n v="2.5263472110512719E-3"/>
  </r>
  <r>
    <x v="263"/>
    <n v="3.6375208284531446E-3"/>
    <n v="-4.5680653984074837E-3"/>
    <n v="3.2742243014378669E-3"/>
    <n v="1.2112574776337981E-2"/>
    <n v="4.330727896502351E-3"/>
    <n v="-5.6936842383101816E-3"/>
    <n v="7.0037723767080173E-4"/>
    <n v="1.8391746911028406E-4"/>
  </r>
  <r>
    <x v="264"/>
    <n v="-2.4573270623052812E-3"/>
    <n v="6.9595892570362139E-4"/>
    <n v="5.2541062091755464E-3"/>
    <n v="1.0063411532746702E-2"/>
    <n v="-8.8990007526179582E-4"/>
    <n v="1.1077955929753802E-2"/>
    <n v="1.338749470775058E-3"/>
    <n v="4.0343317472186779E-3"/>
  </r>
  <r>
    <x v="265"/>
    <n v="-1.8629866059208799E-3"/>
    <n v="6.653316050369007E-4"/>
    <n v="1.8795263371520488E-3"/>
    <n v="-2.7818466323251689E-3"/>
    <n v="4.0679065503008704E-3"/>
    <n v="1.3410382268455034E-3"/>
    <n v="-3.162037462643652E-3"/>
    <n v="1.0180444969070113E-3"/>
  </r>
  <r>
    <x v="266"/>
    <n v="1.2516807020026555E-3"/>
    <n v="2.3455612988010355E-3"/>
    <n v="-9.8737092596256071E-3"/>
    <n v="2.9431730819501567E-2"/>
    <n v="3.6048837051039229E-4"/>
    <n v="-9.7790992623955075E-3"/>
    <n v="-2.5382528263766524E-3"/>
    <n v="2.8308244438510766E-3"/>
  </r>
  <r>
    <x v="267"/>
    <n v="2.248441772426002E-3"/>
    <n v="-4.3664013936758339E-3"/>
    <n v="1.9514518004855042E-3"/>
    <n v="9.4476998985277838E-3"/>
    <n v="1.8281660317533976E-3"/>
    <n v="1.4357922064387463E-3"/>
    <n v="8.1607155389296082E-5"/>
    <n v="1.5531231709813298E-3"/>
  </r>
  <r>
    <x v="268"/>
    <n v="-8.3565459610027704E-3"/>
    <n v="-4.09006904203979E-4"/>
    <n v="8.3892197295427628E-3"/>
    <n v="1.6669294850761851E-2"/>
    <n v="-5.842063761203331E-3"/>
    <n v="-4.7208162035823342E-3"/>
    <n v="2.8620191009793849E-3"/>
    <n v="-7.0846555071821804E-3"/>
  </r>
  <r>
    <x v="269"/>
    <n v="-2.9334376333378653E-4"/>
    <n v="-3.0555882149808644E-3"/>
    <n v="7.6494782144567175E-3"/>
    <n v="1.9407746170873041E-2"/>
    <n v="1.4283510542202338E-2"/>
    <n v="-1.935897126634778E-3"/>
    <n v="1.9954056641993123E-3"/>
    <n v="7.3994076843726386E-3"/>
  </r>
  <r>
    <x v="270"/>
    <n v="-4.6370806398550179E-3"/>
    <n v="-3.2336742966320164E-3"/>
    <n v="-1.9147417476710338E-3"/>
    <n v="-2.9955313792390248E-3"/>
    <n v="8.3669652124562788E-3"/>
    <n v="3.1567415533981791E-3"/>
    <n v="1.3753262293571877E-2"/>
    <n v="8.5239369579619417E-3"/>
  </r>
  <r>
    <x v="271"/>
    <n v="8.4865755774221618E-3"/>
    <n v="-1.1777198376904607E-2"/>
    <n v="8.9614026988460438E-3"/>
    <n v="2.6642074736087595E-2"/>
    <n v="1.7677490530318973E-3"/>
    <n v="9.5013732689712693E-3"/>
    <n v="-4.4847982752850291E-3"/>
    <n v="-5.298173646725024E-3"/>
  </r>
  <r>
    <x v="272"/>
    <n v="5.7223085883348901E-3"/>
    <n v="3.1656814562055713E-2"/>
    <n v="8.803608935136209E-3"/>
    <n v="5.6358344914986258E-3"/>
    <n v="1.8349346264986632E-2"/>
    <n v="8.3375790936910388E-3"/>
    <n v="6.3150610798097251E-3"/>
    <n v="8.2128957432716643E-3"/>
  </r>
  <r>
    <x v="273"/>
    <n v="-7.7067048332046806E-4"/>
    <n v="1.121052265536604E-2"/>
    <n v="1.1901565491932997E-2"/>
    <n v="1.2914878349598924E-2"/>
    <n v="1.104990547175877E-2"/>
    <n v="1.1822085762579926E-2"/>
    <n v="1.0621309210126162E-2"/>
    <n v="1.2132957345160733E-2"/>
  </r>
  <r>
    <x v="274"/>
    <n v="3.51696782723665E-3"/>
    <n v="-1.1442081284967931E-2"/>
    <n v="-3.0053645349897851E-3"/>
    <n v="-7.447527515017982E-3"/>
    <n v="-1.5764986590371954E-4"/>
    <n v="-9.4482493358989394E-3"/>
    <n v="-6.0200171108416578E-3"/>
    <n v="-1.1824230178347772E-3"/>
  </r>
  <r>
    <x v="275"/>
    <n v="-3.5485599346501973E-3"/>
    <n v="1.2890778285679083E-4"/>
    <n v="1.2721860448776212E-2"/>
    <n v="4.6657012749564686E-3"/>
    <n v="-7.5474259914276587E-5"/>
    <n v="3.6518730581796E-3"/>
    <n v="-1.041571319989798E-2"/>
    <n v="-6.0818161988288599E-3"/>
  </r>
  <r>
    <x v="276"/>
    <n v="0"/>
    <n v="9.9365332227008274E-4"/>
    <n v="-3.2480028918013826E-3"/>
    <n v="1.0073784457266921E-2"/>
    <n v="1.2145155230983917E-2"/>
    <n v="-1.4609229835307325E-3"/>
    <n v="8.2714150943825615E-3"/>
    <n v="3.1449639316867284E-3"/>
  </r>
  <r>
    <x v="277"/>
    <n v="2.829564987438804E-3"/>
    <n v="-7.3015863712652118E-3"/>
    <n v="3.818886037527669E-4"/>
    <n v="-6.255267704566414E-3"/>
    <n v="-5.16440142579766E-3"/>
    <n v="-8.2537963370076239E-3"/>
    <n v="-7.3958644813675312E-3"/>
    <n v="-1.0033870307191384E-2"/>
  </r>
  <r>
    <x v="278"/>
    <n v="-2.144753265474808E-3"/>
    <n v="1.1002121513681296E-2"/>
    <n v="1.6486635592863896E-2"/>
    <n v="3.8461109555399497E-2"/>
    <n v="1.509255942747223E-2"/>
    <n v="-1.9945406945348632E-3"/>
    <n v="1.2941321444640774E-2"/>
    <n v="1.0612070104153659E-2"/>
  </r>
  <r>
    <x v="279"/>
    <n v="1.8498617008155804E-3"/>
    <n v="-7.0227627495023093E-4"/>
    <n v="-8.8679118749580566E-3"/>
    <n v="-1.516694954773834E-2"/>
    <n v="-7.3429006179257517E-3"/>
    <n v="-1.7154884944869941E-3"/>
    <n v="2.8137442067248664E-3"/>
    <n v="8.3302129472779818E-3"/>
  </r>
  <r>
    <x v="280"/>
    <n v="-2.9675025498540064E-3"/>
    <n v="-7.3007556639013149E-3"/>
    <n v="2.8557413382814811E-3"/>
    <n v="1.0868737217233138E-2"/>
    <n v="1.0840191759958762E-2"/>
    <n v="2.5545595594533843E-3"/>
    <n v="8.4426160067918588E-4"/>
    <n v="-4.0554176350200422E-3"/>
  </r>
  <r>
    <x v="281"/>
    <n v="1.7637539739581154E-3"/>
    <n v="1.9917184735132043E-3"/>
    <n v="-5.754731862299689E-4"/>
    <n v="-4.5293090209443942E-3"/>
    <n v="-1.4806003150185099E-3"/>
    <n v="7.0188999565672372E-3"/>
    <n v="2.8636400790182925E-4"/>
    <n v="2.0805813772935E-3"/>
  </r>
  <r>
    <x v="282"/>
    <n v="-3.6093296770529637E-3"/>
    <n v="-8.270580363279878E-3"/>
    <n v="4.0691584675345283E-5"/>
    <n v="-1.7713463285584652E-4"/>
    <n v="-5.0398557684412371E-3"/>
    <n v="-9.905204114115107E-3"/>
    <n v="-8.5469884829892928E-3"/>
    <n v="-7.1318562789968176E-3"/>
  </r>
  <r>
    <x v="283"/>
    <n v="3.3661852992237229E-3"/>
    <n v="5.535682732087821E-3"/>
    <n v="-6.4387622505375219E-3"/>
    <n v="1.4593994047001235E-2"/>
    <n v="5.6187033410766141E-3"/>
    <n v="7.2031474182321364E-3"/>
    <n v="-7.5541772626142034E-6"/>
    <n v="8.1731681051802063E-3"/>
  </r>
  <r>
    <x v="284"/>
    <n v="-2.6900775323491777E-3"/>
    <n v="4.9177859051845463E-3"/>
    <n v="-3.5389269073949903E-3"/>
    <n v="2.7087247106074575E-2"/>
    <n v="2.4940376149911181E-3"/>
    <n v="7.2962037611254971E-3"/>
    <n v="7.1417956843449204E-3"/>
    <n v="-3.136948056168265E-4"/>
  </r>
  <r>
    <x v="285"/>
    <n v="6.5645417623170221E-3"/>
    <n v="-7.999877479030526E-3"/>
    <n v="7.8982859244163262E-3"/>
    <n v="1.1539759326659738E-3"/>
    <n v="1.1849796481534725E-2"/>
    <n v="1.5500399798109576E-3"/>
    <n v="1.6835077144909949E-3"/>
    <n v="4.5927412388533373E-3"/>
  </r>
  <r>
    <x v="286"/>
    <n v="8.0260693750628942E-3"/>
    <n v="1.1399075033181161E-2"/>
    <n v="-3.7989325431109222E-4"/>
    <n v="-1.6866708850672429E-3"/>
    <n v="2.9712601315364129E-2"/>
    <n v="-1.0206972526408675E-3"/>
    <n v="1.0017794759654475E-2"/>
    <n v="1.0983695624134704E-2"/>
  </r>
  <r>
    <x v="287"/>
    <n v="-7.3530371524166416E-4"/>
    <n v="8.2486817415576841E-3"/>
    <n v="-2.9779921224744044E-3"/>
    <n v="-8.9729433913543488E-4"/>
    <n v="-2.9391589636491577E-3"/>
    <n v="3.3141733302035625E-3"/>
    <n v="-2.3914452387034935E-3"/>
    <n v="-8.1264149231965455E-3"/>
  </r>
  <r>
    <x v="288"/>
    <n v="-8.6646811919810496E-4"/>
    <n v="6.4722400396766133E-4"/>
    <n v="1.0302197319923545E-2"/>
    <n v="1.0247628974006773E-2"/>
    <n v="8.2158923265049921E-3"/>
    <n v="0"/>
    <n v="2.3847550485012192E-5"/>
    <n v="5.0220422113289587E-4"/>
  </r>
  <r>
    <x v="289"/>
    <n v="-6.0095263412487387E-3"/>
    <n v="5.6006229757041837E-3"/>
    <n v="-8.6633503658350985E-3"/>
    <n v="-1.7614185430670393E-2"/>
    <n v="-1.2280954803614574E-2"/>
    <n v="0"/>
    <n v="-1.1990706110240223E-2"/>
    <n v="-1.4408088618260373E-2"/>
  </r>
  <r>
    <x v="290"/>
    <n v="-8.8999956157664872E-4"/>
    <n v="-5.9057840374097115E-3"/>
    <n v="-2.7706256008760421E-3"/>
    <n v="-1.1032991457483599E-3"/>
    <n v="1.6083776132290506E-2"/>
    <n v="0"/>
    <n v="2.6638720838465524E-3"/>
    <n v="2.0309525473545254E-3"/>
  </r>
  <r>
    <x v="291"/>
    <n v="2.9839350204285964E-4"/>
    <n v="-2.5018979436347566E-3"/>
    <n v="1.8381779126181996E-3"/>
    <n v="-2.40271158161387E-4"/>
    <n v="4.2180054241225395E-3"/>
    <n v="0"/>
    <n v="6.4099413319622656E-3"/>
    <n v="3.6601289736846176E-3"/>
  </r>
  <r>
    <x v="292"/>
    <n v="5.7028799543767938E-4"/>
    <n v="-2.836941896952383E-3"/>
    <n v="1.38729819440917E-2"/>
    <n v="5.3931459753859823E-3"/>
    <n v="2.0089653958055287E-4"/>
    <n v="0"/>
    <n v="-4.4391345612246891E-3"/>
    <n v="5.4211384545064245E-3"/>
  </r>
  <r>
    <x v="293"/>
    <n v="7.2648354780016078E-3"/>
    <n v="5.4736707461944256E-4"/>
    <n v="-3.0485047491427553E-3"/>
    <n v="9.6468497733550596E-3"/>
    <n v="3.0450086624189687E-3"/>
    <n v="-5.434662391775702E-3"/>
    <n v="4.6910268397268862E-3"/>
    <n v="3.4908663940820261E-3"/>
  </r>
  <r>
    <x v="294"/>
    <n v="-2.1154164236404371E-3"/>
    <n v="3.3607025562594206E-3"/>
    <n v="-7.2403815467700916E-3"/>
    <n v="-1.6895256607559084E-2"/>
    <n v="1.8045906837016457E-3"/>
    <n v="6.7751865172160919E-3"/>
    <n v="-7.1526719747793122E-3"/>
    <n v="-1.5813380075281991E-2"/>
  </r>
  <r>
    <x v="295"/>
    <n v="2.2682067208701362E-4"/>
    <n v="-2.3644820410141376E-3"/>
    <n v="1.1873866048823789E-3"/>
    <n v="-3.5436311967662615E-4"/>
    <n v="-6.999230099043463E-3"/>
    <n v="-3.6290088928688791E-3"/>
    <n v="7.1394499363575115E-4"/>
    <n v="-4.9455324276401758E-3"/>
  </r>
  <r>
    <x v="296"/>
    <n v="6.9339054895611874E-4"/>
    <n v="9.0309679732742953E-3"/>
    <n v="6.1684101421362048E-3"/>
    <n v="1.2939789875813457E-2"/>
    <n v="-2.3574239520084417E-3"/>
    <n v="4.6983223494572179E-3"/>
    <n v="8.8519529810875408E-3"/>
    <n v="3.2949006346438825E-3"/>
  </r>
  <r>
    <x v="297"/>
    <n v="5.7524611382027135E-3"/>
    <n v="-1.564733443503441E-2"/>
    <n v="-1.5481298290831447E-4"/>
    <n v="1.0349081210918598E-3"/>
    <n v="1.4612443467188818E-2"/>
    <n v="6.8124624509173781E-3"/>
    <n v="4.7763491488590493E-3"/>
    <n v="5.5902573136707989E-3"/>
  </r>
  <r>
    <x v="298"/>
    <n v="3.5660587468098193E-3"/>
    <n v="1.941999338677225E-2"/>
    <n v="1.5711437613668666E-2"/>
    <n v="2.0495832568230954E-2"/>
    <n v="1.1255724759681174E-2"/>
    <n v="1.9418646975160048E-3"/>
    <n v="4.7874377633072562E-4"/>
    <n v="-4.0429793917076129E-3"/>
  </r>
  <r>
    <x v="299"/>
    <n v="5.2458874832692626E-3"/>
    <n v="1.2745315825350989E-3"/>
    <n v="3.006226646657062E-3"/>
    <n v="1.3026790671194721E-2"/>
    <n v="4.1381431589231354E-3"/>
    <n v="7.0319362520345763E-3"/>
    <n v="4.5060961226182084E-3"/>
    <n v="8.2809870094651128E-3"/>
  </r>
  <r>
    <x v="300"/>
    <n v="4.0073016213895141E-3"/>
    <n v="-1.5764288471844634E-2"/>
    <n v="-3.0467420805947443E-3"/>
    <n v="-6.3397563804403756E-3"/>
    <n v="-5.7127069352300719E-3"/>
    <n v="1.8824680778695146E-3"/>
    <n v="-4.6180785826097637E-3"/>
    <n v="-2.5653140087811277E-3"/>
  </r>
  <r>
    <x v="301"/>
    <n v="4.9923425080640182E-3"/>
    <n v="8.4927601827446964E-3"/>
    <n v="1.6910950382149181E-2"/>
    <n v="3.9222955199041287E-2"/>
    <n v="4.0836619926496454E-3"/>
    <n v="-1.579537302745071E-3"/>
    <n v="3.8911115821453901E-3"/>
    <n v="4.3082446501661043E-3"/>
  </r>
  <r>
    <x v="302"/>
    <n v="-8.641055656061214E-4"/>
    <n v="7.1192550262264565E-3"/>
    <n v="2.347177656905286E-3"/>
    <n v="-2.0149601272166917E-3"/>
    <n v="1.9857710532232398E-2"/>
    <n v="6.5104292466409142E-3"/>
    <n v="6.0797336420148618E-4"/>
    <n v="6.4465972928489101E-3"/>
  </r>
  <r>
    <x v="303"/>
    <n v="1.6785814708464297E-3"/>
    <n v="-1.6944303157335749E-3"/>
    <n v="-4.9853059184508108E-3"/>
    <n v="-1.4761004822013146E-2"/>
    <n v="-1.7998739017075605E-2"/>
    <n v="-1.0231054669797346E-2"/>
    <n v="-2.6277483610711583E-3"/>
    <n v="-5.4020976983967239E-3"/>
  </r>
  <r>
    <x v="304"/>
    <n v="6.0480783953453798E-3"/>
    <n v="3.1850888569406877E-4"/>
    <n v="-2.4190435448059322E-3"/>
    <n v="2.1248616594307101E-2"/>
    <n v="2.1729534902726444E-2"/>
    <n v="1.416004907435231E-2"/>
    <n v="-4.3636628100762742E-4"/>
    <n v="-7.6234952290399338E-4"/>
  </r>
  <r>
    <x v="305"/>
    <n v="-1.0822785345272479E-3"/>
    <n v="2.3443702861913884E-3"/>
    <n v="4.5921815277820688E-3"/>
    <n v="4.063977723407497E-4"/>
    <n v="1.8988077607373643E-3"/>
    <n v="3.1402812778571487E-3"/>
    <n v="2.8433516316033192E-3"/>
    <n v="3.8474137713806478E-4"/>
  </r>
  <r>
    <x v="306"/>
    <n v="4.1899086684549225E-4"/>
    <n v="6.4460382833340102E-3"/>
    <n v="1.803222286258066E-3"/>
    <n v="-1.1902644441101673E-2"/>
    <n v="7.5613931645506227E-3"/>
    <n v="-2.9313796651267987E-3"/>
    <n v="3.0851586226638972E-3"/>
    <n v="2.597152258820179E-3"/>
  </r>
  <r>
    <x v="307"/>
    <n v="1.493351834538359E-3"/>
    <n v="-2.2793819918475178E-3"/>
    <n v="-1.3487201972181673E-2"/>
    <n v="-2.3772242819884326E-2"/>
    <n v="-1.9880834731031971E-2"/>
    <n v="1.3754059545871833E-3"/>
    <n v="-8.2507729996859069E-3"/>
    <n v="-1.1330436295541757E-2"/>
  </r>
  <r>
    <x v="308"/>
    <n v="1.018020225231675E-3"/>
    <n v="-7.0091465141105536E-3"/>
    <n v="-1.60480911897809E-3"/>
    <n v="-3.7446744092497486E-3"/>
    <n v="4.6866402437297783E-3"/>
    <n v="-7.484234467160733E-3"/>
    <n v="-6.7981243276604708E-4"/>
    <n v="6.1596374214156757E-3"/>
  </r>
  <r>
    <x v="309"/>
    <n v="-2.5783310475788745E-3"/>
    <n v="2.5703076747876086E-3"/>
    <n v="-2.0963854704443285E-3"/>
    <n v="0"/>
    <n v="-5.7147755897848374E-3"/>
    <n v="4.4290822544608144E-3"/>
    <n v="-5.2834093537579285E-4"/>
    <n v="3.5886269031797369E-3"/>
  </r>
  <r>
    <x v="310"/>
    <n v="1.3673825117192173E-2"/>
    <n v="-3.0160219362370677E-3"/>
    <n v="-6.101563700739332E-3"/>
    <n v="2.2279862627503366E-3"/>
    <n v="2.1036448198483715E-2"/>
    <n v="-2.6316322535913095E-5"/>
    <n v="5.9915086642050586E-3"/>
    <n v="1.2063598528526898E-2"/>
  </r>
  <r>
    <x v="311"/>
    <n v="-5.8598641045760624E-3"/>
    <n v="3.8484353683678751E-3"/>
    <n v="3.3221550927049481E-3"/>
    <n v="-1.8359198255174292E-2"/>
    <n v="-2.2304133873641829E-3"/>
    <n v="-5.5968366354548493E-3"/>
    <n v="-2.7538332611150018E-3"/>
    <n v="-3.7590043064671397E-3"/>
  </r>
  <r>
    <x v="312"/>
    <n v="5.0379525760724242E-4"/>
    <n v="-5.7135680078550521E-3"/>
    <n v="-1.0360245791711131E-2"/>
    <n v="8.3530759151129175E-3"/>
    <n v="-4.0072295159385707E-3"/>
    <n v="-5.9669932447419249E-3"/>
    <n v="-2.8849525901712969E-3"/>
    <n v="6.8888381175455926E-3"/>
  </r>
  <r>
    <x v="313"/>
    <n v="-3.2772164221692712E-3"/>
    <n v="1.6748033918783101E-3"/>
    <n v="6.1315509087662701E-3"/>
    <n v="1.5100602471700419E-3"/>
    <n v="-4.6095889306169147E-3"/>
    <n v="5.692991780407608E-3"/>
    <n v="-3.7205886581769265E-3"/>
    <n v="-1.1741753850474934E-3"/>
  </r>
  <r>
    <x v="314"/>
    <n v="-2.9133039476952893E-3"/>
    <n v="-3.7756424154882229E-3"/>
    <n v="3.8478866182862781E-3"/>
    <n v="-9.2680768434060257E-3"/>
    <n v="-7.4907407835188566E-3"/>
    <n v="1.870651210727603E-3"/>
    <n v="-6.4841684114236298E-3"/>
    <n v="-2.9780099845037045E-3"/>
  </r>
  <r>
    <x v="315"/>
    <n v="-2.2842521713062336E-3"/>
    <n v="-1.0431237124344017E-2"/>
    <n v="-7.0710045046147307E-3"/>
    <n v="-2.4624485894489068E-2"/>
    <n v="-3.3999596759795025E-3"/>
    <n v="-1.7961203519564206E-3"/>
    <n v="-2.7276289673726639E-3"/>
    <n v="-1.0986004085479228E-3"/>
  </r>
  <r>
    <x v="316"/>
    <n v="7.9983749333467635E-4"/>
    <n v="1.8671295979226787E-3"/>
    <n v="-9.4860355698496157E-3"/>
    <n v="-1.3079191041855509E-2"/>
    <n v="-1.0794962155796783E-2"/>
    <n v="-7.8118352842602157E-3"/>
    <n v="-4.1543419024059336E-3"/>
    <n v="7.8359530776634934E-3"/>
  </r>
  <r>
    <x v="317"/>
    <n v="3.2686786165836423E-3"/>
    <n v="1.3746617557422569E-2"/>
    <n v="1.1491975288282497E-2"/>
    <n v="9.4416520765909784E-3"/>
    <n v="1.0479561082004984E-2"/>
    <n v="-2.1630634727179965E-3"/>
    <n v="5.207333628711508E-3"/>
    <n v="9.5207854410492843E-3"/>
  </r>
  <r>
    <x v="318"/>
    <n v="3.6668633566550035E-4"/>
    <n v="4.2820637310780896E-3"/>
    <n v="2.3179695374029308E-3"/>
    <n v="1.4356010700322441E-2"/>
    <n v="1.6646508566344087E-2"/>
    <n v="8.6022927607014577E-3"/>
    <n v="8.7518642986459394E-3"/>
    <n v="2.3007394386804769E-3"/>
  </r>
  <r>
    <x v="319"/>
    <n v="-3.3790189048102937E-3"/>
    <n v="-1.0173299328137819E-3"/>
    <n v="-3.4708722794607461E-4"/>
    <n v="-1.5097916322946547E-2"/>
    <n v="1.524250008832384E-3"/>
    <n v="-4.0917014978991695E-5"/>
    <n v="-6.6002649426348814E-3"/>
    <n v="-5.7817046014881912E-3"/>
  </r>
  <r>
    <x v="320"/>
    <n v="8.374727853051489E-3"/>
    <n v="-2.1167446913205046E-3"/>
    <n v="4.770611420224169E-3"/>
    <n v="2.3942204188366789E-2"/>
    <n v="-1.9994213391067994E-3"/>
    <n v="1.1706117662086957E-3"/>
    <n v="5.9107350448428519E-3"/>
    <n v="2.0206977150674099E-3"/>
  </r>
  <r>
    <x v="321"/>
    <n v="-1.6266570520614421E-3"/>
    <n v="1.5261035991000371E-2"/>
    <n v="1.2667174247148472E-2"/>
    <n v="5.6861940342110007E-3"/>
    <n v="3.3389832858317314E-2"/>
    <n v="1.044445178807285E-2"/>
    <n v="1.8566501194599017E-2"/>
    <n v="1.8204497277311438E-2"/>
  </r>
  <r>
    <x v="322"/>
    <n v="-1.3143639402364293E-3"/>
    <n v="-4.4784542104447933E-4"/>
    <n v="4.4752912415866319E-3"/>
    <n v="-1.9842248106758054E-2"/>
    <n v="5.7989476323387912E-3"/>
    <n v="-1.1223846358595635E-2"/>
    <n v="1.4171779408622687E-3"/>
    <n v="3.2712177016034349E-3"/>
  </r>
  <r>
    <x v="323"/>
    <n v="-2.00988121517931E-3"/>
    <n v="7.5497755065789818E-4"/>
    <n v="2.0675609541433992E-3"/>
    <n v="1.8996526955709747E-2"/>
    <n v="-1.3777221717322652E-3"/>
    <n v="4.7524427948182346E-3"/>
    <n v="6.2049866320634806E-6"/>
    <n v="-1.8181352654926819E-3"/>
  </r>
  <r>
    <x v="324"/>
    <n v="-1.2407993359932812E-2"/>
    <n v="2.9142259858228048E-3"/>
    <n v="-2.8114785481546667E-3"/>
    <n v="-3.0397233892077713E-2"/>
    <n v="-5.5052667223567386E-3"/>
    <n v="4.3704401000048687E-3"/>
    <n v="2.3493893079165051E-3"/>
    <n v="1.0934555987343053E-3"/>
  </r>
  <r>
    <x v="325"/>
    <n v="1.8899156150544716E-3"/>
    <n v="-1.4344775475267246E-2"/>
    <n v="-2.1215553225250261E-2"/>
    <n v="8.1645667938599065E-3"/>
    <n v="-1.4003853928900467E-2"/>
    <n v="-3.5662505974006775E-3"/>
    <n v="-7.6250578449856832E-3"/>
    <n v="-4.0102021951812228E-3"/>
  </r>
  <r>
    <x v="326"/>
    <n v="-1.0602737976110888E-3"/>
    <n v="1.8561885592602856E-3"/>
    <n v="2.0806026617514739E-4"/>
    <n v="-1.5453914003013658E-2"/>
    <n v="8.472730953450025E-3"/>
    <n v="9.6794181627912756E-4"/>
    <n v="6.2398297844212802E-3"/>
    <n v="7.6702138930906383E-3"/>
  </r>
  <r>
    <x v="327"/>
    <n v="-8.440041603438031E-4"/>
    <n v="1.0103471191655222E-2"/>
    <n v="4.5423345511399482E-3"/>
    <n v="1.1310686567022721E-2"/>
    <n v="1.4419502678280072E-3"/>
    <n v="6.3007707997360107E-3"/>
    <n v="-3.3227089882915672E-3"/>
    <n v="1.4973954543142654E-3"/>
  </r>
  <r>
    <x v="328"/>
    <n v="-1.0196332733214408E-3"/>
    <n v="-8.8434006217982253E-3"/>
    <n v="-1.5097293951018553E-3"/>
    <n v="3.6242588971855394E-3"/>
    <n v="-3.2465273488595514E-3"/>
    <n v="9.821669635381447E-4"/>
    <n v="5.0239768312154709E-4"/>
    <n v="4.6266685912577099E-3"/>
  </r>
  <r>
    <x v="329"/>
    <n v="7.251482966702083E-3"/>
    <n v="1.3049878958284911E-2"/>
    <n v="1.5890650281305874E-2"/>
    <n v="3.2700671508556489E-3"/>
    <n v="1.2796153510432839E-2"/>
    <n v="-5.7189429162936012E-3"/>
    <n v="3.9611027086949857E-3"/>
    <n v="6.7679691143027743E-3"/>
  </r>
  <r>
    <x v="330"/>
    <n v="1.0854034436120763E-3"/>
    <n v="-6.2693566933357259E-3"/>
    <n v="1.2023369808974227E-2"/>
    <n v="1.8205204946645681E-2"/>
    <n v="-1.2322813870446314E-2"/>
    <n v="-4.140341503501066E-3"/>
    <n v="-5.686814861134537E-3"/>
    <n v="-8.6188768213660838E-3"/>
  </r>
  <r>
    <x v="331"/>
    <n v="2.9350353432466836E-3"/>
    <n v="-1.0344307383808093E-2"/>
    <n v="5.7651054025960047E-3"/>
    <n v="-4.8965366441988678E-3"/>
    <n v="-1.0635931890657924E-3"/>
    <n v="-9.6599435848581106E-3"/>
    <n v="5.8717548944948739E-3"/>
    <n v="2.1340438966099828E-3"/>
  </r>
  <r>
    <x v="332"/>
    <n v="-2.255010430479043E-3"/>
    <n v="-9.2781923422363688E-3"/>
    <n v="-1.1206181689362937E-2"/>
    <n v="-2.1222772279831825E-2"/>
    <n v="-2.0088399981255667E-2"/>
    <n v="3.6352328268931533E-3"/>
    <n v="-5.3687815352235768E-3"/>
    <n v="1.4363784710518246E-3"/>
  </r>
  <r>
    <x v="333"/>
    <n v="-1.6421751202002621E-3"/>
    <n v="7.8918632875317751E-3"/>
    <n v="-2.4764202973125427E-3"/>
    <n v="2.2500523506594261E-2"/>
    <n v="6.5362146615519645E-3"/>
    <n v="0"/>
    <n v="-7.5218317899693465E-3"/>
    <n v="-1.0653431540637248E-2"/>
  </r>
  <r>
    <x v="334"/>
    <n v="5.5959709009489877E-4"/>
    <n v="-5.0336327799044289E-3"/>
    <n v="-8.3188082167009458E-3"/>
    <n v="6.5130528398391618E-3"/>
    <n v="4.8845161930994863E-3"/>
    <n v="0"/>
    <n v="2.7548209366390353E-3"/>
    <n v="3.2495816790132359E-3"/>
  </r>
  <r>
    <x v="335"/>
    <n v="-3.0548776354145657E-3"/>
    <n v="-3.1494713752504566E-3"/>
    <n v="6.3340625746679535E-3"/>
    <n v="-6.3639981945053936E-3"/>
    <n v="1.2884232649399197E-2"/>
    <n v="1.4226963997012954E-2"/>
    <n v="3.8004614015159088E-3"/>
    <n v="-1.3164735761490576E-3"/>
  </r>
  <r>
    <x v="336"/>
    <n v="1.9294927644020188E-3"/>
    <n v="-1.1340518371316666E-2"/>
    <n v="-7.0026354632133359E-3"/>
    <n v="-1.5978809521955295E-2"/>
    <n v="5.6762193654447124E-4"/>
    <n v="2.6464920332380792E-3"/>
    <n v="-2.3277885746181282E-3"/>
    <n v="3.6248223702572968E-3"/>
  </r>
  <r>
    <x v="337"/>
    <n v="-8.2715091050222789E-4"/>
    <n v="4.9929392056182742E-3"/>
    <n v="-4.5746499427994358E-3"/>
    <n v="2.2155663735754505E-3"/>
    <n v="-4.8425388980872786E-3"/>
    <n v="1.9134409155847631E-3"/>
    <n v="-2.0932577902191829E-3"/>
    <n v="-2.2255617854315402E-3"/>
  </r>
  <r>
    <x v="338"/>
    <n v="6.8774039073837834E-4"/>
    <n v="3.5142222680768498E-3"/>
    <n v="7.1865747329040719E-3"/>
    <n v="-4.7039200221687949E-3"/>
    <n v="-8.4346817007036057E-3"/>
    <n v="-6.1479962384866083E-3"/>
    <n v="2.7655715060599384E-3"/>
    <n v="-4.7929175396939083E-3"/>
  </r>
  <r>
    <x v="339"/>
    <n v="-1.4339289653649834E-3"/>
    <n v="1.033979455206846E-2"/>
    <n v="-1.013738239254991E-4"/>
    <n v="-6.0812505539770134E-3"/>
    <n v="-9.6696420382589299E-3"/>
    <n v="6.2928973219222861E-3"/>
    <n v="7.1328559992211993E-3"/>
    <n v="-5.7979631591387193E-4"/>
  </r>
  <r>
    <x v="340"/>
    <n v="-3.7599095922304926E-3"/>
    <n v="-8.6982253506686646E-3"/>
    <n v="2.532685377277577E-3"/>
    <n v="-5.4589967739955281E-3"/>
    <n v="-3.9279558545651794E-3"/>
    <n v="-3.1145884623635656E-3"/>
    <n v="-4.0379800619028128E-4"/>
    <n v="-7.4583420971263692E-4"/>
  </r>
  <r>
    <x v="341"/>
    <n v="-6.8147023578528643E-3"/>
    <n v="-4.2331778360295003E-3"/>
    <n v="5.0242268434368409E-3"/>
    <n v="-9.6394488634278241E-3"/>
    <n v="7.6781071132316914E-3"/>
    <n v="2.0608010634088902E-3"/>
    <n v="-2.3141294811785951E-3"/>
    <n v="-4.141676073652345E-3"/>
  </r>
  <r>
    <x v="342"/>
    <n v="8.6133236007643887E-3"/>
    <n v="4.0200988938994264E-3"/>
    <n v="2.9005449728520816E-3"/>
    <n v="3.0412398685292219E-2"/>
    <n v="1.2534332305760287E-3"/>
    <n v="-1.7048890022902774E-2"/>
    <n v="6.0711822654191394E-3"/>
    <n v="3.6234672843853399E-3"/>
  </r>
  <r>
    <x v="343"/>
    <n v="-2.9033507733046138E-3"/>
    <n v="6.3406299288004675E-4"/>
    <n v="-1.7500588093846581E-2"/>
    <n v="8.7390911547857719E-4"/>
    <n v="9.3637341744967628E-3"/>
    <n v="-7.5824801925380436E-3"/>
    <n v="-1.1410361118061374E-2"/>
    <n v="-7.807986083336993E-3"/>
  </r>
  <r>
    <x v="344"/>
    <n v="-1.7163423974997372E-3"/>
    <n v="-2.0616559026671588E-3"/>
    <n v="-1.0019658103930129E-2"/>
    <n v="-2.5409172416047454E-2"/>
    <n v="1.0437806283892126E-2"/>
    <n v="-8.3865672082202858E-3"/>
    <n v="-1.0102960977599329E-3"/>
    <n v="6.0144257470526874E-3"/>
  </r>
  <r>
    <x v="345"/>
    <n v="7.5571921631019112E-3"/>
    <n v="-1.9242456010022391E-3"/>
    <n v="6.8052844163690729E-3"/>
    <n v="3.5299196529976484E-3"/>
    <n v="2.6643041415286284E-3"/>
    <n v="8.8174491965498092E-4"/>
    <n v="3.0088268943608831E-3"/>
    <n v="9.8593993480797781E-3"/>
  </r>
  <r>
    <x v="346"/>
    <n v="-3.0350108666123976E-3"/>
    <n v="1.1202923591850267E-2"/>
    <n v="3.7491412710055627E-3"/>
    <n v="-1.7468717818884816E-3"/>
    <n v="-1.4173901902063801E-2"/>
    <n v="4.4754786931688884E-4"/>
    <n v="-5.5804043922546009E-3"/>
    <n v="-8.1516419976122023E-3"/>
  </r>
  <r>
    <x v="347"/>
    <n v="1.0840085324159476E-2"/>
    <n v="6.1843099052771855E-3"/>
    <n v="8.8903616752153969E-3"/>
    <n v="1.6360040691100641E-2"/>
    <n v="3.649295029139088E-2"/>
    <n v="-1.4190549756282977E-2"/>
    <n v="2.1061881501532209E-2"/>
    <n v="5.2953430122861356E-2"/>
  </r>
  <r>
    <x v="348"/>
    <n v="6.0906008466188322E-3"/>
    <n v="1.8901612689576908E-3"/>
    <n v="-3.8327465353410473E-3"/>
    <n v="2.5473195085903289E-3"/>
    <n v="2.8305142353640234E-2"/>
    <n v="1.6383469790368643E-3"/>
    <n v="5.3495478585379175E-3"/>
    <n v="8.0505180426571066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8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I16" firstHeaderRow="0" firstDataRow="1" firstDataCol="1"/>
  <pivotFields count="9"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S&amp;P500" fld="1" baseField="0" baseItem="0"/>
    <dataField name="Sum of Nikkei 225" fld="2" baseField="0" baseItem="0"/>
    <dataField name="Sum of ASX200" fld="3" baseField="0" baseItem="0"/>
    <dataField name="Sum of IBOVESPA" fld="4" baseField="0" baseItem="0"/>
    <dataField name="Sum of WIG" fld="5" baseField="0" baseItem="0"/>
    <dataField name="Sum of SHCOMP" fld="6" baseField="0" baseItem="0"/>
    <dataField name="Sum of UKX" fld="7" baseField="0" baseItem="0"/>
    <dataField name="Sum of SX5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6"/>
  <sheetViews>
    <sheetView workbookViewId="0">
      <selection activeCell="D8" sqref="D8"/>
    </sheetView>
  </sheetViews>
  <sheetFormatPr defaultRowHeight="14.5" x14ac:dyDescent="0.35"/>
  <cols>
    <col min="1" max="1" width="12.36328125" bestFit="1" customWidth="1"/>
    <col min="2" max="2" width="13.6328125" bestFit="1" customWidth="1"/>
    <col min="3" max="3" width="15.81640625" bestFit="1" customWidth="1"/>
    <col min="4" max="4" width="13.36328125" bestFit="1" customWidth="1"/>
    <col min="5" max="5" width="15.54296875" bestFit="1" customWidth="1"/>
    <col min="6" max="6" width="12.453125" bestFit="1" customWidth="1"/>
    <col min="7" max="7" width="14.6328125" bestFit="1" customWidth="1"/>
    <col min="8" max="9" width="12.453125" bestFit="1" customWidth="1"/>
  </cols>
  <sheetData>
    <row r="3" spans="1:9" x14ac:dyDescent="0.35">
      <c r="A3" s="7" t="s">
        <v>8</v>
      </c>
      <c r="B3" t="s">
        <v>23</v>
      </c>
      <c r="C3" t="s">
        <v>24</v>
      </c>
      <c r="D3" t="s">
        <v>25</v>
      </c>
      <c r="E3" t="s">
        <v>26</v>
      </c>
      <c r="F3" t="s">
        <v>27</v>
      </c>
      <c r="G3" t="s">
        <v>28</v>
      </c>
      <c r="H3" t="s">
        <v>29</v>
      </c>
      <c r="I3" t="s">
        <v>30</v>
      </c>
    </row>
    <row r="4" spans="1:9" x14ac:dyDescent="0.35">
      <c r="A4" s="8" t="s">
        <v>10</v>
      </c>
      <c r="B4" s="9">
        <v>-1.3984472873355691E-2</v>
      </c>
      <c r="C4" s="9">
        <v>-2.847831868888262E-2</v>
      </c>
      <c r="D4" s="9">
        <v>2.5786451818064937E-2</v>
      </c>
      <c r="E4" s="9">
        <v>3.3949757747493425E-3</v>
      </c>
      <c r="F4" s="9">
        <v>4.5821279462545328E-2</v>
      </c>
      <c r="G4" s="9">
        <v>-9.7591048040212125E-2</v>
      </c>
      <c r="H4" s="9">
        <v>-2.4788939146497602E-2</v>
      </c>
      <c r="I4" s="9">
        <v>-1.8907611393952362E-2</v>
      </c>
    </row>
    <row r="5" spans="1:9" x14ac:dyDescent="0.35">
      <c r="A5" s="8" t="s">
        <v>11</v>
      </c>
      <c r="B5" s="9">
        <v>-1.2881890500213267E-2</v>
      </c>
      <c r="C5" s="9">
        <v>-2.1077653881463987E-2</v>
      </c>
      <c r="D5" s="9">
        <v>1.694659125852005E-2</v>
      </c>
      <c r="E5" s="9">
        <v>0.11417885452780829</v>
      </c>
      <c r="F5" s="9">
        <v>0.11243173350435787</v>
      </c>
      <c r="G5" s="9">
        <v>-0.12206004734237141</v>
      </c>
      <c r="H5" s="9">
        <v>-1.5936548482578194E-2</v>
      </c>
      <c r="I5" s="9">
        <v>-2.4537887009359327E-2</v>
      </c>
    </row>
    <row r="6" spans="1:9" x14ac:dyDescent="0.35">
      <c r="A6" s="8" t="s">
        <v>12</v>
      </c>
      <c r="B6" s="9">
        <v>4.0097609468897621E-2</v>
      </c>
      <c r="C6" s="9">
        <v>2.4266247270241847E-2</v>
      </c>
      <c r="D6" s="9">
        <v>5.1849954970317969E-2</v>
      </c>
      <c r="E6" s="9">
        <v>0.1643632740659855</v>
      </c>
      <c r="F6" s="9">
        <v>7.8435192996840652E-2</v>
      </c>
      <c r="G6" s="9">
        <v>4.4523665853311023E-2</v>
      </c>
      <c r="H6" s="9">
        <v>2.4332040859413984E-2</v>
      </c>
      <c r="I6" s="9">
        <v>5.7597341321790063E-2</v>
      </c>
    </row>
    <row r="7" spans="1:9" x14ac:dyDescent="0.35">
      <c r="A7" s="8" t="s">
        <v>13</v>
      </c>
      <c r="B7" s="9">
        <v>3.2655611752996028E-2</v>
      </c>
      <c r="C7" s="9">
        <v>-2.2931299419634787E-2</v>
      </c>
      <c r="D7" s="9">
        <v>-2.6082073098356529E-2</v>
      </c>
      <c r="E7" s="9">
        <v>5.256382614247368E-2</v>
      </c>
      <c r="F7" s="9">
        <v>8.1086792050054757E-2</v>
      </c>
      <c r="G7" s="9">
        <v>2.8034465393347974E-2</v>
      </c>
      <c r="H7" s="9">
        <v>4.0928999021369039E-3</v>
      </c>
      <c r="I7" s="9">
        <v>2.8176774692286966E-2</v>
      </c>
    </row>
    <row r="8" spans="1:9" x14ac:dyDescent="0.35">
      <c r="A8" s="8" t="s">
        <v>14</v>
      </c>
      <c r="B8" s="9">
        <v>3.2073125062210051E-2</v>
      </c>
      <c r="C8" s="9">
        <v>6.237493981359099E-2</v>
      </c>
      <c r="D8" s="9">
        <v>6.25054581687573E-2</v>
      </c>
      <c r="E8" s="9">
        <v>0.11957172892580736</v>
      </c>
      <c r="F8" s="9">
        <v>-8.5804192635275944E-3</v>
      </c>
      <c r="G8" s="9">
        <v>-6.8906247862147607E-2</v>
      </c>
      <c r="H8" s="9">
        <v>3.932205067273975E-2</v>
      </c>
      <c r="I8" s="9">
        <v>7.1658982192429388E-2</v>
      </c>
    </row>
    <row r="9" spans="1:9" x14ac:dyDescent="0.35">
      <c r="A9" s="8" t="s">
        <v>15</v>
      </c>
      <c r="B9" s="9">
        <v>5.9870385777800461E-3</v>
      </c>
      <c r="C9" s="9">
        <v>2.313678561740895E-2</v>
      </c>
      <c r="D9" s="9">
        <v>4.3455554157767473E-4</v>
      </c>
      <c r="E9" s="9">
        <v>-5.3930224588669806E-2</v>
      </c>
      <c r="F9" s="9">
        <v>-9.8461824397005904E-3</v>
      </c>
      <c r="G9" s="9">
        <v>2.5058243774860989E-2</v>
      </c>
      <c r="H9" s="9">
        <v>-1.4520892847624145E-2</v>
      </c>
      <c r="I9" s="9">
        <v>-2.686815013464372E-2</v>
      </c>
    </row>
    <row r="10" spans="1:9" x14ac:dyDescent="0.35">
      <c r="A10" s="8" t="s">
        <v>16</v>
      </c>
      <c r="B10" s="9">
        <v>2.79584277695476E-2</v>
      </c>
      <c r="C10" s="9">
        <v>-5.491579805605884E-3</v>
      </c>
      <c r="D10" s="9">
        <v>3.9440938674305426E-2</v>
      </c>
      <c r="E10" s="9">
        <v>0.14584072151934879</v>
      </c>
      <c r="F10" s="9">
        <v>-3.0297031680091124E-2</v>
      </c>
      <c r="G10" s="9">
        <v>2.5213844752545511E-2</v>
      </c>
      <c r="H10" s="9">
        <v>1.9361104124605233E-2</v>
      </c>
      <c r="I10" s="9">
        <v>-7.6524058254299199E-3</v>
      </c>
    </row>
    <row r="11" spans="1:9" x14ac:dyDescent="0.35">
      <c r="A11" s="8" t="s">
        <v>17</v>
      </c>
      <c r="B11" s="9">
        <v>1.4849182526462834E-2</v>
      </c>
      <c r="C11" s="9">
        <v>8.6744297343045562E-2</v>
      </c>
      <c r="D11" s="9">
        <v>4.2979783716476483E-2</v>
      </c>
      <c r="E11" s="9">
        <v>0.11141575725154584</v>
      </c>
      <c r="F11" s="9">
        <v>0.12016066683088367</v>
      </c>
      <c r="G11" s="9">
        <v>7.0272156443900169E-3</v>
      </c>
      <c r="H11" s="9">
        <v>1.576010221484081E-2</v>
      </c>
      <c r="I11" s="9">
        <v>5.5750339628352297E-2</v>
      </c>
    </row>
    <row r="12" spans="1:9" x14ac:dyDescent="0.35">
      <c r="A12" s="8" t="s">
        <v>18</v>
      </c>
      <c r="B12" s="9">
        <v>-2.6447020662332066E-2</v>
      </c>
      <c r="C12" s="9">
        <v>-3.3871155156391941E-2</v>
      </c>
      <c r="D12" s="9">
        <v>-8.433443969995813E-2</v>
      </c>
      <c r="E12" s="9">
        <v>-7.2137760266496431E-2</v>
      </c>
      <c r="F12" s="9">
        <v>-4.3055976158475007E-2</v>
      </c>
      <c r="G12" s="9">
        <v>-1.9121486853802105E-2</v>
      </c>
      <c r="H12" s="9">
        <v>-1.5836986650050511E-2</v>
      </c>
      <c r="I12" s="9">
        <v>-1.7516850485900459E-2</v>
      </c>
    </row>
    <row r="13" spans="1:9" x14ac:dyDescent="0.35">
      <c r="A13" s="8" t="s">
        <v>19</v>
      </c>
      <c r="B13" s="9">
        <v>3.6124591622263003E-3</v>
      </c>
      <c r="C13" s="9">
        <v>2.5463088011861146E-3</v>
      </c>
      <c r="D13" s="9">
        <v>5.0089380397362104E-2</v>
      </c>
      <c r="E13" s="9">
        <v>0.10600549225477107</v>
      </c>
      <c r="F13" s="9">
        <v>-2.6164614702343103E-3</v>
      </c>
      <c r="G13" s="9">
        <v>1.0832470456668575E-2</v>
      </c>
      <c r="H13" s="9">
        <v>-3.2455959137837165E-2</v>
      </c>
      <c r="I13" s="9">
        <v>-1.626907622136553E-2</v>
      </c>
    </row>
    <row r="14" spans="1:9" x14ac:dyDescent="0.35">
      <c r="A14" s="8" t="s">
        <v>20</v>
      </c>
      <c r="B14" s="9">
        <v>1.5158477486513111E-2</v>
      </c>
      <c r="C14" s="9">
        <v>7.4314693758601447E-3</v>
      </c>
      <c r="D14" s="9">
        <v>-1.8107141386352388E-2</v>
      </c>
      <c r="E14" s="9">
        <v>-8.881349126102156E-2</v>
      </c>
      <c r="F14" s="9">
        <v>-4.9607624836865427E-2</v>
      </c>
      <c r="G14" s="9">
        <v>3.1554857411015491E-2</v>
      </c>
      <c r="H14" s="9">
        <v>-1.0676458597522198E-2</v>
      </c>
      <c r="I14" s="9">
        <v>-1.7964853166669181E-2</v>
      </c>
    </row>
    <row r="15" spans="1:9" x14ac:dyDescent="0.35">
      <c r="A15" s="8" t="s">
        <v>21</v>
      </c>
      <c r="B15" s="9">
        <v>4.4508302117878373E-2</v>
      </c>
      <c r="C15" s="9">
        <v>-1.450764830552842E-3</v>
      </c>
      <c r="D15" s="9">
        <v>1.290956674756194E-2</v>
      </c>
      <c r="E15" s="9">
        <v>4.1264974878654215E-3</v>
      </c>
      <c r="F15" s="9">
        <v>3.7541628574858987E-2</v>
      </c>
      <c r="G15" s="9">
        <v>-4.2265824763859761E-2</v>
      </c>
      <c r="H15" s="9">
        <v>3.2309639159556203E-2</v>
      </c>
      <c r="I15" s="9">
        <v>3.8166193029817053E-2</v>
      </c>
    </row>
    <row r="16" spans="1:9" x14ac:dyDescent="0.35">
      <c r="A16" s="8" t="s">
        <v>9</v>
      </c>
      <c r="B16" s="9">
        <v>0.16358684988861094</v>
      </c>
      <c r="C16" s="9">
        <v>9.3199276438801548E-2</v>
      </c>
      <c r="D16" s="9">
        <v>0.17441902710827684</v>
      </c>
      <c r="E16" s="9">
        <v>0.60657965183416751</v>
      </c>
      <c r="F16" s="9">
        <v>0.3314735975706472</v>
      </c>
      <c r="G16" s="9">
        <v>-0.17769989157625343</v>
      </c>
      <c r="H16" s="9">
        <v>2.0962052071183068E-2</v>
      </c>
      <c r="I16" s="9">
        <v>0.12163279662735527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Z351"/>
  <sheetViews>
    <sheetView tabSelected="1" topLeftCell="I329" workbookViewId="0">
      <selection activeCell="R1" sqref="R1"/>
    </sheetView>
  </sheetViews>
  <sheetFormatPr defaultRowHeight="14.5" x14ac:dyDescent="0.35"/>
  <cols>
    <col min="6" max="6" width="10.453125" bestFit="1" customWidth="1"/>
    <col min="8" max="8" width="8.453125" bestFit="1" customWidth="1"/>
    <col min="9" max="9" width="9.81640625" bestFit="1" customWidth="1"/>
    <col min="10" max="10" width="9.26953125" bestFit="1" customWidth="1"/>
    <col min="11" max="11" width="9.453125" bestFit="1" customWidth="1"/>
    <col min="12" max="13" width="10.81640625" bestFit="1" customWidth="1"/>
    <col min="14" max="14" width="8.26953125" bestFit="1" customWidth="1"/>
    <col min="15" max="15" width="9.81640625" bestFit="1" customWidth="1"/>
    <col min="16" max="16" width="8.26953125" bestFit="1" customWidth="1"/>
    <col min="17" max="17" width="8.26953125" customWidth="1"/>
  </cols>
  <sheetData>
    <row r="1" spans="6:26" x14ac:dyDescent="0.35">
      <c r="I1" s="4" t="s">
        <v>0</v>
      </c>
      <c r="J1" s="4" t="s">
        <v>1</v>
      </c>
      <c r="K1" s="4" t="s">
        <v>2</v>
      </c>
      <c r="L1" s="4" t="s">
        <v>3</v>
      </c>
      <c r="M1" s="4" t="s">
        <v>4</v>
      </c>
      <c r="N1" s="4" t="s">
        <v>5</v>
      </c>
      <c r="O1" s="4" t="s">
        <v>6</v>
      </c>
      <c r="P1" s="4" t="s">
        <v>7</v>
      </c>
      <c r="Q1" s="4"/>
      <c r="R1" s="4" t="s">
        <v>22</v>
      </c>
      <c r="S1" s="4" t="s">
        <v>0</v>
      </c>
      <c r="T1" s="4" t="s">
        <v>1</v>
      </c>
      <c r="U1" s="4" t="s">
        <v>2</v>
      </c>
      <c r="V1" s="4" t="s">
        <v>3</v>
      </c>
      <c r="W1" s="4" t="s">
        <v>4</v>
      </c>
      <c r="X1" s="4" t="s">
        <v>5</v>
      </c>
      <c r="Y1" s="4" t="s">
        <v>6</v>
      </c>
      <c r="Z1" s="4" t="s">
        <v>7</v>
      </c>
    </row>
    <row r="2" spans="6:26" x14ac:dyDescent="0.35">
      <c r="F2" s="5">
        <v>42369</v>
      </c>
      <c r="G2">
        <v>1</v>
      </c>
      <c r="H2" s="6">
        <f>WORKDAY($F$2,G2)</f>
        <v>42370</v>
      </c>
      <c r="I2" s="1">
        <v>2049.62</v>
      </c>
      <c r="J2" s="1">
        <v>161.88269</v>
      </c>
      <c r="K2" s="1">
        <v>3812.3004999999998</v>
      </c>
      <c r="L2" s="1">
        <v>12284.073</v>
      </c>
      <c r="M2" s="1">
        <v>11743.439</v>
      </c>
      <c r="N2" s="1">
        <v>560.37383999999997</v>
      </c>
      <c r="O2" s="1">
        <v>9436.0319999999992</v>
      </c>
      <c r="P2" s="1">
        <v>381.03958</v>
      </c>
      <c r="Q2" s="1"/>
      <c r="R2" s="6">
        <v>42370</v>
      </c>
      <c r="S2">
        <f>I3/I2-1</f>
        <v>2.0525755993794137E-2</v>
      </c>
      <c r="T2">
        <f>J3/J2-1</f>
        <v>-2.1359850148277015E-2</v>
      </c>
      <c r="U2">
        <f>K3/K2-1</f>
        <v>-5.9087157478797669E-3</v>
      </c>
      <c r="V2">
        <f>L3/L2-1</f>
        <v>-1.3834336542936643E-2</v>
      </c>
      <c r="W2">
        <f>M3/M2-1</f>
        <v>1.4280314309966791E-4</v>
      </c>
      <c r="X2">
        <f>N3/N2-1</f>
        <v>-1.7427544440689835E-2</v>
      </c>
      <c r="Y2">
        <f>O3/O2-1</f>
        <v>-1.4208302812028784E-3</v>
      </c>
      <c r="Z2">
        <f>P3/P2-1</f>
        <v>9.2352610718293704E-4</v>
      </c>
    </row>
    <row r="3" spans="6:26" x14ac:dyDescent="0.35">
      <c r="G3">
        <f>1+G2</f>
        <v>2</v>
      </c>
      <c r="H3" s="6">
        <f t="shared" ref="H3:H66" si="0">WORKDAY($F$2,G3)</f>
        <v>42373</v>
      </c>
      <c r="I3" s="1">
        <v>2091.69</v>
      </c>
      <c r="J3" s="2">
        <v>158.42490000000001</v>
      </c>
      <c r="K3" s="2">
        <v>3789.7746999999999</v>
      </c>
      <c r="L3" s="2">
        <v>12114.130999999999</v>
      </c>
      <c r="M3" s="2">
        <v>11745.116</v>
      </c>
      <c r="N3" s="2">
        <v>550.60789999999997</v>
      </c>
      <c r="O3" s="2">
        <v>9422.625</v>
      </c>
      <c r="P3" s="2">
        <v>381.39148</v>
      </c>
      <c r="Q3" s="2"/>
      <c r="R3" s="6">
        <v>42373</v>
      </c>
      <c r="S3">
        <f t="shared" ref="S3:S66" si="1">I4/I3-1</f>
        <v>-6.9895634630370296E-3</v>
      </c>
      <c r="T3">
        <f t="shared" ref="T3:T66" si="2">J4/J3-1</f>
        <v>8.7413657827777325E-3</v>
      </c>
      <c r="U3">
        <f t="shared" ref="U3:U66" si="3">K4/K3-1</f>
        <v>-1.0223536507328546E-2</v>
      </c>
      <c r="V3">
        <f t="shared" ref="V3:V66" si="4">L4/L3-1</f>
        <v>-1.0561384881837554E-2</v>
      </c>
      <c r="W3">
        <f t="shared" ref="W3:W66" si="5">M4/M3-1</f>
        <v>-4.055302646648995E-3</v>
      </c>
      <c r="X3">
        <f t="shared" ref="X3:X66" si="6">N4/N3-1</f>
        <v>2.4152214307131548E-3</v>
      </c>
      <c r="Y3">
        <f t="shared" ref="Y3:Y66" si="7">O4/O3-1</f>
        <v>-4.547246653666015E-3</v>
      </c>
      <c r="Z3">
        <f t="shared" ref="Z3:Z66" si="8">P4/P3-1</f>
        <v>4.8034633600100296E-3</v>
      </c>
    </row>
    <row r="4" spans="6:26" x14ac:dyDescent="0.35">
      <c r="G4">
        <f t="shared" ref="G4:G67" si="9">1+G3</f>
        <v>3</v>
      </c>
      <c r="H4" s="6">
        <f t="shared" si="0"/>
        <v>42374</v>
      </c>
      <c r="I4" s="1">
        <v>2077.0700000000002</v>
      </c>
      <c r="J4" s="2">
        <v>159.80975000000001</v>
      </c>
      <c r="K4" s="2">
        <v>3751.0297999999998</v>
      </c>
      <c r="L4" s="2">
        <v>11986.189</v>
      </c>
      <c r="M4" s="2">
        <v>11697.486000000001</v>
      </c>
      <c r="N4" s="2">
        <v>551.93773999999996</v>
      </c>
      <c r="O4" s="2">
        <v>9379.7780000000002</v>
      </c>
      <c r="P4" s="2">
        <v>383.22348</v>
      </c>
      <c r="Q4" s="2"/>
      <c r="R4" s="6">
        <v>42374</v>
      </c>
      <c r="S4">
        <f t="shared" si="1"/>
        <v>-6.489911269239812E-3</v>
      </c>
      <c r="T4">
        <f t="shared" si="2"/>
        <v>-7.7382637792750009E-3</v>
      </c>
      <c r="U4">
        <f t="shared" si="3"/>
        <v>-1.6149378498672484E-2</v>
      </c>
      <c r="V4">
        <f t="shared" si="4"/>
        <v>-2.2082415019486268E-2</v>
      </c>
      <c r="W4">
        <f t="shared" si="5"/>
        <v>-2.2820630005455977E-2</v>
      </c>
      <c r="X4">
        <f t="shared" si="6"/>
        <v>-2.027862780320111E-2</v>
      </c>
      <c r="Y4">
        <f t="shared" si="7"/>
        <v>-1.9911345449753814E-2</v>
      </c>
      <c r="Z4">
        <f t="shared" si="8"/>
        <v>-1.599654071300638E-2</v>
      </c>
    </row>
    <row r="5" spans="6:26" x14ac:dyDescent="0.35">
      <c r="G5">
        <f t="shared" si="9"/>
        <v>4</v>
      </c>
      <c r="H5" s="6">
        <f t="shared" si="0"/>
        <v>42375</v>
      </c>
      <c r="I5" s="1">
        <v>2063.59</v>
      </c>
      <c r="J5" s="2">
        <v>158.57310000000001</v>
      </c>
      <c r="K5" s="2">
        <v>3690.453</v>
      </c>
      <c r="L5" s="2">
        <v>11721.504999999999</v>
      </c>
      <c r="M5" s="2">
        <v>11430.541999999999</v>
      </c>
      <c r="N5" s="2">
        <v>540.74519999999995</v>
      </c>
      <c r="O5" s="2">
        <v>9193.0139999999992</v>
      </c>
      <c r="P5" s="2">
        <v>377.09323000000001</v>
      </c>
      <c r="Q5" s="2"/>
      <c r="R5" s="6">
        <v>42375</v>
      </c>
      <c r="S5">
        <f t="shared" si="1"/>
        <v>-7.7389403902908827E-3</v>
      </c>
      <c r="T5">
        <f t="shared" si="2"/>
        <v>-3.0536074529666779E-3</v>
      </c>
      <c r="U5">
        <f t="shared" si="3"/>
        <v>-5.5005984360185778E-3</v>
      </c>
      <c r="V5">
        <f t="shared" si="4"/>
        <v>5.2855669984357867E-2</v>
      </c>
      <c r="W5">
        <f t="shared" si="5"/>
        <v>-1.3041988735092325E-2</v>
      </c>
      <c r="X5">
        <f t="shared" si="6"/>
        <v>-9.9851094378644589E-4</v>
      </c>
      <c r="Y5">
        <f t="shared" si="7"/>
        <v>1.140387690043787E-2</v>
      </c>
      <c r="Z5">
        <f t="shared" si="8"/>
        <v>1.846784679746305E-3</v>
      </c>
    </row>
    <row r="6" spans="6:26" x14ac:dyDescent="0.35">
      <c r="G6">
        <f t="shared" si="9"/>
        <v>5</v>
      </c>
      <c r="H6" s="6">
        <f t="shared" si="0"/>
        <v>42376</v>
      </c>
      <c r="I6" s="1">
        <v>2047.62</v>
      </c>
      <c r="J6" s="2">
        <v>158.08887999999999</v>
      </c>
      <c r="K6" s="2">
        <v>3670.1532999999999</v>
      </c>
      <c r="L6" s="2">
        <v>12341.053</v>
      </c>
      <c r="M6" s="2">
        <v>11281.465</v>
      </c>
      <c r="N6" s="2">
        <v>540.20525999999995</v>
      </c>
      <c r="O6" s="2">
        <v>9297.85</v>
      </c>
      <c r="P6" s="2">
        <v>377.78964000000002</v>
      </c>
      <c r="Q6" s="2"/>
      <c r="R6" s="6">
        <v>42376</v>
      </c>
      <c r="S6">
        <f t="shared" si="1"/>
        <v>2.2513943016770899E-3</v>
      </c>
      <c r="T6">
        <f t="shared" si="2"/>
        <v>-8.6396968591339052E-3</v>
      </c>
      <c r="U6">
        <f t="shared" si="3"/>
        <v>1.5957644058084419E-3</v>
      </c>
      <c r="V6">
        <f t="shared" si="4"/>
        <v>-1.9744911556574651E-2</v>
      </c>
      <c r="W6">
        <f t="shared" si="5"/>
        <v>5.6848113254794885E-3</v>
      </c>
      <c r="X6">
        <f t="shared" si="6"/>
        <v>-6.394532330173841E-3</v>
      </c>
      <c r="Y6">
        <f t="shared" si="7"/>
        <v>-7.1237974370419455E-3</v>
      </c>
      <c r="Z6">
        <f t="shared" si="8"/>
        <v>-4.2945592684860978E-3</v>
      </c>
    </row>
    <row r="7" spans="6:26" x14ac:dyDescent="0.35">
      <c r="G7">
        <f t="shared" si="9"/>
        <v>6</v>
      </c>
      <c r="H7" s="6">
        <f t="shared" si="0"/>
        <v>42377</v>
      </c>
      <c r="I7" s="1">
        <v>2052.23</v>
      </c>
      <c r="J7" s="2">
        <v>156.72304</v>
      </c>
      <c r="K7" s="2">
        <v>3676.01</v>
      </c>
      <c r="L7" s="2">
        <v>12097.38</v>
      </c>
      <c r="M7" s="2">
        <v>11345.598</v>
      </c>
      <c r="N7" s="2">
        <v>536.7509</v>
      </c>
      <c r="O7" s="2">
        <v>9231.6139999999996</v>
      </c>
      <c r="P7" s="2">
        <v>376.16719999999998</v>
      </c>
      <c r="Q7" s="2"/>
      <c r="R7" s="6">
        <v>42377</v>
      </c>
      <c r="S7">
        <f t="shared" si="1"/>
        <v>-1.9422774250449582E-2</v>
      </c>
      <c r="T7">
        <f t="shared" si="2"/>
        <v>1.4205058809476867E-2</v>
      </c>
      <c r="U7">
        <f t="shared" si="3"/>
        <v>-1.3941556198160621E-2</v>
      </c>
      <c r="V7">
        <f t="shared" si="4"/>
        <v>-3.558844973043751E-2</v>
      </c>
      <c r="W7">
        <f t="shared" si="5"/>
        <v>-1.7921400000246779E-2</v>
      </c>
      <c r="X7">
        <f t="shared" si="6"/>
        <v>-8.7468879884504691E-3</v>
      </c>
      <c r="Y7">
        <f t="shared" si="7"/>
        <v>-1.8930384221004015E-2</v>
      </c>
      <c r="Z7">
        <f t="shared" si="8"/>
        <v>-1.4393413354487072E-2</v>
      </c>
    </row>
    <row r="8" spans="6:26" x14ac:dyDescent="0.35">
      <c r="G8">
        <f t="shared" si="9"/>
        <v>7</v>
      </c>
      <c r="H8" s="6">
        <f t="shared" si="0"/>
        <v>42380</v>
      </c>
      <c r="I8" s="1">
        <v>2012.37</v>
      </c>
      <c r="J8" s="2">
        <v>158.94929999999999</v>
      </c>
      <c r="K8" s="2">
        <v>3624.7606999999998</v>
      </c>
      <c r="L8" s="2">
        <v>11666.852999999999</v>
      </c>
      <c r="M8" s="2">
        <v>11142.269</v>
      </c>
      <c r="N8" s="2">
        <v>532.05600000000004</v>
      </c>
      <c r="O8" s="2">
        <v>9056.8559999999998</v>
      </c>
      <c r="P8" s="2">
        <v>370.75286999999997</v>
      </c>
      <c r="Q8" s="2"/>
      <c r="R8" s="6">
        <v>42380</v>
      </c>
      <c r="S8">
        <f t="shared" si="1"/>
        <v>4.7555866962836202E-3</v>
      </c>
      <c r="T8">
        <f t="shared" si="2"/>
        <v>-1.5891859857199653E-2</v>
      </c>
      <c r="U8">
        <f t="shared" si="3"/>
        <v>-1.5642522277401594E-2</v>
      </c>
      <c r="V8">
        <f t="shared" si="4"/>
        <v>-1.342144278324231E-2</v>
      </c>
      <c r="W8">
        <f t="shared" si="5"/>
        <v>-4.4864291106236909E-3</v>
      </c>
      <c r="X8">
        <f t="shared" si="6"/>
        <v>2.4461785977415884E-2</v>
      </c>
      <c r="Y8">
        <f t="shared" si="7"/>
        <v>-1.9352963103310916E-2</v>
      </c>
      <c r="Z8">
        <f t="shared" si="8"/>
        <v>-1.5161959501486688E-2</v>
      </c>
    </row>
    <row r="9" spans="6:26" x14ac:dyDescent="0.35">
      <c r="G9">
        <f t="shared" si="9"/>
        <v>8</v>
      </c>
      <c r="H9" s="6">
        <f t="shared" si="0"/>
        <v>42381</v>
      </c>
      <c r="I9" s="1">
        <v>2021.94</v>
      </c>
      <c r="J9" s="2">
        <v>156.42330000000001</v>
      </c>
      <c r="K9" s="2">
        <v>3568.0603000000001</v>
      </c>
      <c r="L9" s="2">
        <v>11510.267</v>
      </c>
      <c r="M9" s="2">
        <v>11092.28</v>
      </c>
      <c r="N9" s="2">
        <v>545.07104000000004</v>
      </c>
      <c r="O9" s="2">
        <v>8881.5789999999997</v>
      </c>
      <c r="P9" s="2">
        <v>365.13153</v>
      </c>
      <c r="Q9" s="2"/>
      <c r="R9" s="6">
        <v>42381</v>
      </c>
      <c r="S9">
        <f t="shared" si="1"/>
        <v>1.0618514891638675E-2</v>
      </c>
      <c r="T9">
        <f t="shared" si="2"/>
        <v>-2.4932219177066339E-2</v>
      </c>
      <c r="U9">
        <f t="shared" si="3"/>
        <v>-1.3487047850620715E-2</v>
      </c>
      <c r="V9">
        <f t="shared" si="4"/>
        <v>1.9592073754675088E-3</v>
      </c>
      <c r="W9">
        <f t="shared" si="5"/>
        <v>6.5878250458877297E-3</v>
      </c>
      <c r="X9">
        <f t="shared" si="6"/>
        <v>-3.2229010002072789E-3</v>
      </c>
      <c r="Y9">
        <f t="shared" si="7"/>
        <v>1.952242951394112E-2</v>
      </c>
      <c r="Z9">
        <f t="shared" si="8"/>
        <v>2.0012897817945241E-2</v>
      </c>
    </row>
    <row r="10" spans="6:26" x14ac:dyDescent="0.35">
      <c r="G10">
        <f t="shared" si="9"/>
        <v>9</v>
      </c>
      <c r="H10" s="6">
        <f t="shared" si="0"/>
        <v>42382</v>
      </c>
      <c r="I10" s="1">
        <v>2043.41</v>
      </c>
      <c r="J10" s="2">
        <v>152.52332000000001</v>
      </c>
      <c r="K10" s="2">
        <v>3519.9376999999999</v>
      </c>
      <c r="L10" s="2">
        <v>11532.817999999999</v>
      </c>
      <c r="M10" s="2">
        <v>11165.353999999999</v>
      </c>
      <c r="N10" s="2">
        <v>543.31433000000004</v>
      </c>
      <c r="O10" s="2">
        <v>9054.9689999999991</v>
      </c>
      <c r="P10" s="2">
        <v>372.43887000000001</v>
      </c>
      <c r="Q10" s="2"/>
      <c r="R10" s="6">
        <v>42382</v>
      </c>
      <c r="S10">
        <f t="shared" si="1"/>
        <v>1.4514952946300674E-2</v>
      </c>
      <c r="T10">
        <f t="shared" si="2"/>
        <v>2.5227552088427974E-2</v>
      </c>
      <c r="U10">
        <f t="shared" si="3"/>
        <v>2.7483185284784994E-2</v>
      </c>
      <c r="V10">
        <f t="shared" si="4"/>
        <v>-1.1326719974250832E-2</v>
      </c>
      <c r="W10">
        <f t="shared" si="5"/>
        <v>2.3602565579201595E-2</v>
      </c>
      <c r="X10">
        <f t="shared" si="6"/>
        <v>-2.4164648850699688E-4</v>
      </c>
      <c r="Y10">
        <f t="shared" si="7"/>
        <v>4.2667180859481402E-3</v>
      </c>
      <c r="Z10">
        <f t="shared" si="8"/>
        <v>4.4696731036693027E-3</v>
      </c>
    </row>
    <row r="11" spans="6:26" x14ac:dyDescent="0.35">
      <c r="G11">
        <f t="shared" si="9"/>
        <v>10</v>
      </c>
      <c r="H11" s="6">
        <f t="shared" si="0"/>
        <v>42383</v>
      </c>
      <c r="I11" s="1">
        <v>2073.0700000000002</v>
      </c>
      <c r="J11" s="2">
        <v>156.37110999999999</v>
      </c>
      <c r="K11" s="2">
        <v>3616.6768000000002</v>
      </c>
      <c r="L11" s="2">
        <v>11402.189</v>
      </c>
      <c r="M11" s="2">
        <v>11428.885</v>
      </c>
      <c r="N11" s="2">
        <v>543.18304000000001</v>
      </c>
      <c r="O11" s="2">
        <v>9093.6039999999994</v>
      </c>
      <c r="P11" s="2">
        <v>374.10354999999998</v>
      </c>
      <c r="Q11" s="2"/>
      <c r="R11" s="6">
        <v>42383</v>
      </c>
      <c r="S11">
        <f t="shared" si="1"/>
        <v>-1.5040495497016582E-2</v>
      </c>
      <c r="T11">
        <f t="shared" si="2"/>
        <v>8.9003013408295306E-3</v>
      </c>
      <c r="U11">
        <f t="shared" si="3"/>
        <v>3.3513638818927216E-3</v>
      </c>
      <c r="V11">
        <f t="shared" si="4"/>
        <v>1.8066443206650851E-2</v>
      </c>
      <c r="W11">
        <f t="shared" si="5"/>
        <v>1.0655807631278158E-2</v>
      </c>
      <c r="X11">
        <f t="shared" si="6"/>
        <v>1.6514985445789998E-2</v>
      </c>
      <c r="Y11">
        <f t="shared" si="7"/>
        <v>-1.2645151471297744E-3</v>
      </c>
      <c r="Z11">
        <f t="shared" si="8"/>
        <v>6.2405716278288725E-3</v>
      </c>
    </row>
    <row r="12" spans="6:26" x14ac:dyDescent="0.35">
      <c r="G12">
        <f t="shared" si="9"/>
        <v>11</v>
      </c>
      <c r="H12" s="6">
        <f t="shared" si="0"/>
        <v>42384</v>
      </c>
      <c r="I12" s="1">
        <v>2041.89</v>
      </c>
      <c r="J12" s="2">
        <v>157.76285999999999</v>
      </c>
      <c r="K12" s="2">
        <v>3628.7975999999999</v>
      </c>
      <c r="L12" s="2">
        <v>11608.186</v>
      </c>
      <c r="M12" s="2">
        <v>11550.669</v>
      </c>
      <c r="N12" s="2">
        <v>552.15369999999996</v>
      </c>
      <c r="O12" s="2">
        <v>9082.1049999999996</v>
      </c>
      <c r="P12" s="2">
        <v>376.43817000000001</v>
      </c>
      <c r="Q12" s="2"/>
      <c r="R12" s="6">
        <v>42384</v>
      </c>
      <c r="S12">
        <f t="shared" si="1"/>
        <v>-1.7797236873680844E-2</v>
      </c>
      <c r="T12">
        <f t="shared" si="2"/>
        <v>-9.58520909167071E-3</v>
      </c>
      <c r="U12">
        <f t="shared" si="3"/>
        <v>1.0349874570022788E-2</v>
      </c>
      <c r="V12">
        <f t="shared" si="4"/>
        <v>-2.9223687490879335E-2</v>
      </c>
      <c r="W12">
        <f t="shared" si="5"/>
        <v>1.270974001592462E-2</v>
      </c>
      <c r="X12">
        <f t="shared" si="6"/>
        <v>5.0275856161130505E-5</v>
      </c>
      <c r="Y12">
        <f t="shared" si="7"/>
        <v>-7.5798507064166465E-3</v>
      </c>
      <c r="Z12">
        <f t="shared" si="8"/>
        <v>-1.1216636187557749E-2</v>
      </c>
    </row>
    <row r="13" spans="6:26" x14ac:dyDescent="0.35">
      <c r="G13">
        <f t="shared" si="9"/>
        <v>12</v>
      </c>
      <c r="H13" s="6">
        <f t="shared" si="0"/>
        <v>42387</v>
      </c>
      <c r="I13" s="1">
        <v>2005.55</v>
      </c>
      <c r="J13" s="2">
        <v>156.25067000000001</v>
      </c>
      <c r="K13" s="2">
        <v>3666.3552</v>
      </c>
      <c r="L13" s="2">
        <v>11268.951999999999</v>
      </c>
      <c r="M13" s="2">
        <v>11697.475</v>
      </c>
      <c r="N13" s="2">
        <v>552.18146000000002</v>
      </c>
      <c r="O13" s="2">
        <v>9013.2639999999992</v>
      </c>
      <c r="P13" s="2">
        <v>372.2158</v>
      </c>
      <c r="Q13" s="2"/>
      <c r="R13" s="6">
        <v>42387</v>
      </c>
      <c r="S13">
        <f t="shared" si="1"/>
        <v>7.7784148986563828E-3</v>
      </c>
      <c r="T13">
        <f t="shared" si="2"/>
        <v>-3.5507047745786391E-4</v>
      </c>
      <c r="U13">
        <f t="shared" si="3"/>
        <v>1.4258302087042374E-3</v>
      </c>
      <c r="V13">
        <f t="shared" si="4"/>
        <v>-4.9528208124411166E-2</v>
      </c>
      <c r="W13">
        <f t="shared" si="5"/>
        <v>1.7952421355890813E-2</v>
      </c>
      <c r="X13">
        <f t="shared" si="6"/>
        <v>1.7854655967623367E-2</v>
      </c>
      <c r="Y13">
        <f t="shared" si="7"/>
        <v>-3.3733617477529343E-3</v>
      </c>
      <c r="Z13">
        <f t="shared" si="8"/>
        <v>-6.9954848773211564E-3</v>
      </c>
    </row>
    <row r="14" spans="6:26" x14ac:dyDescent="0.35">
      <c r="G14">
        <f t="shared" si="9"/>
        <v>13</v>
      </c>
      <c r="H14" s="6">
        <f t="shared" si="0"/>
        <v>42388</v>
      </c>
      <c r="I14" s="1">
        <v>2021.15</v>
      </c>
      <c r="J14" s="2">
        <v>156.19519</v>
      </c>
      <c r="K14" s="2">
        <v>3671.5828000000001</v>
      </c>
      <c r="L14" s="2">
        <v>10710.821</v>
      </c>
      <c r="M14" s="2">
        <v>11907.473</v>
      </c>
      <c r="N14" s="2">
        <v>562.04047000000003</v>
      </c>
      <c r="O14" s="2">
        <v>8982.8590000000004</v>
      </c>
      <c r="P14" s="2">
        <v>369.61196999999999</v>
      </c>
      <c r="Q14" s="2"/>
      <c r="R14" s="6">
        <v>42388</v>
      </c>
      <c r="S14">
        <f t="shared" si="1"/>
        <v>8.8167627340869359E-3</v>
      </c>
      <c r="T14">
        <f t="shared" si="2"/>
        <v>1.4302617129247075E-4</v>
      </c>
      <c r="U14">
        <f t="shared" si="3"/>
        <v>7.8480866616981171E-3</v>
      </c>
      <c r="V14">
        <f t="shared" si="4"/>
        <v>1.1632534984946652E-2</v>
      </c>
      <c r="W14">
        <f t="shared" si="5"/>
        <v>5.9476935198592429E-3</v>
      </c>
      <c r="X14">
        <f t="shared" si="6"/>
        <v>2.8614843340373231E-3</v>
      </c>
      <c r="Y14">
        <f t="shared" si="7"/>
        <v>3.8321875028872743E-3</v>
      </c>
      <c r="Z14">
        <f t="shared" si="8"/>
        <v>5.1409319887556482E-3</v>
      </c>
    </row>
    <row r="15" spans="6:26" x14ac:dyDescent="0.35">
      <c r="G15">
        <f t="shared" si="9"/>
        <v>14</v>
      </c>
      <c r="H15" s="6">
        <f t="shared" si="0"/>
        <v>42389</v>
      </c>
      <c r="I15" s="1">
        <v>2038.97</v>
      </c>
      <c r="J15" s="2">
        <v>156.21753000000001</v>
      </c>
      <c r="K15" s="2">
        <v>3700.3977</v>
      </c>
      <c r="L15" s="2">
        <v>10835.415000000001</v>
      </c>
      <c r="M15" s="2">
        <v>11978.295</v>
      </c>
      <c r="N15" s="2">
        <v>563.64873999999998</v>
      </c>
      <c r="O15" s="2">
        <v>9017.2829999999994</v>
      </c>
      <c r="P15" s="2">
        <v>371.51211999999998</v>
      </c>
      <c r="Q15" s="2"/>
      <c r="R15" s="6">
        <v>42389</v>
      </c>
      <c r="S15">
        <f t="shared" si="1"/>
        <v>1.2418034595898853E-2</v>
      </c>
      <c r="T15">
        <f t="shared" si="2"/>
        <v>-7.8512315487266893E-4</v>
      </c>
      <c r="U15">
        <f t="shared" si="3"/>
        <v>4.1411765011096779E-3</v>
      </c>
      <c r="V15">
        <f t="shared" si="4"/>
        <v>2.4666521771431915E-2</v>
      </c>
      <c r="W15">
        <f t="shared" si="5"/>
        <v>-2.8929826824268812E-3</v>
      </c>
      <c r="X15">
        <f t="shared" si="6"/>
        <v>-4.139528458805608E-3</v>
      </c>
      <c r="Y15">
        <f t="shared" si="7"/>
        <v>2.906840120244647E-2</v>
      </c>
      <c r="Z15">
        <f t="shared" si="8"/>
        <v>1.3649406646544904E-2</v>
      </c>
    </row>
    <row r="16" spans="6:26" x14ac:dyDescent="0.35">
      <c r="G16">
        <f t="shared" si="9"/>
        <v>15</v>
      </c>
      <c r="H16" s="6">
        <f t="shared" si="0"/>
        <v>42390</v>
      </c>
      <c r="I16" s="1">
        <v>2064.29</v>
      </c>
      <c r="J16" s="2">
        <v>156.09487999999999</v>
      </c>
      <c r="K16" s="2">
        <v>3715.7217000000001</v>
      </c>
      <c r="L16" s="2">
        <v>11102.687</v>
      </c>
      <c r="M16" s="2">
        <v>11943.642</v>
      </c>
      <c r="N16" s="2">
        <v>561.31550000000004</v>
      </c>
      <c r="O16" s="2">
        <v>9279.4009999999998</v>
      </c>
      <c r="P16" s="2">
        <v>376.58303999999998</v>
      </c>
      <c r="Q16" s="2"/>
      <c r="R16" s="6">
        <v>42390</v>
      </c>
      <c r="S16">
        <f t="shared" si="1"/>
        <v>-1.5986125980361754E-3</v>
      </c>
      <c r="T16">
        <f t="shared" si="2"/>
        <v>7.3577044935757563E-4</v>
      </c>
      <c r="U16">
        <f t="shared" si="3"/>
        <v>1.9173906377326411E-2</v>
      </c>
      <c r="V16">
        <f t="shared" si="4"/>
        <v>5.8098548576572817E-3</v>
      </c>
      <c r="W16">
        <f t="shared" si="5"/>
        <v>8.080282379528736E-3</v>
      </c>
      <c r="X16">
        <f t="shared" si="6"/>
        <v>-6.3383248814615767E-3</v>
      </c>
      <c r="Y16">
        <f t="shared" si="7"/>
        <v>7.0418338425077831E-3</v>
      </c>
      <c r="Z16">
        <f t="shared" si="8"/>
        <v>6.9993327368114144E-3</v>
      </c>
    </row>
    <row r="17" spans="7:26" x14ac:dyDescent="0.35">
      <c r="G17">
        <f t="shared" si="9"/>
        <v>16</v>
      </c>
      <c r="H17" s="6">
        <f t="shared" si="0"/>
        <v>42391</v>
      </c>
      <c r="I17" s="1">
        <v>2060.9899999999998</v>
      </c>
      <c r="J17" s="2">
        <v>156.20973000000001</v>
      </c>
      <c r="K17" s="2">
        <v>3786.9666000000002</v>
      </c>
      <c r="L17" s="2">
        <v>11167.191999999999</v>
      </c>
      <c r="M17" s="2">
        <v>12040.15</v>
      </c>
      <c r="N17" s="2">
        <v>557.7577</v>
      </c>
      <c r="O17" s="2">
        <v>9344.7450000000008</v>
      </c>
      <c r="P17" s="2">
        <v>379.21886999999998</v>
      </c>
      <c r="Q17" s="2"/>
      <c r="R17" s="6">
        <v>42391</v>
      </c>
      <c r="S17">
        <f t="shared" si="1"/>
        <v>-2.1785646703768036E-3</v>
      </c>
      <c r="T17">
        <f t="shared" si="2"/>
        <v>4.2855845151257288E-3</v>
      </c>
      <c r="U17">
        <f t="shared" si="3"/>
        <v>-1.2375604263317186E-3</v>
      </c>
      <c r="V17">
        <f t="shared" si="4"/>
        <v>6.6295985597812912E-3</v>
      </c>
      <c r="W17">
        <f t="shared" si="5"/>
        <v>-3.3612538049776486E-4</v>
      </c>
      <c r="X17">
        <f t="shared" si="6"/>
        <v>-2.3475964563106855E-2</v>
      </c>
      <c r="Y17">
        <f t="shared" si="7"/>
        <v>-2.6772266123902266E-3</v>
      </c>
      <c r="Z17">
        <f t="shared" si="8"/>
        <v>-6.075515176763191E-3</v>
      </c>
    </row>
    <row r="18" spans="7:26" x14ac:dyDescent="0.35">
      <c r="G18">
        <f t="shared" si="9"/>
        <v>17</v>
      </c>
      <c r="H18" s="6">
        <f t="shared" si="0"/>
        <v>42394</v>
      </c>
      <c r="I18" s="1">
        <v>2056.5</v>
      </c>
      <c r="J18" s="2">
        <v>156.87917999999999</v>
      </c>
      <c r="K18" s="2">
        <v>3782.28</v>
      </c>
      <c r="L18" s="2">
        <v>11241.226000000001</v>
      </c>
      <c r="M18" s="2">
        <v>12036.102999999999</v>
      </c>
      <c r="N18" s="2">
        <v>544.66380000000004</v>
      </c>
      <c r="O18" s="2">
        <v>9319.7270000000008</v>
      </c>
      <c r="P18" s="2">
        <v>376.91492</v>
      </c>
      <c r="Q18" s="2"/>
      <c r="R18" s="6">
        <v>42394</v>
      </c>
      <c r="S18">
        <f t="shared" si="1"/>
        <v>1.0629710673474513E-2</v>
      </c>
      <c r="T18">
        <f t="shared" si="2"/>
        <v>4.3080286370698051E-3</v>
      </c>
      <c r="U18">
        <f t="shared" si="3"/>
        <v>1.5572220988398389E-2</v>
      </c>
      <c r="V18">
        <f t="shared" si="4"/>
        <v>4.0414630930825091E-3</v>
      </c>
      <c r="W18">
        <f t="shared" si="5"/>
        <v>7.7534231802438569E-3</v>
      </c>
      <c r="X18">
        <f t="shared" si="6"/>
        <v>8.9126540078483529E-3</v>
      </c>
      <c r="Y18">
        <f t="shared" si="7"/>
        <v>2.3656272335015327E-3</v>
      </c>
      <c r="Z18">
        <f t="shared" si="8"/>
        <v>1.0667606365914128E-2</v>
      </c>
    </row>
    <row r="19" spans="7:26" x14ac:dyDescent="0.35">
      <c r="G19">
        <f t="shared" si="9"/>
        <v>18</v>
      </c>
      <c r="H19" s="6">
        <f t="shared" si="0"/>
        <v>42395</v>
      </c>
      <c r="I19" s="1">
        <v>2078.36</v>
      </c>
      <c r="J19" s="2">
        <v>157.55502000000001</v>
      </c>
      <c r="K19" s="2">
        <v>3841.1785</v>
      </c>
      <c r="L19" s="2">
        <v>11286.656999999999</v>
      </c>
      <c r="M19" s="2">
        <v>12129.424000000001</v>
      </c>
      <c r="N19" s="2">
        <v>549.51819999999998</v>
      </c>
      <c r="O19" s="2">
        <v>9341.7739999999994</v>
      </c>
      <c r="P19" s="2">
        <v>380.9357</v>
      </c>
      <c r="Q19" s="2"/>
      <c r="R19" s="6">
        <v>42395</v>
      </c>
      <c r="S19">
        <f t="shared" si="1"/>
        <v>-7.2172289689947933E-3</v>
      </c>
      <c r="T19">
        <f t="shared" si="2"/>
        <v>1.9636314983806358E-3</v>
      </c>
      <c r="U19">
        <f t="shared" si="3"/>
        <v>9.9861279552615478E-3</v>
      </c>
      <c r="V19">
        <f t="shared" si="4"/>
        <v>-4.057587645305416E-2</v>
      </c>
      <c r="W19">
        <f t="shared" si="5"/>
        <v>-1.5252414294363859E-2</v>
      </c>
      <c r="X19">
        <f t="shared" si="6"/>
        <v>1.7925338960567139E-3</v>
      </c>
      <c r="Y19">
        <f t="shared" si="7"/>
        <v>-3.7975656443839378E-3</v>
      </c>
      <c r="Z19">
        <f t="shared" si="8"/>
        <v>-5.815679654072814E-3</v>
      </c>
    </row>
    <row r="20" spans="7:26" x14ac:dyDescent="0.35">
      <c r="G20">
        <f t="shared" si="9"/>
        <v>19</v>
      </c>
      <c r="H20" s="6">
        <f t="shared" si="0"/>
        <v>42396</v>
      </c>
      <c r="I20" s="1">
        <v>2063.36</v>
      </c>
      <c r="J20" s="2">
        <v>157.86439999999999</v>
      </c>
      <c r="K20" s="2">
        <v>3879.5369999999998</v>
      </c>
      <c r="L20" s="2">
        <v>10828.691000000001</v>
      </c>
      <c r="M20" s="2">
        <v>11944.421</v>
      </c>
      <c r="N20" s="2">
        <v>550.50323000000003</v>
      </c>
      <c r="O20" s="2">
        <v>9306.2980000000007</v>
      </c>
      <c r="P20" s="2">
        <v>378.72030000000001</v>
      </c>
      <c r="Q20" s="2"/>
      <c r="R20" s="6">
        <v>42396</v>
      </c>
      <c r="S20">
        <f t="shared" si="1"/>
        <v>-9.411833126550917E-3</v>
      </c>
      <c r="T20">
        <f t="shared" si="2"/>
        <v>2.2861392435533645E-3</v>
      </c>
      <c r="U20">
        <f t="shared" si="3"/>
        <v>-6.8319492764212786E-3</v>
      </c>
      <c r="V20">
        <f t="shared" si="4"/>
        <v>1.1880013937049183E-2</v>
      </c>
      <c r="W20">
        <f t="shared" si="5"/>
        <v>-1.4852122174862981E-2</v>
      </c>
      <c r="X20">
        <f t="shared" si="6"/>
        <v>-9.9493149204592513E-3</v>
      </c>
      <c r="Y20">
        <f t="shared" si="7"/>
        <v>-1.1362520306141155E-2</v>
      </c>
      <c r="Z20">
        <f t="shared" si="8"/>
        <v>-9.9624181751017948E-3</v>
      </c>
    </row>
    <row r="21" spans="7:26" x14ac:dyDescent="0.35">
      <c r="G21">
        <f t="shared" si="9"/>
        <v>20</v>
      </c>
      <c r="H21" s="6">
        <f t="shared" si="0"/>
        <v>42397</v>
      </c>
      <c r="I21" s="1">
        <v>2043.94</v>
      </c>
      <c r="J21" s="2">
        <v>158.2253</v>
      </c>
      <c r="K21" s="2">
        <v>3853.0322000000001</v>
      </c>
      <c r="L21" s="2">
        <v>10957.335999999999</v>
      </c>
      <c r="M21" s="2">
        <v>11767.021000000001</v>
      </c>
      <c r="N21" s="2">
        <v>545.02610000000004</v>
      </c>
      <c r="O21" s="2">
        <v>9200.5550000000003</v>
      </c>
      <c r="P21" s="2">
        <v>374.94733000000002</v>
      </c>
      <c r="Q21" s="2"/>
      <c r="R21" s="6">
        <v>42397</v>
      </c>
      <c r="S21">
        <f t="shared" si="1"/>
        <v>-1.5303776040392569E-2</v>
      </c>
      <c r="T21">
        <f t="shared" si="2"/>
        <v>-2.2407920857157482E-2</v>
      </c>
      <c r="U21">
        <f t="shared" si="3"/>
        <v>-1.9706219948019132E-2</v>
      </c>
      <c r="V21">
        <f t="shared" si="4"/>
        <v>-4.7461992586519064E-2</v>
      </c>
      <c r="W21">
        <f t="shared" si="5"/>
        <v>-3.1238450241569238E-2</v>
      </c>
      <c r="X21">
        <f t="shared" si="6"/>
        <v>-7.2110491589301939E-2</v>
      </c>
      <c r="Y21">
        <f t="shared" si="7"/>
        <v>-2.7163035273415681E-2</v>
      </c>
      <c r="Z21">
        <f t="shared" si="8"/>
        <v>-3.4143728933874518E-2</v>
      </c>
    </row>
    <row r="22" spans="7:26" x14ac:dyDescent="0.35">
      <c r="G22">
        <f t="shared" si="9"/>
        <v>21</v>
      </c>
      <c r="H22" s="6">
        <f t="shared" si="0"/>
        <v>42398</v>
      </c>
      <c r="I22" s="1">
        <v>2012.66</v>
      </c>
      <c r="J22" s="2">
        <v>154.6798</v>
      </c>
      <c r="K22" s="2">
        <v>3777.1035000000002</v>
      </c>
      <c r="L22" s="2">
        <v>10437.279</v>
      </c>
      <c r="M22" s="2">
        <v>11399.4375</v>
      </c>
      <c r="N22" s="2">
        <v>505.72399999999999</v>
      </c>
      <c r="O22" s="2">
        <v>8950.64</v>
      </c>
      <c r="P22" s="2">
        <v>362.14523000000003</v>
      </c>
      <c r="Q22" s="2"/>
      <c r="R22" s="6">
        <v>42398</v>
      </c>
      <c r="S22">
        <f t="shared" si="1"/>
        <v>2.0122623791400951E-3</v>
      </c>
      <c r="T22">
        <f t="shared" si="2"/>
        <v>-3.0439010135777655E-3</v>
      </c>
      <c r="U22">
        <f t="shared" si="3"/>
        <v>-2.0728370297504406E-2</v>
      </c>
      <c r="V22">
        <f t="shared" si="4"/>
        <v>1.0306996679881664E-2</v>
      </c>
      <c r="W22">
        <f t="shared" si="5"/>
        <v>-1.2925857087246584E-2</v>
      </c>
      <c r="X22">
        <f t="shared" si="6"/>
        <v>-2.8686595850700991E-3</v>
      </c>
      <c r="Y22">
        <f t="shared" si="7"/>
        <v>4.4813555231806301E-3</v>
      </c>
      <c r="Z22">
        <f t="shared" si="8"/>
        <v>-3.8796589975795825E-3</v>
      </c>
    </row>
    <row r="23" spans="7:26" x14ac:dyDescent="0.35">
      <c r="G23">
        <f t="shared" si="9"/>
        <v>22</v>
      </c>
      <c r="H23" s="6">
        <f t="shared" si="0"/>
        <v>42401</v>
      </c>
      <c r="I23" s="1">
        <v>2016.71</v>
      </c>
      <c r="J23" s="2">
        <v>154.20896999999999</v>
      </c>
      <c r="K23" s="2">
        <v>3698.8103000000001</v>
      </c>
      <c r="L23" s="2">
        <v>10544.856</v>
      </c>
      <c r="M23" s="2">
        <v>11252.09</v>
      </c>
      <c r="N23" s="2">
        <v>504.27325000000002</v>
      </c>
      <c r="O23" s="2">
        <v>8990.7510000000002</v>
      </c>
      <c r="P23" s="2">
        <v>360.74023</v>
      </c>
      <c r="Q23" s="2"/>
      <c r="R23" s="6">
        <v>42401</v>
      </c>
      <c r="S23">
        <f t="shared" si="1"/>
        <v>-1.3115420660382515E-2</v>
      </c>
      <c r="T23">
        <f t="shared" si="2"/>
        <v>-5.7280714604345251E-3</v>
      </c>
      <c r="U23">
        <f t="shared" si="3"/>
        <v>-2.1657855770543244E-2</v>
      </c>
      <c r="V23">
        <f t="shared" si="4"/>
        <v>-1.5734543933079714E-2</v>
      </c>
      <c r="W23">
        <f t="shared" si="5"/>
        <v>-7.5598399941699812E-3</v>
      </c>
      <c r="X23">
        <f t="shared" si="6"/>
        <v>1.6544760206891551E-2</v>
      </c>
      <c r="Y23">
        <f t="shared" si="7"/>
        <v>-1.3175095161683359E-2</v>
      </c>
      <c r="Z23">
        <f t="shared" si="8"/>
        <v>-1.0138874724341052E-2</v>
      </c>
    </row>
    <row r="24" spans="7:26" x14ac:dyDescent="0.35">
      <c r="G24">
        <f t="shared" si="9"/>
        <v>23</v>
      </c>
      <c r="H24" s="6">
        <f t="shared" si="0"/>
        <v>42402</v>
      </c>
      <c r="I24" s="1">
        <v>1990.26</v>
      </c>
      <c r="J24" s="2">
        <v>153.32565</v>
      </c>
      <c r="K24" s="2">
        <v>3618.7020000000002</v>
      </c>
      <c r="L24" s="2">
        <v>10378.9375</v>
      </c>
      <c r="M24" s="2">
        <v>11167.026</v>
      </c>
      <c r="N24" s="2">
        <v>512.61632999999995</v>
      </c>
      <c r="O24" s="2">
        <v>8872.2970000000005</v>
      </c>
      <c r="P24" s="2">
        <v>357.08273000000003</v>
      </c>
      <c r="Q24" s="2"/>
      <c r="R24" s="6">
        <v>42402</v>
      </c>
      <c r="S24">
        <f t="shared" si="1"/>
        <v>-2.3700421050516063E-2</v>
      </c>
      <c r="T24">
        <f t="shared" si="2"/>
        <v>-1.8882750537825843E-2</v>
      </c>
      <c r="U24">
        <f t="shared" si="3"/>
        <v>-2.7971714719808416E-2</v>
      </c>
      <c r="V24">
        <f t="shared" si="4"/>
        <v>-2.6952518020269323E-2</v>
      </c>
      <c r="W24">
        <f t="shared" si="5"/>
        <v>-1.0175224809183758E-2</v>
      </c>
      <c r="X24">
        <f t="shared" si="6"/>
        <v>-7.5369682428961915E-2</v>
      </c>
      <c r="Y24">
        <f t="shared" si="7"/>
        <v>-2.2360951171945698E-2</v>
      </c>
      <c r="Z24">
        <f t="shared" si="8"/>
        <v>-1.01174313302691E-2</v>
      </c>
    </row>
    <row r="25" spans="7:26" x14ac:dyDescent="0.35">
      <c r="G25">
        <f t="shared" si="9"/>
        <v>24</v>
      </c>
      <c r="H25" s="6">
        <f t="shared" si="0"/>
        <v>42403</v>
      </c>
      <c r="I25" s="1">
        <v>1943.09</v>
      </c>
      <c r="J25" s="2">
        <v>150.43044</v>
      </c>
      <c r="K25" s="2">
        <v>3517.4807000000001</v>
      </c>
      <c r="L25" s="2">
        <v>10099.199000000001</v>
      </c>
      <c r="M25" s="2">
        <v>11053.398999999999</v>
      </c>
      <c r="N25" s="2">
        <v>473.98059999999998</v>
      </c>
      <c r="O25" s="2">
        <v>8673.9040000000005</v>
      </c>
      <c r="P25" s="2">
        <v>353.46996999999999</v>
      </c>
      <c r="Q25" s="2"/>
      <c r="R25" s="6">
        <v>42403</v>
      </c>
      <c r="S25">
        <f t="shared" si="1"/>
        <v>-1.083840686741222E-2</v>
      </c>
      <c r="T25">
        <f t="shared" si="2"/>
        <v>-6.4727591038094001E-4</v>
      </c>
      <c r="U25">
        <f t="shared" si="3"/>
        <v>-1.0134867264516956E-2</v>
      </c>
      <c r="V25">
        <f t="shared" si="4"/>
        <v>-5.4338962921713918E-3</v>
      </c>
      <c r="W25">
        <f t="shared" si="5"/>
        <v>-9.2288354016715202E-3</v>
      </c>
      <c r="X25">
        <f t="shared" si="6"/>
        <v>2.0316823093603498E-2</v>
      </c>
      <c r="Y25">
        <f t="shared" si="7"/>
        <v>-9.0043652777342942E-3</v>
      </c>
      <c r="Z25">
        <f t="shared" si="8"/>
        <v>-7.7157615397992485E-3</v>
      </c>
    </row>
    <row r="26" spans="7:26" x14ac:dyDescent="0.35">
      <c r="G26">
        <f t="shared" si="9"/>
        <v>25</v>
      </c>
      <c r="H26" s="6">
        <f t="shared" si="0"/>
        <v>42404</v>
      </c>
      <c r="I26" s="1">
        <v>1922.03</v>
      </c>
      <c r="J26" s="2">
        <v>150.33306999999999</v>
      </c>
      <c r="K26" s="2">
        <v>3481.8314999999998</v>
      </c>
      <c r="L26" s="2">
        <v>10044.321</v>
      </c>
      <c r="M26" s="2">
        <v>10951.388999999999</v>
      </c>
      <c r="N26" s="2">
        <v>483.61038000000002</v>
      </c>
      <c r="O26" s="2">
        <v>8595.8009999999995</v>
      </c>
      <c r="P26" s="2">
        <v>350.74268000000001</v>
      </c>
      <c r="Q26" s="2"/>
      <c r="R26" s="6">
        <v>42404</v>
      </c>
      <c r="S26">
        <f t="shared" si="1"/>
        <v>8.5326451720324492E-4</v>
      </c>
      <c r="T26">
        <f t="shared" si="2"/>
        <v>3.1527993142161925E-3</v>
      </c>
      <c r="U26">
        <f t="shared" si="3"/>
        <v>-9.5459243217254075E-3</v>
      </c>
      <c r="V26">
        <f t="shared" si="4"/>
        <v>-1.8332846988860618E-2</v>
      </c>
      <c r="W26">
        <f t="shared" si="5"/>
        <v>-1.762643989725865E-2</v>
      </c>
      <c r="X26">
        <f t="shared" si="6"/>
        <v>-5.2224230588268195E-2</v>
      </c>
      <c r="Y26">
        <f t="shared" si="7"/>
        <v>-7.3126402065381013E-3</v>
      </c>
      <c r="Z26">
        <f t="shared" si="8"/>
        <v>-6.8885543099573843E-3</v>
      </c>
    </row>
    <row r="27" spans="7:26" x14ac:dyDescent="0.35">
      <c r="G27">
        <f t="shared" si="9"/>
        <v>26</v>
      </c>
      <c r="H27" s="6">
        <f t="shared" si="0"/>
        <v>42405</v>
      </c>
      <c r="I27" s="1">
        <v>1923.67</v>
      </c>
      <c r="J27" s="2">
        <v>150.80704</v>
      </c>
      <c r="K27" s="2">
        <v>3448.5942</v>
      </c>
      <c r="L27" s="2">
        <v>9860.18</v>
      </c>
      <c r="M27" s="2">
        <v>10758.355</v>
      </c>
      <c r="N27" s="2">
        <v>458.35419999999999</v>
      </c>
      <c r="O27" s="2">
        <v>8532.9429999999993</v>
      </c>
      <c r="P27" s="2">
        <v>348.32657</v>
      </c>
      <c r="Q27" s="2"/>
      <c r="R27" s="6">
        <v>42405</v>
      </c>
      <c r="S27">
        <f t="shared" si="1"/>
        <v>7.8027936184481561E-3</v>
      </c>
      <c r="T27">
        <f t="shared" si="2"/>
        <v>-3.1932196268821378E-2</v>
      </c>
      <c r="U27">
        <f t="shared" si="3"/>
        <v>-3.0103860871772969E-3</v>
      </c>
      <c r="V27">
        <f t="shared" si="4"/>
        <v>-9.9893713907859283E-3</v>
      </c>
      <c r="W27">
        <f t="shared" si="5"/>
        <v>2.1021894146456388E-2</v>
      </c>
      <c r="X27">
        <f t="shared" si="6"/>
        <v>2.9705411230005474E-3</v>
      </c>
      <c r="Y27">
        <f t="shared" si="7"/>
        <v>-1.583744318929492E-3</v>
      </c>
      <c r="Z27">
        <f t="shared" si="8"/>
        <v>1.0132043616425834E-2</v>
      </c>
    </row>
    <row r="28" spans="7:26" x14ac:dyDescent="0.35">
      <c r="G28">
        <f t="shared" si="9"/>
        <v>27</v>
      </c>
      <c r="H28" s="6">
        <f t="shared" si="0"/>
        <v>42408</v>
      </c>
      <c r="I28" s="1">
        <v>1938.68</v>
      </c>
      <c r="J28" s="2">
        <v>145.99144000000001</v>
      </c>
      <c r="K28" s="2">
        <v>3438.2125999999998</v>
      </c>
      <c r="L28" s="2">
        <v>9761.6830000000009</v>
      </c>
      <c r="M28" s="2">
        <v>10984.516</v>
      </c>
      <c r="N28" s="2">
        <v>459.71575999999999</v>
      </c>
      <c r="O28" s="2">
        <v>8519.4290000000001</v>
      </c>
      <c r="P28" s="2">
        <v>351.85583000000003</v>
      </c>
      <c r="Q28" s="2"/>
      <c r="R28" s="6">
        <v>42408</v>
      </c>
      <c r="S28">
        <f t="shared" si="1"/>
        <v>-2.4965440402748285E-2</v>
      </c>
      <c r="T28">
        <f t="shared" si="2"/>
        <v>2.5800348294393149E-2</v>
      </c>
      <c r="U28">
        <f t="shared" si="3"/>
        <v>1.4825261241844023E-2</v>
      </c>
      <c r="V28">
        <f t="shared" si="4"/>
        <v>2.9369935491629917E-4</v>
      </c>
      <c r="W28">
        <f t="shared" si="5"/>
        <v>1.6469546769288579E-2</v>
      </c>
      <c r="X28">
        <f t="shared" si="6"/>
        <v>-2.4325813846364452E-2</v>
      </c>
      <c r="Y28">
        <f t="shared" si="7"/>
        <v>1.0564205652749736E-2</v>
      </c>
      <c r="Z28">
        <f t="shared" si="8"/>
        <v>4.3909745647812137E-3</v>
      </c>
    </row>
    <row r="29" spans="7:26" x14ac:dyDescent="0.35">
      <c r="G29">
        <f t="shared" si="9"/>
        <v>28</v>
      </c>
      <c r="H29" s="6">
        <f t="shared" si="0"/>
        <v>42409</v>
      </c>
      <c r="I29" s="1">
        <v>1890.28</v>
      </c>
      <c r="J29" s="2">
        <v>149.75807</v>
      </c>
      <c r="K29" s="2">
        <v>3489.1849999999999</v>
      </c>
      <c r="L29" s="2">
        <v>9764.5499999999993</v>
      </c>
      <c r="M29" s="2">
        <v>11165.425999999999</v>
      </c>
      <c r="N29" s="2">
        <v>448.53280000000001</v>
      </c>
      <c r="O29" s="2">
        <v>8609.43</v>
      </c>
      <c r="P29" s="2">
        <v>353.40082000000001</v>
      </c>
      <c r="Q29" s="2"/>
      <c r="R29" s="6">
        <v>42409</v>
      </c>
      <c r="S29">
        <f t="shared" si="1"/>
        <v>1.6695939225934708E-2</v>
      </c>
      <c r="T29">
        <f t="shared" si="2"/>
        <v>-2.5063824607248208E-2</v>
      </c>
      <c r="U29">
        <f t="shared" si="3"/>
        <v>-2.0564028562543912E-2</v>
      </c>
      <c r="V29">
        <f t="shared" si="4"/>
        <v>1.0505758073848792E-2</v>
      </c>
      <c r="W29">
        <f t="shared" si="5"/>
        <v>-1.2602385256057391E-2</v>
      </c>
      <c r="X29">
        <f t="shared" si="6"/>
        <v>1.7762402214509088E-2</v>
      </c>
      <c r="Y29">
        <f t="shared" si="7"/>
        <v>-1.0538444473095154E-2</v>
      </c>
      <c r="Z29">
        <f t="shared" si="8"/>
        <v>-1.8772933237676148E-2</v>
      </c>
    </row>
    <row r="30" spans="7:26" x14ac:dyDescent="0.35">
      <c r="G30">
        <f t="shared" si="9"/>
        <v>29</v>
      </c>
      <c r="H30" s="6">
        <f t="shared" si="0"/>
        <v>42410</v>
      </c>
      <c r="I30" s="1">
        <v>1921.84</v>
      </c>
      <c r="J30" s="2">
        <v>146.00456</v>
      </c>
      <c r="K30" s="2">
        <v>3417.4333000000001</v>
      </c>
      <c r="L30" s="2">
        <v>9867.134</v>
      </c>
      <c r="M30" s="2">
        <v>11024.715</v>
      </c>
      <c r="N30" s="2">
        <v>456.49982</v>
      </c>
      <c r="O30" s="2">
        <v>8518.7000000000007</v>
      </c>
      <c r="P30" s="2">
        <v>346.76645000000002</v>
      </c>
      <c r="Q30" s="2"/>
      <c r="R30" s="6">
        <v>42410</v>
      </c>
      <c r="S30">
        <f t="shared" si="1"/>
        <v>-2.1599092536319309E-2</v>
      </c>
      <c r="T30">
        <f t="shared" si="2"/>
        <v>4.9397087323848066E-3</v>
      </c>
      <c r="U30">
        <f t="shared" si="3"/>
        <v>-1.5049774343803723E-2</v>
      </c>
      <c r="V30">
        <f t="shared" si="4"/>
        <v>-3.4876185932004256E-2</v>
      </c>
      <c r="W30">
        <f t="shared" si="5"/>
        <v>-1.5322210143300818E-2</v>
      </c>
      <c r="X30">
        <f t="shared" si="6"/>
        <v>-3.5249718170754174E-2</v>
      </c>
      <c r="Y30">
        <f t="shared" si="7"/>
        <v>-2.5075774472630985E-2</v>
      </c>
      <c r="Z30">
        <f t="shared" si="8"/>
        <v>-1.3940362454326394E-2</v>
      </c>
    </row>
    <row r="31" spans="7:26" x14ac:dyDescent="0.35">
      <c r="G31">
        <f t="shared" si="9"/>
        <v>30</v>
      </c>
      <c r="H31" s="6">
        <f t="shared" si="0"/>
        <v>42411</v>
      </c>
      <c r="I31" s="1">
        <v>1880.33</v>
      </c>
      <c r="J31" s="2">
        <v>146.72577999999999</v>
      </c>
      <c r="K31" s="2">
        <v>3366.0016999999998</v>
      </c>
      <c r="L31" s="2">
        <v>9523.0059999999994</v>
      </c>
      <c r="M31" s="2">
        <v>10855.791999999999</v>
      </c>
      <c r="N31" s="2">
        <v>440.40832999999998</v>
      </c>
      <c r="O31" s="2">
        <v>8305.0869999999995</v>
      </c>
      <c r="P31" s="2">
        <v>341.93239999999997</v>
      </c>
      <c r="Q31" s="2"/>
      <c r="R31" s="6">
        <v>42411</v>
      </c>
      <c r="S31">
        <f t="shared" si="1"/>
        <v>5.3182154196340647E-4</v>
      </c>
      <c r="T31">
        <f t="shared" si="2"/>
        <v>-1.3524276374608291E-2</v>
      </c>
      <c r="U31">
        <f t="shared" si="3"/>
        <v>7.8589681045022619E-3</v>
      </c>
      <c r="V31">
        <f t="shared" si="4"/>
        <v>-1.2619544710987252E-2</v>
      </c>
      <c r="W31">
        <f t="shared" si="5"/>
        <v>-3.4775353101827999E-2</v>
      </c>
      <c r="X31">
        <f t="shared" si="6"/>
        <v>3.8191761722581541E-2</v>
      </c>
      <c r="Y31">
        <f t="shared" si="7"/>
        <v>8.4996099378620293E-4</v>
      </c>
      <c r="Z31">
        <f t="shared" si="8"/>
        <v>3.8800651824746346E-3</v>
      </c>
    </row>
    <row r="32" spans="7:26" x14ac:dyDescent="0.35">
      <c r="G32">
        <f t="shared" si="9"/>
        <v>31</v>
      </c>
      <c r="H32" s="6">
        <f t="shared" si="0"/>
        <v>42412</v>
      </c>
      <c r="I32" s="1">
        <v>1881.33</v>
      </c>
      <c r="J32" s="2">
        <v>144.74142000000001</v>
      </c>
      <c r="K32" s="2">
        <v>3392.4549999999999</v>
      </c>
      <c r="L32" s="2">
        <v>9402.83</v>
      </c>
      <c r="M32" s="2">
        <v>10478.278</v>
      </c>
      <c r="N32" s="2">
        <v>457.22829999999999</v>
      </c>
      <c r="O32" s="2">
        <v>8312.1460000000006</v>
      </c>
      <c r="P32" s="2">
        <v>343.25912</v>
      </c>
      <c r="Q32" s="2"/>
      <c r="R32" s="6">
        <v>42412</v>
      </c>
      <c r="S32">
        <f t="shared" si="1"/>
        <v>-1.1693854879261001E-2</v>
      </c>
      <c r="T32">
        <f t="shared" si="2"/>
        <v>-2.4408700702259201E-2</v>
      </c>
      <c r="U32">
        <f t="shared" si="3"/>
        <v>-2.3481107339669904E-2</v>
      </c>
      <c r="V32">
        <f t="shared" si="4"/>
        <v>-2.6602522857480104E-2</v>
      </c>
      <c r="W32">
        <f t="shared" si="5"/>
        <v>-2.5681128139566578E-2</v>
      </c>
      <c r="X32">
        <f t="shared" si="6"/>
        <v>-1.0517437350225256E-2</v>
      </c>
      <c r="Y32">
        <f t="shared" si="7"/>
        <v>-3.1645016822370642E-2</v>
      </c>
      <c r="Z32">
        <f t="shared" si="8"/>
        <v>-3.2676888526661729E-2</v>
      </c>
    </row>
    <row r="33" spans="7:26" x14ac:dyDescent="0.35">
      <c r="G33">
        <f t="shared" si="9"/>
        <v>32</v>
      </c>
      <c r="H33" s="6">
        <f t="shared" si="0"/>
        <v>42415</v>
      </c>
      <c r="I33" s="1">
        <v>1859.33</v>
      </c>
      <c r="J33" s="2">
        <v>141.20847000000001</v>
      </c>
      <c r="K33" s="2">
        <v>3312.7964000000002</v>
      </c>
      <c r="L33" s="2">
        <v>9152.6910000000007</v>
      </c>
      <c r="M33" s="2">
        <v>10209.183999999999</v>
      </c>
      <c r="N33" s="2">
        <v>452.41942999999998</v>
      </c>
      <c r="O33" s="2">
        <v>8049.1080000000002</v>
      </c>
      <c r="P33" s="2">
        <v>332.04248000000001</v>
      </c>
      <c r="Q33" s="2"/>
      <c r="R33" s="6">
        <v>42415</v>
      </c>
      <c r="S33">
        <f t="shared" si="1"/>
        <v>5.195419855539507E-3</v>
      </c>
      <c r="T33">
        <f t="shared" si="2"/>
        <v>-3.3034633120803569E-2</v>
      </c>
      <c r="U33">
        <f t="shared" si="3"/>
        <v>1.9917070665737224E-2</v>
      </c>
      <c r="V33">
        <f t="shared" si="4"/>
        <v>-9.59510159361876E-3</v>
      </c>
      <c r="W33">
        <f t="shared" si="5"/>
        <v>-3.1116100953807457E-3</v>
      </c>
      <c r="X33">
        <f t="shared" si="6"/>
        <v>-3.2292335455176957E-2</v>
      </c>
      <c r="Y33">
        <f t="shared" si="7"/>
        <v>1.4004284698378999E-2</v>
      </c>
      <c r="Z33">
        <f t="shared" si="8"/>
        <v>1.4442880922946877E-2</v>
      </c>
    </row>
    <row r="34" spans="7:26" x14ac:dyDescent="0.35">
      <c r="G34">
        <f t="shared" si="9"/>
        <v>33</v>
      </c>
      <c r="H34" s="6">
        <f t="shared" si="0"/>
        <v>42416</v>
      </c>
      <c r="I34" s="1">
        <v>1868.99</v>
      </c>
      <c r="J34" s="2">
        <v>136.5437</v>
      </c>
      <c r="K34" s="2">
        <v>3378.7775999999999</v>
      </c>
      <c r="L34" s="2">
        <v>9064.8700000000008</v>
      </c>
      <c r="M34" s="2">
        <v>10177.416999999999</v>
      </c>
      <c r="N34" s="2">
        <v>437.80975000000001</v>
      </c>
      <c r="O34" s="2">
        <v>8161.83</v>
      </c>
      <c r="P34" s="2">
        <v>336.83812999999998</v>
      </c>
      <c r="Q34" s="2"/>
      <c r="R34" s="6">
        <v>42416</v>
      </c>
      <c r="S34">
        <f t="shared" si="1"/>
        <v>2.0283682630725774E-2</v>
      </c>
      <c r="T34">
        <f t="shared" si="2"/>
        <v>4.8044765155770719E-2</v>
      </c>
      <c r="U34">
        <f t="shared" si="3"/>
        <v>2.2330531610011972E-2</v>
      </c>
      <c r="V34">
        <f t="shared" si="4"/>
        <v>2.0567586738695631E-2</v>
      </c>
      <c r="W34">
        <f t="shared" si="5"/>
        <v>2.6784399224282662E-2</v>
      </c>
      <c r="X34">
        <f t="shared" si="6"/>
        <v>1.2510571087098743E-2</v>
      </c>
      <c r="Y34">
        <f t="shared" si="7"/>
        <v>3.6246037959624333E-2</v>
      </c>
      <c r="Z34">
        <f t="shared" si="8"/>
        <v>2.6829236939416745E-2</v>
      </c>
    </row>
    <row r="35" spans="7:26" x14ac:dyDescent="0.35">
      <c r="G35">
        <f t="shared" si="9"/>
        <v>34</v>
      </c>
      <c r="H35" s="6">
        <f t="shared" si="0"/>
        <v>42417</v>
      </c>
      <c r="I35" s="1">
        <v>1906.9</v>
      </c>
      <c r="J35" s="2">
        <v>143.10391000000001</v>
      </c>
      <c r="K35" s="2">
        <v>3454.2275</v>
      </c>
      <c r="L35" s="2">
        <v>9251.3125</v>
      </c>
      <c r="M35" s="2">
        <v>10450.013000000001</v>
      </c>
      <c r="N35" s="2">
        <v>443.28699999999998</v>
      </c>
      <c r="O35" s="2">
        <v>8457.6640000000007</v>
      </c>
      <c r="P35" s="2">
        <v>345.87524000000002</v>
      </c>
      <c r="Q35" s="2"/>
      <c r="R35" s="6">
        <v>42417</v>
      </c>
      <c r="S35">
        <f t="shared" si="1"/>
        <v>-1.5637946405160252E-2</v>
      </c>
      <c r="T35">
        <f t="shared" si="2"/>
        <v>8.3048744090918891E-3</v>
      </c>
      <c r="U35">
        <f t="shared" si="3"/>
        <v>1.0312957093880026E-2</v>
      </c>
      <c r="V35">
        <f t="shared" si="4"/>
        <v>4.2628005485707554E-3</v>
      </c>
      <c r="W35">
        <f t="shared" si="5"/>
        <v>2.4728677371022023E-3</v>
      </c>
      <c r="X35">
        <f t="shared" si="6"/>
        <v>7.5267264774288023E-3</v>
      </c>
      <c r="Y35">
        <f t="shared" si="7"/>
        <v>-8.6250766169003734E-3</v>
      </c>
      <c r="Z35">
        <f t="shared" si="8"/>
        <v>-5.0861692210174558E-3</v>
      </c>
    </row>
    <row r="36" spans="7:26" x14ac:dyDescent="0.35">
      <c r="G36">
        <f t="shared" si="9"/>
        <v>35</v>
      </c>
      <c r="H36" s="6">
        <f t="shared" si="0"/>
        <v>42418</v>
      </c>
      <c r="I36" s="1">
        <v>1877.08</v>
      </c>
      <c r="J36" s="2">
        <v>144.29237000000001</v>
      </c>
      <c r="K36" s="2">
        <v>3489.8508000000002</v>
      </c>
      <c r="L36" s="2">
        <v>9290.7489999999998</v>
      </c>
      <c r="M36" s="2">
        <v>10475.854499999999</v>
      </c>
      <c r="N36" s="2">
        <v>446.62349999999998</v>
      </c>
      <c r="O36" s="2">
        <v>8384.7160000000003</v>
      </c>
      <c r="P36" s="2">
        <v>344.11606</v>
      </c>
      <c r="Q36" s="2"/>
      <c r="R36" s="6">
        <v>42418</v>
      </c>
      <c r="S36">
        <f t="shared" si="1"/>
        <v>1.4144309246276299E-2</v>
      </c>
      <c r="T36">
        <f t="shared" si="2"/>
        <v>-2.2175046400582432E-2</v>
      </c>
      <c r="U36">
        <f t="shared" si="3"/>
        <v>4.2320433870697283E-3</v>
      </c>
      <c r="V36">
        <f t="shared" si="4"/>
        <v>-8.4752047439877742E-3</v>
      </c>
      <c r="W36">
        <f t="shared" si="5"/>
        <v>-5.743541016152931E-3</v>
      </c>
      <c r="X36">
        <f t="shared" si="6"/>
        <v>-6.4283003469365108E-2</v>
      </c>
      <c r="Y36">
        <f t="shared" si="7"/>
        <v>9.9174497979417353E-3</v>
      </c>
      <c r="Z36">
        <f t="shared" si="8"/>
        <v>1.1596668868055549E-2</v>
      </c>
    </row>
    <row r="37" spans="7:26" x14ac:dyDescent="0.35">
      <c r="G37">
        <f t="shared" si="9"/>
        <v>36</v>
      </c>
      <c r="H37" s="6">
        <f t="shared" si="0"/>
        <v>42419</v>
      </c>
      <c r="I37" s="1">
        <v>1903.63</v>
      </c>
      <c r="J37" s="2">
        <v>141.09268</v>
      </c>
      <c r="K37" s="2">
        <v>3504.62</v>
      </c>
      <c r="L37" s="2">
        <v>9212.0079999999998</v>
      </c>
      <c r="M37" s="2">
        <v>10415.686</v>
      </c>
      <c r="N37" s="2">
        <v>417.91320000000002</v>
      </c>
      <c r="O37" s="2">
        <v>8467.8709999999992</v>
      </c>
      <c r="P37" s="2">
        <v>348.10665999999998</v>
      </c>
      <c r="Q37" s="2"/>
      <c r="R37" s="6">
        <v>42419</v>
      </c>
      <c r="S37">
        <f t="shared" si="1"/>
        <v>-1.0863455608495332E-2</v>
      </c>
      <c r="T37">
        <f t="shared" si="2"/>
        <v>2.4550175104760985E-2</v>
      </c>
      <c r="U37">
        <f t="shared" si="3"/>
        <v>-5.8845752178552369E-3</v>
      </c>
      <c r="V37">
        <f t="shared" si="4"/>
        <v>2.4357121704627227E-2</v>
      </c>
      <c r="W37">
        <f t="shared" si="5"/>
        <v>7.9745107523401249E-3</v>
      </c>
      <c r="X37">
        <f t="shared" si="6"/>
        <v>-4.886588889750354E-3</v>
      </c>
      <c r="Y37">
        <f t="shared" si="7"/>
        <v>8.5027275450937356E-3</v>
      </c>
      <c r="Z37">
        <f t="shared" si="8"/>
        <v>5.290533654254137E-3</v>
      </c>
    </row>
    <row r="38" spans="7:26" x14ac:dyDescent="0.35">
      <c r="G38">
        <f t="shared" si="9"/>
        <v>37</v>
      </c>
      <c r="H38" s="6">
        <f t="shared" si="0"/>
        <v>42422</v>
      </c>
      <c r="I38" s="1">
        <v>1882.95</v>
      </c>
      <c r="J38" s="2">
        <v>144.55653000000001</v>
      </c>
      <c r="K38" s="2">
        <v>3483.9967999999999</v>
      </c>
      <c r="L38" s="2">
        <v>9436.3860000000004</v>
      </c>
      <c r="M38" s="2">
        <v>10498.745999999999</v>
      </c>
      <c r="N38" s="2">
        <v>415.87103000000002</v>
      </c>
      <c r="O38" s="2">
        <v>8539.8709999999992</v>
      </c>
      <c r="P38" s="2">
        <v>349.94833</v>
      </c>
      <c r="Q38" s="2"/>
      <c r="R38" s="6">
        <v>42422</v>
      </c>
      <c r="S38">
        <f t="shared" si="1"/>
        <v>5.5285589102205268E-3</v>
      </c>
      <c r="T38">
        <f t="shared" si="2"/>
        <v>-6.800730482393269E-3</v>
      </c>
      <c r="U38">
        <f t="shared" si="3"/>
        <v>1.2380493575654183E-2</v>
      </c>
      <c r="V38">
        <f t="shared" si="4"/>
        <v>5.6991098075047653E-3</v>
      </c>
      <c r="W38">
        <f t="shared" si="5"/>
        <v>2.0426725248901212E-2</v>
      </c>
      <c r="X38">
        <f t="shared" si="6"/>
        <v>-2.8911679661841272E-2</v>
      </c>
      <c r="Y38">
        <f t="shared" si="7"/>
        <v>-5.772920925852798E-4</v>
      </c>
      <c r="Z38">
        <f t="shared" si="8"/>
        <v>-1.2861412997741684E-2</v>
      </c>
    </row>
    <row r="39" spans="7:26" x14ac:dyDescent="0.35">
      <c r="G39">
        <f t="shared" si="9"/>
        <v>38</v>
      </c>
      <c r="H39" s="6">
        <f t="shared" si="0"/>
        <v>42423</v>
      </c>
      <c r="I39" s="1">
        <v>1893.36</v>
      </c>
      <c r="J39" s="2">
        <v>143.57344000000001</v>
      </c>
      <c r="K39" s="2">
        <v>3527.1304</v>
      </c>
      <c r="L39" s="2">
        <v>9490.1650000000009</v>
      </c>
      <c r="M39" s="2">
        <v>10713.200999999999</v>
      </c>
      <c r="N39" s="2">
        <v>403.84750000000003</v>
      </c>
      <c r="O39" s="2">
        <v>8534.9410000000007</v>
      </c>
      <c r="P39" s="2">
        <v>345.44749999999999</v>
      </c>
      <c r="Q39" s="2"/>
      <c r="R39" s="6">
        <v>42423</v>
      </c>
      <c r="S39">
        <f t="shared" si="1"/>
        <v>2.476021464486422E-2</v>
      </c>
      <c r="T39">
        <f t="shared" si="2"/>
        <v>7.8577904102596907E-3</v>
      </c>
      <c r="U39">
        <f t="shared" si="3"/>
        <v>3.8303658974445653E-3</v>
      </c>
      <c r="V39">
        <f t="shared" si="4"/>
        <v>5.9240382016540138E-2</v>
      </c>
      <c r="W39">
        <f t="shared" si="5"/>
        <v>1.264075975051715E-2</v>
      </c>
      <c r="X39">
        <f t="shared" si="6"/>
        <v>3.0400039618915464E-2</v>
      </c>
      <c r="Y39">
        <f t="shared" si="7"/>
        <v>1.112063926393847E-2</v>
      </c>
      <c r="Z39">
        <f t="shared" si="8"/>
        <v>1.1549540813003301E-2</v>
      </c>
    </row>
    <row r="40" spans="7:26" x14ac:dyDescent="0.35">
      <c r="G40">
        <f t="shared" si="9"/>
        <v>39</v>
      </c>
      <c r="H40" s="6">
        <f t="shared" si="0"/>
        <v>42424</v>
      </c>
      <c r="I40" s="1">
        <v>1940.24</v>
      </c>
      <c r="J40" s="2">
        <v>144.70160999999999</v>
      </c>
      <c r="K40" s="2">
        <v>3540.6406000000002</v>
      </c>
      <c r="L40" s="2">
        <v>10052.366</v>
      </c>
      <c r="M40" s="2">
        <v>10848.624</v>
      </c>
      <c r="N40" s="2">
        <v>416.12448000000001</v>
      </c>
      <c r="O40" s="2">
        <v>8629.8549999999996</v>
      </c>
      <c r="P40" s="2">
        <v>349.43725999999998</v>
      </c>
      <c r="Q40" s="2"/>
      <c r="R40" s="6">
        <v>42424</v>
      </c>
      <c r="S40">
        <f t="shared" si="1"/>
        <v>-4.4324413474616797E-4</v>
      </c>
      <c r="T40">
        <f t="shared" si="2"/>
        <v>2.0140895460665664E-2</v>
      </c>
      <c r="U40">
        <f t="shared" si="3"/>
        <v>9.3210251274866707E-3</v>
      </c>
      <c r="V40">
        <f t="shared" si="4"/>
        <v>1.4598354258092083E-2</v>
      </c>
      <c r="W40">
        <f t="shared" si="5"/>
        <v>1.2786045492958253E-2</v>
      </c>
      <c r="X40">
        <f t="shared" si="6"/>
        <v>-1.7836009071131809E-2</v>
      </c>
      <c r="Y40">
        <f t="shared" si="7"/>
        <v>9.2376986635349656E-3</v>
      </c>
      <c r="Z40">
        <f t="shared" si="8"/>
        <v>2.0079140959381458E-3</v>
      </c>
    </row>
    <row r="41" spans="7:26" x14ac:dyDescent="0.35">
      <c r="G41">
        <f t="shared" si="9"/>
        <v>40</v>
      </c>
      <c r="H41" s="6">
        <f t="shared" si="0"/>
        <v>42425</v>
      </c>
      <c r="I41" s="1">
        <v>1939.38</v>
      </c>
      <c r="J41" s="2">
        <v>147.61602999999999</v>
      </c>
      <c r="K41" s="2">
        <v>3573.643</v>
      </c>
      <c r="L41" s="2">
        <v>10199.114</v>
      </c>
      <c r="M41" s="2">
        <v>10987.334999999999</v>
      </c>
      <c r="N41" s="2">
        <v>408.70247999999998</v>
      </c>
      <c r="O41" s="2">
        <v>8709.5750000000007</v>
      </c>
      <c r="P41" s="2">
        <v>350.13889999999998</v>
      </c>
      <c r="Q41" s="2"/>
      <c r="R41" s="6">
        <v>42425</v>
      </c>
      <c r="S41">
        <f t="shared" si="1"/>
        <v>-1.8743103466056232E-2</v>
      </c>
      <c r="T41">
        <f t="shared" si="2"/>
        <v>-4.9859083732339826E-5</v>
      </c>
      <c r="U41">
        <f t="shared" si="3"/>
        <v>-1.5143006730107045E-2</v>
      </c>
      <c r="V41">
        <f t="shared" si="4"/>
        <v>-5.556237532005226E-2</v>
      </c>
      <c r="W41">
        <f t="shared" si="5"/>
        <v>-1.6783778778020286E-2</v>
      </c>
      <c r="X41">
        <f t="shared" si="6"/>
        <v>2.247214159307287E-2</v>
      </c>
      <c r="Y41">
        <f t="shared" si="7"/>
        <v>-2.2718789378356696E-2</v>
      </c>
      <c r="Z41">
        <f t="shared" si="8"/>
        <v>-2.0620616561027649E-2</v>
      </c>
    </row>
    <row r="42" spans="7:26" x14ac:dyDescent="0.35">
      <c r="G42">
        <f t="shared" si="9"/>
        <v>41</v>
      </c>
      <c r="H42" s="6">
        <f t="shared" si="0"/>
        <v>42426</v>
      </c>
      <c r="I42" s="1">
        <v>1903.03</v>
      </c>
      <c r="J42" s="2">
        <v>147.60866999999999</v>
      </c>
      <c r="K42" s="2">
        <v>3519.5273000000002</v>
      </c>
      <c r="L42" s="2">
        <v>9632.4269999999997</v>
      </c>
      <c r="M42" s="2">
        <v>10802.925999999999</v>
      </c>
      <c r="N42" s="2">
        <v>417.88690000000003</v>
      </c>
      <c r="O42" s="2">
        <v>8511.7039999999997</v>
      </c>
      <c r="P42" s="2">
        <v>342.91881999999998</v>
      </c>
      <c r="Q42" s="2"/>
      <c r="R42" s="6">
        <v>42426</v>
      </c>
      <c r="S42">
        <f t="shared" si="1"/>
        <v>4.992039011471272E-3</v>
      </c>
      <c r="T42">
        <f t="shared" si="2"/>
        <v>-1.2882644359575868E-2</v>
      </c>
      <c r="U42">
        <f t="shared" si="3"/>
        <v>-1.5086713491325954E-2</v>
      </c>
      <c r="V42">
        <f t="shared" si="4"/>
        <v>4.2619061634207034E-2</v>
      </c>
      <c r="W42">
        <f t="shared" si="5"/>
        <v>1.0425971630278807E-2</v>
      </c>
      <c r="X42">
        <f t="shared" si="6"/>
        <v>-3.6939899288540579E-3</v>
      </c>
      <c r="Y42">
        <f t="shared" si="7"/>
        <v>5.8448931024868145E-4</v>
      </c>
      <c r="Z42">
        <f t="shared" si="8"/>
        <v>-3.7951256218600182E-3</v>
      </c>
    </row>
    <row r="43" spans="7:26" x14ac:dyDescent="0.35">
      <c r="G43">
        <f t="shared" si="9"/>
        <v>42</v>
      </c>
      <c r="H43" s="6">
        <f t="shared" si="0"/>
        <v>42429</v>
      </c>
      <c r="I43" s="1">
        <v>1912.53</v>
      </c>
      <c r="J43" s="2">
        <v>145.70707999999999</v>
      </c>
      <c r="K43" s="2">
        <v>3466.4292</v>
      </c>
      <c r="L43" s="2">
        <v>10042.951999999999</v>
      </c>
      <c r="M43" s="2">
        <v>10915.557000000001</v>
      </c>
      <c r="N43" s="2">
        <v>416.34323000000001</v>
      </c>
      <c r="O43" s="2">
        <v>8516.6790000000001</v>
      </c>
      <c r="P43" s="2">
        <v>341.61739999999998</v>
      </c>
      <c r="Q43" s="2"/>
      <c r="R43" s="6">
        <v>42429</v>
      </c>
      <c r="S43">
        <f t="shared" si="1"/>
        <v>1.5267734362336416E-3</v>
      </c>
      <c r="T43">
        <f t="shared" si="2"/>
        <v>-1.3130453235353778E-3</v>
      </c>
      <c r="U43">
        <f t="shared" si="3"/>
        <v>3.8484588117362994E-2</v>
      </c>
      <c r="V43">
        <f t="shared" si="4"/>
        <v>4.8512031123916666E-2</v>
      </c>
      <c r="W43">
        <f t="shared" si="5"/>
        <v>3.3137841706107896E-2</v>
      </c>
      <c r="X43">
        <f t="shared" si="6"/>
        <v>1.5482346140226699E-2</v>
      </c>
      <c r="Y43">
        <f t="shared" si="7"/>
        <v>9.794780336325859E-3</v>
      </c>
      <c r="Z43">
        <f t="shared" si="8"/>
        <v>1.1395906648783205E-2</v>
      </c>
    </row>
    <row r="44" spans="7:26" x14ac:dyDescent="0.35">
      <c r="G44">
        <f t="shared" si="9"/>
        <v>43</v>
      </c>
      <c r="H44" s="6">
        <f t="shared" si="0"/>
        <v>42430</v>
      </c>
      <c r="I44" s="1">
        <v>1915.45</v>
      </c>
      <c r="J44" s="2">
        <v>145.51576</v>
      </c>
      <c r="K44" s="2">
        <v>3599.8332999999998</v>
      </c>
      <c r="L44" s="2">
        <v>10530.156000000001</v>
      </c>
      <c r="M44" s="2">
        <v>11277.275</v>
      </c>
      <c r="N44" s="2">
        <v>422.78919999999999</v>
      </c>
      <c r="O44" s="2">
        <v>8600.098</v>
      </c>
      <c r="P44" s="2">
        <v>345.51044000000002</v>
      </c>
      <c r="Q44" s="2"/>
      <c r="R44" s="6">
        <v>42430</v>
      </c>
      <c r="S44">
        <f t="shared" si="1"/>
        <v>-1.8481296823200877E-2</v>
      </c>
      <c r="T44">
        <f t="shared" si="2"/>
        <v>-1.2211804412113114E-2</v>
      </c>
      <c r="U44">
        <f t="shared" si="3"/>
        <v>-2.0472559104334098E-2</v>
      </c>
      <c r="V44">
        <f t="shared" si="4"/>
        <v>-1.7035455125261278E-2</v>
      </c>
      <c r="W44">
        <f t="shared" si="5"/>
        <v>-1.6138650516195341E-4</v>
      </c>
      <c r="X44">
        <f t="shared" si="6"/>
        <v>-5.048331414331364E-3</v>
      </c>
      <c r="Y44">
        <f t="shared" si="7"/>
        <v>-1.5089130379677074E-2</v>
      </c>
      <c r="Z44">
        <f t="shared" si="8"/>
        <v>-1.1467497190533638E-2</v>
      </c>
    </row>
    <row r="45" spans="7:26" x14ac:dyDescent="0.35">
      <c r="G45">
        <f t="shared" si="9"/>
        <v>44</v>
      </c>
      <c r="H45" s="6">
        <f t="shared" si="0"/>
        <v>42431</v>
      </c>
      <c r="I45" s="1">
        <v>1880.05</v>
      </c>
      <c r="J45" s="2">
        <v>143.73875000000001</v>
      </c>
      <c r="K45" s="2">
        <v>3526.1354999999999</v>
      </c>
      <c r="L45" s="2">
        <v>10350.77</v>
      </c>
      <c r="M45" s="2">
        <v>11275.455</v>
      </c>
      <c r="N45" s="2">
        <v>420.65481999999997</v>
      </c>
      <c r="O45" s="2">
        <v>8470.33</v>
      </c>
      <c r="P45" s="2">
        <v>341.54829999999998</v>
      </c>
      <c r="Q45" s="2"/>
      <c r="R45" s="6">
        <v>42431</v>
      </c>
      <c r="S45">
        <f t="shared" si="1"/>
        <v>-1.4153878886199789E-2</v>
      </c>
      <c r="T45">
        <f t="shared" si="2"/>
        <v>2.3578193075979748E-2</v>
      </c>
      <c r="U45">
        <f t="shared" si="3"/>
        <v>-1.8540977792826929E-3</v>
      </c>
      <c r="V45">
        <f t="shared" si="4"/>
        <v>4.4822752316977521E-3</v>
      </c>
      <c r="W45">
        <f t="shared" si="5"/>
        <v>-1.7452510785595732E-2</v>
      </c>
      <c r="X45">
        <f t="shared" si="6"/>
        <v>0</v>
      </c>
      <c r="Y45">
        <f t="shared" si="7"/>
        <v>-3.4525726860700878E-2</v>
      </c>
      <c r="Z45">
        <f t="shared" si="8"/>
        <v>-3.6554859151692431E-2</v>
      </c>
    </row>
    <row r="46" spans="7:26" x14ac:dyDescent="0.35">
      <c r="G46">
        <f t="shared" si="9"/>
        <v>45</v>
      </c>
      <c r="H46" s="6">
        <f t="shared" si="0"/>
        <v>42432</v>
      </c>
      <c r="I46" s="1">
        <v>1853.44</v>
      </c>
      <c r="J46" s="2">
        <v>147.12785</v>
      </c>
      <c r="K46" s="2">
        <v>3519.5976999999998</v>
      </c>
      <c r="L46" s="2">
        <v>10397.165000000001</v>
      </c>
      <c r="M46" s="2">
        <v>11078.67</v>
      </c>
      <c r="N46" s="2">
        <v>420.65481999999997</v>
      </c>
      <c r="O46" s="2">
        <v>8177.8856999999998</v>
      </c>
      <c r="P46" s="2">
        <v>329.06304999999998</v>
      </c>
      <c r="Q46" s="2"/>
      <c r="R46" s="6">
        <v>42432</v>
      </c>
      <c r="S46">
        <f t="shared" si="1"/>
        <v>-6.636308701657434E-4</v>
      </c>
      <c r="T46">
        <f t="shared" si="2"/>
        <v>-4.6903764311107543E-2</v>
      </c>
      <c r="U46">
        <f t="shared" si="3"/>
        <v>-2.8321134543302984E-2</v>
      </c>
      <c r="V46">
        <f t="shared" si="4"/>
        <v>0</v>
      </c>
      <c r="W46">
        <f t="shared" si="5"/>
        <v>1.0073772393256464E-2</v>
      </c>
      <c r="X46">
        <f t="shared" si="6"/>
        <v>0</v>
      </c>
      <c r="Y46">
        <f t="shared" si="7"/>
        <v>-2.403934307861455E-3</v>
      </c>
      <c r="Z46">
        <f t="shared" si="8"/>
        <v>-1.5178854022046551E-3</v>
      </c>
    </row>
    <row r="47" spans="7:26" x14ac:dyDescent="0.35">
      <c r="G47">
        <f t="shared" si="9"/>
        <v>46</v>
      </c>
      <c r="H47" s="6">
        <f t="shared" si="0"/>
        <v>42433</v>
      </c>
      <c r="I47" s="1">
        <v>1852.21</v>
      </c>
      <c r="J47" s="2">
        <v>140.227</v>
      </c>
      <c r="K47" s="2">
        <v>3419.9187000000002</v>
      </c>
      <c r="L47" s="2">
        <v>10397.165000000001</v>
      </c>
      <c r="M47" s="2">
        <v>11190.273999999999</v>
      </c>
      <c r="N47" s="2">
        <v>420.65481999999997</v>
      </c>
      <c r="O47" s="2">
        <v>8158.2266</v>
      </c>
      <c r="P47" s="2">
        <v>328.56357000000003</v>
      </c>
      <c r="Q47" s="2"/>
      <c r="R47" s="6">
        <v>42433</v>
      </c>
      <c r="S47">
        <f t="shared" si="1"/>
        <v>-1.8896345446794971E-4</v>
      </c>
      <c r="T47">
        <f t="shared" si="2"/>
        <v>-2.1551484378899866E-2</v>
      </c>
      <c r="U47">
        <f t="shared" si="3"/>
        <v>-9.9263470795373232E-3</v>
      </c>
      <c r="V47">
        <f t="shared" si="4"/>
        <v>-1.3884361746687723E-2</v>
      </c>
      <c r="W47">
        <f t="shared" si="5"/>
        <v>-6.9303039407256906E-3</v>
      </c>
      <c r="X47">
        <f t="shared" si="6"/>
        <v>0</v>
      </c>
      <c r="Y47">
        <f t="shared" si="7"/>
        <v>5.2791375027509968E-3</v>
      </c>
      <c r="Z47">
        <f t="shared" si="8"/>
        <v>7.9232764606251838E-3</v>
      </c>
    </row>
    <row r="48" spans="7:26" x14ac:dyDescent="0.35">
      <c r="G48">
        <f t="shared" si="9"/>
        <v>47</v>
      </c>
      <c r="H48" s="6">
        <f t="shared" si="0"/>
        <v>42436</v>
      </c>
      <c r="I48" s="1">
        <v>1851.86</v>
      </c>
      <c r="J48" s="2">
        <v>137.20490000000001</v>
      </c>
      <c r="K48" s="2">
        <v>3385.9713999999999</v>
      </c>
      <c r="L48" s="2">
        <v>10252.807000000001</v>
      </c>
      <c r="M48" s="2">
        <v>11112.722</v>
      </c>
      <c r="N48" s="2">
        <v>420.65481999999997</v>
      </c>
      <c r="O48" s="2">
        <v>8201.2950000000001</v>
      </c>
      <c r="P48" s="2">
        <v>331.16687000000002</v>
      </c>
      <c r="Q48" s="2"/>
      <c r="R48" s="6">
        <v>42436</v>
      </c>
      <c r="S48">
        <f t="shared" si="1"/>
        <v>-1.2301145874958119E-2</v>
      </c>
      <c r="T48">
        <f t="shared" si="2"/>
        <v>2.3687054908388738E-2</v>
      </c>
      <c r="U48">
        <f t="shared" si="3"/>
        <v>7.8690268913670369E-3</v>
      </c>
      <c r="V48">
        <f t="shared" si="4"/>
        <v>-3.2572640838748002E-2</v>
      </c>
      <c r="W48">
        <f t="shared" si="5"/>
        <v>1.0190032649066483E-2</v>
      </c>
      <c r="X48">
        <f t="shared" si="6"/>
        <v>0</v>
      </c>
      <c r="Y48">
        <f t="shared" si="7"/>
        <v>-2.527588630819888E-2</v>
      </c>
      <c r="Z48">
        <f t="shared" si="8"/>
        <v>-2.405986444235797E-2</v>
      </c>
    </row>
    <row r="49" spans="7:26" x14ac:dyDescent="0.35">
      <c r="G49">
        <f t="shared" si="9"/>
        <v>48</v>
      </c>
      <c r="H49" s="6">
        <f t="shared" si="0"/>
        <v>42437</v>
      </c>
      <c r="I49" s="1">
        <v>1829.08</v>
      </c>
      <c r="J49" s="2">
        <v>140.45488</v>
      </c>
      <c r="K49" s="2">
        <v>3412.6156999999998</v>
      </c>
      <c r="L49" s="2">
        <v>9918.8459999999995</v>
      </c>
      <c r="M49" s="2">
        <v>11225.960999999999</v>
      </c>
      <c r="N49" s="2">
        <v>420.65481999999997</v>
      </c>
      <c r="O49" s="2">
        <v>7994</v>
      </c>
      <c r="P49" s="2">
        <v>323.19904000000002</v>
      </c>
      <c r="Q49" s="2"/>
      <c r="R49" s="6">
        <v>42437</v>
      </c>
      <c r="S49">
        <f t="shared" si="1"/>
        <v>1.9518009053731911E-2</v>
      </c>
      <c r="T49">
        <f t="shared" si="2"/>
        <v>-5.5800766765811249E-2</v>
      </c>
      <c r="U49">
        <f t="shared" si="3"/>
        <v>-1.1155314089424162E-2</v>
      </c>
      <c r="V49">
        <f t="shared" si="4"/>
        <v>8.6644151950741044E-3</v>
      </c>
      <c r="W49">
        <f t="shared" si="5"/>
        <v>-3.9725774924748158E-3</v>
      </c>
      <c r="X49">
        <f t="shared" si="6"/>
        <v>0</v>
      </c>
      <c r="Y49">
        <f t="shared" si="7"/>
        <v>3.2208906680009974E-2</v>
      </c>
      <c r="Z49">
        <f t="shared" si="8"/>
        <v>1.5337669319809732E-2</v>
      </c>
    </row>
    <row r="50" spans="7:26" x14ac:dyDescent="0.35">
      <c r="G50">
        <f t="shared" si="9"/>
        <v>49</v>
      </c>
      <c r="H50" s="6">
        <f t="shared" si="0"/>
        <v>42438</v>
      </c>
      <c r="I50" s="1">
        <v>1864.78</v>
      </c>
      <c r="J50" s="2">
        <v>132.61739</v>
      </c>
      <c r="K50" s="2">
        <v>3374.5468999999998</v>
      </c>
      <c r="L50" s="2">
        <v>10004.787</v>
      </c>
      <c r="M50" s="2">
        <v>11181.365</v>
      </c>
      <c r="N50" s="2">
        <v>420.65481999999997</v>
      </c>
      <c r="O50" s="2">
        <v>8251.4779999999992</v>
      </c>
      <c r="P50" s="2">
        <v>328.15616</v>
      </c>
      <c r="Q50" s="2"/>
      <c r="R50" s="6">
        <v>42438</v>
      </c>
      <c r="S50">
        <f t="shared" si="1"/>
        <v>1.651669365823305E-2</v>
      </c>
      <c r="T50">
        <f t="shared" si="2"/>
        <v>6.3734100030169438E-2</v>
      </c>
      <c r="U50">
        <f t="shared" si="3"/>
        <v>3.1602198209187859E-2</v>
      </c>
      <c r="V50">
        <f t="shared" si="4"/>
        <v>7.6719274483303401E-3</v>
      </c>
      <c r="W50">
        <f t="shared" si="5"/>
        <v>7.8738150485202496E-4</v>
      </c>
      <c r="X50">
        <f t="shared" si="6"/>
        <v>3.5221514875307891E-2</v>
      </c>
      <c r="Y50">
        <f t="shared" si="7"/>
        <v>1.6566850205502748E-2</v>
      </c>
      <c r="Z50">
        <f t="shared" si="8"/>
        <v>1.7198793403725876E-2</v>
      </c>
    </row>
    <row r="51" spans="7:26" x14ac:dyDescent="0.35">
      <c r="G51">
        <f t="shared" si="9"/>
        <v>50</v>
      </c>
      <c r="H51" s="6">
        <f t="shared" si="0"/>
        <v>42439</v>
      </c>
      <c r="I51" s="1">
        <v>1895.58</v>
      </c>
      <c r="J51" s="2">
        <v>141.06963999999999</v>
      </c>
      <c r="K51" s="2">
        <v>3481.19</v>
      </c>
      <c r="L51" s="2">
        <v>10081.543</v>
      </c>
      <c r="M51" s="2">
        <v>11190.169</v>
      </c>
      <c r="N51" s="2">
        <v>435.47091999999998</v>
      </c>
      <c r="O51" s="2">
        <v>8388.1790000000001</v>
      </c>
      <c r="P51" s="2">
        <v>333.80005</v>
      </c>
      <c r="Q51" s="2"/>
      <c r="R51" s="6">
        <v>42439</v>
      </c>
      <c r="S51">
        <f t="shared" si="1"/>
        <v>1.6480443980206649E-2</v>
      </c>
      <c r="T51">
        <f t="shared" si="2"/>
        <v>-1.7640152764265782E-2</v>
      </c>
      <c r="U51">
        <f t="shared" si="3"/>
        <v>5.5371295447821378E-3</v>
      </c>
      <c r="V51">
        <f t="shared" si="4"/>
        <v>3.7409650487033597E-2</v>
      </c>
      <c r="W51">
        <f t="shared" si="5"/>
        <v>3.4533794797915851E-2</v>
      </c>
      <c r="X51">
        <f t="shared" si="6"/>
        <v>8.9569241500673247E-3</v>
      </c>
      <c r="Y51">
        <f t="shared" si="7"/>
        <v>2.9330919142283474E-2</v>
      </c>
      <c r="Z51">
        <f t="shared" si="8"/>
        <v>2.5962997908478336E-2</v>
      </c>
    </row>
    <row r="52" spans="7:26" x14ac:dyDescent="0.35">
      <c r="G52">
        <f t="shared" si="9"/>
        <v>51</v>
      </c>
      <c r="H52" s="6">
        <f t="shared" si="0"/>
        <v>42440</v>
      </c>
      <c r="I52" s="1">
        <v>1926.82</v>
      </c>
      <c r="J52" s="2">
        <v>138.58115000000001</v>
      </c>
      <c r="K52" s="2">
        <v>3500.4657999999999</v>
      </c>
      <c r="L52" s="2">
        <v>10458.69</v>
      </c>
      <c r="M52" s="2">
        <v>11576.608</v>
      </c>
      <c r="N52" s="2">
        <v>439.37139999999999</v>
      </c>
      <c r="O52" s="2">
        <v>8634.2119999999995</v>
      </c>
      <c r="P52" s="2">
        <v>342.4665</v>
      </c>
      <c r="Q52" s="2"/>
      <c r="R52" s="6">
        <v>42440</v>
      </c>
      <c r="S52">
        <f t="shared" si="1"/>
        <v>-4.6657186452289112E-3</v>
      </c>
      <c r="T52">
        <f t="shared" si="2"/>
        <v>2.8701522537516677E-2</v>
      </c>
      <c r="U52">
        <f t="shared" si="3"/>
        <v>1.9230697811702724E-2</v>
      </c>
      <c r="V52">
        <f t="shared" si="4"/>
        <v>-1.1969950347510139E-2</v>
      </c>
      <c r="W52">
        <f t="shared" si="5"/>
        <v>2.1177187652894336E-3</v>
      </c>
      <c r="X52">
        <f t="shared" si="6"/>
        <v>-2.9405646339286662E-4</v>
      </c>
      <c r="Y52">
        <f t="shared" si="7"/>
        <v>-6.4978714907625301E-3</v>
      </c>
      <c r="Z52">
        <f t="shared" si="8"/>
        <v>-2.2761934378983106E-3</v>
      </c>
    </row>
    <row r="53" spans="7:26" x14ac:dyDescent="0.35">
      <c r="G53">
        <f t="shared" si="9"/>
        <v>52</v>
      </c>
      <c r="H53" s="6">
        <f t="shared" si="0"/>
        <v>42443</v>
      </c>
      <c r="I53" s="1">
        <v>1917.83</v>
      </c>
      <c r="J53" s="2">
        <v>142.55864</v>
      </c>
      <c r="K53" s="2">
        <v>3567.7822000000001</v>
      </c>
      <c r="L53" s="2">
        <v>10333.5</v>
      </c>
      <c r="M53" s="2">
        <v>11601.124</v>
      </c>
      <c r="N53" s="2">
        <v>439.24220000000003</v>
      </c>
      <c r="O53" s="2">
        <v>8578.1080000000002</v>
      </c>
      <c r="P53" s="2">
        <v>341.68698000000001</v>
      </c>
      <c r="Q53" s="2"/>
      <c r="R53" s="6">
        <v>42443</v>
      </c>
      <c r="S53">
        <f t="shared" si="1"/>
        <v>-2.60711324778784E-5</v>
      </c>
      <c r="T53">
        <f t="shared" si="2"/>
        <v>-6.8346611611894703E-3</v>
      </c>
      <c r="U53">
        <f t="shared" si="3"/>
        <v>-1.5557059508845672E-2</v>
      </c>
      <c r="V53">
        <f t="shared" si="4"/>
        <v>-7.6360381284171774E-3</v>
      </c>
      <c r="W53">
        <f t="shared" si="5"/>
        <v>-5.5648056171108129E-3</v>
      </c>
      <c r="X53">
        <f t="shared" si="6"/>
        <v>-1.3555163870867526E-3</v>
      </c>
      <c r="Y53">
        <f t="shared" si="7"/>
        <v>-1.0365339303259002E-2</v>
      </c>
      <c r="Z53">
        <f t="shared" si="8"/>
        <v>-6.5527226117894077E-3</v>
      </c>
    </row>
    <row r="54" spans="7:26" x14ac:dyDescent="0.35">
      <c r="G54">
        <f t="shared" si="9"/>
        <v>53</v>
      </c>
      <c r="H54" s="6">
        <f t="shared" si="0"/>
        <v>42444</v>
      </c>
      <c r="I54" s="1">
        <v>1917.78</v>
      </c>
      <c r="J54" s="2">
        <v>141.58430000000001</v>
      </c>
      <c r="K54" s="2">
        <v>3512.2779999999998</v>
      </c>
      <c r="L54" s="2">
        <v>10254.593000000001</v>
      </c>
      <c r="M54" s="2">
        <v>11536.566000000001</v>
      </c>
      <c r="N54" s="2">
        <v>438.64679999999998</v>
      </c>
      <c r="O54" s="2">
        <v>8489.1929999999993</v>
      </c>
      <c r="P54" s="2">
        <v>339.44799999999998</v>
      </c>
      <c r="Q54" s="2"/>
      <c r="R54" s="6">
        <v>42444</v>
      </c>
      <c r="S54">
        <f t="shared" si="1"/>
        <v>1.4454212683415291E-2</v>
      </c>
      <c r="T54">
        <f t="shared" si="2"/>
        <v>7.2248123556071242E-3</v>
      </c>
      <c r="U54">
        <f t="shared" si="3"/>
        <v>2.977845147792979E-2</v>
      </c>
      <c r="V54">
        <f t="shared" si="4"/>
        <v>6.6083168781052359E-2</v>
      </c>
      <c r="W54">
        <f t="shared" si="5"/>
        <v>5.7253605622331616E-3</v>
      </c>
      <c r="X54">
        <f t="shared" si="6"/>
        <v>2.3621578910412611E-2</v>
      </c>
      <c r="Y54">
        <f t="shared" si="7"/>
        <v>5.246081694691096E-3</v>
      </c>
      <c r="Z54">
        <f t="shared" si="8"/>
        <v>1.2963546699347184E-2</v>
      </c>
    </row>
    <row r="55" spans="7:26" x14ac:dyDescent="0.35">
      <c r="G55">
        <f t="shared" si="9"/>
        <v>54</v>
      </c>
      <c r="H55" s="6">
        <f t="shared" si="0"/>
        <v>42445</v>
      </c>
      <c r="I55" s="1">
        <v>1945.5</v>
      </c>
      <c r="J55" s="2">
        <v>142.60722000000001</v>
      </c>
      <c r="K55" s="2">
        <v>3616.8681999999999</v>
      </c>
      <c r="L55" s="2">
        <v>10932.249</v>
      </c>
      <c r="M55" s="2">
        <v>11602.617</v>
      </c>
      <c r="N55" s="2">
        <v>449.00833</v>
      </c>
      <c r="O55" s="2">
        <v>8533.7279999999992</v>
      </c>
      <c r="P55" s="2">
        <v>343.84845000000001</v>
      </c>
      <c r="Q55" s="2"/>
      <c r="R55" s="6">
        <v>42445</v>
      </c>
      <c r="S55">
        <f t="shared" si="1"/>
        <v>-1.2454381906964795E-2</v>
      </c>
      <c r="T55">
        <f t="shared" si="2"/>
        <v>4.3388406281250624E-3</v>
      </c>
      <c r="U55">
        <f t="shared" si="3"/>
        <v>-6.6594906610089044E-3</v>
      </c>
      <c r="V55">
        <f t="shared" si="4"/>
        <v>-2.2063987016761044E-2</v>
      </c>
      <c r="W55">
        <f t="shared" si="5"/>
        <v>-6.6692712514770935E-3</v>
      </c>
      <c r="X55">
        <f t="shared" si="6"/>
        <v>-9.2551289638657108E-3</v>
      </c>
      <c r="Y55">
        <f t="shared" si="7"/>
        <v>-1.4587528451808995E-2</v>
      </c>
      <c r="Z55">
        <f t="shared" si="8"/>
        <v>-1.4007275588998724E-2</v>
      </c>
    </row>
    <row r="56" spans="7:26" x14ac:dyDescent="0.35">
      <c r="G56">
        <f t="shared" si="9"/>
        <v>55</v>
      </c>
      <c r="H56" s="6">
        <f t="shared" si="0"/>
        <v>42446</v>
      </c>
      <c r="I56" s="1">
        <v>1921.27</v>
      </c>
      <c r="J56" s="2">
        <v>143.22596999999999</v>
      </c>
      <c r="K56" s="2">
        <v>3592.7817</v>
      </c>
      <c r="L56" s="2">
        <v>10691.04</v>
      </c>
      <c r="M56" s="2">
        <v>11525.236000000001</v>
      </c>
      <c r="N56" s="2">
        <v>444.85270000000003</v>
      </c>
      <c r="O56" s="2">
        <v>8409.2420000000002</v>
      </c>
      <c r="P56" s="2">
        <v>339.03206999999998</v>
      </c>
      <c r="Q56" s="2"/>
      <c r="R56" s="6">
        <v>42446</v>
      </c>
      <c r="S56">
        <f t="shared" si="1"/>
        <v>4.4397716094042305E-3</v>
      </c>
      <c r="T56">
        <f t="shared" si="2"/>
        <v>-4.6206703993700859E-4</v>
      </c>
      <c r="U56">
        <f t="shared" si="3"/>
        <v>-2.6569023105411649E-2</v>
      </c>
      <c r="V56">
        <f t="shared" si="4"/>
        <v>-1.2447713225280377E-2</v>
      </c>
      <c r="W56">
        <f t="shared" si="5"/>
        <v>-1.3822710441677821E-2</v>
      </c>
      <c r="X56">
        <f t="shared" si="6"/>
        <v>7.8016161304628184E-3</v>
      </c>
      <c r="Y56">
        <f t="shared" si="7"/>
        <v>-2.7920863735399704E-2</v>
      </c>
      <c r="Z56">
        <f t="shared" si="8"/>
        <v>-2.2906004142911773E-2</v>
      </c>
    </row>
    <row r="57" spans="7:26" x14ac:dyDescent="0.35">
      <c r="G57">
        <f t="shared" si="9"/>
        <v>56</v>
      </c>
      <c r="H57" s="6">
        <f t="shared" si="0"/>
        <v>42447</v>
      </c>
      <c r="I57" s="1">
        <v>1929.8</v>
      </c>
      <c r="J57" s="2">
        <v>143.15978999999999</v>
      </c>
      <c r="K57" s="2">
        <v>3497.3249999999998</v>
      </c>
      <c r="L57" s="2">
        <v>10557.960999999999</v>
      </c>
      <c r="M57" s="2">
        <v>11365.925999999999</v>
      </c>
      <c r="N57" s="2">
        <v>448.32326999999998</v>
      </c>
      <c r="O57" s="2">
        <v>8174.4486999999999</v>
      </c>
      <c r="P57" s="2">
        <v>331.26620000000003</v>
      </c>
      <c r="Q57" s="2"/>
      <c r="R57" s="6">
        <v>42447</v>
      </c>
      <c r="S57">
        <f t="shared" si="1"/>
        <v>1.1348326251425123E-2</v>
      </c>
      <c r="T57">
        <f t="shared" si="2"/>
        <v>5.1948944602409064E-4</v>
      </c>
      <c r="U57">
        <f t="shared" si="3"/>
        <v>5.0402521927475075E-3</v>
      </c>
      <c r="V57">
        <f t="shared" si="4"/>
        <v>4.9452730503551923E-3</v>
      </c>
      <c r="W57">
        <f t="shared" si="5"/>
        <v>1.2686251872482845E-2</v>
      </c>
      <c r="X57">
        <f t="shared" si="6"/>
        <v>-6.4226266907805196E-2</v>
      </c>
      <c r="Y57">
        <f t="shared" si="7"/>
        <v>2.5814132272920176E-2</v>
      </c>
      <c r="Z57">
        <f t="shared" si="8"/>
        <v>1.9848870787300132E-2</v>
      </c>
    </row>
    <row r="58" spans="7:26" x14ac:dyDescent="0.35">
      <c r="G58">
        <f t="shared" si="9"/>
        <v>57</v>
      </c>
      <c r="H58" s="6">
        <f t="shared" si="0"/>
        <v>42450</v>
      </c>
      <c r="I58" s="1">
        <v>1951.7</v>
      </c>
      <c r="J58" s="2">
        <v>143.23416</v>
      </c>
      <c r="K58" s="2">
        <v>3514.9524000000001</v>
      </c>
      <c r="L58" s="2">
        <v>10610.173000000001</v>
      </c>
      <c r="M58" s="2">
        <v>11510.117</v>
      </c>
      <c r="N58" s="2">
        <v>419.52913999999998</v>
      </c>
      <c r="O58" s="2">
        <v>8385.4650000000001</v>
      </c>
      <c r="P58" s="2">
        <v>337.84145999999998</v>
      </c>
      <c r="Q58" s="2"/>
      <c r="R58" s="6">
        <v>42450</v>
      </c>
      <c r="S58">
        <f t="shared" si="1"/>
        <v>-1.8701644719988364E-3</v>
      </c>
      <c r="T58">
        <f t="shared" si="2"/>
        <v>-7.9386090580626512E-3</v>
      </c>
      <c r="U58">
        <f t="shared" si="3"/>
        <v>-5.7993672972641575E-3</v>
      </c>
      <c r="V58">
        <f t="shared" si="4"/>
        <v>-1.6245729452290858E-2</v>
      </c>
      <c r="W58">
        <f t="shared" si="5"/>
        <v>-4.0598197220756971E-3</v>
      </c>
      <c r="X58">
        <f t="shared" si="6"/>
        <v>9.0085041530130194E-3</v>
      </c>
      <c r="Y58">
        <f t="shared" si="7"/>
        <v>7.8031450849773698E-3</v>
      </c>
      <c r="Z58">
        <f t="shared" si="8"/>
        <v>6.1302126743119079E-3</v>
      </c>
    </row>
    <row r="59" spans="7:26" x14ac:dyDescent="0.35">
      <c r="G59">
        <f t="shared" si="9"/>
        <v>58</v>
      </c>
      <c r="H59" s="6">
        <f t="shared" si="0"/>
        <v>42451</v>
      </c>
      <c r="I59" s="1">
        <v>1948.05</v>
      </c>
      <c r="J59" s="2">
        <v>142.09708000000001</v>
      </c>
      <c r="K59" s="2">
        <v>3494.5679</v>
      </c>
      <c r="L59" s="2">
        <v>10437.803</v>
      </c>
      <c r="M59" s="2">
        <v>11463.388000000001</v>
      </c>
      <c r="N59" s="2">
        <v>423.30847</v>
      </c>
      <c r="O59" s="2">
        <v>8450.8979999999992</v>
      </c>
      <c r="P59" s="2">
        <v>339.91250000000002</v>
      </c>
      <c r="Q59" s="2"/>
      <c r="R59" s="6">
        <v>42451</v>
      </c>
      <c r="S59">
        <f t="shared" si="1"/>
        <v>-8.1209414542747771E-3</v>
      </c>
      <c r="T59">
        <f t="shared" si="2"/>
        <v>-7.7608913568116833E-4</v>
      </c>
      <c r="U59">
        <f t="shared" si="3"/>
        <v>-2.3994382824841232E-3</v>
      </c>
      <c r="V59">
        <f t="shared" si="4"/>
        <v>3.0304653191864261E-2</v>
      </c>
      <c r="W59">
        <f t="shared" si="5"/>
        <v>-8.9334845858834999E-3</v>
      </c>
      <c r="X59">
        <f t="shared" si="6"/>
        <v>-3.0115792391302687E-2</v>
      </c>
      <c r="Y59">
        <f t="shared" si="7"/>
        <v>5.4439185042822746E-3</v>
      </c>
      <c r="Z59">
        <f t="shared" si="8"/>
        <v>7.4645680873741682E-4</v>
      </c>
    </row>
    <row r="60" spans="7:26" x14ac:dyDescent="0.35">
      <c r="G60">
        <f t="shared" si="9"/>
        <v>59</v>
      </c>
      <c r="H60" s="6">
        <f t="shared" si="0"/>
        <v>42452</v>
      </c>
      <c r="I60" s="1">
        <v>1932.23</v>
      </c>
      <c r="J60" s="2">
        <v>141.98679999999999</v>
      </c>
      <c r="K60" s="2">
        <v>3486.1828999999998</v>
      </c>
      <c r="L60" s="2">
        <v>10754.117</v>
      </c>
      <c r="M60" s="2">
        <v>11360.98</v>
      </c>
      <c r="N60" s="2">
        <v>410.56020000000001</v>
      </c>
      <c r="O60" s="2">
        <v>8496.9040000000005</v>
      </c>
      <c r="P60" s="2">
        <v>340.16622999999998</v>
      </c>
      <c r="Q60" s="2"/>
      <c r="R60" s="6">
        <v>42452</v>
      </c>
      <c r="S60">
        <f t="shared" si="1"/>
        <v>2.3868794087660294E-2</v>
      </c>
      <c r="T60">
        <f t="shared" si="2"/>
        <v>-2.6519366589005111E-3</v>
      </c>
      <c r="U60">
        <f t="shared" si="3"/>
        <v>9.823380178934471E-3</v>
      </c>
      <c r="V60">
        <f t="shared" si="4"/>
        <v>3.1912615419750434E-2</v>
      </c>
      <c r="W60">
        <f t="shared" si="5"/>
        <v>-4.7522308814906822E-4</v>
      </c>
      <c r="X60">
        <f t="shared" si="6"/>
        <v>1.6796732854280627E-2</v>
      </c>
      <c r="Y60">
        <f t="shared" si="7"/>
        <v>8.1003622025150879E-3</v>
      </c>
      <c r="Z60">
        <f t="shared" si="8"/>
        <v>1.7644432253019371E-2</v>
      </c>
    </row>
    <row r="61" spans="7:26" x14ac:dyDescent="0.35">
      <c r="G61">
        <f t="shared" si="9"/>
        <v>60</v>
      </c>
      <c r="H61" s="6">
        <f t="shared" si="0"/>
        <v>42453</v>
      </c>
      <c r="I61" s="1">
        <v>1978.35</v>
      </c>
      <c r="J61" s="2">
        <v>141.61026000000001</v>
      </c>
      <c r="K61" s="2">
        <v>3520.4290000000001</v>
      </c>
      <c r="L61" s="2">
        <v>11097.308999999999</v>
      </c>
      <c r="M61" s="2">
        <v>11355.581</v>
      </c>
      <c r="N61" s="2">
        <v>417.45627000000002</v>
      </c>
      <c r="O61" s="2">
        <v>8565.732</v>
      </c>
      <c r="P61" s="2">
        <v>346.16827000000001</v>
      </c>
      <c r="Q61" s="2"/>
      <c r="R61" s="6">
        <v>42453</v>
      </c>
      <c r="S61">
        <f t="shared" si="1"/>
        <v>4.0943210250967699E-3</v>
      </c>
      <c r="T61">
        <f t="shared" si="2"/>
        <v>3.8033967312820272E-2</v>
      </c>
      <c r="U61">
        <f t="shared" si="3"/>
        <v>3.5639008768533653E-2</v>
      </c>
      <c r="V61">
        <f t="shared" si="4"/>
        <v>3.8117168765869458E-2</v>
      </c>
      <c r="W61">
        <f t="shared" si="5"/>
        <v>-9.7071211063526341E-4</v>
      </c>
      <c r="X61">
        <f t="shared" si="6"/>
        <v>4.1960251309676178E-2</v>
      </c>
      <c r="Y61">
        <f t="shared" si="7"/>
        <v>9.3521487714067764E-3</v>
      </c>
      <c r="Z61">
        <f t="shared" si="8"/>
        <v>2.0102940110600098E-3</v>
      </c>
    </row>
    <row r="62" spans="7:26" x14ac:dyDescent="0.35">
      <c r="G62">
        <f t="shared" si="9"/>
        <v>61</v>
      </c>
      <c r="H62" s="6">
        <f t="shared" si="0"/>
        <v>42454</v>
      </c>
      <c r="I62" s="1">
        <v>1986.45</v>
      </c>
      <c r="J62" s="2">
        <v>146.99626000000001</v>
      </c>
      <c r="K62" s="2">
        <v>3645.8935999999999</v>
      </c>
      <c r="L62" s="2">
        <v>11520.307000000001</v>
      </c>
      <c r="M62" s="2">
        <v>11344.558000000001</v>
      </c>
      <c r="N62" s="2">
        <v>434.97284000000002</v>
      </c>
      <c r="O62" s="2">
        <v>8645.84</v>
      </c>
      <c r="P62" s="2">
        <v>346.86417</v>
      </c>
      <c r="Q62" s="2"/>
      <c r="R62" s="6">
        <v>42454</v>
      </c>
      <c r="S62">
        <f t="shared" si="1"/>
        <v>3.4987037176874569E-3</v>
      </c>
      <c r="T62">
        <f t="shared" si="2"/>
        <v>1.5787136352992892E-2</v>
      </c>
      <c r="U62">
        <f t="shared" si="3"/>
        <v>2.7050432848616301E-2</v>
      </c>
      <c r="V62">
        <f t="shared" si="4"/>
        <v>6.5918903029233311E-2</v>
      </c>
      <c r="W62">
        <f t="shared" si="5"/>
        <v>3.217322349623486E-2</v>
      </c>
      <c r="X62">
        <f t="shared" si="6"/>
        <v>4.8093117722016743E-3</v>
      </c>
      <c r="Y62">
        <f t="shared" si="7"/>
        <v>3.787486236155102E-3</v>
      </c>
      <c r="Z62">
        <f t="shared" si="8"/>
        <v>7.9658270844173984E-3</v>
      </c>
    </row>
    <row r="63" spans="7:26" x14ac:dyDescent="0.35">
      <c r="G63">
        <f t="shared" si="9"/>
        <v>62</v>
      </c>
      <c r="H63" s="6">
        <f t="shared" si="0"/>
        <v>42457</v>
      </c>
      <c r="I63" s="1">
        <v>1993.4</v>
      </c>
      <c r="J63" s="2">
        <v>149.31691000000001</v>
      </c>
      <c r="K63" s="2">
        <v>3744.5165999999999</v>
      </c>
      <c r="L63" s="2">
        <v>12279.713</v>
      </c>
      <c r="M63" s="2">
        <v>11709.549000000001</v>
      </c>
      <c r="N63" s="2">
        <v>437.06475999999998</v>
      </c>
      <c r="O63" s="2">
        <v>8678.5859999999993</v>
      </c>
      <c r="P63" s="2">
        <v>349.62723</v>
      </c>
      <c r="Q63" s="2"/>
      <c r="R63" s="6">
        <v>42457</v>
      </c>
      <c r="S63">
        <f t="shared" si="1"/>
        <v>3.3059095013543427E-3</v>
      </c>
      <c r="T63">
        <f t="shared" si="2"/>
        <v>1.2811007139110764E-3</v>
      </c>
      <c r="U63">
        <f t="shared" si="3"/>
        <v>7.0528996987222481E-3</v>
      </c>
      <c r="V63">
        <f t="shared" si="4"/>
        <v>6.9837137073154754E-2</v>
      </c>
      <c r="W63">
        <f t="shared" si="5"/>
        <v>7.932329417640327E-3</v>
      </c>
      <c r="X63">
        <f t="shared" si="6"/>
        <v>8.3910219620544346E-3</v>
      </c>
      <c r="Y63">
        <f t="shared" si="7"/>
        <v>1.542924158382486E-2</v>
      </c>
      <c r="Z63">
        <f t="shared" si="8"/>
        <v>1.3282918495793439E-2</v>
      </c>
    </row>
    <row r="64" spans="7:26" x14ac:dyDescent="0.35">
      <c r="G64">
        <f t="shared" si="9"/>
        <v>63</v>
      </c>
      <c r="H64" s="6">
        <f t="shared" si="0"/>
        <v>42458</v>
      </c>
      <c r="I64" s="1">
        <v>1999.99</v>
      </c>
      <c r="J64" s="2">
        <v>149.50819999999999</v>
      </c>
      <c r="K64" s="2">
        <v>3770.9263000000001</v>
      </c>
      <c r="L64" s="2">
        <v>13137.293</v>
      </c>
      <c r="M64" s="2">
        <v>11802.433000000001</v>
      </c>
      <c r="N64" s="2">
        <v>440.73218000000003</v>
      </c>
      <c r="O64" s="2">
        <v>8812.49</v>
      </c>
      <c r="P64" s="2">
        <v>354.2713</v>
      </c>
      <c r="Q64" s="2"/>
      <c r="R64" s="6">
        <v>42458</v>
      </c>
      <c r="S64">
        <f t="shared" si="1"/>
        <v>8.8500442502215115E-4</v>
      </c>
      <c r="T64">
        <f t="shared" si="2"/>
        <v>-3.585288298568079E-3</v>
      </c>
      <c r="U64">
        <f t="shared" si="3"/>
        <v>1.8215206168309406E-2</v>
      </c>
      <c r="V64">
        <f t="shared" si="4"/>
        <v>-5.7230968358549239E-3</v>
      </c>
      <c r="W64">
        <f t="shared" si="5"/>
        <v>7.6081770597637988E-3</v>
      </c>
      <c r="X64">
        <f t="shared" si="6"/>
        <v>9.0287938584379113E-3</v>
      </c>
      <c r="Y64">
        <f t="shared" si="7"/>
        <v>-3.518869241270095E-3</v>
      </c>
      <c r="Z64">
        <f t="shared" si="8"/>
        <v>-7.2194671146096345E-3</v>
      </c>
    </row>
    <row r="65" spans="7:26" x14ac:dyDescent="0.35">
      <c r="G65">
        <f t="shared" si="9"/>
        <v>64</v>
      </c>
      <c r="H65" s="6">
        <f t="shared" si="0"/>
        <v>42459</v>
      </c>
      <c r="I65" s="1">
        <v>2001.76</v>
      </c>
      <c r="J65" s="2">
        <v>148.97217000000001</v>
      </c>
      <c r="K65" s="2">
        <v>3839.6145000000001</v>
      </c>
      <c r="L65" s="2">
        <v>13062.107</v>
      </c>
      <c r="M65" s="2">
        <v>11892.227999999999</v>
      </c>
      <c r="N65" s="2">
        <v>444.71145999999999</v>
      </c>
      <c r="O65" s="2">
        <v>8781.48</v>
      </c>
      <c r="P65" s="2">
        <v>351.71364999999997</v>
      </c>
      <c r="Q65" s="2"/>
      <c r="R65" s="6">
        <v>42459</v>
      </c>
      <c r="S65">
        <f t="shared" si="1"/>
        <v>-1.1240108704340224E-2</v>
      </c>
      <c r="T65">
        <f t="shared" si="2"/>
        <v>1.6415817800063959E-3</v>
      </c>
      <c r="U65">
        <f t="shared" si="3"/>
        <v>-1.0092549655701166E-2</v>
      </c>
      <c r="V65">
        <f t="shared" si="4"/>
        <v>-8.7078600718858423E-3</v>
      </c>
      <c r="W65">
        <f t="shared" si="5"/>
        <v>-6.3621383646517149E-4</v>
      </c>
      <c r="X65">
        <f t="shared" si="6"/>
        <v>2.889986239617004E-3</v>
      </c>
      <c r="Y65">
        <f t="shared" si="7"/>
        <v>-9.0038353443837593E-3</v>
      </c>
      <c r="Z65">
        <f t="shared" si="8"/>
        <v>-1.32659053750106E-3</v>
      </c>
    </row>
    <row r="66" spans="7:26" x14ac:dyDescent="0.35">
      <c r="G66">
        <f t="shared" si="9"/>
        <v>65</v>
      </c>
      <c r="H66" s="6">
        <f t="shared" si="0"/>
        <v>42460</v>
      </c>
      <c r="I66" s="1">
        <v>1979.26</v>
      </c>
      <c r="J66" s="2">
        <v>149.21672000000001</v>
      </c>
      <c r="K66" s="2">
        <v>3800.8629999999998</v>
      </c>
      <c r="L66" s="2">
        <v>12948.364</v>
      </c>
      <c r="M66" s="2">
        <v>11884.662</v>
      </c>
      <c r="N66" s="2">
        <v>445.99666999999999</v>
      </c>
      <c r="O66" s="2">
        <v>8702.4130000000005</v>
      </c>
      <c r="P66" s="2">
        <v>351.24707000000001</v>
      </c>
      <c r="Q66" s="2"/>
      <c r="R66" s="6">
        <v>42460</v>
      </c>
      <c r="S66">
        <f t="shared" si="1"/>
        <v>5.0523933187149872E-3</v>
      </c>
      <c r="T66">
        <f t="shared" si="2"/>
        <v>-1.2087318364858879E-2</v>
      </c>
      <c r="U66">
        <f t="shared" si="3"/>
        <v>1.8315787756622681E-2</v>
      </c>
      <c r="V66">
        <f t="shared" si="4"/>
        <v>1.7818544489481392E-2</v>
      </c>
      <c r="W66">
        <f t="shared" si="5"/>
        <v>-1.4822466133239676E-3</v>
      </c>
      <c r="X66">
        <f t="shared" si="6"/>
        <v>-1.4837330511907165E-2</v>
      </c>
      <c r="Y66">
        <f t="shared" si="7"/>
        <v>4.5033486689265434E-3</v>
      </c>
      <c r="Z66">
        <f t="shared" si="8"/>
        <v>6.5517984249652272E-4</v>
      </c>
    </row>
    <row r="67" spans="7:26" x14ac:dyDescent="0.35">
      <c r="G67">
        <f t="shared" si="9"/>
        <v>66</v>
      </c>
      <c r="H67" s="6">
        <f t="shared" ref="H67:H130" si="10">WORKDAY($F$2,G67)</f>
        <v>42461</v>
      </c>
      <c r="I67" s="1">
        <v>1989.26</v>
      </c>
      <c r="J67" s="2">
        <v>147.41309000000001</v>
      </c>
      <c r="K67" s="2">
        <v>3870.4787999999999</v>
      </c>
      <c r="L67" s="2">
        <v>13179.084999999999</v>
      </c>
      <c r="M67" s="2">
        <v>11867.046</v>
      </c>
      <c r="N67" s="2">
        <v>439.37927000000002</v>
      </c>
      <c r="O67" s="2">
        <v>8741.6029999999992</v>
      </c>
      <c r="P67" s="2">
        <v>351.47719999999998</v>
      </c>
      <c r="Q67" s="2"/>
      <c r="R67" s="6">
        <v>42461</v>
      </c>
      <c r="S67">
        <f t="shared" ref="S67:S130" si="11">I68/I67-1</f>
        <v>1.5583684385145347E-4</v>
      </c>
      <c r="T67">
        <f t="shared" ref="T67:T130" si="12">J68/J67-1</f>
        <v>8.1180036318349025E-3</v>
      </c>
      <c r="U67">
        <f t="shared" ref="U67:U130" si="13">K68/K67-1</f>
        <v>-9.0943528743782087E-3</v>
      </c>
      <c r="V67">
        <f t="shared" ref="V67:V130" si="14">L68/L67-1</f>
        <v>2.3662682196829321E-2</v>
      </c>
      <c r="W67">
        <f t="shared" ref="W67:W130" si="15">M68/M67-1</f>
        <v>1.1349581016202315E-2</v>
      </c>
      <c r="X67">
        <f t="shared" ref="X67:X130" si="16">N68/N67-1</f>
        <v>-2.0337714157520392E-2</v>
      </c>
      <c r="Y67">
        <f t="shared" ref="Y67:Y130" si="17">O68/O67-1</f>
        <v>-1.2068610299506788E-2</v>
      </c>
      <c r="Z67">
        <f t="shared" ref="Z67:Z130" si="18">P68/P67-1</f>
        <v>-1.6020384821546774E-3</v>
      </c>
    </row>
    <row r="68" spans="7:26" x14ac:dyDescent="0.35">
      <c r="G68">
        <f t="shared" ref="G68:G131" si="19">1+G67</f>
        <v>67</v>
      </c>
      <c r="H68" s="6">
        <f t="shared" si="10"/>
        <v>42464</v>
      </c>
      <c r="I68" s="1">
        <v>1989.57</v>
      </c>
      <c r="J68" s="2">
        <v>148.60979</v>
      </c>
      <c r="K68" s="2">
        <v>3835.2793000000001</v>
      </c>
      <c r="L68" s="2">
        <v>13490.9375</v>
      </c>
      <c r="M68" s="2">
        <v>12001.732</v>
      </c>
      <c r="N68" s="2">
        <v>430.44330000000002</v>
      </c>
      <c r="O68" s="2">
        <v>8636.1039999999994</v>
      </c>
      <c r="P68" s="2">
        <v>350.91412000000003</v>
      </c>
      <c r="Q68" s="2"/>
      <c r="R68" s="6">
        <v>42464</v>
      </c>
      <c r="S68">
        <f t="shared" si="11"/>
        <v>1.6395502545776264E-2</v>
      </c>
      <c r="T68">
        <f t="shared" si="12"/>
        <v>4.1155431280803789E-3</v>
      </c>
      <c r="U68">
        <f t="shared" si="13"/>
        <v>1.724195158355224E-2</v>
      </c>
      <c r="V68">
        <f t="shared" si="14"/>
        <v>1.6411276088114768E-2</v>
      </c>
      <c r="W68">
        <f t="shared" si="15"/>
        <v>2.1283261449264179E-2</v>
      </c>
      <c r="X68">
        <f t="shared" si="16"/>
        <v>4.5957272421244255E-3</v>
      </c>
      <c r="Y68">
        <f t="shared" si="17"/>
        <v>2.3333322525990852E-2</v>
      </c>
      <c r="Z68">
        <f t="shared" si="18"/>
        <v>3.4097886970179347E-2</v>
      </c>
    </row>
    <row r="69" spans="7:26" x14ac:dyDescent="0.35">
      <c r="G69">
        <f t="shared" si="19"/>
        <v>68</v>
      </c>
      <c r="H69" s="6">
        <f t="shared" si="10"/>
        <v>42465</v>
      </c>
      <c r="I69" s="1">
        <v>2022.19</v>
      </c>
      <c r="J69" s="2">
        <v>149.22139999999999</v>
      </c>
      <c r="K69" s="2">
        <v>3901.4070000000002</v>
      </c>
      <c r="L69" s="2">
        <v>13712.341</v>
      </c>
      <c r="M69" s="2">
        <v>12257.168</v>
      </c>
      <c r="N69" s="2">
        <v>432.42149999999998</v>
      </c>
      <c r="O69" s="2">
        <v>8837.6129999999994</v>
      </c>
      <c r="P69" s="2">
        <v>362.87954999999999</v>
      </c>
      <c r="Q69" s="2"/>
      <c r="R69" s="6">
        <v>42465</v>
      </c>
      <c r="S69">
        <f t="shared" si="11"/>
        <v>-1.2610091039911842E-3</v>
      </c>
      <c r="T69">
        <f t="shared" si="12"/>
        <v>1.6692176859351315E-2</v>
      </c>
      <c r="U69">
        <f t="shared" si="13"/>
        <v>-1.287279179024492E-3</v>
      </c>
      <c r="V69">
        <f t="shared" si="14"/>
        <v>-1.7168111557319121E-2</v>
      </c>
      <c r="W69">
        <f t="shared" si="15"/>
        <v>8.7573246936001325E-4</v>
      </c>
      <c r="X69">
        <f t="shared" si="16"/>
        <v>1.8099285072550764E-2</v>
      </c>
      <c r="Y69">
        <f t="shared" si="17"/>
        <v>7.7407779679883326E-4</v>
      </c>
      <c r="Z69">
        <f t="shared" si="18"/>
        <v>2.7777536650934742E-3</v>
      </c>
    </row>
    <row r="70" spans="7:26" x14ac:dyDescent="0.35">
      <c r="G70">
        <f t="shared" si="19"/>
        <v>69</v>
      </c>
      <c r="H70" s="6">
        <f t="shared" si="10"/>
        <v>42466</v>
      </c>
      <c r="I70" s="1">
        <v>2019.64</v>
      </c>
      <c r="J70" s="2">
        <v>151.71223000000001</v>
      </c>
      <c r="K70" s="2">
        <v>3896.3847999999998</v>
      </c>
      <c r="L70" s="2">
        <v>13476.925999999999</v>
      </c>
      <c r="M70" s="2">
        <v>12267.902</v>
      </c>
      <c r="N70" s="2">
        <v>440.24802</v>
      </c>
      <c r="O70" s="2">
        <v>8844.4539999999997</v>
      </c>
      <c r="P70" s="2">
        <v>363.88754</v>
      </c>
      <c r="Q70" s="2"/>
      <c r="R70" s="6">
        <v>42466</v>
      </c>
      <c r="S70">
        <f t="shared" si="11"/>
        <v>-1.8369610425620353E-3</v>
      </c>
      <c r="T70">
        <f t="shared" si="12"/>
        <v>-3.4637945800408687E-4</v>
      </c>
      <c r="U70">
        <f t="shared" si="13"/>
        <v>-2.1045867954314956E-2</v>
      </c>
      <c r="V70">
        <f t="shared" si="14"/>
        <v>-6.2442355178027875E-2</v>
      </c>
      <c r="W70">
        <f t="shared" si="15"/>
        <v>-7.0634734447667658E-3</v>
      </c>
      <c r="X70">
        <f t="shared" si="16"/>
        <v>-6.5113296818453126E-4</v>
      </c>
      <c r="Y70">
        <f t="shared" si="17"/>
        <v>-1.6676326203969194E-2</v>
      </c>
      <c r="Z70">
        <f t="shared" si="18"/>
        <v>-7.5199606999459823E-3</v>
      </c>
    </row>
    <row r="71" spans="7:26" x14ac:dyDescent="0.35">
      <c r="G71">
        <f t="shared" si="19"/>
        <v>70</v>
      </c>
      <c r="H71" s="6">
        <f t="shared" si="10"/>
        <v>42467</v>
      </c>
      <c r="I71" s="1">
        <v>2015.93</v>
      </c>
      <c r="J71" s="2">
        <v>151.65968000000001</v>
      </c>
      <c r="K71" s="2">
        <v>3814.3820000000001</v>
      </c>
      <c r="L71" s="2">
        <v>12635.395</v>
      </c>
      <c r="M71" s="2">
        <v>12181.248</v>
      </c>
      <c r="N71" s="2">
        <v>439.96136000000001</v>
      </c>
      <c r="O71" s="2">
        <v>8696.9609999999993</v>
      </c>
      <c r="P71" s="2">
        <v>361.15111999999999</v>
      </c>
      <c r="Q71" s="2"/>
      <c r="R71" s="6">
        <v>42467</v>
      </c>
      <c r="S71">
        <f t="shared" si="11"/>
        <v>5.6003928707841766E-3</v>
      </c>
      <c r="T71">
        <f t="shared" si="12"/>
        <v>-1.5268329723496787E-2</v>
      </c>
      <c r="U71">
        <f t="shared" si="13"/>
        <v>-2.0694046899341068E-3</v>
      </c>
      <c r="V71">
        <f t="shared" si="14"/>
        <v>-5.7915086944254623E-3</v>
      </c>
      <c r="W71">
        <f t="shared" si="15"/>
        <v>-3.0441051688628873E-3</v>
      </c>
      <c r="X71">
        <f t="shared" si="16"/>
        <v>5.0254413251193952E-4</v>
      </c>
      <c r="Y71">
        <f t="shared" si="17"/>
        <v>9.2101137397304633E-4</v>
      </c>
      <c r="Z71">
        <f t="shared" si="18"/>
        <v>-3.1907418700514167E-3</v>
      </c>
    </row>
    <row r="72" spans="7:26" x14ac:dyDescent="0.35">
      <c r="G72">
        <f t="shared" si="19"/>
        <v>71</v>
      </c>
      <c r="H72" s="6">
        <f t="shared" si="10"/>
        <v>42468</v>
      </c>
      <c r="I72" s="1">
        <v>2027.22</v>
      </c>
      <c r="J72" s="2">
        <v>149.34408999999999</v>
      </c>
      <c r="K72" s="2">
        <v>3806.4884999999999</v>
      </c>
      <c r="L72" s="2">
        <v>12562.217000000001</v>
      </c>
      <c r="M72" s="2">
        <v>12144.166999999999</v>
      </c>
      <c r="N72" s="2">
        <v>440.18245999999999</v>
      </c>
      <c r="O72" s="2">
        <v>8704.9709999999995</v>
      </c>
      <c r="P72" s="2">
        <v>359.99878000000001</v>
      </c>
      <c r="Q72" s="2"/>
      <c r="R72" s="6">
        <v>42468</v>
      </c>
      <c r="S72">
        <f t="shared" si="11"/>
        <v>6.5952387999328455E-3</v>
      </c>
      <c r="T72">
        <f t="shared" si="12"/>
        <v>1.8776437688294179E-2</v>
      </c>
      <c r="U72">
        <f t="shared" si="13"/>
        <v>3.6698101150180795E-2</v>
      </c>
      <c r="V72">
        <f t="shared" si="14"/>
        <v>0.11860517932463677</v>
      </c>
      <c r="W72">
        <f t="shared" si="15"/>
        <v>4.0564165496077331E-2</v>
      </c>
      <c r="X72">
        <f t="shared" si="16"/>
        <v>1.631764246126477E-2</v>
      </c>
      <c r="Y72">
        <f t="shared" si="17"/>
        <v>3.2146230010415833E-2</v>
      </c>
      <c r="Z72">
        <f t="shared" si="18"/>
        <v>1.7199558287392058E-2</v>
      </c>
    </row>
    <row r="73" spans="7:26" x14ac:dyDescent="0.35">
      <c r="G73">
        <f t="shared" si="19"/>
        <v>72</v>
      </c>
      <c r="H73" s="6">
        <f t="shared" si="10"/>
        <v>42471</v>
      </c>
      <c r="I73" s="1">
        <v>2040.59</v>
      </c>
      <c r="J73" s="2">
        <v>152.14823999999999</v>
      </c>
      <c r="K73" s="2">
        <v>3946.1794</v>
      </c>
      <c r="L73" s="2">
        <v>14052.161</v>
      </c>
      <c r="M73" s="2">
        <v>12636.785</v>
      </c>
      <c r="N73" s="2">
        <v>447.36520000000002</v>
      </c>
      <c r="O73" s="2">
        <v>8984.8029999999999</v>
      </c>
      <c r="P73" s="2">
        <v>366.19060000000002</v>
      </c>
      <c r="Q73" s="2"/>
      <c r="R73" s="6">
        <v>42471</v>
      </c>
      <c r="S73">
        <f t="shared" si="11"/>
        <v>4.4055885797735783E-3</v>
      </c>
      <c r="T73">
        <f t="shared" si="12"/>
        <v>-1.3201204299175484E-2</v>
      </c>
      <c r="U73">
        <f t="shared" si="13"/>
        <v>5.1870424340050292E-4</v>
      </c>
      <c r="V73">
        <f t="shared" si="14"/>
        <v>2.6049374185221907E-3</v>
      </c>
      <c r="W73">
        <f t="shared" si="15"/>
        <v>1.1068875509079312E-2</v>
      </c>
      <c r="X73">
        <f t="shared" si="16"/>
        <v>2.055998097303946E-2</v>
      </c>
      <c r="Y73">
        <f t="shared" si="17"/>
        <v>-3.0117521775385736E-4</v>
      </c>
      <c r="Z73">
        <f t="shared" si="18"/>
        <v>3.0329560616793039E-3</v>
      </c>
    </row>
    <row r="74" spans="7:26" x14ac:dyDescent="0.35">
      <c r="G74">
        <f t="shared" si="19"/>
        <v>73</v>
      </c>
      <c r="H74" s="6">
        <f t="shared" si="10"/>
        <v>42472</v>
      </c>
      <c r="I74" s="1">
        <v>2049.58</v>
      </c>
      <c r="J74" s="2">
        <v>150.1397</v>
      </c>
      <c r="K74" s="2">
        <v>3948.2262999999998</v>
      </c>
      <c r="L74" s="2">
        <v>14088.766</v>
      </c>
      <c r="M74" s="2">
        <v>12776.66</v>
      </c>
      <c r="N74" s="2">
        <v>456.56301999999999</v>
      </c>
      <c r="O74" s="2">
        <v>8982.0969999999998</v>
      </c>
      <c r="P74" s="2">
        <v>367.30124000000001</v>
      </c>
      <c r="Q74" s="2"/>
      <c r="R74" s="6">
        <v>42472</v>
      </c>
      <c r="S74">
        <f t="shared" si="11"/>
        <v>9.8556777486114022E-4</v>
      </c>
      <c r="T74">
        <f t="shared" si="12"/>
        <v>-1.9710309798141035E-3</v>
      </c>
      <c r="U74">
        <f t="shared" si="13"/>
        <v>-6.127637617934889E-3</v>
      </c>
      <c r="V74">
        <f t="shared" si="14"/>
        <v>6.1167883688322267E-3</v>
      </c>
      <c r="W74">
        <f t="shared" si="15"/>
        <v>-5.7918892730963734E-3</v>
      </c>
      <c r="X74">
        <f t="shared" si="16"/>
        <v>1.946031459140074E-2</v>
      </c>
      <c r="Y74">
        <f t="shared" si="17"/>
        <v>-8.4259833755969682E-3</v>
      </c>
      <c r="Z74">
        <f t="shared" si="18"/>
        <v>-5.4704688718176797E-3</v>
      </c>
    </row>
    <row r="75" spans="7:26" x14ac:dyDescent="0.35">
      <c r="G75">
        <f t="shared" si="19"/>
        <v>74</v>
      </c>
      <c r="H75" s="6">
        <f t="shared" si="10"/>
        <v>42473</v>
      </c>
      <c r="I75" s="1">
        <v>2051.6</v>
      </c>
      <c r="J75" s="2">
        <v>149.84377000000001</v>
      </c>
      <c r="K75" s="2">
        <v>3924.0329999999999</v>
      </c>
      <c r="L75" s="2">
        <v>14174.944</v>
      </c>
      <c r="M75" s="2">
        <v>12702.659</v>
      </c>
      <c r="N75" s="2">
        <v>465.44788</v>
      </c>
      <c r="O75" s="2">
        <v>8906.4140000000007</v>
      </c>
      <c r="P75" s="2">
        <v>365.29192999999998</v>
      </c>
      <c r="Q75" s="2"/>
      <c r="R75" s="6">
        <v>42473</v>
      </c>
      <c r="S75">
        <f t="shared" si="11"/>
        <v>-8.7736400857851837E-4</v>
      </c>
      <c r="T75">
        <f t="shared" si="12"/>
        <v>1.7487947613704424E-2</v>
      </c>
      <c r="U75">
        <f t="shared" si="13"/>
        <v>3.9498903296684151E-3</v>
      </c>
      <c r="V75">
        <f t="shared" si="14"/>
        <v>3.0849504590635402E-3</v>
      </c>
      <c r="W75">
        <f t="shared" si="15"/>
        <v>-3.2536494918111725E-4</v>
      </c>
      <c r="X75">
        <f t="shared" si="16"/>
        <v>-7.4951893647040579E-3</v>
      </c>
      <c r="Y75">
        <f t="shared" si="17"/>
        <v>-1.1509121403968092E-2</v>
      </c>
      <c r="Z75">
        <f t="shared" si="18"/>
        <v>-1.9165493198821659E-3</v>
      </c>
    </row>
    <row r="76" spans="7:26" x14ac:dyDescent="0.35">
      <c r="G76">
        <f t="shared" si="19"/>
        <v>75</v>
      </c>
      <c r="H76" s="6">
        <f t="shared" si="10"/>
        <v>42474</v>
      </c>
      <c r="I76" s="1">
        <v>2049.8000000000002</v>
      </c>
      <c r="J76" s="2">
        <v>152.46422999999999</v>
      </c>
      <c r="K76" s="2">
        <v>3939.5324999999998</v>
      </c>
      <c r="L76" s="2">
        <v>14218.673000000001</v>
      </c>
      <c r="M76" s="2">
        <v>12698.526</v>
      </c>
      <c r="N76" s="2">
        <v>461.95925999999997</v>
      </c>
      <c r="O76" s="2">
        <v>8803.9089999999997</v>
      </c>
      <c r="P76" s="2">
        <v>364.59183000000002</v>
      </c>
      <c r="Q76" s="2"/>
      <c r="R76" s="6">
        <v>42474</v>
      </c>
      <c r="S76">
        <f t="shared" si="11"/>
        <v>-6.3859888769636219E-3</v>
      </c>
      <c r="T76">
        <f t="shared" si="12"/>
        <v>-1.0225480429081446E-2</v>
      </c>
      <c r="U76">
        <f t="shared" si="13"/>
        <v>-1.6973130695076111E-2</v>
      </c>
      <c r="V76">
        <f t="shared" si="14"/>
        <v>-4.9667926113780236E-2</v>
      </c>
      <c r="W76">
        <f t="shared" si="15"/>
        <v>-1.4051945871513039E-2</v>
      </c>
      <c r="X76">
        <f t="shared" si="16"/>
        <v>2.8845400782746555E-3</v>
      </c>
      <c r="Y76">
        <f t="shared" si="17"/>
        <v>-6.4704212640089853E-3</v>
      </c>
      <c r="Z76">
        <f t="shared" si="18"/>
        <v>-5.4456788019633384E-3</v>
      </c>
    </row>
    <row r="77" spans="7:26" x14ac:dyDescent="0.35">
      <c r="G77">
        <f t="shared" si="19"/>
        <v>76</v>
      </c>
      <c r="H77" s="6">
        <f t="shared" si="10"/>
        <v>42475</v>
      </c>
      <c r="I77" s="1">
        <v>2036.71</v>
      </c>
      <c r="J77" s="2">
        <v>150.90521000000001</v>
      </c>
      <c r="K77" s="2">
        <v>3872.6662999999999</v>
      </c>
      <c r="L77" s="2">
        <v>13512.460999999999</v>
      </c>
      <c r="M77" s="2">
        <v>12520.087</v>
      </c>
      <c r="N77" s="2">
        <v>463.29180000000002</v>
      </c>
      <c r="O77" s="2">
        <v>8746.9439999999995</v>
      </c>
      <c r="P77" s="2">
        <v>362.60638</v>
      </c>
      <c r="Q77" s="2"/>
      <c r="R77" s="6">
        <v>42475</v>
      </c>
      <c r="S77">
        <f t="shared" si="11"/>
        <v>-3.7806069592627445E-4</v>
      </c>
      <c r="T77">
        <f t="shared" si="12"/>
        <v>-6.3026982302334389E-3</v>
      </c>
      <c r="U77">
        <f t="shared" si="13"/>
        <v>-1.3333320250185188E-2</v>
      </c>
      <c r="V77">
        <f t="shared" si="14"/>
        <v>-7.8072380745446424E-3</v>
      </c>
      <c r="W77">
        <f t="shared" si="15"/>
        <v>-2.3637215939473766E-3</v>
      </c>
      <c r="X77">
        <f t="shared" si="16"/>
        <v>-1.900897015660552E-2</v>
      </c>
      <c r="Y77">
        <f t="shared" si="17"/>
        <v>-1.249899393433862E-2</v>
      </c>
      <c r="Z77">
        <f t="shared" si="18"/>
        <v>-1.7746240427430005E-2</v>
      </c>
    </row>
    <row r="78" spans="7:26" x14ac:dyDescent="0.35">
      <c r="G78">
        <f t="shared" si="19"/>
        <v>77</v>
      </c>
      <c r="H78" s="6">
        <f t="shared" si="10"/>
        <v>42478</v>
      </c>
      <c r="I78" s="1">
        <v>2035.94</v>
      </c>
      <c r="J78" s="2">
        <v>149.95410000000001</v>
      </c>
      <c r="K78" s="2">
        <v>3821.0308</v>
      </c>
      <c r="L78" s="2">
        <v>13406.966</v>
      </c>
      <c r="M78" s="2">
        <v>12490.493</v>
      </c>
      <c r="N78" s="2">
        <v>454.48509999999999</v>
      </c>
      <c r="O78" s="2">
        <v>8637.616</v>
      </c>
      <c r="P78" s="2">
        <v>356.17147999999997</v>
      </c>
      <c r="Q78" s="2"/>
      <c r="R78" s="6">
        <v>42478</v>
      </c>
      <c r="S78">
        <f t="shared" si="11"/>
        <v>5.4520270734892406E-4</v>
      </c>
      <c r="T78">
        <f t="shared" si="12"/>
        <v>8.9099931245626429E-3</v>
      </c>
      <c r="U78">
        <f t="shared" si="13"/>
        <v>4.7234636266213492E-3</v>
      </c>
      <c r="V78">
        <f t="shared" si="14"/>
        <v>4.0023708570604333E-2</v>
      </c>
      <c r="W78">
        <f t="shared" si="15"/>
        <v>1.0154042758760529E-2</v>
      </c>
      <c r="X78">
        <f t="shared" si="16"/>
        <v>-1.2172016200311386E-3</v>
      </c>
      <c r="Y78">
        <f t="shared" si="17"/>
        <v>7.9532361707213006E-3</v>
      </c>
      <c r="Z78">
        <f t="shared" si="18"/>
        <v>4.6132273139893876E-3</v>
      </c>
    </row>
    <row r="79" spans="7:26" x14ac:dyDescent="0.35">
      <c r="G79">
        <f t="shared" si="19"/>
        <v>78</v>
      </c>
      <c r="H79" s="6">
        <f t="shared" si="10"/>
        <v>42479</v>
      </c>
      <c r="I79" s="1">
        <v>2037.05</v>
      </c>
      <c r="J79" s="2">
        <v>151.29019</v>
      </c>
      <c r="K79" s="2">
        <v>3839.0792999999999</v>
      </c>
      <c r="L79" s="2">
        <v>13943.5625</v>
      </c>
      <c r="M79" s="2">
        <v>12617.322</v>
      </c>
      <c r="N79" s="2">
        <v>453.93189999999998</v>
      </c>
      <c r="O79" s="2">
        <v>8706.3130000000001</v>
      </c>
      <c r="P79" s="2">
        <v>357.81457999999998</v>
      </c>
      <c r="Q79" s="2"/>
      <c r="R79" s="6">
        <v>42479</v>
      </c>
      <c r="S79">
        <f t="shared" si="11"/>
        <v>8.8166711666382014E-3</v>
      </c>
      <c r="T79">
        <f t="shared" si="12"/>
        <v>-3.0762734847513684E-3</v>
      </c>
      <c r="U79">
        <f t="shared" si="13"/>
        <v>-1.3525065762512445E-2</v>
      </c>
      <c r="V79">
        <f t="shared" si="14"/>
        <v>-3.6038135878158073E-5</v>
      </c>
      <c r="W79">
        <f t="shared" si="15"/>
        <v>3.72836644733332E-3</v>
      </c>
      <c r="X79">
        <f t="shared" si="16"/>
        <v>-1.2161163381555595E-2</v>
      </c>
      <c r="Y79">
        <f t="shared" si="17"/>
        <v>4.3106651460855794E-4</v>
      </c>
      <c r="Z79">
        <f t="shared" si="18"/>
        <v>3.1839954649137692E-3</v>
      </c>
    </row>
    <row r="80" spans="7:26" x14ac:dyDescent="0.35">
      <c r="G80">
        <f t="shared" si="19"/>
        <v>79</v>
      </c>
      <c r="H80" s="6">
        <f t="shared" si="10"/>
        <v>42480</v>
      </c>
      <c r="I80" s="1">
        <v>2055.0100000000002</v>
      </c>
      <c r="J80" s="2">
        <v>150.82478</v>
      </c>
      <c r="K80" s="2">
        <v>3787.1554999999998</v>
      </c>
      <c r="L80" s="2">
        <v>13943.06</v>
      </c>
      <c r="M80" s="2">
        <v>12664.364</v>
      </c>
      <c r="N80" s="2">
        <v>448.41156000000001</v>
      </c>
      <c r="O80" s="2">
        <v>8710.0660000000007</v>
      </c>
      <c r="P80" s="2">
        <v>358.95386000000002</v>
      </c>
      <c r="Q80" s="2"/>
      <c r="R80" s="6">
        <v>42480</v>
      </c>
      <c r="S80">
        <f t="shared" si="11"/>
        <v>4.3503437939473866E-3</v>
      </c>
      <c r="T80">
        <f t="shared" si="12"/>
        <v>-4.836937272509223E-3</v>
      </c>
      <c r="U80">
        <f t="shared" si="13"/>
        <v>1.8092866796729057E-2</v>
      </c>
      <c r="V80">
        <f t="shared" si="14"/>
        <v>2.045777612661781E-2</v>
      </c>
      <c r="W80">
        <f t="shared" si="15"/>
        <v>3.2323928781579525E-2</v>
      </c>
      <c r="X80">
        <f t="shared" si="16"/>
        <v>3.3087505594191269E-2</v>
      </c>
      <c r="Y80">
        <f t="shared" si="17"/>
        <v>2.8963500391386177E-2</v>
      </c>
      <c r="Z80">
        <f t="shared" si="18"/>
        <v>2.9483677930082663E-2</v>
      </c>
    </row>
    <row r="81" spans="7:26" x14ac:dyDescent="0.35">
      <c r="G81">
        <f t="shared" si="19"/>
        <v>80</v>
      </c>
      <c r="H81" s="6">
        <f t="shared" si="10"/>
        <v>42481</v>
      </c>
      <c r="I81" s="1">
        <v>2063.9499999999998</v>
      </c>
      <c r="J81" s="2">
        <v>150.09524999999999</v>
      </c>
      <c r="K81" s="2">
        <v>3855.6759999999999</v>
      </c>
      <c r="L81" s="2">
        <v>14228.304</v>
      </c>
      <c r="M81" s="2">
        <v>13073.726000000001</v>
      </c>
      <c r="N81" s="2">
        <v>463.24838</v>
      </c>
      <c r="O81" s="2">
        <v>8962.34</v>
      </c>
      <c r="P81" s="2">
        <v>369.53714000000002</v>
      </c>
      <c r="Q81" s="2"/>
      <c r="R81" s="6">
        <v>42481</v>
      </c>
      <c r="S81">
        <f t="shared" si="11"/>
        <v>-2.0397780953995692E-3</v>
      </c>
      <c r="T81">
        <f t="shared" si="12"/>
        <v>-6.5966777762787032E-3</v>
      </c>
      <c r="U81">
        <f t="shared" si="13"/>
        <v>1.4074730345599695E-2</v>
      </c>
      <c r="V81">
        <f t="shared" si="14"/>
        <v>-7.334394879389694E-3</v>
      </c>
      <c r="W81">
        <f t="shared" si="15"/>
        <v>7.3623999768694937E-3</v>
      </c>
      <c r="X81">
        <f t="shared" si="16"/>
        <v>2.6067657268440403E-3</v>
      </c>
      <c r="Y81">
        <f t="shared" si="17"/>
        <v>-9.7246924352346609E-3</v>
      </c>
      <c r="Z81">
        <f t="shared" si="18"/>
        <v>-8.4598262572472827E-3</v>
      </c>
    </row>
    <row r="82" spans="7:26" x14ac:dyDescent="0.35">
      <c r="G82">
        <f t="shared" si="19"/>
        <v>81</v>
      </c>
      <c r="H82" s="6">
        <f t="shared" si="10"/>
        <v>42482</v>
      </c>
      <c r="I82" s="1">
        <v>2059.7399999999998</v>
      </c>
      <c r="J82" s="2">
        <v>149.10512</v>
      </c>
      <c r="K82" s="2">
        <v>3909.9436000000001</v>
      </c>
      <c r="L82" s="2">
        <v>14123.948</v>
      </c>
      <c r="M82" s="2">
        <v>13169.98</v>
      </c>
      <c r="N82" s="2">
        <v>464.45596</v>
      </c>
      <c r="O82" s="2">
        <v>8875.1839999999993</v>
      </c>
      <c r="P82" s="2">
        <v>366.41091999999998</v>
      </c>
      <c r="Q82" s="2"/>
      <c r="R82" s="6">
        <v>42482</v>
      </c>
      <c r="S82">
        <f t="shared" si="11"/>
        <v>6.3308961325216906E-3</v>
      </c>
      <c r="T82">
        <f t="shared" si="12"/>
        <v>-3.5388925611675837E-2</v>
      </c>
      <c r="U82">
        <f t="shared" si="13"/>
        <v>-2.3121075199141083E-2</v>
      </c>
      <c r="V82">
        <f t="shared" si="14"/>
        <v>2.0697470707198296E-3</v>
      </c>
      <c r="W82">
        <f t="shared" si="15"/>
        <v>-1.4355147084505693E-2</v>
      </c>
      <c r="X82">
        <f t="shared" si="16"/>
        <v>2.3029309388127306E-3</v>
      </c>
      <c r="Y82">
        <f t="shared" si="17"/>
        <v>-1.7448877679606345E-2</v>
      </c>
      <c r="Z82">
        <f t="shared" si="18"/>
        <v>-1.8333842233741238E-2</v>
      </c>
    </row>
    <row r="83" spans="7:26" x14ac:dyDescent="0.35">
      <c r="G83">
        <f t="shared" si="19"/>
        <v>82</v>
      </c>
      <c r="H83" s="6">
        <f t="shared" si="10"/>
        <v>42485</v>
      </c>
      <c r="I83" s="1">
        <v>2072.7800000000002</v>
      </c>
      <c r="J83" s="2">
        <v>143.82845</v>
      </c>
      <c r="K83" s="2">
        <v>3819.5414999999998</v>
      </c>
      <c r="L83" s="2">
        <v>14153.181</v>
      </c>
      <c r="M83" s="2">
        <v>12980.923000000001</v>
      </c>
      <c r="N83" s="2">
        <v>465.52557000000002</v>
      </c>
      <c r="O83" s="2">
        <v>8720.3220000000001</v>
      </c>
      <c r="P83" s="2">
        <v>359.69319999999999</v>
      </c>
      <c r="Q83" s="2"/>
      <c r="R83" s="6">
        <v>42485</v>
      </c>
      <c r="S83">
        <f t="shared" si="11"/>
        <v>-3.2082517199124583E-3</v>
      </c>
      <c r="T83">
        <f t="shared" si="12"/>
        <v>7.6014168267821702E-3</v>
      </c>
      <c r="U83">
        <f t="shared" si="13"/>
        <v>-4.2858809100515538E-3</v>
      </c>
      <c r="V83">
        <f t="shared" si="14"/>
        <v>-4.102003641442864E-2</v>
      </c>
      <c r="W83">
        <f t="shared" si="15"/>
        <v>1.0311208224561552E-2</v>
      </c>
      <c r="X83">
        <f t="shared" si="16"/>
        <v>0</v>
      </c>
      <c r="Y83">
        <f t="shared" si="17"/>
        <v>1.02487041189534E-2</v>
      </c>
      <c r="Z83">
        <f t="shared" si="18"/>
        <v>5.2107462693207207E-3</v>
      </c>
    </row>
    <row r="84" spans="7:26" x14ac:dyDescent="0.35">
      <c r="G84">
        <f t="shared" si="19"/>
        <v>83</v>
      </c>
      <c r="H84" s="6">
        <f t="shared" si="10"/>
        <v>42486</v>
      </c>
      <c r="I84" s="1">
        <v>2066.13</v>
      </c>
      <c r="J84" s="2">
        <v>144.92175</v>
      </c>
      <c r="K84" s="2">
        <v>3803.1714000000002</v>
      </c>
      <c r="L84" s="2">
        <v>13572.617</v>
      </c>
      <c r="M84" s="2">
        <v>13114.772000000001</v>
      </c>
      <c r="N84" s="2">
        <v>465.52557000000002</v>
      </c>
      <c r="O84" s="2">
        <v>8809.6939999999995</v>
      </c>
      <c r="P84" s="2">
        <v>361.56747000000001</v>
      </c>
      <c r="Q84" s="2"/>
      <c r="R84" s="6">
        <v>42486</v>
      </c>
      <c r="S84">
        <f t="shared" si="11"/>
        <v>-1.0144569799577008E-2</v>
      </c>
      <c r="T84">
        <f t="shared" si="12"/>
        <v>-1.7327005780705895E-2</v>
      </c>
      <c r="U84">
        <f t="shared" si="13"/>
        <v>-2.4033889190479329E-2</v>
      </c>
      <c r="V84">
        <f t="shared" si="14"/>
        <v>-1.4382561594422083E-2</v>
      </c>
      <c r="W84">
        <f t="shared" si="15"/>
        <v>-2.7085030528933296E-2</v>
      </c>
      <c r="X84">
        <f t="shared" si="16"/>
        <v>1.3196503899882472E-2</v>
      </c>
      <c r="Y84">
        <f t="shared" si="17"/>
        <v>-2.2880249870199765E-2</v>
      </c>
      <c r="Z84">
        <f t="shared" si="18"/>
        <v>-2.2518812325677429E-2</v>
      </c>
    </row>
    <row r="85" spans="7:26" x14ac:dyDescent="0.35">
      <c r="G85">
        <f t="shared" si="19"/>
        <v>84</v>
      </c>
      <c r="H85" s="6">
        <f t="shared" si="10"/>
        <v>42487</v>
      </c>
      <c r="I85" s="1">
        <v>2045.17</v>
      </c>
      <c r="J85" s="2">
        <v>142.41068999999999</v>
      </c>
      <c r="K85" s="2">
        <v>3711.7664</v>
      </c>
      <c r="L85" s="2">
        <v>13377.407999999999</v>
      </c>
      <c r="M85" s="2">
        <v>12759.558000000001</v>
      </c>
      <c r="N85" s="2">
        <v>471.66888</v>
      </c>
      <c r="O85" s="2">
        <v>8608.1260000000002</v>
      </c>
      <c r="P85" s="2">
        <v>353.42540000000002</v>
      </c>
      <c r="Q85" s="2"/>
      <c r="R85" s="6">
        <v>42487</v>
      </c>
      <c r="S85">
        <f t="shared" si="11"/>
        <v>1.0507683957812652E-2</v>
      </c>
      <c r="T85">
        <f t="shared" si="12"/>
        <v>3.1580494413727678E-3</v>
      </c>
      <c r="U85">
        <f t="shared" si="13"/>
        <v>7.6305987359548411E-3</v>
      </c>
      <c r="V85">
        <f t="shared" si="14"/>
        <v>-2.1198650740113401E-2</v>
      </c>
      <c r="W85">
        <f t="shared" si="15"/>
        <v>-1.1610355154935581E-2</v>
      </c>
      <c r="X85">
        <f t="shared" si="16"/>
        <v>-2.197579793689175E-3</v>
      </c>
      <c r="Y85">
        <f t="shared" si="17"/>
        <v>8.3365415422591571E-3</v>
      </c>
      <c r="Z85">
        <f t="shared" si="18"/>
        <v>5.5764809207261568E-3</v>
      </c>
    </row>
    <row r="86" spans="7:26" x14ac:dyDescent="0.35">
      <c r="G86">
        <f t="shared" si="19"/>
        <v>85</v>
      </c>
      <c r="H86" s="6">
        <f t="shared" si="10"/>
        <v>42488</v>
      </c>
      <c r="I86" s="1">
        <v>2066.66</v>
      </c>
      <c r="J86" s="2">
        <v>142.86043000000001</v>
      </c>
      <c r="K86" s="2">
        <v>3740.0893999999998</v>
      </c>
      <c r="L86" s="2">
        <v>13093.825000000001</v>
      </c>
      <c r="M86" s="2">
        <v>12611.415000000001</v>
      </c>
      <c r="N86" s="2">
        <v>470.63234999999997</v>
      </c>
      <c r="O86" s="2">
        <v>8679.8880000000008</v>
      </c>
      <c r="P86" s="2">
        <v>355.39627000000002</v>
      </c>
      <c r="Q86" s="2"/>
      <c r="R86" s="6">
        <v>42488</v>
      </c>
      <c r="S86">
        <f t="shared" si="11"/>
        <v>-1.1975845083371128E-2</v>
      </c>
      <c r="T86">
        <f t="shared" si="12"/>
        <v>2.1698170725091614E-2</v>
      </c>
      <c r="U86">
        <f t="shared" si="13"/>
        <v>-2.2264708431835034E-3</v>
      </c>
      <c r="V86">
        <f t="shared" si="14"/>
        <v>9.149350934505307E-4</v>
      </c>
      <c r="W86">
        <f t="shared" si="15"/>
        <v>-7.8343310405692979E-3</v>
      </c>
      <c r="X86">
        <f t="shared" si="16"/>
        <v>-1.2544462785016752E-2</v>
      </c>
      <c r="Y86">
        <f t="shared" si="17"/>
        <v>-3.3787302324639334E-3</v>
      </c>
      <c r="Z86">
        <f t="shared" si="18"/>
        <v>-1.0838070979191761E-2</v>
      </c>
    </row>
    <row r="87" spans="7:26" x14ac:dyDescent="0.35">
      <c r="G87">
        <f t="shared" si="19"/>
        <v>86</v>
      </c>
      <c r="H87" s="6">
        <f t="shared" si="10"/>
        <v>42489</v>
      </c>
      <c r="I87" s="1">
        <v>2041.91</v>
      </c>
      <c r="J87" s="2">
        <v>145.96024</v>
      </c>
      <c r="K87" s="2">
        <v>3731.7622000000001</v>
      </c>
      <c r="L87" s="2">
        <v>13105.805</v>
      </c>
      <c r="M87" s="2">
        <v>12512.612999999999</v>
      </c>
      <c r="N87" s="2">
        <v>464.72852</v>
      </c>
      <c r="O87" s="2">
        <v>8650.5609999999997</v>
      </c>
      <c r="P87" s="2">
        <v>351.54446000000002</v>
      </c>
      <c r="Q87" s="2"/>
      <c r="R87" s="6">
        <v>42489</v>
      </c>
      <c r="S87">
        <f t="shared" si="11"/>
        <v>2.7866066574921966E-3</v>
      </c>
      <c r="T87">
        <f t="shared" si="12"/>
        <v>-1.7443106424053223E-4</v>
      </c>
      <c r="U87">
        <f t="shared" si="13"/>
        <v>1.6081410546469055E-3</v>
      </c>
      <c r="V87">
        <f t="shared" si="14"/>
        <v>5.8213898345046422E-2</v>
      </c>
      <c r="W87">
        <f t="shared" si="15"/>
        <v>1.0205941796489704E-2</v>
      </c>
      <c r="X87">
        <f t="shared" si="16"/>
        <v>-8.0745636183464642E-3</v>
      </c>
      <c r="Y87">
        <f t="shared" si="17"/>
        <v>1.1719355542374688E-2</v>
      </c>
      <c r="Z87">
        <f t="shared" si="18"/>
        <v>1.642091017449121E-2</v>
      </c>
    </row>
    <row r="88" spans="7:26" x14ac:dyDescent="0.35">
      <c r="G88">
        <f t="shared" si="19"/>
        <v>87</v>
      </c>
      <c r="H88" s="6">
        <f t="shared" si="10"/>
        <v>42492</v>
      </c>
      <c r="I88" s="1">
        <v>2047.6</v>
      </c>
      <c r="J88" s="2">
        <v>145.93477999999999</v>
      </c>
      <c r="K88" s="2">
        <v>3737.7633999999998</v>
      </c>
      <c r="L88" s="2">
        <v>13868.745000000001</v>
      </c>
      <c r="M88" s="2">
        <v>12640.316000000001</v>
      </c>
      <c r="N88" s="2">
        <v>460.97604000000001</v>
      </c>
      <c r="O88" s="2">
        <v>8751.94</v>
      </c>
      <c r="P88" s="2">
        <v>357.31713999999999</v>
      </c>
      <c r="Q88" s="2"/>
      <c r="R88" s="6">
        <v>42492</v>
      </c>
      <c r="S88">
        <f t="shared" si="11"/>
        <v>-2.7397929283062838E-3</v>
      </c>
      <c r="T88">
        <f t="shared" si="12"/>
        <v>1.0913094191804529E-3</v>
      </c>
      <c r="U88">
        <f t="shared" si="13"/>
        <v>3.4482920989595822E-3</v>
      </c>
      <c r="V88">
        <f t="shared" si="14"/>
        <v>2.5126931095784011E-2</v>
      </c>
      <c r="W88">
        <f t="shared" si="15"/>
        <v>3.9408033786496599E-3</v>
      </c>
      <c r="X88">
        <f t="shared" si="16"/>
        <v>1.7279292867368845E-2</v>
      </c>
      <c r="Y88">
        <f t="shared" si="17"/>
        <v>1.0537206607906358E-2</v>
      </c>
      <c r="Z88">
        <f t="shared" si="18"/>
        <v>7.4993883584761889E-3</v>
      </c>
    </row>
    <row r="89" spans="7:26" x14ac:dyDescent="0.35">
      <c r="G89">
        <f t="shared" si="19"/>
        <v>88</v>
      </c>
      <c r="H89" s="6">
        <f t="shared" si="10"/>
        <v>42493</v>
      </c>
      <c r="I89" s="1">
        <v>2041.99</v>
      </c>
      <c r="J89" s="2">
        <v>146.09404000000001</v>
      </c>
      <c r="K89" s="2">
        <v>3750.6523000000002</v>
      </c>
      <c r="L89" s="2">
        <v>14217.224</v>
      </c>
      <c r="M89" s="2">
        <v>12690.129000000001</v>
      </c>
      <c r="N89" s="2">
        <v>468.94137999999998</v>
      </c>
      <c r="O89" s="2">
        <v>8844.1610000000001</v>
      </c>
      <c r="P89" s="2">
        <v>359.99680000000001</v>
      </c>
      <c r="Q89" s="2"/>
      <c r="R89" s="6">
        <v>42493</v>
      </c>
      <c r="S89">
        <f t="shared" si="11"/>
        <v>9.6621433013872604E-3</v>
      </c>
      <c r="T89">
        <f t="shared" si="12"/>
        <v>4.2929882697471111E-3</v>
      </c>
      <c r="U89">
        <f t="shared" si="13"/>
        <v>1.2259067576058769E-2</v>
      </c>
      <c r="V89">
        <f t="shared" si="14"/>
        <v>3.903596088800465E-2</v>
      </c>
      <c r="W89">
        <f t="shared" si="15"/>
        <v>-1.2245265591862786E-2</v>
      </c>
      <c r="X89">
        <f t="shared" si="16"/>
        <v>-1.8247056806972584E-3</v>
      </c>
      <c r="Y89">
        <f t="shared" si="17"/>
        <v>3.0061641799601357E-3</v>
      </c>
      <c r="Z89">
        <f t="shared" si="18"/>
        <v>-1.5698195095067424E-3</v>
      </c>
    </row>
    <row r="90" spans="7:26" x14ac:dyDescent="0.35">
      <c r="G90">
        <f t="shared" si="19"/>
        <v>89</v>
      </c>
      <c r="H90" s="6">
        <f t="shared" si="10"/>
        <v>42494</v>
      </c>
      <c r="I90" s="1">
        <v>2061.7199999999998</v>
      </c>
      <c r="J90" s="2">
        <v>146.72121999999999</v>
      </c>
      <c r="K90" s="2">
        <v>3796.6318000000001</v>
      </c>
      <c r="L90" s="2">
        <v>14772.207</v>
      </c>
      <c r="M90" s="2">
        <v>12534.735000000001</v>
      </c>
      <c r="N90" s="2">
        <v>468.08569999999997</v>
      </c>
      <c r="O90" s="2">
        <v>8870.7479999999996</v>
      </c>
      <c r="P90" s="2">
        <v>359.43167</v>
      </c>
      <c r="Q90" s="2"/>
      <c r="R90" s="6">
        <v>42494</v>
      </c>
      <c r="S90">
        <f t="shared" si="11"/>
        <v>1.0040160642570406E-2</v>
      </c>
      <c r="T90">
        <f t="shared" si="12"/>
        <v>2.1721466056511929E-2</v>
      </c>
      <c r="U90">
        <f t="shared" si="13"/>
        <v>1.7162370077604017E-2</v>
      </c>
      <c r="V90">
        <f t="shared" si="14"/>
        <v>1.5211944972068236E-2</v>
      </c>
      <c r="W90">
        <f t="shared" si="15"/>
        <v>9.5572822241554167E-3</v>
      </c>
      <c r="X90">
        <f t="shared" si="16"/>
        <v>1.29326745081082E-2</v>
      </c>
      <c r="Y90">
        <f t="shared" si="17"/>
        <v>1.9195900954463108E-2</v>
      </c>
      <c r="Z90">
        <f t="shared" si="18"/>
        <v>1.9789185521687624E-2</v>
      </c>
    </row>
    <row r="91" spans="7:26" x14ac:dyDescent="0.35">
      <c r="G91">
        <f t="shared" si="19"/>
        <v>90</v>
      </c>
      <c r="H91" s="6">
        <f t="shared" si="10"/>
        <v>42495</v>
      </c>
      <c r="I91" s="1">
        <v>2082.42</v>
      </c>
      <c r="J91" s="2">
        <v>149.90822</v>
      </c>
      <c r="K91" s="2">
        <v>3861.7910000000002</v>
      </c>
      <c r="L91" s="2">
        <v>14996.921</v>
      </c>
      <c r="M91" s="2">
        <v>12654.532999999999</v>
      </c>
      <c r="N91" s="2">
        <v>474.13929999999999</v>
      </c>
      <c r="O91" s="2">
        <v>9041.0300000000007</v>
      </c>
      <c r="P91" s="2">
        <v>366.54453000000001</v>
      </c>
      <c r="Q91" s="2"/>
      <c r="R91" s="6">
        <v>42495</v>
      </c>
      <c r="S91">
        <f t="shared" si="11"/>
        <v>1.7287578874580767E-4</v>
      </c>
      <c r="T91">
        <f t="shared" si="12"/>
        <v>3.3194710737009636E-2</v>
      </c>
      <c r="U91">
        <f t="shared" si="13"/>
        <v>2.1389557332336162E-2</v>
      </c>
      <c r="V91">
        <f t="shared" si="14"/>
        <v>-1.7895006581684081E-3</v>
      </c>
      <c r="W91">
        <f t="shared" si="15"/>
        <v>-7.0836276613284177E-4</v>
      </c>
      <c r="X91">
        <f t="shared" si="16"/>
        <v>2.075002008903315E-3</v>
      </c>
      <c r="Y91">
        <f t="shared" si="17"/>
        <v>-4.4048078592815454E-3</v>
      </c>
      <c r="Z91">
        <f t="shared" si="18"/>
        <v>3.1916722369311756E-3</v>
      </c>
    </row>
    <row r="92" spans="7:26" x14ac:dyDescent="0.35">
      <c r="G92">
        <f t="shared" si="19"/>
        <v>91</v>
      </c>
      <c r="H92" s="6">
        <f t="shared" si="10"/>
        <v>42496</v>
      </c>
      <c r="I92" s="1">
        <v>2082.7800000000002</v>
      </c>
      <c r="J92" s="2">
        <v>154.88437999999999</v>
      </c>
      <c r="K92" s="2">
        <v>3944.393</v>
      </c>
      <c r="L92" s="2">
        <v>14970.084000000001</v>
      </c>
      <c r="M92" s="2">
        <v>12645.569</v>
      </c>
      <c r="N92" s="2">
        <v>475.12313999999998</v>
      </c>
      <c r="O92" s="2">
        <v>9001.2060000000001</v>
      </c>
      <c r="P92" s="2">
        <v>367.71442000000002</v>
      </c>
      <c r="Q92" s="2"/>
      <c r="R92" s="6">
        <v>42496</v>
      </c>
      <c r="S92">
        <f t="shared" si="11"/>
        <v>-9.8426141983321003E-4</v>
      </c>
      <c r="T92">
        <f t="shared" si="12"/>
        <v>3.9636017524835587E-4</v>
      </c>
      <c r="U92">
        <f t="shared" si="13"/>
        <v>7.3382647215933794E-3</v>
      </c>
      <c r="V92">
        <f t="shared" si="14"/>
        <v>7.5395034523519922E-3</v>
      </c>
      <c r="W92">
        <f t="shared" si="15"/>
        <v>8.1372376363608723E-4</v>
      </c>
      <c r="X92">
        <f t="shared" si="16"/>
        <v>-4.6804708354131197E-4</v>
      </c>
      <c r="Y92">
        <f t="shared" si="17"/>
        <v>-8.170016328922225E-4</v>
      </c>
      <c r="Z92">
        <f t="shared" si="18"/>
        <v>3.9013971766466149E-4</v>
      </c>
    </row>
    <row r="93" spans="7:26" x14ac:dyDescent="0.35">
      <c r="G93">
        <f t="shared" si="19"/>
        <v>92</v>
      </c>
      <c r="H93" s="6">
        <f t="shared" si="10"/>
        <v>42499</v>
      </c>
      <c r="I93" s="1">
        <v>2080.73</v>
      </c>
      <c r="J93" s="2">
        <v>154.94577000000001</v>
      </c>
      <c r="K93" s="2">
        <v>3973.3380000000002</v>
      </c>
      <c r="L93" s="2">
        <v>15082.950999999999</v>
      </c>
      <c r="M93" s="2">
        <v>12655.859</v>
      </c>
      <c r="N93" s="2">
        <v>474.90075999999999</v>
      </c>
      <c r="O93" s="2">
        <v>8993.8520000000008</v>
      </c>
      <c r="P93" s="2">
        <v>367.85788000000002</v>
      </c>
      <c r="Q93" s="2"/>
      <c r="R93" s="6">
        <v>42499</v>
      </c>
      <c r="S93">
        <f t="shared" si="11"/>
        <v>6.5409736006114549E-3</v>
      </c>
      <c r="T93">
        <f t="shared" si="12"/>
        <v>-3.3866364986924191E-2</v>
      </c>
      <c r="U93">
        <f t="shared" si="13"/>
        <v>1.6040417402194418E-3</v>
      </c>
      <c r="V93">
        <f t="shared" si="14"/>
        <v>-2.0178544636258455E-2</v>
      </c>
      <c r="W93">
        <f t="shared" si="15"/>
        <v>1.5839304151539224E-3</v>
      </c>
      <c r="X93">
        <f t="shared" si="16"/>
        <v>-1.4244997207416454E-2</v>
      </c>
      <c r="Y93">
        <f t="shared" si="17"/>
        <v>8.4982496932348717E-3</v>
      </c>
      <c r="Z93">
        <f t="shared" si="18"/>
        <v>6.2854708997941433E-3</v>
      </c>
    </row>
    <row r="94" spans="7:26" x14ac:dyDescent="0.35">
      <c r="G94">
        <f t="shared" si="19"/>
        <v>93</v>
      </c>
      <c r="H94" s="6">
        <f t="shared" si="10"/>
        <v>42500</v>
      </c>
      <c r="I94" s="1">
        <v>2094.34</v>
      </c>
      <c r="J94" s="2">
        <v>149.69832</v>
      </c>
      <c r="K94" s="2">
        <v>3979.7114000000001</v>
      </c>
      <c r="L94" s="2">
        <v>14778.599</v>
      </c>
      <c r="M94" s="2">
        <v>12675.905000000001</v>
      </c>
      <c r="N94" s="2">
        <v>468.13580000000002</v>
      </c>
      <c r="O94" s="2">
        <v>9070.2839999999997</v>
      </c>
      <c r="P94" s="2">
        <v>370.17003999999997</v>
      </c>
      <c r="Q94" s="2"/>
      <c r="R94" s="6">
        <v>42500</v>
      </c>
      <c r="S94">
        <f t="shared" si="11"/>
        <v>3.0845039487379378E-3</v>
      </c>
      <c r="T94">
        <f t="shared" si="12"/>
        <v>3.1175633767967614E-2</v>
      </c>
      <c r="U94">
        <f t="shared" si="13"/>
        <v>1.8408445396316919E-2</v>
      </c>
      <c r="V94">
        <f t="shared" si="14"/>
        <v>2.4211631968632519E-2</v>
      </c>
      <c r="W94">
        <f t="shared" si="15"/>
        <v>1.4328838848192582E-2</v>
      </c>
      <c r="X94">
        <f t="shared" si="16"/>
        <v>4.2756823981418002E-3</v>
      </c>
      <c r="Y94">
        <f t="shared" si="17"/>
        <v>1.6985245445456876E-2</v>
      </c>
      <c r="Z94">
        <f t="shared" si="18"/>
        <v>1.8868787976466184E-2</v>
      </c>
    </row>
    <row r="95" spans="7:26" x14ac:dyDescent="0.35">
      <c r="G95">
        <f t="shared" si="19"/>
        <v>94</v>
      </c>
      <c r="H95" s="6">
        <f t="shared" si="10"/>
        <v>42501</v>
      </c>
      <c r="I95" s="1">
        <v>2100.8000000000002</v>
      </c>
      <c r="J95" s="2">
        <v>154.36526000000001</v>
      </c>
      <c r="K95" s="2">
        <v>4052.9717000000001</v>
      </c>
      <c r="L95" s="2">
        <v>15136.413</v>
      </c>
      <c r="M95" s="2">
        <v>12857.536</v>
      </c>
      <c r="N95" s="2">
        <v>470.13740000000001</v>
      </c>
      <c r="O95" s="2">
        <v>9224.3449999999993</v>
      </c>
      <c r="P95" s="2">
        <v>377.15469999999999</v>
      </c>
      <c r="Q95" s="2"/>
      <c r="R95" s="6">
        <v>42501</v>
      </c>
      <c r="S95">
        <f t="shared" si="11"/>
        <v>7.6161462300072813E-4</v>
      </c>
      <c r="T95">
        <f t="shared" si="12"/>
        <v>2.7278806125159427E-3</v>
      </c>
      <c r="U95">
        <f t="shared" si="13"/>
        <v>4.9203156291468542E-3</v>
      </c>
      <c r="V95">
        <f t="shared" si="14"/>
        <v>5.429952261475357E-4</v>
      </c>
      <c r="W95">
        <f t="shared" si="15"/>
        <v>-4.6626352047551833E-4</v>
      </c>
      <c r="X95">
        <f t="shared" si="16"/>
        <v>-2.2645762706817285E-2</v>
      </c>
      <c r="Y95">
        <f t="shared" si="17"/>
        <v>9.0543014165245239E-4</v>
      </c>
      <c r="Z95">
        <f t="shared" si="18"/>
        <v>2.4681384058053979E-3</v>
      </c>
    </row>
    <row r="96" spans="7:26" x14ac:dyDescent="0.35">
      <c r="G96">
        <f t="shared" si="19"/>
        <v>95</v>
      </c>
      <c r="H96" s="6">
        <f t="shared" si="10"/>
        <v>42502</v>
      </c>
      <c r="I96" s="1">
        <v>2102.4</v>
      </c>
      <c r="J96" s="2">
        <v>154.78635</v>
      </c>
      <c r="K96" s="2">
        <v>4072.9135999999999</v>
      </c>
      <c r="L96" s="2">
        <v>15144.632</v>
      </c>
      <c r="M96" s="2">
        <v>12851.540999999999</v>
      </c>
      <c r="N96" s="2">
        <v>459.49077999999997</v>
      </c>
      <c r="O96" s="2">
        <v>9232.6970000000001</v>
      </c>
      <c r="P96" s="2">
        <v>378.08557000000002</v>
      </c>
      <c r="Q96" s="2"/>
      <c r="R96" s="6">
        <v>42502</v>
      </c>
      <c r="S96">
        <f t="shared" si="11"/>
        <v>-5.1940639269406619E-3</v>
      </c>
      <c r="T96">
        <f t="shared" si="12"/>
        <v>2.4830807109283093E-2</v>
      </c>
      <c r="U96">
        <f t="shared" si="13"/>
        <v>5.8863021302488772E-3</v>
      </c>
      <c r="V96">
        <f t="shared" si="14"/>
        <v>3.3291003703490585E-3</v>
      </c>
      <c r="W96">
        <f t="shared" si="15"/>
        <v>-9.9175655277449204E-3</v>
      </c>
      <c r="X96">
        <f t="shared" si="16"/>
        <v>-8.1426008156245677E-3</v>
      </c>
      <c r="Y96">
        <f t="shared" si="17"/>
        <v>-8.9193872602989499E-3</v>
      </c>
      <c r="Z96">
        <f t="shared" si="18"/>
        <v>-5.0766285526315791E-3</v>
      </c>
    </row>
    <row r="97" spans="7:26" x14ac:dyDescent="0.35">
      <c r="G97">
        <f t="shared" si="19"/>
        <v>96</v>
      </c>
      <c r="H97" s="6">
        <f t="shared" si="10"/>
        <v>42503</v>
      </c>
      <c r="I97" s="1">
        <v>2091.48</v>
      </c>
      <c r="J97" s="2">
        <v>158.62982</v>
      </c>
      <c r="K97" s="2">
        <v>4096.8879999999999</v>
      </c>
      <c r="L97" s="2">
        <v>15195.05</v>
      </c>
      <c r="M97" s="2">
        <v>12724.084999999999</v>
      </c>
      <c r="N97" s="2">
        <v>455.74932999999999</v>
      </c>
      <c r="O97" s="2">
        <v>9150.3469999999998</v>
      </c>
      <c r="P97" s="2">
        <v>376.16617000000002</v>
      </c>
      <c r="Q97" s="2"/>
      <c r="R97" s="6">
        <v>42503</v>
      </c>
      <c r="S97">
        <f t="shared" si="11"/>
        <v>4.7813031919918814E-5</v>
      </c>
      <c r="T97">
        <f t="shared" si="12"/>
        <v>-6.2640807384135577E-3</v>
      </c>
      <c r="U97">
        <f t="shared" si="13"/>
        <v>-1.2508372208368868E-2</v>
      </c>
      <c r="V97">
        <f t="shared" si="14"/>
        <v>-3.1711906179973104E-2</v>
      </c>
      <c r="W97">
        <f t="shared" si="15"/>
        <v>-1.8760248772308419E-2</v>
      </c>
      <c r="X97">
        <f t="shared" si="16"/>
        <v>2.0076826004356008E-5</v>
      </c>
      <c r="Y97">
        <f t="shared" si="17"/>
        <v>-6.0916815504373778E-3</v>
      </c>
      <c r="Z97">
        <f t="shared" si="18"/>
        <v>-7.5675864206502519E-3</v>
      </c>
    </row>
    <row r="98" spans="7:26" x14ac:dyDescent="0.35">
      <c r="G98">
        <f t="shared" si="19"/>
        <v>97</v>
      </c>
      <c r="H98" s="6">
        <f t="shared" si="10"/>
        <v>42506</v>
      </c>
      <c r="I98" s="1">
        <v>2091.58</v>
      </c>
      <c r="J98" s="2">
        <v>157.63614999999999</v>
      </c>
      <c r="K98" s="2">
        <v>4045.6426000000001</v>
      </c>
      <c r="L98" s="2">
        <v>14713.186</v>
      </c>
      <c r="M98" s="2">
        <v>12485.378000000001</v>
      </c>
      <c r="N98" s="2">
        <v>455.75848000000002</v>
      </c>
      <c r="O98" s="2">
        <v>9094.6059999999998</v>
      </c>
      <c r="P98" s="2">
        <v>373.31950000000001</v>
      </c>
      <c r="Q98" s="2"/>
      <c r="R98" s="6">
        <v>42506</v>
      </c>
      <c r="S98">
        <f t="shared" si="11"/>
        <v>-1.8120272712495167E-3</v>
      </c>
      <c r="T98">
        <f t="shared" si="12"/>
        <v>-2.7485446707496974E-3</v>
      </c>
      <c r="U98">
        <f t="shared" si="13"/>
        <v>1.2944791514701848E-4</v>
      </c>
      <c r="V98">
        <f t="shared" si="14"/>
        <v>-6.8618040987179496E-3</v>
      </c>
      <c r="W98">
        <f t="shared" si="15"/>
        <v>-1.6919391627550295E-2</v>
      </c>
      <c r="X98">
        <f t="shared" si="16"/>
        <v>-4.8605568458101045E-3</v>
      </c>
      <c r="Y98">
        <f t="shared" si="17"/>
        <v>-1.7893023623012372E-3</v>
      </c>
      <c r="Z98">
        <f t="shared" si="18"/>
        <v>-4.8136783639750602E-3</v>
      </c>
    </row>
    <row r="99" spans="7:26" x14ac:dyDescent="0.35">
      <c r="G99">
        <f t="shared" si="19"/>
        <v>98</v>
      </c>
      <c r="H99" s="6">
        <f t="shared" si="10"/>
        <v>42507</v>
      </c>
      <c r="I99" s="1">
        <v>2087.79</v>
      </c>
      <c r="J99" s="2">
        <v>157.20287999999999</v>
      </c>
      <c r="K99" s="2">
        <v>4046.1662999999999</v>
      </c>
      <c r="L99" s="2">
        <v>14612.227000000001</v>
      </c>
      <c r="M99" s="2">
        <v>12274.133</v>
      </c>
      <c r="N99" s="2">
        <v>453.54324000000003</v>
      </c>
      <c r="O99" s="2">
        <v>9078.3330000000005</v>
      </c>
      <c r="P99" s="2">
        <v>371.52246000000002</v>
      </c>
      <c r="Q99" s="2"/>
      <c r="R99" s="6">
        <v>42507</v>
      </c>
      <c r="S99">
        <f t="shared" si="11"/>
        <v>1.8727937196747479E-3</v>
      </c>
      <c r="T99">
        <f t="shared" si="12"/>
        <v>-6.9914749653440245E-3</v>
      </c>
      <c r="U99">
        <f t="shared" si="13"/>
        <v>-1.2109487442470979E-3</v>
      </c>
      <c r="V99">
        <f t="shared" si="14"/>
        <v>2.945629026978569E-2</v>
      </c>
      <c r="W99">
        <f t="shared" si="15"/>
        <v>6.1657308096629837E-3</v>
      </c>
      <c r="X99">
        <f t="shared" si="16"/>
        <v>6.7692773901777414E-3</v>
      </c>
      <c r="Y99">
        <f t="shared" si="17"/>
        <v>9.5844688666959499E-3</v>
      </c>
      <c r="Z99">
        <f t="shared" si="18"/>
        <v>5.2870558619793062E-3</v>
      </c>
    </row>
    <row r="100" spans="7:26" x14ac:dyDescent="0.35">
      <c r="G100">
        <f t="shared" si="19"/>
        <v>99</v>
      </c>
      <c r="H100" s="6">
        <f t="shared" si="10"/>
        <v>42508</v>
      </c>
      <c r="I100" s="1">
        <v>2091.6999999999998</v>
      </c>
      <c r="J100" s="2">
        <v>156.10380000000001</v>
      </c>
      <c r="K100" s="2">
        <v>4041.2665999999999</v>
      </c>
      <c r="L100" s="2">
        <v>15042.648999999999</v>
      </c>
      <c r="M100" s="2">
        <v>12349.812</v>
      </c>
      <c r="N100" s="2">
        <v>456.61340000000001</v>
      </c>
      <c r="O100" s="2">
        <v>9165.3439999999991</v>
      </c>
      <c r="P100" s="2">
        <v>373.48671999999999</v>
      </c>
      <c r="Q100" s="2"/>
      <c r="R100" s="6">
        <v>42508</v>
      </c>
      <c r="S100">
        <f t="shared" si="11"/>
        <v>1.6493761055602629E-3</v>
      </c>
      <c r="T100">
        <f t="shared" si="12"/>
        <v>-4.5585053022412225E-3</v>
      </c>
      <c r="U100">
        <f t="shared" si="13"/>
        <v>-2.7226018694238019E-2</v>
      </c>
      <c r="V100">
        <f t="shared" si="14"/>
        <v>2.2604795205950712E-2</v>
      </c>
      <c r="W100">
        <f t="shared" si="15"/>
        <v>-1.2223748831156289E-2</v>
      </c>
      <c r="X100">
        <f t="shared" si="16"/>
        <v>-3.7813607747824163E-3</v>
      </c>
      <c r="Y100">
        <f t="shared" si="17"/>
        <v>2.3905267494599425E-3</v>
      </c>
      <c r="Z100">
        <f t="shared" si="18"/>
        <v>4.4304118764919576E-3</v>
      </c>
    </row>
    <row r="101" spans="7:26" x14ac:dyDescent="0.35">
      <c r="G101">
        <f t="shared" si="19"/>
        <v>100</v>
      </c>
      <c r="H101" s="6">
        <f t="shared" si="10"/>
        <v>42509</v>
      </c>
      <c r="I101" s="1">
        <v>2095.15</v>
      </c>
      <c r="J101" s="2">
        <v>155.3922</v>
      </c>
      <c r="K101" s="2">
        <v>3931.239</v>
      </c>
      <c r="L101" s="2">
        <v>15382.684999999999</v>
      </c>
      <c r="M101" s="2">
        <v>12198.851000000001</v>
      </c>
      <c r="N101" s="2">
        <v>454.88677999999999</v>
      </c>
      <c r="O101" s="2">
        <v>9187.2540000000008</v>
      </c>
      <c r="P101" s="2">
        <v>375.14141999999998</v>
      </c>
      <c r="Q101" s="2"/>
      <c r="R101" s="6">
        <v>42509</v>
      </c>
      <c r="S101">
        <f t="shared" si="11"/>
        <v>-9.2308426604300609E-3</v>
      </c>
      <c r="T101">
        <f t="shared" si="12"/>
        <v>-1.2052921575214204E-2</v>
      </c>
      <c r="U101">
        <f t="shared" si="13"/>
        <v>1.3647351382096051E-2</v>
      </c>
      <c r="V101">
        <f t="shared" si="14"/>
        <v>1.3032120205282771E-2</v>
      </c>
      <c r="W101">
        <f t="shared" si="15"/>
        <v>5.9080974101577421E-3</v>
      </c>
      <c r="X101">
        <f t="shared" si="16"/>
        <v>-8.5907090990866575E-4</v>
      </c>
      <c r="Y101">
        <f t="shared" si="17"/>
        <v>3.0089513145057367E-3</v>
      </c>
      <c r="Z101">
        <f t="shared" si="18"/>
        <v>6.5314035437635809E-4</v>
      </c>
    </row>
    <row r="102" spans="7:26" x14ac:dyDescent="0.35">
      <c r="G102">
        <f t="shared" si="19"/>
        <v>101</v>
      </c>
      <c r="H102" s="6">
        <f t="shared" si="10"/>
        <v>42510</v>
      </c>
      <c r="I102" s="1">
        <v>2075.81</v>
      </c>
      <c r="J102" s="2">
        <v>153.51927000000001</v>
      </c>
      <c r="K102" s="2">
        <v>3984.89</v>
      </c>
      <c r="L102" s="2">
        <v>15583.154</v>
      </c>
      <c r="M102" s="2">
        <v>12270.923000000001</v>
      </c>
      <c r="N102" s="2">
        <v>454.49599999999998</v>
      </c>
      <c r="O102" s="2">
        <v>9214.8979999999992</v>
      </c>
      <c r="P102" s="2">
        <v>375.38643999999999</v>
      </c>
      <c r="Q102" s="2"/>
      <c r="R102" s="6">
        <v>42510</v>
      </c>
      <c r="S102">
        <f t="shared" si="11"/>
        <v>-5.0630838082482699E-3</v>
      </c>
      <c r="T102">
        <f t="shared" si="12"/>
        <v>1.462676314185174E-2</v>
      </c>
      <c r="U102">
        <f t="shared" si="13"/>
        <v>5.8537625881769362E-3</v>
      </c>
      <c r="V102">
        <f t="shared" si="14"/>
        <v>2.5320933105068555E-3</v>
      </c>
      <c r="W102">
        <f t="shared" si="15"/>
        <v>1.641726543308919E-2</v>
      </c>
      <c r="X102">
        <f t="shared" si="16"/>
        <v>-3.0048669295219543E-3</v>
      </c>
      <c r="Y102">
        <f t="shared" si="17"/>
        <v>-7.7215179158790503E-3</v>
      </c>
      <c r="Z102">
        <f t="shared" si="18"/>
        <v>-1.2351591602509648E-2</v>
      </c>
    </row>
    <row r="103" spans="7:26" x14ac:dyDescent="0.35">
      <c r="G103">
        <f t="shared" si="19"/>
        <v>102</v>
      </c>
      <c r="H103" s="6">
        <f t="shared" si="10"/>
        <v>42513</v>
      </c>
      <c r="I103" s="3">
        <v>2065.3000000000002</v>
      </c>
      <c r="J103" s="2">
        <v>155.76476</v>
      </c>
      <c r="K103" s="2">
        <v>4008.2166000000002</v>
      </c>
      <c r="L103" s="2">
        <v>15622.611999999999</v>
      </c>
      <c r="M103" s="2">
        <v>12472.378000000001</v>
      </c>
      <c r="N103" s="2">
        <v>453.13029999999998</v>
      </c>
      <c r="O103" s="2">
        <v>9143.7450000000008</v>
      </c>
      <c r="P103" s="2">
        <v>370.74982</v>
      </c>
      <c r="Q103" s="2"/>
      <c r="R103" s="6">
        <v>42513</v>
      </c>
      <c r="S103">
        <f t="shared" si="11"/>
        <v>7.8100033893380161E-3</v>
      </c>
      <c r="T103">
        <f t="shared" si="12"/>
        <v>-2.6983638661273623E-2</v>
      </c>
      <c r="U103">
        <f t="shared" si="13"/>
        <v>-2.4711239407571028E-3</v>
      </c>
      <c r="V103">
        <f t="shared" si="14"/>
        <v>-2.2310929824026715E-2</v>
      </c>
      <c r="W103">
        <f t="shared" si="15"/>
        <v>3.2045212228173359E-3</v>
      </c>
      <c r="X103">
        <f t="shared" si="16"/>
        <v>0</v>
      </c>
      <c r="Y103">
        <f t="shared" si="17"/>
        <v>1.6383877721874995E-3</v>
      </c>
      <c r="Z103">
        <f t="shared" si="18"/>
        <v>6.8533546422220315E-3</v>
      </c>
    </row>
    <row r="104" spans="7:26" x14ac:dyDescent="0.35">
      <c r="G104">
        <f t="shared" si="19"/>
        <v>103</v>
      </c>
      <c r="H104" s="6">
        <f t="shared" si="10"/>
        <v>42514</v>
      </c>
      <c r="I104" s="3">
        <v>2081.4299999999998</v>
      </c>
      <c r="J104" s="2">
        <v>151.56165999999999</v>
      </c>
      <c r="K104" s="2">
        <v>3998.3117999999999</v>
      </c>
      <c r="L104" s="2">
        <v>15274.057000000001</v>
      </c>
      <c r="M104" s="2">
        <v>12512.346</v>
      </c>
      <c r="N104" s="2">
        <v>453.13029999999998</v>
      </c>
      <c r="O104" s="2">
        <v>9158.7260000000006</v>
      </c>
      <c r="P104" s="2">
        <v>373.29070000000002</v>
      </c>
      <c r="Q104" s="2"/>
      <c r="R104" s="6">
        <v>42514</v>
      </c>
      <c r="S104">
        <f t="shared" si="11"/>
        <v>-8.6767270578400613E-3</v>
      </c>
      <c r="T104">
        <f t="shared" si="12"/>
        <v>3.0598767524716575E-3</v>
      </c>
      <c r="U104">
        <f t="shared" si="13"/>
        <v>4.66301802675817E-3</v>
      </c>
      <c r="V104">
        <f t="shared" si="14"/>
        <v>-4.2615724165491864E-2</v>
      </c>
      <c r="W104">
        <f t="shared" si="15"/>
        <v>-2.4324774906320235E-3</v>
      </c>
      <c r="X104">
        <f t="shared" si="16"/>
        <v>2.0091307069953324E-2</v>
      </c>
      <c r="Y104">
        <f t="shared" si="17"/>
        <v>-1.7462035658671327E-2</v>
      </c>
      <c r="Z104">
        <f t="shared" si="18"/>
        <v>-1.7455350481541565E-2</v>
      </c>
    </row>
    <row r="105" spans="7:26" x14ac:dyDescent="0.35">
      <c r="G105">
        <f t="shared" si="19"/>
        <v>104</v>
      </c>
      <c r="H105" s="6">
        <f t="shared" si="10"/>
        <v>42515</v>
      </c>
      <c r="I105" s="3">
        <v>2063.37</v>
      </c>
      <c r="J105" s="2">
        <v>152.02542</v>
      </c>
      <c r="K105" s="2">
        <v>4016.9560000000001</v>
      </c>
      <c r="L105" s="2">
        <v>14623.142</v>
      </c>
      <c r="M105" s="2">
        <v>12481.91</v>
      </c>
      <c r="N105" s="2">
        <v>462.23428000000001</v>
      </c>
      <c r="O105" s="2">
        <v>8998.7960000000003</v>
      </c>
      <c r="P105" s="2">
        <v>366.77478000000002</v>
      </c>
      <c r="Q105" s="2"/>
      <c r="R105" s="6">
        <v>42515</v>
      </c>
      <c r="S105">
        <f t="shared" si="11"/>
        <v>-5.9368896513954938E-3</v>
      </c>
      <c r="T105">
        <f t="shared" si="12"/>
        <v>-6.5473260984906245E-3</v>
      </c>
      <c r="U105">
        <f t="shared" si="13"/>
        <v>-1.9711667242558906E-2</v>
      </c>
      <c r="V105">
        <f t="shared" si="14"/>
        <v>1.4484164894247753E-2</v>
      </c>
      <c r="W105">
        <f t="shared" si="15"/>
        <v>-1.6390680592954121E-2</v>
      </c>
      <c r="X105">
        <f t="shared" si="16"/>
        <v>-4.4408216543351253E-3</v>
      </c>
      <c r="Y105">
        <f t="shared" si="17"/>
        <v>-1.658021806472787E-2</v>
      </c>
      <c r="Z105">
        <f t="shared" si="18"/>
        <v>-1.1946786526598308E-2</v>
      </c>
    </row>
    <row r="106" spans="7:26" x14ac:dyDescent="0.35">
      <c r="G106">
        <f t="shared" si="19"/>
        <v>105</v>
      </c>
      <c r="H106" s="6">
        <f t="shared" si="10"/>
        <v>42516</v>
      </c>
      <c r="I106" s="3">
        <v>2051.12</v>
      </c>
      <c r="J106" s="2">
        <v>151.03005999999999</v>
      </c>
      <c r="K106" s="2">
        <v>3937.7750999999998</v>
      </c>
      <c r="L106" s="2">
        <v>14834.946</v>
      </c>
      <c r="M106" s="2">
        <v>12277.323</v>
      </c>
      <c r="N106" s="2">
        <v>460.18158</v>
      </c>
      <c r="O106" s="2">
        <v>8849.5939999999991</v>
      </c>
      <c r="P106" s="2">
        <v>362.39299999999997</v>
      </c>
      <c r="Q106" s="2"/>
      <c r="R106" s="6">
        <v>42516</v>
      </c>
      <c r="S106">
        <f t="shared" si="11"/>
        <v>-2.3889387261577522E-4</v>
      </c>
      <c r="T106">
        <f t="shared" si="12"/>
        <v>-4.4693089574352474E-3</v>
      </c>
      <c r="U106">
        <f t="shared" si="13"/>
        <v>1.4506669007074979E-3</v>
      </c>
      <c r="V106">
        <f t="shared" si="14"/>
        <v>-1.6903330824392659E-2</v>
      </c>
      <c r="W106">
        <f t="shared" si="15"/>
        <v>-2.5665448404346813E-2</v>
      </c>
      <c r="X106">
        <f t="shared" si="16"/>
        <v>1.3335605479907198E-3</v>
      </c>
      <c r="Y106">
        <f t="shared" si="17"/>
        <v>1.9616719139883276E-3</v>
      </c>
      <c r="Z106">
        <f t="shared" si="18"/>
        <v>-6.9598474584221526E-3</v>
      </c>
    </row>
    <row r="107" spans="7:26" x14ac:dyDescent="0.35">
      <c r="G107">
        <f t="shared" si="19"/>
        <v>106</v>
      </c>
      <c r="H107" s="6">
        <f t="shared" si="10"/>
        <v>42517</v>
      </c>
      <c r="I107" s="3">
        <v>2050.63</v>
      </c>
      <c r="J107" s="2">
        <v>150.35506000000001</v>
      </c>
      <c r="K107" s="2">
        <v>3943.4875000000002</v>
      </c>
      <c r="L107" s="2">
        <v>14584.186</v>
      </c>
      <c r="M107" s="2">
        <v>11962.22</v>
      </c>
      <c r="N107" s="2">
        <v>460.79525999999998</v>
      </c>
      <c r="O107" s="2">
        <v>8866.9539999999997</v>
      </c>
      <c r="P107" s="2">
        <v>359.87079999999997</v>
      </c>
      <c r="Q107" s="2"/>
      <c r="R107" s="6">
        <v>42517</v>
      </c>
      <c r="S107">
        <f t="shared" si="11"/>
        <v>3.174634136826171E-3</v>
      </c>
      <c r="T107">
        <f t="shared" si="12"/>
        <v>4.3554237549436881E-3</v>
      </c>
      <c r="U107">
        <f t="shared" si="13"/>
        <v>-1.3324271980068469E-2</v>
      </c>
      <c r="V107">
        <f t="shared" si="14"/>
        <v>2.5891743289614411E-3</v>
      </c>
      <c r="W107">
        <f t="shared" si="15"/>
        <v>7.2091133585572287E-3</v>
      </c>
      <c r="X107">
        <f t="shared" si="16"/>
        <v>-2.7695250163814689E-2</v>
      </c>
      <c r="Y107">
        <f t="shared" si="17"/>
        <v>-3.0400518599735804E-3</v>
      </c>
      <c r="Z107">
        <f t="shared" si="18"/>
        <v>9.8229697991625287E-4</v>
      </c>
    </row>
    <row r="108" spans="7:26" x14ac:dyDescent="0.35">
      <c r="G108">
        <f t="shared" si="19"/>
        <v>107</v>
      </c>
      <c r="H108" s="6">
        <f t="shared" si="10"/>
        <v>42520</v>
      </c>
      <c r="I108" s="3">
        <v>2057.14</v>
      </c>
      <c r="J108" s="2">
        <v>151.00991999999999</v>
      </c>
      <c r="K108" s="2">
        <v>3890.9434000000001</v>
      </c>
      <c r="L108" s="2">
        <v>14621.947</v>
      </c>
      <c r="M108" s="2">
        <v>12048.457</v>
      </c>
      <c r="N108" s="2">
        <v>448.03341999999998</v>
      </c>
      <c r="O108" s="2">
        <v>8839.9979999999996</v>
      </c>
      <c r="P108" s="2">
        <v>360.22430000000003</v>
      </c>
      <c r="Q108" s="2"/>
      <c r="R108" s="6">
        <v>42520</v>
      </c>
      <c r="S108">
        <f t="shared" si="11"/>
        <v>7.5347326871288978E-4</v>
      </c>
      <c r="T108">
        <f t="shared" si="12"/>
        <v>-9.0081499281636779E-3</v>
      </c>
      <c r="U108">
        <f t="shared" si="13"/>
        <v>1.1156677324064557E-3</v>
      </c>
      <c r="V108">
        <f t="shared" si="14"/>
        <v>-2.0400292792745023E-2</v>
      </c>
      <c r="W108">
        <f t="shared" si="15"/>
        <v>-3.5358884544304248E-3</v>
      </c>
      <c r="X108">
        <f t="shared" si="16"/>
        <v>-2.8597330975890012E-2</v>
      </c>
      <c r="Y108">
        <f t="shared" si="17"/>
        <v>-3.9220597108732269E-3</v>
      </c>
      <c r="Z108">
        <f t="shared" si="18"/>
        <v>2.3994772146129772E-3</v>
      </c>
    </row>
    <row r="109" spans="7:26" x14ac:dyDescent="0.35">
      <c r="G109">
        <f t="shared" si="19"/>
        <v>108</v>
      </c>
      <c r="H109" s="6">
        <f t="shared" si="10"/>
        <v>42521</v>
      </c>
      <c r="I109" s="3">
        <v>2058.69</v>
      </c>
      <c r="J109" s="2">
        <v>149.64959999999999</v>
      </c>
      <c r="K109" s="2">
        <v>3895.2844</v>
      </c>
      <c r="L109" s="2">
        <v>14323.655000000001</v>
      </c>
      <c r="M109" s="2">
        <v>12005.855</v>
      </c>
      <c r="N109" s="2">
        <v>435.22086000000002</v>
      </c>
      <c r="O109" s="2">
        <v>8805.3269999999993</v>
      </c>
      <c r="P109" s="2">
        <v>361.08864999999997</v>
      </c>
      <c r="Q109" s="2"/>
      <c r="R109" s="6">
        <v>42521</v>
      </c>
      <c r="S109">
        <f t="shared" si="11"/>
        <v>1.2483666797817872E-2</v>
      </c>
      <c r="T109">
        <f t="shared" si="12"/>
        <v>1.5114641135024698E-2</v>
      </c>
      <c r="U109">
        <f t="shared" si="13"/>
        <v>1.0874533320339719E-2</v>
      </c>
      <c r="V109">
        <f t="shared" si="14"/>
        <v>6.5486567499705828E-2</v>
      </c>
      <c r="W109">
        <f t="shared" si="15"/>
        <v>-9.0685752909726025E-3</v>
      </c>
      <c r="X109">
        <f t="shared" si="16"/>
        <v>-1.0130948227068393E-3</v>
      </c>
      <c r="Y109">
        <f t="shared" si="17"/>
        <v>1.1526885940749354E-2</v>
      </c>
      <c r="Z109">
        <f t="shared" si="18"/>
        <v>7.4494448939341762E-3</v>
      </c>
    </row>
    <row r="110" spans="7:26" x14ac:dyDescent="0.35">
      <c r="G110">
        <f t="shared" si="19"/>
        <v>109</v>
      </c>
      <c r="H110" s="6">
        <f t="shared" si="10"/>
        <v>42522</v>
      </c>
      <c r="I110" s="3">
        <v>2084.39</v>
      </c>
      <c r="J110" s="2">
        <v>151.91149999999999</v>
      </c>
      <c r="K110" s="2">
        <v>3937.6437999999998</v>
      </c>
      <c r="L110" s="2">
        <v>15261.662</v>
      </c>
      <c r="M110" s="2">
        <v>11896.978999999999</v>
      </c>
      <c r="N110" s="2">
        <v>434.77994000000001</v>
      </c>
      <c r="O110" s="2">
        <v>8906.8250000000007</v>
      </c>
      <c r="P110" s="2">
        <v>363.77856000000003</v>
      </c>
      <c r="Q110" s="2"/>
      <c r="R110" s="6">
        <v>42522</v>
      </c>
      <c r="S110">
        <f t="shared" si="11"/>
        <v>-9.5615503816462999E-3</v>
      </c>
      <c r="T110">
        <f t="shared" si="12"/>
        <v>4.8890307843711955E-3</v>
      </c>
      <c r="U110">
        <f t="shared" si="13"/>
        <v>7.6361401709317267E-3</v>
      </c>
      <c r="V110">
        <f t="shared" si="14"/>
        <v>-2.2738021586378165E-3</v>
      </c>
      <c r="W110">
        <f t="shared" si="15"/>
        <v>4.7524669918308504E-4</v>
      </c>
      <c r="X110">
        <f t="shared" si="16"/>
        <v>2.0308894655995946E-3</v>
      </c>
      <c r="Y110">
        <f t="shared" si="17"/>
        <v>7.7569728831528018E-4</v>
      </c>
      <c r="Z110">
        <f t="shared" si="18"/>
        <v>-3.2778457312053755E-3</v>
      </c>
    </row>
    <row r="111" spans="7:26" x14ac:dyDescent="0.35">
      <c r="G111">
        <f t="shared" si="19"/>
        <v>110</v>
      </c>
      <c r="H111" s="6">
        <f t="shared" si="10"/>
        <v>42523</v>
      </c>
      <c r="I111" s="3">
        <v>2064.46</v>
      </c>
      <c r="J111" s="2">
        <v>152.6542</v>
      </c>
      <c r="K111" s="2">
        <v>3967.7121999999999</v>
      </c>
      <c r="L111" s="2">
        <v>15226.96</v>
      </c>
      <c r="M111" s="2">
        <v>11902.633</v>
      </c>
      <c r="N111" s="2">
        <v>435.66293000000002</v>
      </c>
      <c r="O111" s="2">
        <v>8913.7340000000004</v>
      </c>
      <c r="P111" s="2">
        <v>362.58614999999998</v>
      </c>
      <c r="Q111" s="2"/>
      <c r="R111" s="6">
        <v>42523</v>
      </c>
      <c r="S111">
        <f t="shared" si="11"/>
        <v>-1.6953585925616466E-4</v>
      </c>
      <c r="T111">
        <f t="shared" si="12"/>
        <v>2.9990003550508515E-3</v>
      </c>
      <c r="U111">
        <f t="shared" si="13"/>
        <v>-8.0254308767656601E-3</v>
      </c>
      <c r="V111">
        <f t="shared" si="14"/>
        <v>1.8814655059185004E-3</v>
      </c>
      <c r="W111">
        <f t="shared" si="15"/>
        <v>-3.3845452514580376E-4</v>
      </c>
      <c r="X111">
        <f t="shared" si="16"/>
        <v>-3.9884045218174791E-4</v>
      </c>
      <c r="Y111">
        <f t="shared" si="17"/>
        <v>-6.9951605017606333E-3</v>
      </c>
      <c r="Z111">
        <f t="shared" si="18"/>
        <v>-8.732407456820912E-3</v>
      </c>
    </row>
    <row r="112" spans="7:26" x14ac:dyDescent="0.35">
      <c r="G112">
        <f t="shared" si="19"/>
        <v>111</v>
      </c>
      <c r="H112" s="6">
        <f t="shared" si="10"/>
        <v>42524</v>
      </c>
      <c r="I112" s="3">
        <v>2064.11</v>
      </c>
      <c r="J112" s="2">
        <v>153.11201</v>
      </c>
      <c r="K112" s="2">
        <v>3935.8696</v>
      </c>
      <c r="L112" s="2">
        <v>15255.609</v>
      </c>
      <c r="M112" s="2">
        <v>11898.604499999999</v>
      </c>
      <c r="N112" s="2">
        <v>435.48917</v>
      </c>
      <c r="O112" s="2">
        <v>8851.3809999999994</v>
      </c>
      <c r="P112" s="2">
        <v>359.41989999999998</v>
      </c>
      <c r="Q112" s="2"/>
      <c r="R112" s="6">
        <v>42524</v>
      </c>
      <c r="S112">
        <f t="shared" si="11"/>
        <v>-8.478230326872227E-3</v>
      </c>
      <c r="T112">
        <f t="shared" si="12"/>
        <v>-1.7498888558774794E-2</v>
      </c>
      <c r="U112">
        <f t="shared" si="13"/>
        <v>-1.5402212512325097E-2</v>
      </c>
      <c r="V112">
        <f t="shared" si="14"/>
        <v>-3.3237021216262153E-2</v>
      </c>
      <c r="W112">
        <f t="shared" si="15"/>
        <v>-8.591637784077899E-3</v>
      </c>
      <c r="X112">
        <f t="shared" si="16"/>
        <v>-4.3862629235992268E-3</v>
      </c>
      <c r="Y112">
        <f t="shared" si="17"/>
        <v>-4.9207010747814861E-3</v>
      </c>
      <c r="Z112">
        <f t="shared" si="18"/>
        <v>-4.567304147599982E-3</v>
      </c>
    </row>
    <row r="113" spans="7:26" x14ac:dyDescent="0.35">
      <c r="G113">
        <f t="shared" si="19"/>
        <v>112</v>
      </c>
      <c r="H113" s="6">
        <f t="shared" si="10"/>
        <v>42527</v>
      </c>
      <c r="I113" s="3">
        <v>2046.61</v>
      </c>
      <c r="J113" s="2">
        <v>150.43271999999999</v>
      </c>
      <c r="K113" s="2">
        <v>3875.2485000000001</v>
      </c>
      <c r="L113" s="2">
        <v>14748.558000000001</v>
      </c>
      <c r="M113" s="2">
        <v>11796.376</v>
      </c>
      <c r="N113" s="2">
        <v>433.57900000000001</v>
      </c>
      <c r="O113" s="2">
        <v>8807.8259999999991</v>
      </c>
      <c r="P113" s="2">
        <v>357.77832000000001</v>
      </c>
      <c r="Q113" s="2"/>
      <c r="R113" s="6">
        <v>42527</v>
      </c>
      <c r="S113">
        <f t="shared" si="11"/>
        <v>9.7966881819202545E-3</v>
      </c>
      <c r="T113">
        <f t="shared" si="12"/>
        <v>5.8372939078681352E-3</v>
      </c>
      <c r="U113">
        <f t="shared" si="13"/>
        <v>9.6902946998107531E-3</v>
      </c>
      <c r="V113">
        <f t="shared" si="14"/>
        <v>2.2416428779004072E-3</v>
      </c>
      <c r="W113">
        <f t="shared" si="15"/>
        <v>3.0852780548873637E-2</v>
      </c>
      <c r="X113">
        <f t="shared" si="16"/>
        <v>8.3246651705917163E-3</v>
      </c>
      <c r="Y113">
        <f t="shared" si="17"/>
        <v>5.8030210860207099E-3</v>
      </c>
      <c r="Z113">
        <f t="shared" si="18"/>
        <v>1.6412956492164454E-3</v>
      </c>
    </row>
    <row r="114" spans="7:26" x14ac:dyDescent="0.35">
      <c r="G114">
        <f t="shared" si="19"/>
        <v>113</v>
      </c>
      <c r="H114" s="6">
        <f t="shared" si="10"/>
        <v>42528</v>
      </c>
      <c r="I114" s="3">
        <v>2066.66</v>
      </c>
      <c r="J114" s="2">
        <v>151.31084000000001</v>
      </c>
      <c r="K114" s="2">
        <v>3912.8008</v>
      </c>
      <c r="L114" s="2">
        <v>14781.619000000001</v>
      </c>
      <c r="M114" s="2">
        <v>12160.326999999999</v>
      </c>
      <c r="N114" s="2">
        <v>437.1884</v>
      </c>
      <c r="O114" s="2">
        <v>8858.9380000000001</v>
      </c>
      <c r="P114" s="2">
        <v>358.36554000000001</v>
      </c>
      <c r="Q114" s="2"/>
      <c r="R114" s="6">
        <v>42528</v>
      </c>
      <c r="S114">
        <f t="shared" si="11"/>
        <v>-9.4113206816794914E-3</v>
      </c>
      <c r="T114">
        <f t="shared" si="12"/>
        <v>1.0159681883994409E-2</v>
      </c>
      <c r="U114">
        <f t="shared" si="13"/>
        <v>1.2213706355815424E-2</v>
      </c>
      <c r="V114">
        <f t="shared" si="14"/>
        <v>-1.6072123087464196E-2</v>
      </c>
      <c r="W114">
        <f t="shared" si="15"/>
        <v>-3.6510531336861884E-3</v>
      </c>
      <c r="X114">
        <f t="shared" si="16"/>
        <v>-2.7930292752507135E-3</v>
      </c>
      <c r="Y114">
        <f t="shared" si="17"/>
        <v>7.2215202318832716E-3</v>
      </c>
      <c r="Z114">
        <f t="shared" si="18"/>
        <v>-3.8608064826768373E-3</v>
      </c>
    </row>
    <row r="115" spans="7:26" x14ac:dyDescent="0.35">
      <c r="G115">
        <f t="shared" si="19"/>
        <v>114</v>
      </c>
      <c r="H115" s="6">
        <f t="shared" si="10"/>
        <v>42529</v>
      </c>
      <c r="I115" s="3">
        <v>2047.21</v>
      </c>
      <c r="J115" s="2">
        <v>152.84810999999999</v>
      </c>
      <c r="K115" s="2">
        <v>3960.5906</v>
      </c>
      <c r="L115" s="2">
        <v>14544.047</v>
      </c>
      <c r="M115" s="2">
        <v>12115.929</v>
      </c>
      <c r="N115" s="2">
        <v>435.96731999999997</v>
      </c>
      <c r="O115" s="2">
        <v>8922.9130000000005</v>
      </c>
      <c r="P115" s="2">
        <v>356.98196000000002</v>
      </c>
      <c r="Q115" s="2"/>
      <c r="R115" s="6">
        <v>42529</v>
      </c>
      <c r="S115">
        <f t="shared" si="11"/>
        <v>2.0515726281145064E-4</v>
      </c>
      <c r="T115">
        <f t="shared" si="12"/>
        <v>-6.3695913544498106E-3</v>
      </c>
      <c r="U115">
        <f t="shared" si="13"/>
        <v>-1.6350667498933102E-2</v>
      </c>
      <c r="V115">
        <f t="shared" si="14"/>
        <v>-1.6353288737309568E-2</v>
      </c>
      <c r="W115">
        <f t="shared" si="15"/>
        <v>-1.3352587325330179E-2</v>
      </c>
      <c r="X115">
        <f t="shared" si="16"/>
        <v>-1.4668117784608192E-2</v>
      </c>
      <c r="Y115">
        <f t="shared" si="17"/>
        <v>1.0218523928228418E-2</v>
      </c>
      <c r="Z115">
        <f t="shared" si="18"/>
        <v>2.9256380350428657E-4</v>
      </c>
    </row>
    <row r="116" spans="7:26" x14ac:dyDescent="0.35">
      <c r="G116">
        <f t="shared" si="19"/>
        <v>115</v>
      </c>
      <c r="H116" s="6">
        <f t="shared" si="10"/>
        <v>42530</v>
      </c>
      <c r="I116" s="3">
        <v>2047.63</v>
      </c>
      <c r="J116" s="2">
        <v>151.87452999999999</v>
      </c>
      <c r="K116" s="2">
        <v>3895.8323</v>
      </c>
      <c r="L116" s="2">
        <v>14306.204</v>
      </c>
      <c r="M116" s="2">
        <v>11954.15</v>
      </c>
      <c r="N116" s="2">
        <v>429.57249999999999</v>
      </c>
      <c r="O116" s="2">
        <v>9014.0920000000006</v>
      </c>
      <c r="P116" s="2">
        <v>357.08640000000003</v>
      </c>
      <c r="Q116" s="2"/>
      <c r="R116" s="6">
        <v>42530</v>
      </c>
      <c r="S116">
        <f t="shared" si="11"/>
        <v>-3.7067243593813526E-3</v>
      </c>
      <c r="T116">
        <f t="shared" si="12"/>
        <v>-2.8840253859550025E-3</v>
      </c>
      <c r="U116">
        <f t="shared" si="13"/>
        <v>-1.6458896344177854E-2</v>
      </c>
      <c r="V116">
        <f t="shared" si="14"/>
        <v>-2.7879512972134313E-2</v>
      </c>
      <c r="W116">
        <f t="shared" si="15"/>
        <v>-2.7304910846860597E-2</v>
      </c>
      <c r="X116">
        <f t="shared" si="16"/>
        <v>-1.5609704997410212E-3</v>
      </c>
      <c r="Y116">
        <f t="shared" si="17"/>
        <v>-2.0521090754343385E-2</v>
      </c>
      <c r="Z116">
        <f t="shared" si="18"/>
        <v>-1.6959929025580411E-2</v>
      </c>
    </row>
    <row r="117" spans="7:26" x14ac:dyDescent="0.35">
      <c r="G117">
        <f t="shared" si="19"/>
        <v>116</v>
      </c>
      <c r="H117" s="6">
        <f t="shared" si="10"/>
        <v>42531</v>
      </c>
      <c r="I117" s="3">
        <v>2040.04</v>
      </c>
      <c r="J117" s="2">
        <v>151.43652</v>
      </c>
      <c r="K117" s="2">
        <v>3831.7112000000002</v>
      </c>
      <c r="L117" s="2">
        <v>13907.353999999999</v>
      </c>
      <c r="M117" s="2">
        <v>11627.743</v>
      </c>
      <c r="N117" s="2">
        <v>428.90195</v>
      </c>
      <c r="O117" s="2">
        <v>8829.1129999999994</v>
      </c>
      <c r="P117" s="2">
        <v>351.03023999999999</v>
      </c>
      <c r="Q117" s="2"/>
      <c r="R117" s="6">
        <v>42531</v>
      </c>
      <c r="S117">
        <f t="shared" si="11"/>
        <v>6.019489813925416E-3</v>
      </c>
      <c r="T117">
        <f t="shared" si="12"/>
        <v>5.6366852592759642E-4</v>
      </c>
      <c r="U117">
        <f t="shared" si="13"/>
        <v>8.4021989966258648E-3</v>
      </c>
      <c r="V117">
        <f t="shared" si="14"/>
        <v>9.1121574959549534E-3</v>
      </c>
      <c r="W117">
        <f t="shared" si="15"/>
        <v>-7.1183203825542218E-4</v>
      </c>
      <c r="X117">
        <f t="shared" si="16"/>
        <v>6.7722937608467593E-3</v>
      </c>
      <c r="Y117">
        <f t="shared" si="17"/>
        <v>1.2059875097305994E-2</v>
      </c>
      <c r="Z117">
        <f t="shared" si="18"/>
        <v>1.4577262631276344E-2</v>
      </c>
    </row>
    <row r="118" spans="7:26" x14ac:dyDescent="0.35">
      <c r="G118">
        <f t="shared" si="19"/>
        <v>117</v>
      </c>
      <c r="H118" s="6">
        <f t="shared" si="10"/>
        <v>42534</v>
      </c>
      <c r="I118" s="3">
        <v>2052.3200000000002</v>
      </c>
      <c r="J118" s="2">
        <v>151.52188000000001</v>
      </c>
      <c r="K118" s="2">
        <v>3863.9059999999999</v>
      </c>
      <c r="L118" s="2">
        <v>14034.08</v>
      </c>
      <c r="M118" s="2">
        <v>11619.466</v>
      </c>
      <c r="N118" s="2">
        <v>431.8066</v>
      </c>
      <c r="O118" s="2">
        <v>8935.5910000000003</v>
      </c>
      <c r="P118" s="2">
        <v>356.14729999999997</v>
      </c>
      <c r="Q118" s="2"/>
      <c r="R118" s="6">
        <v>42534</v>
      </c>
      <c r="S118">
        <f t="shared" si="11"/>
        <v>-2.0854447649489849E-3</v>
      </c>
      <c r="T118">
        <f t="shared" si="12"/>
        <v>4.2987191024819182E-3</v>
      </c>
      <c r="U118">
        <f t="shared" si="13"/>
        <v>-8.257059048537907E-3</v>
      </c>
      <c r="V118">
        <f t="shared" si="14"/>
        <v>-1.6275381072361039E-2</v>
      </c>
      <c r="W118">
        <f t="shared" si="15"/>
        <v>-1.4469683890808716E-3</v>
      </c>
      <c r="X118">
        <f t="shared" si="16"/>
        <v>5.1221310651574647E-3</v>
      </c>
      <c r="Y118">
        <f t="shared" si="17"/>
        <v>-6.7675434115102018E-3</v>
      </c>
      <c r="Z118">
        <f t="shared" si="18"/>
        <v>-8.3108870964343495E-3</v>
      </c>
    </row>
    <row r="119" spans="7:26" x14ac:dyDescent="0.35">
      <c r="G119">
        <f t="shared" si="19"/>
        <v>118</v>
      </c>
      <c r="H119" s="6">
        <f t="shared" si="10"/>
        <v>42535</v>
      </c>
      <c r="I119" s="3">
        <v>2048.04</v>
      </c>
      <c r="J119" s="2">
        <v>152.17322999999999</v>
      </c>
      <c r="K119" s="2">
        <v>3832.0014999999999</v>
      </c>
      <c r="L119" s="2">
        <v>13805.67</v>
      </c>
      <c r="M119" s="2">
        <v>11602.653</v>
      </c>
      <c r="N119" s="2">
        <v>434.01837</v>
      </c>
      <c r="O119" s="2">
        <v>8875.1190000000006</v>
      </c>
      <c r="P119" s="2">
        <v>353.18740000000003</v>
      </c>
      <c r="Q119" s="2"/>
      <c r="R119" s="6">
        <v>42535</v>
      </c>
      <c r="S119">
        <f t="shared" si="11"/>
        <v>1.3681373410675546E-2</v>
      </c>
      <c r="T119">
        <f t="shared" si="12"/>
        <v>-1.3323894090964572E-2</v>
      </c>
      <c r="U119">
        <f t="shared" si="13"/>
        <v>-7.1444387482625382E-3</v>
      </c>
      <c r="V119">
        <f t="shared" si="14"/>
        <v>7.6454818925846268E-3</v>
      </c>
      <c r="W119">
        <f t="shared" si="15"/>
        <v>3.6431323077574795E-3</v>
      </c>
      <c r="X119">
        <f t="shared" si="16"/>
        <v>-8.3496465829314692E-3</v>
      </c>
      <c r="Y119">
        <f t="shared" si="17"/>
        <v>2.3728921268548531E-2</v>
      </c>
      <c r="Z119">
        <f t="shared" si="18"/>
        <v>1.8479368176780975E-2</v>
      </c>
    </row>
    <row r="120" spans="7:26" x14ac:dyDescent="0.35">
      <c r="G120">
        <f t="shared" si="19"/>
        <v>119</v>
      </c>
      <c r="H120" s="6">
        <f t="shared" si="10"/>
        <v>42536</v>
      </c>
      <c r="I120" s="3">
        <v>2076.06</v>
      </c>
      <c r="J120" s="2">
        <v>150.14569</v>
      </c>
      <c r="K120" s="2">
        <v>3804.6239999999998</v>
      </c>
      <c r="L120" s="2">
        <v>13911.221</v>
      </c>
      <c r="M120" s="2">
        <v>11644.923000000001</v>
      </c>
      <c r="N120" s="2">
        <v>430.39447000000001</v>
      </c>
      <c r="O120" s="2">
        <v>9085.7160000000003</v>
      </c>
      <c r="P120" s="2">
        <v>359.71408000000002</v>
      </c>
      <c r="Q120" s="2"/>
      <c r="R120" s="6">
        <v>42536</v>
      </c>
      <c r="S120">
        <f t="shared" si="11"/>
        <v>6.9747502480661527E-3</v>
      </c>
      <c r="T120">
        <f t="shared" si="12"/>
        <v>1.2081265869170243E-2</v>
      </c>
      <c r="U120">
        <f t="shared" si="13"/>
        <v>1.4874479054960421E-2</v>
      </c>
      <c r="V120">
        <f t="shared" si="14"/>
        <v>-9.8687239603195698E-3</v>
      </c>
      <c r="W120">
        <f t="shared" si="15"/>
        <v>1.2775696327060215E-2</v>
      </c>
      <c r="X120">
        <f t="shared" si="16"/>
        <v>-3.2137262358412633E-3</v>
      </c>
      <c r="Y120">
        <f t="shared" si="17"/>
        <v>1.4453456392429676E-2</v>
      </c>
      <c r="Z120">
        <f t="shared" si="18"/>
        <v>1.1888330865447161E-2</v>
      </c>
    </row>
    <row r="121" spans="7:26" x14ac:dyDescent="0.35">
      <c r="G121">
        <f t="shared" si="19"/>
        <v>120</v>
      </c>
      <c r="H121" s="6">
        <f t="shared" si="10"/>
        <v>42537</v>
      </c>
      <c r="I121" s="3">
        <v>2090.54</v>
      </c>
      <c r="J121" s="2">
        <v>151.95964000000001</v>
      </c>
      <c r="K121" s="2">
        <v>3861.2157999999999</v>
      </c>
      <c r="L121" s="2">
        <v>13773.934999999999</v>
      </c>
      <c r="M121" s="2">
        <v>11793.695</v>
      </c>
      <c r="N121" s="2">
        <v>429.01130000000001</v>
      </c>
      <c r="O121" s="2">
        <v>9217.0360000000001</v>
      </c>
      <c r="P121" s="2">
        <v>363.99047999999999</v>
      </c>
      <c r="Q121" s="2"/>
      <c r="R121" s="6">
        <v>42537</v>
      </c>
      <c r="S121">
        <f t="shared" si="11"/>
        <v>-2.104719354808493E-4</v>
      </c>
      <c r="T121">
        <f t="shared" si="12"/>
        <v>6.3774828632128244E-3</v>
      </c>
      <c r="U121">
        <f t="shared" si="13"/>
        <v>7.2294845576876821E-3</v>
      </c>
      <c r="V121">
        <f t="shared" si="14"/>
        <v>2.5114101380614429E-3</v>
      </c>
      <c r="W121">
        <f t="shared" si="15"/>
        <v>4.3505449309992894E-3</v>
      </c>
      <c r="X121">
        <f t="shared" si="16"/>
        <v>2.7049404059986681E-3</v>
      </c>
      <c r="Y121">
        <f t="shared" si="17"/>
        <v>-2.1361530973732501E-3</v>
      </c>
      <c r="Z121">
        <f t="shared" si="18"/>
        <v>7.7067125491854238E-3</v>
      </c>
    </row>
    <row r="122" spans="7:26" x14ac:dyDescent="0.35">
      <c r="G122">
        <f t="shared" si="19"/>
        <v>121</v>
      </c>
      <c r="H122" s="6">
        <f t="shared" si="10"/>
        <v>42538</v>
      </c>
      <c r="I122" s="3">
        <v>2090.1</v>
      </c>
      <c r="J122" s="2">
        <v>152.92876000000001</v>
      </c>
      <c r="K122" s="2">
        <v>3889.1304</v>
      </c>
      <c r="L122" s="2">
        <v>13808.527</v>
      </c>
      <c r="M122" s="2">
        <v>11845.004000000001</v>
      </c>
      <c r="N122" s="2">
        <v>430.17174999999997</v>
      </c>
      <c r="O122" s="2">
        <v>9197.3469999999998</v>
      </c>
      <c r="P122" s="2">
        <v>366.79565000000002</v>
      </c>
      <c r="Q122" s="2"/>
      <c r="R122" s="6">
        <v>42538</v>
      </c>
      <c r="S122">
        <f t="shared" si="11"/>
        <v>4.2868762260179771E-3</v>
      </c>
      <c r="T122">
        <f t="shared" si="12"/>
        <v>2.0744299502590824E-3</v>
      </c>
      <c r="U122">
        <f t="shared" si="13"/>
        <v>-5.884091723948881E-4</v>
      </c>
      <c r="V122">
        <f t="shared" si="14"/>
        <v>-1.7491076347245449E-2</v>
      </c>
      <c r="W122">
        <f t="shared" si="15"/>
        <v>-1.4672852790932334E-3</v>
      </c>
      <c r="X122">
        <f t="shared" si="16"/>
        <v>-2.6638197417649945E-4</v>
      </c>
      <c r="Y122">
        <f t="shared" si="17"/>
        <v>-3.4066345436353229E-3</v>
      </c>
      <c r="Z122">
        <f t="shared" si="18"/>
        <v>-3.6764612666481122E-3</v>
      </c>
    </row>
    <row r="123" spans="7:26" x14ac:dyDescent="0.35">
      <c r="G123">
        <f t="shared" si="19"/>
        <v>122</v>
      </c>
      <c r="H123" s="6">
        <f t="shared" si="10"/>
        <v>42541</v>
      </c>
      <c r="I123" s="3">
        <v>2099.06</v>
      </c>
      <c r="J123" s="2">
        <v>153.24600000000001</v>
      </c>
      <c r="K123" s="2">
        <v>3886.8420000000001</v>
      </c>
      <c r="L123" s="2">
        <v>13567.001</v>
      </c>
      <c r="M123" s="2">
        <v>11827.624</v>
      </c>
      <c r="N123" s="2">
        <v>430.05716000000001</v>
      </c>
      <c r="O123" s="2">
        <v>9166.0149999999994</v>
      </c>
      <c r="P123" s="2">
        <v>365.44713999999999</v>
      </c>
      <c r="Q123" s="2"/>
      <c r="R123" s="6">
        <v>42541</v>
      </c>
      <c r="S123">
        <f t="shared" si="11"/>
        <v>-1.0004478195001498E-3</v>
      </c>
      <c r="T123">
        <f t="shared" si="12"/>
        <v>1.4076060712840732E-2</v>
      </c>
      <c r="U123">
        <f t="shared" si="13"/>
        <v>2.4917143531946184E-3</v>
      </c>
      <c r="V123">
        <f t="shared" si="14"/>
        <v>-8.1162373320381453E-3</v>
      </c>
      <c r="W123">
        <f t="shared" si="15"/>
        <v>-1.7272784457808332E-2</v>
      </c>
      <c r="X123">
        <f t="shared" si="16"/>
        <v>2.9905233992616242E-2</v>
      </c>
      <c r="Y123">
        <f t="shared" si="17"/>
        <v>-1.059358947154232E-2</v>
      </c>
      <c r="Z123">
        <f t="shared" si="18"/>
        <v>-3.3220125898372199E-3</v>
      </c>
    </row>
    <row r="124" spans="7:26" x14ac:dyDescent="0.35">
      <c r="G124">
        <f t="shared" si="19"/>
        <v>123</v>
      </c>
      <c r="H124" s="6">
        <f t="shared" si="10"/>
        <v>42542</v>
      </c>
      <c r="I124" s="3">
        <v>2096.96</v>
      </c>
      <c r="J124" s="2">
        <v>155.40309999999999</v>
      </c>
      <c r="K124" s="2">
        <v>3896.5268999999998</v>
      </c>
      <c r="L124" s="2">
        <v>13456.888000000001</v>
      </c>
      <c r="M124" s="2">
        <v>11623.328</v>
      </c>
      <c r="N124" s="2">
        <v>442.91811999999999</v>
      </c>
      <c r="O124" s="2">
        <v>9068.9140000000007</v>
      </c>
      <c r="P124" s="2">
        <v>364.23311999999999</v>
      </c>
      <c r="Q124" s="2"/>
      <c r="R124" s="6">
        <v>42542</v>
      </c>
      <c r="S124">
        <f t="shared" si="11"/>
        <v>1.130207538531991E-3</v>
      </c>
      <c r="T124">
        <f t="shared" si="12"/>
        <v>-3.5338419889950901E-3</v>
      </c>
      <c r="U124">
        <f t="shared" si="13"/>
        <v>-1.002677538296981E-2</v>
      </c>
      <c r="V124">
        <f t="shared" si="14"/>
        <v>1.0556675510712488E-2</v>
      </c>
      <c r="W124">
        <f t="shared" si="15"/>
        <v>-2.1954641562210053E-2</v>
      </c>
      <c r="X124">
        <f t="shared" si="16"/>
        <v>-6.8624422048935152E-4</v>
      </c>
      <c r="Y124">
        <f t="shared" si="17"/>
        <v>-1.6000151727097789E-2</v>
      </c>
      <c r="Z124">
        <f t="shared" si="18"/>
        <v>-3.0018686933246386E-3</v>
      </c>
    </row>
    <row r="125" spans="7:26" x14ac:dyDescent="0.35">
      <c r="G125">
        <f t="shared" si="19"/>
        <v>124</v>
      </c>
      <c r="H125" s="6">
        <f t="shared" si="10"/>
        <v>42543</v>
      </c>
      <c r="I125" s="3">
        <v>2099.33</v>
      </c>
      <c r="J125" s="2">
        <v>154.85392999999999</v>
      </c>
      <c r="K125" s="2">
        <v>3857.4573</v>
      </c>
      <c r="L125" s="2">
        <v>13598.948</v>
      </c>
      <c r="M125" s="2">
        <v>11368.142</v>
      </c>
      <c r="N125" s="2">
        <v>442.61417</v>
      </c>
      <c r="O125" s="2">
        <v>8923.81</v>
      </c>
      <c r="P125" s="2">
        <v>363.13974000000002</v>
      </c>
      <c r="Q125" s="2"/>
      <c r="R125" s="6">
        <v>42543</v>
      </c>
      <c r="S125">
        <f t="shared" si="11"/>
        <v>2.8247107410461769E-3</v>
      </c>
      <c r="T125">
        <f t="shared" si="12"/>
        <v>-1.4820999376638277E-2</v>
      </c>
      <c r="U125">
        <f t="shared" si="13"/>
        <v>-1.0922298478845183E-2</v>
      </c>
      <c r="V125">
        <f t="shared" si="14"/>
        <v>2.2212012282126548E-2</v>
      </c>
      <c r="W125">
        <f t="shared" si="15"/>
        <v>2.1086119437987438E-3</v>
      </c>
      <c r="X125">
        <f t="shared" si="16"/>
        <v>4.4961280837438888E-3</v>
      </c>
      <c r="Y125">
        <f t="shared" si="17"/>
        <v>1.370714974881837E-3</v>
      </c>
      <c r="Z125">
        <f t="shared" si="18"/>
        <v>-9.3446120768825303E-4</v>
      </c>
    </row>
    <row r="126" spans="7:26" x14ac:dyDescent="0.35">
      <c r="G126">
        <f t="shared" si="19"/>
        <v>125</v>
      </c>
      <c r="H126" s="6">
        <f t="shared" si="10"/>
        <v>42544</v>
      </c>
      <c r="I126" s="3">
        <v>2105.2600000000002</v>
      </c>
      <c r="J126" s="2">
        <v>152.55884</v>
      </c>
      <c r="K126" s="2">
        <v>3815.3249999999998</v>
      </c>
      <c r="L126" s="2">
        <v>13901.008</v>
      </c>
      <c r="M126" s="2">
        <v>11392.112999999999</v>
      </c>
      <c r="N126" s="2">
        <v>444.60422</v>
      </c>
      <c r="O126" s="2">
        <v>8936.0419999999995</v>
      </c>
      <c r="P126" s="2">
        <v>362.80040000000002</v>
      </c>
      <c r="Q126" s="2"/>
      <c r="R126" s="6">
        <v>42544</v>
      </c>
      <c r="S126">
        <f t="shared" si="11"/>
        <v>-2.9117543676315805E-3</v>
      </c>
      <c r="T126">
        <f t="shared" si="12"/>
        <v>2.1847242676989342E-2</v>
      </c>
      <c r="U126">
        <f t="shared" si="13"/>
        <v>2.1378729203934244E-2</v>
      </c>
      <c r="V126">
        <f t="shared" si="14"/>
        <v>2.5999553413680543E-2</v>
      </c>
      <c r="W126">
        <f t="shared" si="15"/>
        <v>3.4171887164391901E-2</v>
      </c>
      <c r="X126">
        <f t="shared" si="16"/>
        <v>3.6988627773257843E-3</v>
      </c>
      <c r="Y126">
        <f t="shared" si="17"/>
        <v>8.8168788821718636E-3</v>
      </c>
      <c r="Z126">
        <f t="shared" si="18"/>
        <v>4.9929658291445467E-3</v>
      </c>
    </row>
    <row r="127" spans="7:26" x14ac:dyDescent="0.35">
      <c r="G127">
        <f t="shared" si="19"/>
        <v>126</v>
      </c>
      <c r="H127" s="6">
        <f t="shared" si="10"/>
        <v>42545</v>
      </c>
      <c r="I127" s="3">
        <v>2099.13</v>
      </c>
      <c r="J127" s="2">
        <v>155.89183</v>
      </c>
      <c r="K127" s="2">
        <v>3896.8917999999999</v>
      </c>
      <c r="L127" s="2">
        <v>14262.428</v>
      </c>
      <c r="M127" s="2">
        <v>11781.403</v>
      </c>
      <c r="N127" s="2">
        <v>446.24874999999997</v>
      </c>
      <c r="O127" s="2">
        <v>9014.83</v>
      </c>
      <c r="P127" s="2">
        <v>364.61185</v>
      </c>
      <c r="Q127" s="2"/>
      <c r="R127" s="6">
        <v>42545</v>
      </c>
      <c r="S127">
        <f t="shared" si="11"/>
        <v>4.8972669629798737E-3</v>
      </c>
      <c r="T127">
        <f t="shared" si="12"/>
        <v>-8.5670301002945815E-3</v>
      </c>
      <c r="U127">
        <f t="shared" si="13"/>
        <v>1.4405095876667717E-2</v>
      </c>
      <c r="V127">
        <f t="shared" si="14"/>
        <v>7.6915375138091324E-3</v>
      </c>
      <c r="W127">
        <f t="shared" si="15"/>
        <v>8.089359136598695E-3</v>
      </c>
      <c r="X127">
        <f t="shared" si="16"/>
        <v>1.5426597833607669E-3</v>
      </c>
      <c r="Y127">
        <f t="shared" si="17"/>
        <v>6.5812666461819713E-3</v>
      </c>
      <c r="Z127">
        <f t="shared" si="18"/>
        <v>5.2447280580705247E-3</v>
      </c>
    </row>
    <row r="128" spans="7:26" x14ac:dyDescent="0.35">
      <c r="G128">
        <f t="shared" si="19"/>
        <v>127</v>
      </c>
      <c r="H128" s="6">
        <f t="shared" si="10"/>
        <v>42548</v>
      </c>
      <c r="I128" s="3">
        <v>2109.41</v>
      </c>
      <c r="J128" s="2">
        <v>154.55629999999999</v>
      </c>
      <c r="K128" s="2">
        <v>3953.0268999999998</v>
      </c>
      <c r="L128" s="2">
        <v>14372.128000000001</v>
      </c>
      <c r="M128" s="2">
        <v>11876.707</v>
      </c>
      <c r="N128" s="2">
        <v>446.93716000000001</v>
      </c>
      <c r="O128" s="2">
        <v>9074.1589999999997</v>
      </c>
      <c r="P128" s="2">
        <v>366.52413999999999</v>
      </c>
      <c r="Q128" s="2"/>
      <c r="R128" s="6">
        <v>42548</v>
      </c>
      <c r="S128">
        <f t="shared" si="11"/>
        <v>1.2894600859958416E-3</v>
      </c>
      <c r="T128">
        <f t="shared" si="12"/>
        <v>6.1773606122819125E-3</v>
      </c>
      <c r="U128">
        <f t="shared" si="13"/>
        <v>1.2303660266010263E-2</v>
      </c>
      <c r="V128">
        <f t="shared" si="14"/>
        <v>1.3794895230546222E-2</v>
      </c>
      <c r="W128">
        <f t="shared" si="15"/>
        <v>1.9858955853672366E-2</v>
      </c>
      <c r="X128">
        <f t="shared" si="16"/>
        <v>-4.1746360942551686E-4</v>
      </c>
      <c r="Y128">
        <f t="shared" si="17"/>
        <v>8.1111649024445676E-3</v>
      </c>
      <c r="Z128">
        <f t="shared" si="18"/>
        <v>1.1769593129663969E-2</v>
      </c>
    </row>
    <row r="129" spans="7:26" x14ac:dyDescent="0.35">
      <c r="G129">
        <f t="shared" si="19"/>
        <v>128</v>
      </c>
      <c r="H129" s="6">
        <f t="shared" si="10"/>
        <v>42549</v>
      </c>
      <c r="I129" s="3">
        <v>2112.13</v>
      </c>
      <c r="J129" s="2">
        <v>155.51105000000001</v>
      </c>
      <c r="K129" s="2">
        <v>4001.6635999999999</v>
      </c>
      <c r="L129" s="2">
        <v>14570.39</v>
      </c>
      <c r="M129" s="2">
        <v>12112.566000000001</v>
      </c>
      <c r="N129" s="2">
        <v>446.75058000000001</v>
      </c>
      <c r="O129" s="2">
        <v>9147.7610000000004</v>
      </c>
      <c r="P129" s="2">
        <v>370.83798000000002</v>
      </c>
      <c r="Q129" s="2"/>
      <c r="R129" s="6">
        <v>42549</v>
      </c>
      <c r="S129">
        <f t="shared" si="11"/>
        <v>3.3094553839014829E-3</v>
      </c>
      <c r="T129">
        <f t="shared" si="12"/>
        <v>1.4717153539893113E-2</v>
      </c>
      <c r="U129">
        <f t="shared" si="13"/>
        <v>2.1622007407118282E-3</v>
      </c>
      <c r="V129">
        <f t="shared" si="14"/>
        <v>4.3108386254588904E-2</v>
      </c>
      <c r="W129">
        <f t="shared" si="15"/>
        <v>1.3553527799146758E-2</v>
      </c>
      <c r="X129">
        <f t="shared" si="16"/>
        <v>-2.7988771721348948E-3</v>
      </c>
      <c r="Y129">
        <f t="shared" si="17"/>
        <v>2.6345244481136287E-3</v>
      </c>
      <c r="Z129">
        <f t="shared" si="18"/>
        <v>-3.2629343952311762E-3</v>
      </c>
    </row>
    <row r="130" spans="7:26" x14ac:dyDescent="0.35">
      <c r="G130">
        <f t="shared" si="19"/>
        <v>129</v>
      </c>
      <c r="H130" s="6">
        <f t="shared" si="10"/>
        <v>42550</v>
      </c>
      <c r="I130" s="3">
        <v>2119.12</v>
      </c>
      <c r="J130" s="2">
        <v>157.79973000000001</v>
      </c>
      <c r="K130" s="2">
        <v>4010.3159999999998</v>
      </c>
      <c r="L130" s="2">
        <v>15198.495999999999</v>
      </c>
      <c r="M130" s="2">
        <v>12276.734</v>
      </c>
      <c r="N130" s="2">
        <v>445.50018</v>
      </c>
      <c r="O130" s="2">
        <v>9171.8610000000008</v>
      </c>
      <c r="P130" s="2">
        <v>369.62795999999997</v>
      </c>
      <c r="Q130" s="2"/>
      <c r="R130" s="6">
        <v>42550</v>
      </c>
      <c r="S130">
        <f t="shared" si="11"/>
        <v>-1.7176941371889187E-3</v>
      </c>
      <c r="T130">
        <f t="shared" si="12"/>
        <v>-7.8413949123994353E-3</v>
      </c>
      <c r="U130">
        <f t="shared" si="13"/>
        <v>-5.5863926932440133E-3</v>
      </c>
      <c r="V130">
        <f t="shared" si="14"/>
        <v>-7.5569319490559339E-3</v>
      </c>
      <c r="W130">
        <f t="shared" si="15"/>
        <v>-2.3333852472489869E-2</v>
      </c>
      <c r="X130">
        <f t="shared" si="16"/>
        <v>0</v>
      </c>
      <c r="Y130">
        <f t="shared" si="17"/>
        <v>-1.689286394549594E-2</v>
      </c>
      <c r="Z130">
        <f t="shared" si="18"/>
        <v>-1.5712068967942749E-2</v>
      </c>
    </row>
    <row r="131" spans="7:26" x14ac:dyDescent="0.35">
      <c r="G131">
        <f t="shared" si="19"/>
        <v>130</v>
      </c>
      <c r="H131" s="6">
        <f t="shared" ref="H131:H194" si="20">WORKDAY($F$2,G131)</f>
        <v>42551</v>
      </c>
      <c r="I131" s="3">
        <v>2115.48</v>
      </c>
      <c r="J131" s="2">
        <v>156.56236000000001</v>
      </c>
      <c r="K131" s="2">
        <v>3987.9128000000001</v>
      </c>
      <c r="L131" s="2">
        <v>15083.642</v>
      </c>
      <c r="M131" s="2">
        <v>11990.270500000001</v>
      </c>
      <c r="N131" s="2">
        <v>445.50018</v>
      </c>
      <c r="O131" s="2">
        <v>9016.9220000000005</v>
      </c>
      <c r="P131" s="2">
        <v>363.82033999999999</v>
      </c>
      <c r="Q131" s="2"/>
      <c r="R131" s="6">
        <v>42551</v>
      </c>
      <c r="S131">
        <f t="shared" ref="S131:S194" si="21">I132/I131-1</f>
        <v>-9.175222644506098E-3</v>
      </c>
      <c r="T131">
        <f t="shared" ref="T131:T194" si="22">J132/J131-1</f>
        <v>-8.1219393984608423E-3</v>
      </c>
      <c r="U131">
        <f t="shared" ref="U131:U194" si="23">K132/K131-1</f>
        <v>-1.3590567978316814E-2</v>
      </c>
      <c r="V131">
        <f t="shared" ref="V131:V194" si="24">L132/L131-1</f>
        <v>-4.556134387172539E-2</v>
      </c>
      <c r="W131">
        <f t="shared" ref="W131:W194" si="25">M132/M131-1</f>
        <v>-2.0299917337144313E-2</v>
      </c>
      <c r="X131">
        <f t="shared" ref="X131:X194" si="26">N132/N131-1</f>
        <v>0</v>
      </c>
      <c r="Y131">
        <f t="shared" ref="Y131:Y194" si="27">O132/O131-1</f>
        <v>-2.8062569466609566E-2</v>
      </c>
      <c r="Z131">
        <f t="shared" ref="Z131:Z194" si="28">P132/P131-1</f>
        <v>-2.7841983765943379E-2</v>
      </c>
    </row>
    <row r="132" spans="7:26" x14ac:dyDescent="0.35">
      <c r="G132">
        <f t="shared" ref="G132:G195" si="29">1+G131</f>
        <v>131</v>
      </c>
      <c r="H132" s="6">
        <f t="shared" si="20"/>
        <v>42552</v>
      </c>
      <c r="I132" s="3">
        <v>2096.0700000000002</v>
      </c>
      <c r="J132" s="2">
        <v>155.29077000000001</v>
      </c>
      <c r="K132" s="2">
        <v>3933.7148000000002</v>
      </c>
      <c r="L132" s="2">
        <v>14396.411</v>
      </c>
      <c r="M132" s="2">
        <v>11746.869000000001</v>
      </c>
      <c r="N132" s="2">
        <v>445.50018</v>
      </c>
      <c r="O132" s="2">
        <v>8763.884</v>
      </c>
      <c r="P132" s="2">
        <v>353.69085999999999</v>
      </c>
      <c r="Q132" s="2"/>
      <c r="R132" s="6">
        <v>42552</v>
      </c>
      <c r="S132">
        <f t="shared" si="21"/>
        <v>-8.1151869928008935E-3</v>
      </c>
      <c r="T132">
        <f t="shared" si="22"/>
        <v>-2.9621979464716452E-2</v>
      </c>
      <c r="U132">
        <f t="shared" si="23"/>
        <v>-1.3503775108458793E-4</v>
      </c>
      <c r="V132">
        <f t="shared" si="24"/>
        <v>-4.7060340247295773E-4</v>
      </c>
      <c r="W132">
        <f t="shared" si="25"/>
        <v>-1.1022937260984245E-2</v>
      </c>
      <c r="X132">
        <f t="shared" si="26"/>
        <v>-3.4464969239743071E-2</v>
      </c>
      <c r="Y132">
        <f t="shared" si="27"/>
        <v>-1.5196230347183981E-2</v>
      </c>
      <c r="Z132">
        <f t="shared" si="28"/>
        <v>-1.9639636715520381E-2</v>
      </c>
    </row>
    <row r="133" spans="7:26" x14ac:dyDescent="0.35">
      <c r="G133">
        <f t="shared" si="29"/>
        <v>132</v>
      </c>
      <c r="H133" s="6">
        <f t="shared" si="20"/>
        <v>42555</v>
      </c>
      <c r="I133" s="3">
        <v>2079.06</v>
      </c>
      <c r="J133" s="2">
        <v>150.69075000000001</v>
      </c>
      <c r="K133" s="2">
        <v>3933.1835999999998</v>
      </c>
      <c r="L133" s="2">
        <v>14389.636</v>
      </c>
      <c r="M133" s="2">
        <v>11617.384</v>
      </c>
      <c r="N133" s="2">
        <v>430.14603</v>
      </c>
      <c r="O133" s="2">
        <v>8630.7060000000001</v>
      </c>
      <c r="P133" s="2">
        <v>346.74450000000002</v>
      </c>
      <c r="Q133" s="2"/>
      <c r="R133" s="6">
        <v>42555</v>
      </c>
      <c r="S133">
        <f t="shared" si="21"/>
        <v>-1.7988898829277566E-3</v>
      </c>
      <c r="T133">
        <f t="shared" si="22"/>
        <v>-6.4007910240011512E-3</v>
      </c>
      <c r="U133">
        <f t="shared" si="23"/>
        <v>-2.6791528369028983E-2</v>
      </c>
      <c r="V133">
        <f t="shared" si="24"/>
        <v>-3.0028556663976746E-2</v>
      </c>
      <c r="W133">
        <f t="shared" si="25"/>
        <v>-2.6686472617243218E-2</v>
      </c>
      <c r="X133">
        <f t="shared" si="26"/>
        <v>2.5485531041633536E-3</v>
      </c>
      <c r="Y133">
        <f t="shared" si="27"/>
        <v>-3.1379588182009588E-2</v>
      </c>
      <c r="Z133">
        <f t="shared" si="28"/>
        <v>-2.6824015954110325E-2</v>
      </c>
    </row>
    <row r="134" spans="7:26" x14ac:dyDescent="0.35">
      <c r="G134">
        <f t="shared" si="29"/>
        <v>133</v>
      </c>
      <c r="H134" s="6">
        <f t="shared" si="20"/>
        <v>42556</v>
      </c>
      <c r="I134" s="3">
        <v>2075.3200000000002</v>
      </c>
      <c r="J134" s="2">
        <v>149.72621000000001</v>
      </c>
      <c r="K134" s="2">
        <v>3827.8076000000001</v>
      </c>
      <c r="L134" s="2">
        <v>13957.536</v>
      </c>
      <c r="M134" s="2">
        <v>11307.357</v>
      </c>
      <c r="N134" s="2">
        <v>431.24227999999999</v>
      </c>
      <c r="O134" s="2">
        <v>8359.8780000000006</v>
      </c>
      <c r="P134" s="2">
        <v>337.44342</v>
      </c>
      <c r="Q134" s="2"/>
      <c r="R134" s="6">
        <v>42556</v>
      </c>
      <c r="S134">
        <f t="shared" si="21"/>
        <v>-1.8406799915194894E-3</v>
      </c>
      <c r="T134">
        <f t="shared" si="22"/>
        <v>4.5312039889342515E-3</v>
      </c>
      <c r="U134">
        <f t="shared" si="23"/>
        <v>-2.7328698547962604E-3</v>
      </c>
      <c r="V134">
        <f t="shared" si="24"/>
        <v>7.9640131324039132E-3</v>
      </c>
      <c r="W134">
        <f t="shared" si="25"/>
        <v>9.7809771107431054E-3</v>
      </c>
      <c r="X134">
        <f t="shared" si="26"/>
        <v>1.6303178807050234E-2</v>
      </c>
      <c r="Y134">
        <f t="shared" si="27"/>
        <v>1.3014663611119692E-2</v>
      </c>
      <c r="Z134">
        <f t="shared" si="28"/>
        <v>1.1818929526022481E-2</v>
      </c>
    </row>
    <row r="135" spans="7:26" x14ac:dyDescent="0.35">
      <c r="G135">
        <f t="shared" si="29"/>
        <v>134</v>
      </c>
      <c r="H135" s="6">
        <f t="shared" si="20"/>
        <v>42557</v>
      </c>
      <c r="I135" s="3">
        <v>2071.5</v>
      </c>
      <c r="J135" s="2">
        <v>150.40465</v>
      </c>
      <c r="K135" s="2">
        <v>3817.3467000000001</v>
      </c>
      <c r="L135" s="2">
        <v>14068.694</v>
      </c>
      <c r="M135" s="2">
        <v>11417.954</v>
      </c>
      <c r="N135" s="2">
        <v>438.27289999999999</v>
      </c>
      <c r="O135" s="2">
        <v>8468.6790000000001</v>
      </c>
      <c r="P135" s="2">
        <v>341.43164000000002</v>
      </c>
      <c r="Q135" s="2"/>
      <c r="R135" s="6">
        <v>42557</v>
      </c>
      <c r="S135">
        <f t="shared" si="21"/>
        <v>3.1329954139511784E-3</v>
      </c>
      <c r="T135">
        <f t="shared" si="22"/>
        <v>-1.2676802213229532E-2</v>
      </c>
      <c r="U135">
        <f t="shared" si="23"/>
        <v>-1.4974877707597201E-2</v>
      </c>
      <c r="V135">
        <f t="shared" si="24"/>
        <v>5.4156412812731425E-3</v>
      </c>
      <c r="W135">
        <f t="shared" si="25"/>
        <v>-3.2928403810349893E-2</v>
      </c>
      <c r="X135">
        <f t="shared" si="26"/>
        <v>-4.4262376250048252E-3</v>
      </c>
      <c r="Y135">
        <f t="shared" si="27"/>
        <v>-1.1623536563376669E-2</v>
      </c>
      <c r="Z135">
        <f t="shared" si="28"/>
        <v>-1.4406456296786163E-2</v>
      </c>
    </row>
    <row r="136" spans="7:26" x14ac:dyDescent="0.35">
      <c r="G136">
        <f t="shared" si="29"/>
        <v>135</v>
      </c>
      <c r="H136" s="6">
        <f t="shared" si="20"/>
        <v>42558</v>
      </c>
      <c r="I136" s="3">
        <v>2077.9899999999998</v>
      </c>
      <c r="J136" s="2">
        <v>148.49799999999999</v>
      </c>
      <c r="K136" s="2">
        <v>3760.1824000000001</v>
      </c>
      <c r="L136" s="2">
        <v>14144.885</v>
      </c>
      <c r="M136" s="2">
        <v>11041.978999999999</v>
      </c>
      <c r="N136" s="2">
        <v>436.33300000000003</v>
      </c>
      <c r="O136" s="2">
        <v>8370.2430000000004</v>
      </c>
      <c r="P136" s="2">
        <v>336.51281999999998</v>
      </c>
      <c r="Q136" s="2"/>
      <c r="R136" s="6">
        <v>42558</v>
      </c>
      <c r="S136">
        <f t="shared" si="21"/>
        <v>-3.2579560055631118E-3</v>
      </c>
      <c r="T136">
        <f t="shared" si="22"/>
        <v>7.3320852806100234E-3</v>
      </c>
      <c r="U136">
        <f t="shared" si="23"/>
        <v>1.388592212973494E-2</v>
      </c>
      <c r="V136">
        <f t="shared" si="24"/>
        <v>2.0885005427756953E-2</v>
      </c>
      <c r="W136">
        <f t="shared" si="25"/>
        <v>2.5044604776010004E-2</v>
      </c>
      <c r="X136">
        <f t="shared" si="26"/>
        <v>3.2109421015600326E-3</v>
      </c>
      <c r="Y136">
        <f t="shared" si="27"/>
        <v>2.8303120948818483E-2</v>
      </c>
      <c r="Z136">
        <f t="shared" si="28"/>
        <v>2.1485303293943048E-2</v>
      </c>
    </row>
    <row r="137" spans="7:26" x14ac:dyDescent="0.35">
      <c r="G137">
        <f t="shared" si="29"/>
        <v>136</v>
      </c>
      <c r="H137" s="6">
        <f t="shared" si="20"/>
        <v>42559</v>
      </c>
      <c r="I137" s="3">
        <v>2071.2199999999998</v>
      </c>
      <c r="J137" s="2">
        <v>149.58680000000001</v>
      </c>
      <c r="K137" s="2">
        <v>3812.3960000000002</v>
      </c>
      <c r="L137" s="2">
        <v>14440.300999999999</v>
      </c>
      <c r="M137" s="2">
        <v>11318.521000000001</v>
      </c>
      <c r="N137" s="2">
        <v>437.73403999999999</v>
      </c>
      <c r="O137" s="2">
        <v>8607.1470000000008</v>
      </c>
      <c r="P137" s="2">
        <v>343.74290000000002</v>
      </c>
      <c r="Q137" s="2"/>
      <c r="R137" s="6">
        <v>42559</v>
      </c>
      <c r="S137">
        <f t="shared" si="21"/>
        <v>5.8081710296347122E-3</v>
      </c>
      <c r="T137">
        <f t="shared" si="22"/>
        <v>2.2213724740418161E-2</v>
      </c>
      <c r="U137">
        <f t="shared" si="23"/>
        <v>2.939558220079963E-2</v>
      </c>
      <c r="V137">
        <f t="shared" si="24"/>
        <v>3.0952263391185619E-2</v>
      </c>
      <c r="W137">
        <f t="shared" si="25"/>
        <v>3.6058598115425111E-2</v>
      </c>
      <c r="X137">
        <f t="shared" si="26"/>
        <v>3.0644863716791093E-3</v>
      </c>
      <c r="Y137">
        <f t="shared" si="27"/>
        <v>5.9246228744553653E-2</v>
      </c>
      <c r="Z137">
        <f t="shared" si="28"/>
        <v>4.1145577115919929E-2</v>
      </c>
    </row>
    <row r="138" spans="7:26" x14ac:dyDescent="0.35">
      <c r="G138">
        <f t="shared" si="29"/>
        <v>137</v>
      </c>
      <c r="H138" s="6">
        <f t="shared" si="20"/>
        <v>42562</v>
      </c>
      <c r="I138" s="3">
        <v>2083.25</v>
      </c>
      <c r="J138" s="2">
        <v>152.90968000000001</v>
      </c>
      <c r="K138" s="2">
        <v>3924.4636</v>
      </c>
      <c r="L138" s="2">
        <v>14887.261</v>
      </c>
      <c r="M138" s="2">
        <v>11726.651</v>
      </c>
      <c r="N138" s="2">
        <v>439.07547</v>
      </c>
      <c r="O138" s="2">
        <v>9117.0879999999997</v>
      </c>
      <c r="P138" s="2">
        <v>357.88639999999998</v>
      </c>
      <c r="Q138" s="2"/>
      <c r="R138" s="6">
        <v>42562</v>
      </c>
      <c r="S138">
        <f t="shared" si="21"/>
        <v>2.7121084843393373E-3</v>
      </c>
      <c r="T138">
        <f t="shared" si="22"/>
        <v>1.1554729563229671E-2</v>
      </c>
      <c r="U138">
        <f t="shared" si="23"/>
        <v>2.2729730503807666E-3</v>
      </c>
      <c r="V138">
        <f t="shared" si="24"/>
        <v>4.2799007822862389E-3</v>
      </c>
      <c r="W138">
        <f t="shared" si="25"/>
        <v>-1.3430944606435125E-3</v>
      </c>
      <c r="X138">
        <f t="shared" si="26"/>
        <v>-3.4729792579849539E-3</v>
      </c>
      <c r="Y138">
        <f t="shared" si="27"/>
        <v>2.029814782965822E-3</v>
      </c>
      <c r="Z138">
        <f t="shared" si="28"/>
        <v>-4.6774618985234717E-4</v>
      </c>
    </row>
    <row r="139" spans="7:26" x14ac:dyDescent="0.35">
      <c r="G139">
        <f t="shared" si="29"/>
        <v>138</v>
      </c>
      <c r="H139" s="6">
        <f t="shared" si="20"/>
        <v>42563</v>
      </c>
      <c r="I139" s="3">
        <v>2088.9</v>
      </c>
      <c r="J139" s="2">
        <v>154.67651000000001</v>
      </c>
      <c r="K139" s="2">
        <v>3933.3838000000001</v>
      </c>
      <c r="L139" s="2">
        <v>14950.977000000001</v>
      </c>
      <c r="M139" s="2">
        <v>11710.901</v>
      </c>
      <c r="N139" s="2">
        <v>437.55056999999999</v>
      </c>
      <c r="O139" s="2">
        <v>9135.5939999999991</v>
      </c>
      <c r="P139" s="2">
        <v>357.71899999999999</v>
      </c>
      <c r="Q139" s="2"/>
      <c r="R139" s="6">
        <v>42563</v>
      </c>
      <c r="S139">
        <f t="shared" si="21"/>
        <v>-1.6515869596439581E-3</v>
      </c>
      <c r="T139">
        <f t="shared" si="22"/>
        <v>-8.1021352240233657E-3</v>
      </c>
      <c r="U139">
        <f t="shared" si="23"/>
        <v>4.3615881064034134E-3</v>
      </c>
      <c r="V139">
        <f t="shared" si="24"/>
        <v>-1.1413969802776203E-2</v>
      </c>
      <c r="W139">
        <f t="shared" si="25"/>
        <v>1.3361653386020578E-2</v>
      </c>
      <c r="X139">
        <f t="shared" si="26"/>
        <v>8.9473772140213903E-3</v>
      </c>
      <c r="Y139">
        <f t="shared" si="27"/>
        <v>6.5913612185479753E-3</v>
      </c>
      <c r="Z139">
        <f t="shared" si="28"/>
        <v>4.1613109731382103E-3</v>
      </c>
    </row>
    <row r="140" spans="7:26" x14ac:dyDescent="0.35">
      <c r="G140">
        <f t="shared" si="29"/>
        <v>139</v>
      </c>
      <c r="H140" s="6">
        <f t="shared" si="20"/>
        <v>42564</v>
      </c>
      <c r="I140" s="3">
        <v>2085.4499999999998</v>
      </c>
      <c r="J140" s="2">
        <v>153.42330000000001</v>
      </c>
      <c r="K140" s="2">
        <v>3950.5396000000001</v>
      </c>
      <c r="L140" s="2">
        <v>14780.326999999999</v>
      </c>
      <c r="M140" s="2">
        <v>11867.378000000001</v>
      </c>
      <c r="N140" s="2">
        <v>441.46550000000002</v>
      </c>
      <c r="O140" s="2">
        <v>9195.81</v>
      </c>
      <c r="P140" s="2">
        <v>359.20758000000001</v>
      </c>
      <c r="Q140" s="2"/>
      <c r="R140" s="6">
        <v>42564</v>
      </c>
      <c r="S140">
        <f t="shared" si="21"/>
        <v>1.3364022153492305E-2</v>
      </c>
      <c r="T140">
        <f t="shared" si="22"/>
        <v>1.2314948251015423E-3</v>
      </c>
      <c r="U140">
        <f t="shared" si="23"/>
        <v>1.3154456165937356E-2</v>
      </c>
      <c r="V140">
        <f t="shared" si="24"/>
        <v>3.7815266198102382E-2</v>
      </c>
      <c r="W140">
        <f t="shared" si="25"/>
        <v>2.7122840445463092E-2</v>
      </c>
      <c r="X140">
        <f t="shared" si="26"/>
        <v>-4.1322821375623375E-3</v>
      </c>
      <c r="Y140">
        <f t="shared" si="27"/>
        <v>2.0554469916190143E-2</v>
      </c>
      <c r="Z140">
        <f t="shared" si="28"/>
        <v>2.4778012757971313E-2</v>
      </c>
    </row>
    <row r="141" spans="7:26" x14ac:dyDescent="0.35">
      <c r="G141">
        <f t="shared" si="29"/>
        <v>140</v>
      </c>
      <c r="H141" s="6">
        <f t="shared" si="20"/>
        <v>42565</v>
      </c>
      <c r="I141" s="3">
        <v>2113.3200000000002</v>
      </c>
      <c r="J141" s="2">
        <v>153.61224000000001</v>
      </c>
      <c r="K141" s="2">
        <v>4002.5068000000001</v>
      </c>
      <c r="L141" s="2">
        <v>15339.249</v>
      </c>
      <c r="M141" s="2">
        <v>12189.254999999999</v>
      </c>
      <c r="N141" s="2">
        <v>439.64123999999998</v>
      </c>
      <c r="O141" s="2">
        <v>9384.8250000000007</v>
      </c>
      <c r="P141" s="2">
        <v>368.10802999999999</v>
      </c>
      <c r="Q141" s="2"/>
      <c r="R141" s="6">
        <v>42565</v>
      </c>
      <c r="S141">
        <f t="shared" si="21"/>
        <v>-3.5919784982870628E-2</v>
      </c>
      <c r="T141">
        <f t="shared" si="22"/>
        <v>-4.7312180331463116E-2</v>
      </c>
      <c r="U141">
        <f t="shared" si="23"/>
        <v>-4.2769746200056469E-2</v>
      </c>
      <c r="V141">
        <f t="shared" si="24"/>
        <v>-3.051837805097235E-2</v>
      </c>
      <c r="W141">
        <f t="shared" si="25"/>
        <v>-8.042050149906621E-2</v>
      </c>
      <c r="X141">
        <f t="shared" si="26"/>
        <v>-1.8547554819925427E-2</v>
      </c>
      <c r="Y141">
        <f t="shared" si="27"/>
        <v>-0.1087123094996445</v>
      </c>
      <c r="Z141">
        <f t="shared" si="28"/>
        <v>-9.5711332349908251E-2</v>
      </c>
    </row>
    <row r="142" spans="7:26" x14ac:dyDescent="0.35">
      <c r="G142">
        <f t="shared" si="29"/>
        <v>141</v>
      </c>
      <c r="H142" s="6">
        <f t="shared" si="20"/>
        <v>42566</v>
      </c>
      <c r="I142" s="3">
        <v>2037.41</v>
      </c>
      <c r="J142" s="2">
        <v>146.34451000000001</v>
      </c>
      <c r="K142" s="2">
        <v>3831.3206</v>
      </c>
      <c r="L142" s="2">
        <v>14871.12</v>
      </c>
      <c r="M142" s="2">
        <v>11208.989</v>
      </c>
      <c r="N142" s="2">
        <v>431.48696999999999</v>
      </c>
      <c r="O142" s="2">
        <v>8364.5789999999997</v>
      </c>
      <c r="P142" s="2">
        <v>332.87592000000001</v>
      </c>
      <c r="Q142" s="2"/>
      <c r="R142" s="6">
        <v>42566</v>
      </c>
      <c r="S142">
        <f t="shared" si="21"/>
        <v>-1.809650487628911E-2</v>
      </c>
      <c r="T142">
        <f t="shared" si="22"/>
        <v>2.8722157052560426E-2</v>
      </c>
      <c r="U142">
        <f t="shared" si="23"/>
        <v>-1.4882492475309927E-2</v>
      </c>
      <c r="V142">
        <f t="shared" si="24"/>
        <v>-2.6362304923906232E-2</v>
      </c>
      <c r="W142">
        <f t="shared" si="25"/>
        <v>-3.0965593774781919E-2</v>
      </c>
      <c r="X142">
        <f t="shared" si="26"/>
        <v>1.082781248295861E-2</v>
      </c>
      <c r="Y142">
        <f t="shared" si="27"/>
        <v>-5.967807823920368E-2</v>
      </c>
      <c r="Z142">
        <f t="shared" si="28"/>
        <v>-4.713909615330536E-2</v>
      </c>
    </row>
    <row r="143" spans="7:26" x14ac:dyDescent="0.35">
      <c r="G143">
        <f t="shared" si="29"/>
        <v>142</v>
      </c>
      <c r="H143" s="6">
        <f t="shared" si="20"/>
        <v>42569</v>
      </c>
      <c r="I143" s="3">
        <v>2000.54</v>
      </c>
      <c r="J143" s="2">
        <v>150.54784000000001</v>
      </c>
      <c r="K143" s="2">
        <v>3774.3009999999999</v>
      </c>
      <c r="L143" s="2">
        <v>14479.083000000001</v>
      </c>
      <c r="M143" s="2">
        <v>10861.896000000001</v>
      </c>
      <c r="N143" s="2">
        <v>436.15902999999997</v>
      </c>
      <c r="O143" s="2">
        <v>7865.3969999999999</v>
      </c>
      <c r="P143" s="2">
        <v>317.18445000000003</v>
      </c>
      <c r="Q143" s="2"/>
      <c r="R143" s="6">
        <v>42569</v>
      </c>
      <c r="S143">
        <f t="shared" si="21"/>
        <v>1.7770202045447769E-2</v>
      </c>
      <c r="T143">
        <f t="shared" si="22"/>
        <v>-9.7531123661421804E-3</v>
      </c>
      <c r="U143">
        <f t="shared" si="23"/>
        <v>-5.0441128039337979E-3</v>
      </c>
      <c r="V143">
        <f t="shared" si="24"/>
        <v>3.9475911561526189E-2</v>
      </c>
      <c r="W143">
        <f t="shared" si="25"/>
        <v>2.2516971254374019E-2</v>
      </c>
      <c r="X143">
        <f t="shared" si="26"/>
        <v>4.5191544010909634E-3</v>
      </c>
      <c r="Y143">
        <f t="shared" si="27"/>
        <v>3.9988242170102772E-2</v>
      </c>
      <c r="Z143">
        <f t="shared" si="28"/>
        <v>3.0269201406311064E-2</v>
      </c>
    </row>
    <row r="144" spans="7:26" x14ac:dyDescent="0.35">
      <c r="G144">
        <f t="shared" si="29"/>
        <v>143</v>
      </c>
      <c r="H144" s="6">
        <f t="shared" si="20"/>
        <v>42570</v>
      </c>
      <c r="I144" s="3">
        <v>2036.09</v>
      </c>
      <c r="J144" s="2">
        <v>149.07953000000001</v>
      </c>
      <c r="K144" s="2">
        <v>3755.2629999999999</v>
      </c>
      <c r="L144" s="2">
        <v>15050.657999999999</v>
      </c>
      <c r="M144" s="2">
        <v>11106.473</v>
      </c>
      <c r="N144" s="2">
        <v>438.13010000000003</v>
      </c>
      <c r="O144" s="2">
        <v>8179.9204</v>
      </c>
      <c r="P144" s="2">
        <v>326.78537</v>
      </c>
      <c r="Q144" s="2"/>
      <c r="R144" s="6">
        <v>42570</v>
      </c>
      <c r="S144">
        <f t="shared" si="21"/>
        <v>1.703264590465059E-2</v>
      </c>
      <c r="T144">
        <f t="shared" si="22"/>
        <v>1.7289093948713141E-2</v>
      </c>
      <c r="U144">
        <f t="shared" si="23"/>
        <v>1.827453896038711E-2</v>
      </c>
      <c r="V144">
        <f t="shared" si="24"/>
        <v>4.7376931958722279E-2</v>
      </c>
      <c r="W144">
        <f t="shared" si="25"/>
        <v>1.3192036751901393E-2</v>
      </c>
      <c r="X144">
        <f t="shared" si="26"/>
        <v>6.7170915670937692E-3</v>
      </c>
      <c r="Y144">
        <f t="shared" si="27"/>
        <v>5.1597152461287932E-2</v>
      </c>
      <c r="Z144">
        <f t="shared" si="28"/>
        <v>2.958776887716863E-2</v>
      </c>
    </row>
    <row r="145" spans="7:26" x14ac:dyDescent="0.35">
      <c r="G145">
        <f t="shared" si="29"/>
        <v>144</v>
      </c>
      <c r="H145" s="6">
        <f t="shared" si="20"/>
        <v>42571</v>
      </c>
      <c r="I145" s="3">
        <v>2070.77</v>
      </c>
      <c r="J145" s="2">
        <v>151.65698</v>
      </c>
      <c r="K145" s="2">
        <v>3823.8887</v>
      </c>
      <c r="L145" s="2">
        <v>15763.712</v>
      </c>
      <c r="M145" s="2">
        <v>11252.99</v>
      </c>
      <c r="N145" s="2">
        <v>441.07306</v>
      </c>
      <c r="O145" s="2">
        <v>8601.9809999999998</v>
      </c>
      <c r="P145" s="2">
        <v>336.45422000000002</v>
      </c>
      <c r="Q145" s="2"/>
      <c r="R145" s="6">
        <v>42571</v>
      </c>
      <c r="S145">
        <f t="shared" si="21"/>
        <v>1.3565002390415248E-2</v>
      </c>
      <c r="T145">
        <f t="shared" si="22"/>
        <v>1.1203572694113983E-3</v>
      </c>
      <c r="U145">
        <f t="shared" si="23"/>
        <v>1.9064597774511638E-2</v>
      </c>
      <c r="V145">
        <f t="shared" si="24"/>
        <v>2.0274729708332551E-2</v>
      </c>
      <c r="W145">
        <f t="shared" si="25"/>
        <v>3.8472441546646419E-3</v>
      </c>
      <c r="X145">
        <f t="shared" si="26"/>
        <v>-2.413659088587039E-4</v>
      </c>
      <c r="Y145">
        <f t="shared" si="27"/>
        <v>1.0812276846461355E-2</v>
      </c>
      <c r="Z145">
        <f t="shared" si="28"/>
        <v>1.1151650884331232E-2</v>
      </c>
    </row>
    <row r="146" spans="7:26" x14ac:dyDescent="0.35">
      <c r="G146">
        <f t="shared" si="29"/>
        <v>145</v>
      </c>
      <c r="H146" s="6">
        <f t="shared" si="20"/>
        <v>42572</v>
      </c>
      <c r="I146" s="3">
        <v>2098.86</v>
      </c>
      <c r="J146" s="2">
        <v>151.82688999999999</v>
      </c>
      <c r="K146" s="2">
        <v>3896.7896000000001</v>
      </c>
      <c r="L146" s="2">
        <v>16083.316999999999</v>
      </c>
      <c r="M146" s="2">
        <v>11296.282999999999</v>
      </c>
      <c r="N146" s="2">
        <v>440.96660000000003</v>
      </c>
      <c r="O146" s="2">
        <v>8694.9879999999994</v>
      </c>
      <c r="P146" s="2">
        <v>340.20623999999998</v>
      </c>
      <c r="Q146" s="2"/>
      <c r="R146" s="6">
        <v>42572</v>
      </c>
      <c r="S146">
        <f t="shared" si="21"/>
        <v>1.9486769007936999E-3</v>
      </c>
      <c r="T146">
        <f t="shared" si="22"/>
        <v>6.1057036734402104E-3</v>
      </c>
      <c r="U146">
        <f t="shared" si="23"/>
        <v>7.3692456990748223E-3</v>
      </c>
      <c r="V146">
        <f t="shared" si="24"/>
        <v>1.8365614506012928E-3</v>
      </c>
      <c r="W146">
        <f t="shared" si="25"/>
        <v>-1.4163951097878602E-4</v>
      </c>
      <c r="X146">
        <f t="shared" si="26"/>
        <v>-1.2601861456174035E-3</v>
      </c>
      <c r="Y146">
        <f t="shared" si="27"/>
        <v>3.5081129496672414E-3</v>
      </c>
      <c r="Z146">
        <f t="shared" si="28"/>
        <v>1.135076182024175E-2</v>
      </c>
    </row>
    <row r="147" spans="7:26" x14ac:dyDescent="0.35">
      <c r="G147">
        <f t="shared" si="29"/>
        <v>146</v>
      </c>
      <c r="H147" s="6">
        <f t="shared" si="20"/>
        <v>42573</v>
      </c>
      <c r="I147" s="3">
        <v>2102.9499999999998</v>
      </c>
      <c r="J147" s="2">
        <v>152.75389999999999</v>
      </c>
      <c r="K147" s="2">
        <v>3925.5059999999999</v>
      </c>
      <c r="L147" s="2">
        <v>16112.855</v>
      </c>
      <c r="M147" s="2">
        <v>11294.683000000001</v>
      </c>
      <c r="N147" s="2">
        <v>440.41090000000003</v>
      </c>
      <c r="O147" s="2">
        <v>8725.491</v>
      </c>
      <c r="P147" s="2">
        <v>344.06783999999999</v>
      </c>
      <c r="Q147" s="2"/>
      <c r="R147" s="6">
        <v>42573</v>
      </c>
      <c r="S147">
        <f t="shared" si="21"/>
        <v>-6.8475237166835123E-3</v>
      </c>
      <c r="T147">
        <f t="shared" si="22"/>
        <v>1.0082361235948856E-2</v>
      </c>
      <c r="U147">
        <f t="shared" si="23"/>
        <v>-5.2764662695713449E-3</v>
      </c>
      <c r="V147">
        <f t="shared" si="24"/>
        <v>-2.2794967124075693E-2</v>
      </c>
      <c r="W147">
        <f t="shared" si="25"/>
        <v>-2.4561645510546959E-2</v>
      </c>
      <c r="X147">
        <f t="shared" si="26"/>
        <v>2.3591741257993348E-2</v>
      </c>
      <c r="Y147">
        <f t="shared" si="27"/>
        <v>-2.1212789056799242E-2</v>
      </c>
      <c r="Z147">
        <f t="shared" si="28"/>
        <v>-2.85415225090494E-2</v>
      </c>
    </row>
    <row r="148" spans="7:26" x14ac:dyDescent="0.35">
      <c r="G148">
        <f t="shared" si="29"/>
        <v>147</v>
      </c>
      <c r="H148" s="6">
        <f t="shared" si="20"/>
        <v>42576</v>
      </c>
      <c r="I148" s="3">
        <v>2088.5500000000002</v>
      </c>
      <c r="J148" s="2">
        <v>154.29401999999999</v>
      </c>
      <c r="K148" s="2">
        <v>3904.7932000000001</v>
      </c>
      <c r="L148" s="2">
        <v>15745.563</v>
      </c>
      <c r="M148" s="2">
        <v>11017.267</v>
      </c>
      <c r="N148" s="2">
        <v>450.80095999999998</v>
      </c>
      <c r="O148" s="2">
        <v>8540.3989999999994</v>
      </c>
      <c r="P148" s="2">
        <v>334.24761999999998</v>
      </c>
      <c r="Q148" s="2"/>
      <c r="R148" s="6">
        <v>42576</v>
      </c>
      <c r="S148">
        <f t="shared" si="21"/>
        <v>5.3529960977711788E-3</v>
      </c>
      <c r="T148">
        <f t="shared" si="22"/>
        <v>-1.1717174780979778E-2</v>
      </c>
      <c r="U148">
        <f t="shared" si="23"/>
        <v>-2.5063811317843632E-3</v>
      </c>
      <c r="V148">
        <f t="shared" si="24"/>
        <v>-1.2024530339118433E-2</v>
      </c>
      <c r="W148">
        <f t="shared" si="25"/>
        <v>-1.5173363775244808E-2</v>
      </c>
      <c r="X148">
        <f t="shared" si="26"/>
        <v>4.7546482598459505E-4</v>
      </c>
      <c r="Y148">
        <f t="shared" si="27"/>
        <v>-2.5057728567482451E-2</v>
      </c>
      <c r="Z148">
        <f t="shared" si="28"/>
        <v>-2.0301984498797609E-2</v>
      </c>
    </row>
    <row r="149" spans="7:26" x14ac:dyDescent="0.35">
      <c r="G149">
        <f t="shared" si="29"/>
        <v>148</v>
      </c>
      <c r="H149" s="6">
        <f t="shared" si="20"/>
        <v>42577</v>
      </c>
      <c r="I149" s="3">
        <v>2099.73</v>
      </c>
      <c r="J149" s="2">
        <v>152.48613</v>
      </c>
      <c r="K149" s="2">
        <v>3895.0063</v>
      </c>
      <c r="L149" s="2">
        <v>15556.23</v>
      </c>
      <c r="M149" s="2">
        <v>10850.098</v>
      </c>
      <c r="N149" s="2">
        <v>451.01530000000002</v>
      </c>
      <c r="O149" s="2">
        <v>8326.3960000000006</v>
      </c>
      <c r="P149" s="2">
        <v>327.46172999999999</v>
      </c>
      <c r="Q149" s="2"/>
      <c r="R149" s="6">
        <v>42577</v>
      </c>
      <c r="S149">
        <f t="shared" si="21"/>
        <v>-8.7154062665195653E-4</v>
      </c>
      <c r="T149">
        <f t="shared" si="22"/>
        <v>-5.8925359309728309E-3</v>
      </c>
      <c r="U149">
        <f t="shared" si="23"/>
        <v>6.3858946775001701E-3</v>
      </c>
      <c r="V149">
        <f t="shared" si="24"/>
        <v>3.1241502600698468E-5</v>
      </c>
      <c r="W149">
        <f t="shared" si="25"/>
        <v>1.6559389601826568E-2</v>
      </c>
      <c r="X149">
        <f t="shared" si="26"/>
        <v>8.3961674914356799E-4</v>
      </c>
      <c r="Y149">
        <f t="shared" si="27"/>
        <v>1.4862853027888479E-2</v>
      </c>
      <c r="Z149">
        <f t="shared" si="28"/>
        <v>7.2925468267697191E-3</v>
      </c>
    </row>
    <row r="150" spans="7:26" x14ac:dyDescent="0.35">
      <c r="G150">
        <f t="shared" si="29"/>
        <v>149</v>
      </c>
      <c r="H150" s="6">
        <f t="shared" si="20"/>
        <v>42578</v>
      </c>
      <c r="I150" s="3">
        <v>2097.9</v>
      </c>
      <c r="J150" s="2">
        <v>151.58760000000001</v>
      </c>
      <c r="K150" s="2">
        <v>3919.8793999999998</v>
      </c>
      <c r="L150" s="2">
        <v>15556.716</v>
      </c>
      <c r="M150" s="2">
        <v>11029.769</v>
      </c>
      <c r="N150" s="2">
        <v>451.39398</v>
      </c>
      <c r="O150" s="2">
        <v>8450.15</v>
      </c>
      <c r="P150" s="2">
        <v>329.84976</v>
      </c>
      <c r="Q150" s="2"/>
      <c r="R150" s="6">
        <v>42578</v>
      </c>
      <c r="S150">
        <f t="shared" si="21"/>
        <v>1.5253348586681925E-2</v>
      </c>
      <c r="T150">
        <f t="shared" si="22"/>
        <v>-8.8176737411240769E-3</v>
      </c>
      <c r="U150">
        <f t="shared" si="23"/>
        <v>7.5026798018327234E-3</v>
      </c>
      <c r="V150">
        <f t="shared" si="24"/>
        <v>3.4411054363916005E-2</v>
      </c>
      <c r="W150">
        <f t="shared" si="25"/>
        <v>-1.7032994979314653E-3</v>
      </c>
      <c r="X150">
        <f t="shared" si="26"/>
        <v>-1.0256317552130412E-2</v>
      </c>
      <c r="Y150">
        <f t="shared" si="27"/>
        <v>1.0806908753099087E-2</v>
      </c>
      <c r="Z150">
        <f t="shared" si="28"/>
        <v>1.734256226228581E-2</v>
      </c>
    </row>
    <row r="151" spans="7:26" x14ac:dyDescent="0.35">
      <c r="G151">
        <f t="shared" si="29"/>
        <v>150</v>
      </c>
      <c r="H151" s="6">
        <f t="shared" si="20"/>
        <v>42579</v>
      </c>
      <c r="I151" s="3">
        <v>2129.9</v>
      </c>
      <c r="J151" s="2">
        <v>150.25094999999999</v>
      </c>
      <c r="K151" s="2">
        <v>3949.2890000000002</v>
      </c>
      <c r="L151" s="2">
        <v>16092.039000000001</v>
      </c>
      <c r="M151" s="2">
        <v>11010.982</v>
      </c>
      <c r="N151" s="2">
        <v>446.76434</v>
      </c>
      <c r="O151" s="2">
        <v>8541.4699999999993</v>
      </c>
      <c r="P151" s="2">
        <v>335.5702</v>
      </c>
      <c r="Q151" s="2"/>
      <c r="R151" s="6">
        <v>42579</v>
      </c>
      <c r="S151">
        <f t="shared" si="21"/>
        <v>3.4086107328981097E-3</v>
      </c>
      <c r="T151">
        <f t="shared" si="22"/>
        <v>1.8862243466680306E-2</v>
      </c>
      <c r="U151">
        <f t="shared" si="23"/>
        <v>1.9096677908352566E-2</v>
      </c>
      <c r="V151">
        <f t="shared" si="24"/>
        <v>1.5818815751067916E-2</v>
      </c>
      <c r="W151">
        <f t="shared" si="25"/>
        <v>1.7153965014201189E-2</v>
      </c>
      <c r="X151">
        <f t="shared" si="26"/>
        <v>2.3582678957769776E-3</v>
      </c>
      <c r="Y151">
        <f t="shared" si="27"/>
        <v>1.6339693284645351E-2</v>
      </c>
      <c r="Z151">
        <f t="shared" si="28"/>
        <v>1.8356427358567684E-2</v>
      </c>
    </row>
    <row r="152" spans="7:26" x14ac:dyDescent="0.35">
      <c r="G152">
        <f t="shared" si="29"/>
        <v>151</v>
      </c>
      <c r="H152" s="6">
        <f t="shared" si="20"/>
        <v>42580</v>
      </c>
      <c r="I152" s="3">
        <v>2137.16</v>
      </c>
      <c r="J152" s="2">
        <v>153.08501999999999</v>
      </c>
      <c r="K152" s="2">
        <v>4024.7073</v>
      </c>
      <c r="L152" s="2">
        <v>16346.596</v>
      </c>
      <c r="M152" s="2">
        <v>11199.864</v>
      </c>
      <c r="N152" s="2">
        <v>447.81792999999999</v>
      </c>
      <c r="O152" s="2">
        <v>8681.0349999999999</v>
      </c>
      <c r="P152" s="2">
        <v>341.73007000000001</v>
      </c>
      <c r="Q152" s="2"/>
      <c r="R152" s="6">
        <v>42580</v>
      </c>
      <c r="S152">
        <f t="shared" si="21"/>
        <v>7.0093020644219628E-3</v>
      </c>
      <c r="T152">
        <f t="shared" si="22"/>
        <v>5.7576502259986118E-3</v>
      </c>
      <c r="U152">
        <f t="shared" si="23"/>
        <v>1.3790294762553224E-2</v>
      </c>
      <c r="V152">
        <f t="shared" si="24"/>
        <v>1.2916695316872229E-2</v>
      </c>
      <c r="W152">
        <f t="shared" si="25"/>
        <v>1.001163942705019E-2</v>
      </c>
      <c r="X152">
        <f t="shared" si="26"/>
        <v>1.8612050660856694E-2</v>
      </c>
      <c r="Y152">
        <f t="shared" si="27"/>
        <v>1.4566465864957356E-2</v>
      </c>
      <c r="Z152">
        <f t="shared" si="28"/>
        <v>1.6639331739229046E-2</v>
      </c>
    </row>
    <row r="153" spans="7:26" x14ac:dyDescent="0.35">
      <c r="G153">
        <f t="shared" si="29"/>
        <v>152</v>
      </c>
      <c r="H153" s="6">
        <f t="shared" si="20"/>
        <v>42583</v>
      </c>
      <c r="I153" s="3">
        <v>2152.14</v>
      </c>
      <c r="J153" s="2">
        <v>153.96643</v>
      </c>
      <c r="K153" s="2">
        <v>4080.2091999999998</v>
      </c>
      <c r="L153" s="2">
        <v>16557.740000000002</v>
      </c>
      <c r="M153" s="2">
        <v>11311.993</v>
      </c>
      <c r="N153" s="2">
        <v>456.15273999999999</v>
      </c>
      <c r="O153" s="2">
        <v>8807.4869999999992</v>
      </c>
      <c r="P153" s="2">
        <v>347.41622999999998</v>
      </c>
      <c r="Q153" s="2"/>
      <c r="R153" s="6">
        <v>42583</v>
      </c>
      <c r="S153">
        <f t="shared" si="21"/>
        <v>1.3474959807435738E-4</v>
      </c>
      <c r="T153">
        <f t="shared" si="22"/>
        <v>1.1192504755744404E-2</v>
      </c>
      <c r="U153">
        <f t="shared" si="23"/>
        <v>7.5186095850183765E-3</v>
      </c>
      <c r="V153">
        <f t="shared" si="24"/>
        <v>1.7462528098639574E-3</v>
      </c>
      <c r="W153">
        <f t="shared" si="25"/>
        <v>2.3677525260137333E-3</v>
      </c>
      <c r="X153">
        <f t="shared" si="26"/>
        <v>2.628373995955835E-3</v>
      </c>
      <c r="Y153">
        <f t="shared" si="27"/>
        <v>1.2619944826488538E-3</v>
      </c>
      <c r="Z153">
        <f t="shared" si="28"/>
        <v>1.2818629688082783E-3</v>
      </c>
    </row>
    <row r="154" spans="7:26" x14ac:dyDescent="0.35">
      <c r="G154">
        <f t="shared" si="29"/>
        <v>153</v>
      </c>
      <c r="H154" s="6">
        <f t="shared" si="20"/>
        <v>42584</v>
      </c>
      <c r="I154" s="3">
        <v>2152.4299999999998</v>
      </c>
      <c r="J154" s="2">
        <v>155.68969999999999</v>
      </c>
      <c r="K154" s="2">
        <v>4110.8867</v>
      </c>
      <c r="L154" s="2">
        <v>16586.653999999999</v>
      </c>
      <c r="M154" s="2">
        <v>11338.777</v>
      </c>
      <c r="N154" s="2">
        <v>457.35167999999999</v>
      </c>
      <c r="O154" s="2">
        <v>8818.6020000000008</v>
      </c>
      <c r="P154" s="2">
        <v>347.86156999999997</v>
      </c>
      <c r="Q154" s="2"/>
      <c r="R154" s="6">
        <v>42584</v>
      </c>
      <c r="S154">
        <f t="shared" si="21"/>
        <v>5.2591721914301282E-3</v>
      </c>
      <c r="T154">
        <f t="shared" si="22"/>
        <v>-1.0240882987120337E-3</v>
      </c>
      <c r="U154">
        <f t="shared" si="23"/>
        <v>5.208438364404433E-3</v>
      </c>
      <c r="V154">
        <f t="shared" si="24"/>
        <v>3.5736200923947692E-2</v>
      </c>
      <c r="W154">
        <f t="shared" si="25"/>
        <v>6.2159261091385698E-3</v>
      </c>
      <c r="X154">
        <f t="shared" si="26"/>
        <v>-1.5079424219016646E-3</v>
      </c>
      <c r="Y154">
        <f t="shared" si="27"/>
        <v>5.4219478325474579E-3</v>
      </c>
      <c r="Z154">
        <f t="shared" si="28"/>
        <v>1.1071329322178469E-2</v>
      </c>
    </row>
    <row r="155" spans="7:26" x14ac:dyDescent="0.35">
      <c r="G155">
        <f t="shared" si="29"/>
        <v>154</v>
      </c>
      <c r="H155" s="6">
        <f t="shared" si="20"/>
        <v>42585</v>
      </c>
      <c r="I155" s="3">
        <v>2163.75</v>
      </c>
      <c r="J155" s="2">
        <v>155.53026</v>
      </c>
      <c r="K155" s="2">
        <v>4132.2979999999998</v>
      </c>
      <c r="L155" s="2">
        <v>17179.398000000001</v>
      </c>
      <c r="M155" s="2">
        <v>11409.258</v>
      </c>
      <c r="N155" s="2">
        <v>456.66201999999998</v>
      </c>
      <c r="O155" s="2">
        <v>8866.4159999999993</v>
      </c>
      <c r="P155" s="2">
        <v>351.71285999999998</v>
      </c>
      <c r="Q155" s="2"/>
      <c r="R155" s="6">
        <v>42585</v>
      </c>
      <c r="S155">
        <f t="shared" si="21"/>
        <v>-9.2894280762578774E-4</v>
      </c>
      <c r="T155">
        <f t="shared" si="22"/>
        <v>2.5505004620967053E-3</v>
      </c>
      <c r="U155">
        <f t="shared" si="23"/>
        <v>-3.2435947262272613E-3</v>
      </c>
      <c r="V155">
        <f t="shared" si="24"/>
        <v>-1.1528576263266088E-2</v>
      </c>
      <c r="W155">
        <f t="shared" si="25"/>
        <v>7.3913658539415117E-4</v>
      </c>
      <c r="X155">
        <f t="shared" si="26"/>
        <v>1.1686104309702738E-3</v>
      </c>
      <c r="Y155">
        <f t="shared" si="27"/>
        <v>-4.5502038253110166E-3</v>
      </c>
      <c r="Z155">
        <f t="shared" si="28"/>
        <v>-5.2968208213938217E-3</v>
      </c>
    </row>
    <row r="156" spans="7:26" x14ac:dyDescent="0.35">
      <c r="G156">
        <f t="shared" si="29"/>
        <v>155</v>
      </c>
      <c r="H156" s="6">
        <f t="shared" si="20"/>
        <v>42586</v>
      </c>
      <c r="I156" s="3">
        <v>2161.7399999999998</v>
      </c>
      <c r="J156" s="2">
        <v>155.92694</v>
      </c>
      <c r="K156" s="2">
        <v>4118.8945000000003</v>
      </c>
      <c r="L156" s="2">
        <v>16981.344000000001</v>
      </c>
      <c r="M156" s="2">
        <v>11417.691000000001</v>
      </c>
      <c r="N156" s="2">
        <v>457.19567999999998</v>
      </c>
      <c r="O156" s="2">
        <v>8826.0720000000001</v>
      </c>
      <c r="P156" s="2">
        <v>349.84989999999999</v>
      </c>
      <c r="Q156" s="2"/>
      <c r="R156" s="6">
        <v>42586</v>
      </c>
      <c r="S156">
        <f t="shared" si="21"/>
        <v>2.3823401519147414E-3</v>
      </c>
      <c r="T156">
        <f t="shared" si="22"/>
        <v>-5.6680391470520508E-4</v>
      </c>
      <c r="U156">
        <f t="shared" si="23"/>
        <v>5.0576920579052942E-3</v>
      </c>
      <c r="V156">
        <f t="shared" si="24"/>
        <v>1.9884409620345656E-2</v>
      </c>
      <c r="W156">
        <f t="shared" si="25"/>
        <v>2.0808760720534503E-2</v>
      </c>
      <c r="X156">
        <f t="shared" si="26"/>
        <v>-6.2654354039390903E-3</v>
      </c>
      <c r="Y156">
        <f t="shared" si="27"/>
        <v>7.6425843795517867E-3</v>
      </c>
      <c r="Z156">
        <f t="shared" si="28"/>
        <v>-8.6265567033183554E-4</v>
      </c>
    </row>
    <row r="157" spans="7:26" x14ac:dyDescent="0.35">
      <c r="G157">
        <f t="shared" si="29"/>
        <v>156</v>
      </c>
      <c r="H157" s="6">
        <f t="shared" si="20"/>
        <v>42587</v>
      </c>
      <c r="I157" s="3">
        <v>2166.89</v>
      </c>
      <c r="J157" s="2">
        <v>155.83856</v>
      </c>
      <c r="K157" s="2">
        <v>4139.7266</v>
      </c>
      <c r="L157" s="2">
        <v>17319.008000000002</v>
      </c>
      <c r="M157" s="2">
        <v>11655.279</v>
      </c>
      <c r="N157" s="2">
        <v>454.33114999999998</v>
      </c>
      <c r="O157" s="2">
        <v>8893.5259999999998</v>
      </c>
      <c r="P157" s="2">
        <v>349.54809999999998</v>
      </c>
      <c r="Q157" s="2"/>
      <c r="R157" s="6">
        <v>42587</v>
      </c>
      <c r="S157">
        <f t="shared" si="21"/>
        <v>-1.4352366756040791E-3</v>
      </c>
      <c r="T157">
        <f t="shared" si="22"/>
        <v>8.8061645333479266E-3</v>
      </c>
      <c r="U157">
        <f t="shared" si="23"/>
        <v>-1.3697377986266024E-2</v>
      </c>
      <c r="V157">
        <f t="shared" si="24"/>
        <v>-1.1601126346266755E-3</v>
      </c>
      <c r="W157">
        <f t="shared" si="25"/>
        <v>-2.4634330932791215E-3</v>
      </c>
      <c r="X157">
        <f t="shared" si="26"/>
        <v>-9.3180932014014228E-4</v>
      </c>
      <c r="Y157">
        <f t="shared" si="27"/>
        <v>-1.0778739501070667E-2</v>
      </c>
      <c r="Z157">
        <f t="shared" si="28"/>
        <v>-9.3533336327674688E-3</v>
      </c>
    </row>
    <row r="158" spans="7:26" x14ac:dyDescent="0.35">
      <c r="G158">
        <f t="shared" si="29"/>
        <v>157</v>
      </c>
      <c r="H158" s="6">
        <f t="shared" si="20"/>
        <v>42590</v>
      </c>
      <c r="I158" s="3">
        <v>2163.7800000000002</v>
      </c>
      <c r="J158" s="2">
        <v>157.21090000000001</v>
      </c>
      <c r="K158" s="2">
        <v>4083.0232000000001</v>
      </c>
      <c r="L158" s="2">
        <v>17298.916000000001</v>
      </c>
      <c r="M158" s="2">
        <v>11626.566999999999</v>
      </c>
      <c r="N158" s="2">
        <v>453.90780000000001</v>
      </c>
      <c r="O158" s="2">
        <v>8797.6650000000009</v>
      </c>
      <c r="P158" s="2">
        <v>346.27866</v>
      </c>
      <c r="Q158" s="2"/>
      <c r="R158" s="6">
        <v>42590</v>
      </c>
      <c r="S158">
        <f t="shared" si="21"/>
        <v>4.2703047444747622E-3</v>
      </c>
      <c r="T158">
        <f t="shared" si="22"/>
        <v>-5.7480111111888332E-3</v>
      </c>
      <c r="U158">
        <f t="shared" si="23"/>
        <v>6.3903139222916128E-3</v>
      </c>
      <c r="V158">
        <f t="shared" si="24"/>
        <v>8.9966908909204779E-3</v>
      </c>
      <c r="W158">
        <f t="shared" si="25"/>
        <v>8.6304925607016969E-3</v>
      </c>
      <c r="X158">
        <f t="shared" si="26"/>
        <v>-1.0876217593087656E-3</v>
      </c>
      <c r="Y158">
        <f t="shared" si="27"/>
        <v>7.933696043211258E-3</v>
      </c>
      <c r="Z158">
        <f t="shared" si="28"/>
        <v>1.1327611121054959E-2</v>
      </c>
    </row>
    <row r="159" spans="7:26" x14ac:dyDescent="0.35">
      <c r="G159">
        <f t="shared" si="29"/>
        <v>158</v>
      </c>
      <c r="H159" s="6">
        <f t="shared" si="20"/>
        <v>42591</v>
      </c>
      <c r="I159" s="3">
        <v>2173.02</v>
      </c>
      <c r="J159" s="2">
        <v>156.30725000000001</v>
      </c>
      <c r="K159" s="2">
        <v>4109.1149999999998</v>
      </c>
      <c r="L159" s="2">
        <v>17454.548999999999</v>
      </c>
      <c r="M159" s="2">
        <v>11726.91</v>
      </c>
      <c r="N159" s="2">
        <v>453.41412000000003</v>
      </c>
      <c r="O159" s="2">
        <v>8867.4629999999997</v>
      </c>
      <c r="P159" s="2">
        <v>350.20116999999999</v>
      </c>
      <c r="Q159" s="2"/>
      <c r="R159" s="6">
        <v>42591</v>
      </c>
      <c r="S159">
        <f t="shared" si="21"/>
        <v>-3.6124840084306165E-3</v>
      </c>
      <c r="T159">
        <f t="shared" si="22"/>
        <v>1.1388595218711828E-2</v>
      </c>
      <c r="U159">
        <f t="shared" si="23"/>
        <v>6.3303168687176559E-3</v>
      </c>
      <c r="V159">
        <f t="shared" si="24"/>
        <v>-2.6937963278226285E-3</v>
      </c>
      <c r="W159">
        <f t="shared" si="25"/>
        <v>4.2057114789828542E-3</v>
      </c>
      <c r="X159">
        <f t="shared" si="26"/>
        <v>3.8344196250437168E-3</v>
      </c>
      <c r="Y159">
        <f t="shared" si="27"/>
        <v>-1.3400676157317992E-3</v>
      </c>
      <c r="Z159">
        <f t="shared" si="28"/>
        <v>-1.2329770343142421E-3</v>
      </c>
    </row>
    <row r="160" spans="7:26" x14ac:dyDescent="0.35">
      <c r="G160">
        <f t="shared" si="29"/>
        <v>159</v>
      </c>
      <c r="H160" s="6">
        <f t="shared" si="20"/>
        <v>42592</v>
      </c>
      <c r="I160" s="3">
        <v>2165.17</v>
      </c>
      <c r="J160" s="2">
        <v>158.08736999999999</v>
      </c>
      <c r="K160" s="2">
        <v>4135.1270000000004</v>
      </c>
      <c r="L160" s="2">
        <v>17407.53</v>
      </c>
      <c r="M160" s="2">
        <v>11776.23</v>
      </c>
      <c r="N160" s="2">
        <v>455.15269999999998</v>
      </c>
      <c r="O160" s="2">
        <v>8855.58</v>
      </c>
      <c r="P160" s="2">
        <v>349.76938000000001</v>
      </c>
      <c r="Q160" s="2"/>
      <c r="R160" s="6">
        <v>42592</v>
      </c>
      <c r="S160">
        <f t="shared" si="21"/>
        <v>4.5539149350859454E-3</v>
      </c>
      <c r="T160">
        <f t="shared" si="22"/>
        <v>-1.0232885777023082E-2</v>
      </c>
      <c r="U160">
        <f t="shared" si="23"/>
        <v>-9.8889586704351551E-3</v>
      </c>
      <c r="V160">
        <f t="shared" si="24"/>
        <v>-2.3870704229721484E-3</v>
      </c>
      <c r="W160">
        <f t="shared" si="25"/>
        <v>-3.8632907135813799E-3</v>
      </c>
      <c r="X160">
        <f t="shared" si="26"/>
        <v>-7.6976364196016389E-3</v>
      </c>
      <c r="Y160">
        <f t="shared" si="27"/>
        <v>-5.5806621361897957E-3</v>
      </c>
      <c r="Z160">
        <f t="shared" si="28"/>
        <v>-5.4573101853572226E-4</v>
      </c>
    </row>
    <row r="161" spans="7:26" x14ac:dyDescent="0.35">
      <c r="G161">
        <f t="shared" si="29"/>
        <v>160</v>
      </c>
      <c r="H161" s="6">
        <f t="shared" si="20"/>
        <v>42593</v>
      </c>
      <c r="I161" s="3">
        <v>2175.0300000000002</v>
      </c>
      <c r="J161" s="2">
        <v>156.46968000000001</v>
      </c>
      <c r="K161" s="2">
        <v>4094.2348999999999</v>
      </c>
      <c r="L161" s="2">
        <v>17365.976999999999</v>
      </c>
      <c r="M161" s="2">
        <v>11730.735000000001</v>
      </c>
      <c r="N161" s="2">
        <v>451.64909999999998</v>
      </c>
      <c r="O161" s="2">
        <v>8806.16</v>
      </c>
      <c r="P161" s="2">
        <v>349.57850000000002</v>
      </c>
      <c r="Q161" s="2"/>
      <c r="R161" s="6">
        <v>42593</v>
      </c>
      <c r="S161">
        <f t="shared" si="21"/>
        <v>-3.0114527155947757E-3</v>
      </c>
      <c r="T161">
        <f t="shared" si="22"/>
        <v>1.2774359863201301E-3</v>
      </c>
      <c r="U161">
        <f t="shared" si="23"/>
        <v>8.1279654960686454E-3</v>
      </c>
      <c r="V161">
        <f t="shared" si="24"/>
        <v>-3.2107609033455997E-3</v>
      </c>
      <c r="W161">
        <f t="shared" si="25"/>
        <v>8.9820458820355498E-3</v>
      </c>
      <c r="X161">
        <f t="shared" si="26"/>
        <v>-3.7890034542287232E-4</v>
      </c>
      <c r="Y161">
        <f t="shared" si="27"/>
        <v>1.3865294293990971E-4</v>
      </c>
      <c r="Z161">
        <f t="shared" si="28"/>
        <v>1.4705137758757036E-3</v>
      </c>
    </row>
    <row r="162" spans="7:26" x14ac:dyDescent="0.35">
      <c r="G162">
        <f t="shared" si="29"/>
        <v>161</v>
      </c>
      <c r="H162" s="6">
        <f t="shared" si="20"/>
        <v>42594</v>
      </c>
      <c r="I162" s="3">
        <v>2168.48</v>
      </c>
      <c r="J162" s="2">
        <v>156.66955999999999</v>
      </c>
      <c r="K162" s="2">
        <v>4127.5127000000002</v>
      </c>
      <c r="L162" s="2">
        <v>17310.219000000001</v>
      </c>
      <c r="M162" s="2">
        <v>11836.101000000001</v>
      </c>
      <c r="N162" s="2">
        <v>451.47797000000003</v>
      </c>
      <c r="O162" s="2">
        <v>8807.3809999999994</v>
      </c>
      <c r="P162" s="2">
        <v>350.09255999999999</v>
      </c>
      <c r="Q162" s="2"/>
      <c r="R162" s="6">
        <v>42594</v>
      </c>
      <c r="S162">
        <f t="shared" si="21"/>
        <v>3.2280675865115072E-4</v>
      </c>
      <c r="T162">
        <f t="shared" si="22"/>
        <v>-7.1034858334950712E-4</v>
      </c>
      <c r="U162">
        <f t="shared" si="23"/>
        <v>8.217612510313943E-3</v>
      </c>
      <c r="V162">
        <f t="shared" si="24"/>
        <v>-5.3257558439911978E-4</v>
      </c>
      <c r="W162">
        <f t="shared" si="25"/>
        <v>-8.2527176812707825E-4</v>
      </c>
      <c r="X162">
        <f t="shared" si="26"/>
        <v>1.1946496525622186E-2</v>
      </c>
      <c r="Y162">
        <f t="shared" si="27"/>
        <v>1.3844070104382933E-3</v>
      </c>
      <c r="Z162">
        <f t="shared" si="28"/>
        <v>2.9335384905067041E-3</v>
      </c>
    </row>
    <row r="163" spans="7:26" x14ac:dyDescent="0.35">
      <c r="G163">
        <f t="shared" si="29"/>
        <v>162</v>
      </c>
      <c r="H163" s="6">
        <f t="shared" si="20"/>
        <v>42597</v>
      </c>
      <c r="I163" s="3">
        <v>2169.1799999999998</v>
      </c>
      <c r="J163" s="2">
        <v>156.55826999999999</v>
      </c>
      <c r="K163" s="2">
        <v>4161.4309999999996</v>
      </c>
      <c r="L163" s="2">
        <v>17301</v>
      </c>
      <c r="M163" s="2">
        <v>11826.333000000001</v>
      </c>
      <c r="N163" s="2">
        <v>456.87155000000001</v>
      </c>
      <c r="O163" s="2">
        <v>8819.5740000000005</v>
      </c>
      <c r="P163" s="2">
        <v>351.11957000000001</v>
      </c>
      <c r="Q163" s="2"/>
      <c r="R163" s="6">
        <v>42597</v>
      </c>
      <c r="S163">
        <f t="shared" si="21"/>
        <v>-1.1986096128490109E-3</v>
      </c>
      <c r="T163">
        <f t="shared" si="22"/>
        <v>7.5232691316786671E-3</v>
      </c>
      <c r="U163">
        <f t="shared" si="23"/>
        <v>-5.8592104494822328E-3</v>
      </c>
      <c r="V163">
        <f t="shared" si="24"/>
        <v>-4.4061036934284203E-4</v>
      </c>
      <c r="W163">
        <f t="shared" si="25"/>
        <v>-6.1166889178581041E-3</v>
      </c>
      <c r="X163">
        <f t="shared" si="26"/>
        <v>-1.8099397959886132E-2</v>
      </c>
      <c r="Y163">
        <f t="shared" si="27"/>
        <v>3.7731981159181416E-3</v>
      </c>
      <c r="Z163">
        <f t="shared" si="28"/>
        <v>7.5911462297586496E-3</v>
      </c>
    </row>
    <row r="164" spans="7:26" x14ac:dyDescent="0.35">
      <c r="G164">
        <f t="shared" si="29"/>
        <v>163</v>
      </c>
      <c r="H164" s="6">
        <f t="shared" si="20"/>
        <v>42598</v>
      </c>
      <c r="I164" s="3">
        <v>2166.58</v>
      </c>
      <c r="J164" s="2">
        <v>157.73609999999999</v>
      </c>
      <c r="K164" s="2">
        <v>4137.0483000000004</v>
      </c>
      <c r="L164" s="2">
        <v>17293.377</v>
      </c>
      <c r="M164" s="2">
        <v>11753.995000000001</v>
      </c>
      <c r="N164" s="2">
        <v>448.60244999999998</v>
      </c>
      <c r="O164" s="2">
        <v>8852.8520000000008</v>
      </c>
      <c r="P164" s="2">
        <v>353.78496999999999</v>
      </c>
      <c r="Q164" s="2"/>
      <c r="R164" s="6">
        <v>42598</v>
      </c>
      <c r="S164">
        <f t="shared" si="21"/>
        <v>1.6062180948777094E-3</v>
      </c>
      <c r="T164">
        <f t="shared" si="22"/>
        <v>-3.5935337566985748E-3</v>
      </c>
      <c r="U164">
        <f t="shared" si="23"/>
        <v>9.0276200062733292E-3</v>
      </c>
      <c r="V164">
        <f t="shared" si="24"/>
        <v>9.4776167777865794E-5</v>
      </c>
      <c r="W164">
        <f t="shared" si="25"/>
        <v>9.9559341313313343E-3</v>
      </c>
      <c r="X164">
        <f t="shared" si="26"/>
        <v>2.5808374430411618E-3</v>
      </c>
      <c r="Y164">
        <f t="shared" si="27"/>
        <v>-3.6675186708193808E-3</v>
      </c>
      <c r="Z164">
        <f t="shared" si="28"/>
        <v>-2.1823990996561182E-4</v>
      </c>
    </row>
    <row r="165" spans="7:26" x14ac:dyDescent="0.35">
      <c r="G165">
        <f t="shared" si="29"/>
        <v>164</v>
      </c>
      <c r="H165" s="6">
        <f t="shared" si="20"/>
        <v>42599</v>
      </c>
      <c r="I165" s="3">
        <v>2170.06</v>
      </c>
      <c r="J165" s="2">
        <v>157.16927000000001</v>
      </c>
      <c r="K165" s="2">
        <v>4174.3959999999997</v>
      </c>
      <c r="L165" s="2">
        <v>17295.016</v>
      </c>
      <c r="M165" s="2">
        <v>11871.017</v>
      </c>
      <c r="N165" s="2">
        <v>449.76022</v>
      </c>
      <c r="O165" s="2">
        <v>8820.384</v>
      </c>
      <c r="P165" s="2">
        <v>353.70776000000001</v>
      </c>
      <c r="Q165" s="2"/>
      <c r="R165" s="6">
        <v>42599</v>
      </c>
      <c r="S165">
        <f t="shared" si="21"/>
        <v>1.6312913007012764E-3</v>
      </c>
      <c r="T165">
        <f t="shared" si="22"/>
        <v>2.8668390455716786E-2</v>
      </c>
      <c r="U165">
        <f t="shared" si="23"/>
        <v>1.2769751599992052E-2</v>
      </c>
      <c r="V165">
        <f t="shared" si="24"/>
        <v>2.5110760232890383E-2</v>
      </c>
      <c r="W165">
        <f t="shared" si="25"/>
        <v>-1.4250674563097698E-3</v>
      </c>
      <c r="X165">
        <f t="shared" si="26"/>
        <v>-4.6156816625534391E-3</v>
      </c>
      <c r="Y165">
        <f t="shared" si="27"/>
        <v>1.2203777069116351E-2</v>
      </c>
      <c r="Z165">
        <f t="shared" si="28"/>
        <v>1.731008106805465E-2</v>
      </c>
    </row>
    <row r="166" spans="7:26" x14ac:dyDescent="0.35">
      <c r="G166">
        <f t="shared" si="29"/>
        <v>165</v>
      </c>
      <c r="H166" s="6">
        <f t="shared" si="20"/>
        <v>42600</v>
      </c>
      <c r="I166" s="3">
        <v>2173.6</v>
      </c>
      <c r="J166" s="2">
        <v>161.67506</v>
      </c>
      <c r="K166" s="2">
        <v>4227.7020000000002</v>
      </c>
      <c r="L166" s="2">
        <v>17729.307000000001</v>
      </c>
      <c r="M166" s="2">
        <v>11854.1</v>
      </c>
      <c r="N166" s="2">
        <v>447.68427000000003</v>
      </c>
      <c r="O166" s="2">
        <v>8928.0259999999998</v>
      </c>
      <c r="P166" s="2">
        <v>359.83046999999999</v>
      </c>
      <c r="Q166" s="2"/>
      <c r="R166" s="6">
        <v>42600</v>
      </c>
      <c r="S166">
        <f t="shared" si="21"/>
        <v>-1.2697828487301388E-3</v>
      </c>
      <c r="T166">
        <f t="shared" si="22"/>
        <v>5.1414237916473926E-3</v>
      </c>
      <c r="U166">
        <f t="shared" si="23"/>
        <v>-1.2545822766126813E-3</v>
      </c>
      <c r="V166">
        <f t="shared" si="24"/>
        <v>-1.913786026718356E-2</v>
      </c>
      <c r="W166">
        <f t="shared" si="25"/>
        <v>-8.3557587670091138E-4</v>
      </c>
      <c r="X166">
        <f t="shared" si="26"/>
        <v>-6.3369883422529361E-3</v>
      </c>
      <c r="Y166">
        <f t="shared" si="27"/>
        <v>-1.0006131254545969E-2</v>
      </c>
      <c r="Z166">
        <f t="shared" si="28"/>
        <v>-7.4102673961989884E-3</v>
      </c>
    </row>
    <row r="167" spans="7:26" x14ac:dyDescent="0.35">
      <c r="G167">
        <f t="shared" si="29"/>
        <v>166</v>
      </c>
      <c r="H167" s="6">
        <f t="shared" si="20"/>
        <v>42601</v>
      </c>
      <c r="I167" s="3">
        <v>2170.84</v>
      </c>
      <c r="J167" s="2">
        <v>162.50630000000001</v>
      </c>
      <c r="K167" s="2">
        <v>4222.3980000000001</v>
      </c>
      <c r="L167" s="2">
        <v>17390.006000000001</v>
      </c>
      <c r="M167" s="2">
        <v>11844.195</v>
      </c>
      <c r="N167" s="2">
        <v>444.84730000000002</v>
      </c>
      <c r="O167" s="2">
        <v>8838.6910000000007</v>
      </c>
      <c r="P167" s="2">
        <v>357.16403000000003</v>
      </c>
      <c r="Q167" s="2"/>
      <c r="R167" s="6">
        <v>42601</v>
      </c>
      <c r="S167">
        <f t="shared" si="21"/>
        <v>-6.3615927475078049E-3</v>
      </c>
      <c r="T167">
        <f t="shared" si="22"/>
        <v>-1.0740506675741557E-3</v>
      </c>
      <c r="U167">
        <f t="shared" si="23"/>
        <v>-1.3736980739380567E-3</v>
      </c>
      <c r="V167">
        <f t="shared" si="24"/>
        <v>-7.8254142062976761E-3</v>
      </c>
      <c r="W167">
        <f t="shared" si="25"/>
        <v>2.9962272657618527E-2</v>
      </c>
      <c r="X167">
        <f t="shared" si="26"/>
        <v>6.0130745988566936E-3</v>
      </c>
      <c r="Y167">
        <f t="shared" si="27"/>
        <v>9.8000937016551326E-4</v>
      </c>
      <c r="Z167">
        <f t="shared" si="28"/>
        <v>-1.3967335960454963E-2</v>
      </c>
    </row>
    <row r="168" spans="7:26" x14ac:dyDescent="0.35">
      <c r="G168">
        <f t="shared" si="29"/>
        <v>167</v>
      </c>
      <c r="H168" s="6">
        <f t="shared" si="20"/>
        <v>42604</v>
      </c>
      <c r="I168" s="3">
        <v>2157.0300000000002</v>
      </c>
      <c r="J168" s="2">
        <v>162.33176</v>
      </c>
      <c r="K168" s="2">
        <v>4216.5977000000003</v>
      </c>
      <c r="L168" s="2">
        <v>17253.921999999999</v>
      </c>
      <c r="M168" s="2">
        <v>12199.074000000001</v>
      </c>
      <c r="N168" s="2">
        <v>447.5222</v>
      </c>
      <c r="O168" s="2">
        <v>8847.3529999999992</v>
      </c>
      <c r="P168" s="2">
        <v>352.17540000000002</v>
      </c>
      <c r="Q168" s="2"/>
      <c r="R168" s="6">
        <v>42604</v>
      </c>
      <c r="S168">
        <f t="shared" si="21"/>
        <v>3.1339387954731901E-3</v>
      </c>
      <c r="T168">
        <f t="shared" si="22"/>
        <v>-2.1910561432956777E-2</v>
      </c>
      <c r="U168">
        <f t="shared" si="23"/>
        <v>-1.7713333192777792E-2</v>
      </c>
      <c r="V168">
        <f t="shared" si="24"/>
        <v>9.7846738845812631E-3</v>
      </c>
      <c r="W168">
        <f t="shared" si="25"/>
        <v>-5.3939339985970003E-3</v>
      </c>
      <c r="X168">
        <f t="shared" si="26"/>
        <v>3.9746184658548955E-3</v>
      </c>
      <c r="Y168">
        <f t="shared" si="27"/>
        <v>-7.9289251824810059E-4</v>
      </c>
      <c r="Z168">
        <f t="shared" si="28"/>
        <v>-4.4801539233008114E-3</v>
      </c>
    </row>
    <row r="169" spans="7:26" x14ac:dyDescent="0.35">
      <c r="G169">
        <f t="shared" si="29"/>
        <v>168</v>
      </c>
      <c r="H169" s="6">
        <f t="shared" si="20"/>
        <v>42605</v>
      </c>
      <c r="I169" s="3">
        <v>2163.79</v>
      </c>
      <c r="J169" s="2">
        <v>158.77498</v>
      </c>
      <c r="K169" s="2">
        <v>4141.9076999999997</v>
      </c>
      <c r="L169" s="2">
        <v>17422.745999999999</v>
      </c>
      <c r="M169" s="2">
        <v>12133.272999999999</v>
      </c>
      <c r="N169" s="2">
        <v>449.30092999999999</v>
      </c>
      <c r="O169" s="2">
        <v>8840.3379999999997</v>
      </c>
      <c r="P169" s="2">
        <v>350.5976</v>
      </c>
      <c r="Q169" s="2"/>
      <c r="R169" s="6">
        <v>42605</v>
      </c>
      <c r="S169">
        <f t="shared" si="21"/>
        <v>2.1258994634409945E-4</v>
      </c>
      <c r="T169">
        <f t="shared" si="22"/>
        <v>1.2680146456324648E-2</v>
      </c>
      <c r="U169">
        <f t="shared" si="23"/>
        <v>7.7969627377261208E-3</v>
      </c>
      <c r="V169">
        <f t="shared" si="24"/>
        <v>2.7132749338135476E-2</v>
      </c>
      <c r="W169">
        <f t="shared" si="25"/>
        <v>1.4105756954450932E-2</v>
      </c>
      <c r="X169">
        <f t="shared" si="26"/>
        <v>-4.1419900911332519E-5</v>
      </c>
      <c r="Y169">
        <f t="shared" si="27"/>
        <v>7.3062817281432935E-4</v>
      </c>
      <c r="Z169">
        <f t="shared" si="28"/>
        <v>4.3462933003535209E-3</v>
      </c>
    </row>
    <row r="170" spans="7:26" x14ac:dyDescent="0.35">
      <c r="G170">
        <f t="shared" si="29"/>
        <v>169</v>
      </c>
      <c r="H170" s="6">
        <f t="shared" si="20"/>
        <v>42606</v>
      </c>
      <c r="I170" s="3">
        <v>2164.25</v>
      </c>
      <c r="J170" s="2">
        <v>160.78827000000001</v>
      </c>
      <c r="K170" s="2">
        <v>4174.2020000000002</v>
      </c>
      <c r="L170" s="2">
        <v>17895.473000000002</v>
      </c>
      <c r="M170" s="2">
        <v>12304.422</v>
      </c>
      <c r="N170" s="2">
        <v>449.28232000000003</v>
      </c>
      <c r="O170" s="2">
        <v>8846.7970000000005</v>
      </c>
      <c r="P170" s="2">
        <v>352.12139999999999</v>
      </c>
      <c r="Q170" s="2"/>
      <c r="R170" s="6">
        <v>42606</v>
      </c>
      <c r="S170">
        <f t="shared" si="21"/>
        <v>8.6034423010279415E-3</v>
      </c>
      <c r="T170">
        <f t="shared" si="22"/>
        <v>-7.6832719202714062E-3</v>
      </c>
      <c r="U170">
        <f t="shared" si="23"/>
        <v>1.574073319882352E-3</v>
      </c>
      <c r="V170">
        <f t="shared" si="24"/>
        <v>9.6377446966613434E-3</v>
      </c>
      <c r="W170">
        <f t="shared" si="25"/>
        <v>4.1903634319417904E-4</v>
      </c>
      <c r="X170">
        <f t="shared" si="26"/>
        <v>-2.9574722637650819E-3</v>
      </c>
      <c r="Y170">
        <f t="shared" si="27"/>
        <v>2.8028223095883931E-3</v>
      </c>
      <c r="Z170">
        <f t="shared" si="28"/>
        <v>7.8854622297876986E-3</v>
      </c>
    </row>
    <row r="171" spans="7:26" x14ac:dyDescent="0.35">
      <c r="G171">
        <f t="shared" si="29"/>
        <v>170</v>
      </c>
      <c r="H171" s="6">
        <f t="shared" si="20"/>
        <v>42607</v>
      </c>
      <c r="I171" s="3">
        <v>2182.87</v>
      </c>
      <c r="J171" s="2">
        <v>159.55288999999999</v>
      </c>
      <c r="K171" s="2">
        <v>4180.7725</v>
      </c>
      <c r="L171" s="2">
        <v>18067.945</v>
      </c>
      <c r="M171" s="2">
        <v>12309.578</v>
      </c>
      <c r="N171" s="2">
        <v>447.95357999999999</v>
      </c>
      <c r="O171" s="2">
        <v>8871.5930000000008</v>
      </c>
      <c r="P171" s="2">
        <v>354.89803999999998</v>
      </c>
      <c r="Q171" s="2"/>
      <c r="R171" s="6">
        <v>42607</v>
      </c>
      <c r="S171">
        <f t="shared" si="21"/>
        <v>-9.0706272018037382E-4</v>
      </c>
      <c r="T171">
        <f t="shared" si="22"/>
        <v>1.7776174408373313E-2</v>
      </c>
      <c r="U171">
        <f t="shared" si="23"/>
        <v>1.4501745789803122E-2</v>
      </c>
      <c r="V171">
        <f t="shared" si="24"/>
        <v>2.2550987397846889E-3</v>
      </c>
      <c r="W171">
        <f t="shared" si="25"/>
        <v>9.6030911863915769E-3</v>
      </c>
      <c r="X171">
        <f t="shared" si="26"/>
        <v>6.6597302336550701E-3</v>
      </c>
      <c r="Y171">
        <f t="shared" si="27"/>
        <v>7.3166115713374502E-4</v>
      </c>
      <c r="Z171">
        <f t="shared" si="28"/>
        <v>3.606754210307761E-3</v>
      </c>
    </row>
    <row r="172" spans="7:26" x14ac:dyDescent="0.35">
      <c r="G172">
        <f t="shared" si="29"/>
        <v>171</v>
      </c>
      <c r="H172" s="6">
        <f t="shared" si="20"/>
        <v>42608</v>
      </c>
      <c r="I172" s="3">
        <v>2180.89</v>
      </c>
      <c r="J172" s="2">
        <v>162.38912999999999</v>
      </c>
      <c r="K172" s="2">
        <v>4241.4009999999998</v>
      </c>
      <c r="L172" s="2">
        <v>18108.689999999999</v>
      </c>
      <c r="M172" s="2">
        <v>12427.788</v>
      </c>
      <c r="N172" s="2">
        <v>450.93682999999999</v>
      </c>
      <c r="O172" s="2">
        <v>8878.0840000000007</v>
      </c>
      <c r="P172" s="2">
        <v>356.17806999999999</v>
      </c>
      <c r="Q172" s="2"/>
      <c r="R172" s="6">
        <v>42608</v>
      </c>
      <c r="S172">
        <f t="shared" si="21"/>
        <v>3.8974913911293818E-4</v>
      </c>
      <c r="T172">
        <f t="shared" si="22"/>
        <v>1.3194971855566839E-2</v>
      </c>
      <c r="U172">
        <f t="shared" si="23"/>
        <v>5.5344920228010963E-3</v>
      </c>
      <c r="V172">
        <f t="shared" si="24"/>
        <v>1.3079852822042826E-2</v>
      </c>
      <c r="W172">
        <f t="shared" si="25"/>
        <v>1.2845246475076566E-2</v>
      </c>
      <c r="X172">
        <f t="shared" si="26"/>
        <v>7.1547715452739968E-3</v>
      </c>
      <c r="Y172">
        <f t="shared" si="27"/>
        <v>2.5660942158238775E-3</v>
      </c>
      <c r="Z172">
        <f t="shared" si="28"/>
        <v>1.7893100493244773E-2</v>
      </c>
    </row>
    <row r="173" spans="7:26" x14ac:dyDescent="0.35">
      <c r="G173">
        <f t="shared" si="29"/>
        <v>172</v>
      </c>
      <c r="H173" s="6">
        <f t="shared" si="20"/>
        <v>42611</v>
      </c>
      <c r="I173" s="3">
        <v>2181.7399999999998</v>
      </c>
      <c r="J173" s="2">
        <v>164.53184999999999</v>
      </c>
      <c r="K173" s="2">
        <v>4264.875</v>
      </c>
      <c r="L173" s="2">
        <v>18345.548999999999</v>
      </c>
      <c r="M173" s="2">
        <v>12587.425999999999</v>
      </c>
      <c r="N173" s="2">
        <v>454.16318000000001</v>
      </c>
      <c r="O173" s="2">
        <v>8900.866</v>
      </c>
      <c r="P173" s="2">
        <v>362.55119999999999</v>
      </c>
      <c r="Q173" s="2"/>
      <c r="R173" s="6">
        <v>42611</v>
      </c>
      <c r="S173">
        <f t="shared" si="21"/>
        <v>-2.8646859845811168E-3</v>
      </c>
      <c r="T173">
        <f t="shared" si="22"/>
        <v>4.4295375029212991E-3</v>
      </c>
      <c r="U173">
        <f t="shared" si="23"/>
        <v>3.6146428676104847E-3</v>
      </c>
      <c r="V173">
        <f t="shared" si="24"/>
        <v>-1.0934859458280544E-2</v>
      </c>
      <c r="W173">
        <f t="shared" si="25"/>
        <v>6.7643694588552794E-3</v>
      </c>
      <c r="X173">
        <f t="shared" si="26"/>
        <v>5.9172564363318969E-4</v>
      </c>
      <c r="Y173">
        <f t="shared" si="27"/>
        <v>3.7498598450982357E-3</v>
      </c>
      <c r="Z173">
        <f t="shared" si="28"/>
        <v>2.1264306944783762E-3</v>
      </c>
    </row>
    <row r="174" spans="7:26" x14ac:dyDescent="0.35">
      <c r="G174">
        <f t="shared" si="29"/>
        <v>173</v>
      </c>
      <c r="H174" s="6">
        <f t="shared" si="20"/>
        <v>42612</v>
      </c>
      <c r="I174" s="3">
        <v>2175.4899999999998</v>
      </c>
      <c r="J174" s="2">
        <v>165.26065</v>
      </c>
      <c r="K174" s="2">
        <v>4280.2910000000002</v>
      </c>
      <c r="L174" s="2">
        <v>18144.942999999999</v>
      </c>
      <c r="M174" s="2">
        <v>12672.572</v>
      </c>
      <c r="N174" s="2">
        <v>454.43191999999999</v>
      </c>
      <c r="O174" s="2">
        <v>8934.2430000000004</v>
      </c>
      <c r="P174" s="2">
        <v>363.32213999999999</v>
      </c>
      <c r="Q174" s="2"/>
      <c r="R174" s="6">
        <v>42612</v>
      </c>
      <c r="S174">
        <f t="shared" si="21"/>
        <v>4.7345655461528136E-3</v>
      </c>
      <c r="T174">
        <f t="shared" si="22"/>
        <v>-5.9221599334147168E-4</v>
      </c>
      <c r="U174">
        <f t="shared" si="23"/>
        <v>-6.9545738829439596E-3</v>
      </c>
      <c r="V174">
        <f t="shared" si="24"/>
        <v>2.528693531856252E-2</v>
      </c>
      <c r="W174">
        <f t="shared" si="25"/>
        <v>7.937536279138957E-3</v>
      </c>
      <c r="X174">
        <f t="shared" si="26"/>
        <v>-5.0964289656412198E-3</v>
      </c>
      <c r="Y174">
        <f t="shared" si="27"/>
        <v>3.511209623467737E-3</v>
      </c>
      <c r="Z174">
        <f t="shared" si="28"/>
        <v>1.114179279027705E-2</v>
      </c>
    </row>
    <row r="175" spans="7:26" x14ac:dyDescent="0.35">
      <c r="G175">
        <f t="shared" si="29"/>
        <v>174</v>
      </c>
      <c r="H175" s="6">
        <f t="shared" si="20"/>
        <v>42613</v>
      </c>
      <c r="I175" s="3">
        <v>2185.79</v>
      </c>
      <c r="J175" s="2">
        <v>165.16278</v>
      </c>
      <c r="K175" s="2">
        <v>4250.5234</v>
      </c>
      <c r="L175" s="2">
        <v>18603.773000000001</v>
      </c>
      <c r="M175" s="2">
        <v>12773.161</v>
      </c>
      <c r="N175" s="2">
        <v>452.11594000000002</v>
      </c>
      <c r="O175" s="2">
        <v>8965.6129999999994</v>
      </c>
      <c r="P175" s="2">
        <v>367.37020000000001</v>
      </c>
      <c r="Q175" s="2"/>
      <c r="R175" s="6">
        <v>42613</v>
      </c>
      <c r="S175">
        <f t="shared" si="21"/>
        <v>-7.960508557545154E-4</v>
      </c>
      <c r="T175">
        <f t="shared" si="22"/>
        <v>1.525095424041667E-2</v>
      </c>
      <c r="U175">
        <f t="shared" si="23"/>
        <v>1.2948758263511273E-3</v>
      </c>
      <c r="V175">
        <f t="shared" si="24"/>
        <v>-7.4787517564314232E-3</v>
      </c>
      <c r="W175">
        <f t="shared" si="25"/>
        <v>-2.4591406935213778E-3</v>
      </c>
      <c r="X175">
        <f t="shared" si="26"/>
        <v>1.5491291901807314E-2</v>
      </c>
      <c r="Y175">
        <f t="shared" si="27"/>
        <v>-2.3562248337063441E-3</v>
      </c>
      <c r="Z175">
        <f t="shared" si="28"/>
        <v>-8.680616990708323E-4</v>
      </c>
    </row>
    <row r="176" spans="7:26" x14ac:dyDescent="0.35">
      <c r="G176">
        <f t="shared" si="29"/>
        <v>175</v>
      </c>
      <c r="H176" s="6">
        <f t="shared" si="20"/>
        <v>42614</v>
      </c>
      <c r="I176" s="3">
        <v>2184.0500000000002</v>
      </c>
      <c r="J176" s="2">
        <v>167.68167</v>
      </c>
      <c r="K176" s="2">
        <v>4256.0272999999997</v>
      </c>
      <c r="L176" s="2">
        <v>18464.64</v>
      </c>
      <c r="M176" s="2">
        <v>12741.75</v>
      </c>
      <c r="N176" s="2">
        <v>459.1198</v>
      </c>
      <c r="O176" s="2">
        <v>8944.4879999999994</v>
      </c>
      <c r="P176" s="2">
        <v>367.05130000000003</v>
      </c>
      <c r="Q176" s="2"/>
      <c r="R176" s="6">
        <v>42614</v>
      </c>
      <c r="S176">
        <f t="shared" si="21"/>
        <v>2.7929763512739569E-3</v>
      </c>
      <c r="T176">
        <f t="shared" si="22"/>
        <v>-4.1606217304490656E-3</v>
      </c>
      <c r="U176">
        <f t="shared" si="23"/>
        <v>4.0876147575463762E-4</v>
      </c>
      <c r="V176">
        <f t="shared" si="24"/>
        <v>1.3479277148105817E-2</v>
      </c>
      <c r="W176">
        <f t="shared" si="25"/>
        <v>1.2593246610552722E-3</v>
      </c>
      <c r="X176">
        <f t="shared" si="26"/>
        <v>2.5031593061331625E-2</v>
      </c>
      <c r="Y176">
        <f t="shared" si="27"/>
        <v>-6.6745016595692874E-4</v>
      </c>
      <c r="Z176">
        <f t="shared" si="28"/>
        <v>2.7225894582036947E-3</v>
      </c>
    </row>
    <row r="177" spans="7:26" x14ac:dyDescent="0.35">
      <c r="G177">
        <f t="shared" si="29"/>
        <v>176</v>
      </c>
      <c r="H177" s="6">
        <f t="shared" si="20"/>
        <v>42615</v>
      </c>
      <c r="I177" s="3">
        <v>2190.15</v>
      </c>
      <c r="J177" s="2">
        <v>166.98401000000001</v>
      </c>
      <c r="K177" s="2">
        <v>4257.7669999999998</v>
      </c>
      <c r="L177" s="2">
        <v>18713.53</v>
      </c>
      <c r="M177" s="2">
        <v>12757.796</v>
      </c>
      <c r="N177" s="2">
        <v>470.6123</v>
      </c>
      <c r="O177" s="2">
        <v>8938.518</v>
      </c>
      <c r="P177" s="2">
        <v>368.05063000000001</v>
      </c>
      <c r="Q177" s="2"/>
      <c r="R177" s="6">
        <v>42615</v>
      </c>
      <c r="S177">
        <f t="shared" si="21"/>
        <v>-5.4790767755633629E-3</v>
      </c>
      <c r="T177">
        <f t="shared" si="22"/>
        <v>-1.0603590128180573E-2</v>
      </c>
      <c r="U177">
        <f t="shared" si="23"/>
        <v>-2.3534401952947093E-3</v>
      </c>
      <c r="V177">
        <f t="shared" si="24"/>
        <v>-1.2582126408005267E-2</v>
      </c>
      <c r="W177">
        <f t="shared" si="25"/>
        <v>9.0564232254530808E-4</v>
      </c>
      <c r="X177">
        <f t="shared" si="26"/>
        <v>-2.6425573662227642E-3</v>
      </c>
      <c r="Y177">
        <f t="shared" si="27"/>
        <v>-2.2990388339527712E-5</v>
      </c>
      <c r="Z177">
        <f t="shared" si="28"/>
        <v>-3.1988262049709171E-3</v>
      </c>
    </row>
    <row r="178" spans="7:26" x14ac:dyDescent="0.35">
      <c r="G178">
        <f t="shared" si="29"/>
        <v>177</v>
      </c>
      <c r="H178" s="6">
        <f t="shared" si="20"/>
        <v>42618</v>
      </c>
      <c r="I178" s="3">
        <v>2178.15</v>
      </c>
      <c r="J178" s="2">
        <v>165.21338</v>
      </c>
      <c r="K178" s="2">
        <v>4247.7466000000004</v>
      </c>
      <c r="L178" s="2">
        <v>18478.074000000001</v>
      </c>
      <c r="M178" s="2">
        <v>12769.35</v>
      </c>
      <c r="N178" s="2">
        <v>469.36867999999998</v>
      </c>
      <c r="O178" s="2">
        <v>8938.3125</v>
      </c>
      <c r="P178" s="2">
        <v>366.87329999999997</v>
      </c>
      <c r="Q178" s="2"/>
      <c r="R178" s="6">
        <v>42618</v>
      </c>
      <c r="S178">
        <f t="shared" si="21"/>
        <v>1.868558180106783E-3</v>
      </c>
      <c r="T178">
        <f t="shared" si="22"/>
        <v>1.0595328296049589E-2</v>
      </c>
      <c r="U178">
        <f t="shared" si="23"/>
        <v>-5.2563399144385237E-3</v>
      </c>
      <c r="V178">
        <f t="shared" si="24"/>
        <v>-1.5398791021186131E-3</v>
      </c>
      <c r="W178">
        <f t="shared" si="25"/>
        <v>-1.2871054517262004E-2</v>
      </c>
      <c r="X178">
        <f t="shared" si="26"/>
        <v>-9.0888041358028193E-4</v>
      </c>
      <c r="Y178">
        <f t="shared" si="27"/>
        <v>-1.3984742645773984E-3</v>
      </c>
      <c r="Z178">
        <f t="shared" si="28"/>
        <v>-9.7183414546655467E-3</v>
      </c>
    </row>
    <row r="179" spans="7:26" x14ac:dyDescent="0.35">
      <c r="G179">
        <f t="shared" si="29"/>
        <v>178</v>
      </c>
      <c r="H179" s="6">
        <f t="shared" si="20"/>
        <v>42619</v>
      </c>
      <c r="I179" s="3">
        <v>2182.2199999999998</v>
      </c>
      <c r="J179" s="2">
        <v>166.96386999999999</v>
      </c>
      <c r="K179" s="2">
        <v>4225.4189999999999</v>
      </c>
      <c r="L179" s="2">
        <v>18449.62</v>
      </c>
      <c r="M179" s="2">
        <v>12604.995000000001</v>
      </c>
      <c r="N179" s="2">
        <v>468.94207999999998</v>
      </c>
      <c r="O179" s="2">
        <v>8925.8125</v>
      </c>
      <c r="P179" s="2">
        <v>363.30790000000002</v>
      </c>
      <c r="Q179" s="2"/>
      <c r="R179" s="6">
        <v>42619</v>
      </c>
      <c r="S179">
        <f t="shared" si="21"/>
        <v>2.1995949079378629E-3</v>
      </c>
      <c r="T179">
        <f t="shared" si="22"/>
        <v>-1.4226670716245393E-2</v>
      </c>
      <c r="U179">
        <f t="shared" si="23"/>
        <v>6.2561842979369509E-4</v>
      </c>
      <c r="V179">
        <f t="shared" si="24"/>
        <v>-4.996525673699348E-3</v>
      </c>
      <c r="W179">
        <f t="shared" si="25"/>
        <v>3.6930597751130279E-3</v>
      </c>
      <c r="X179">
        <f t="shared" si="26"/>
        <v>-1.930472948812656E-3</v>
      </c>
      <c r="Y179">
        <f t="shared" si="27"/>
        <v>1.3089060519700491E-2</v>
      </c>
      <c r="Z179">
        <f t="shared" si="28"/>
        <v>1.1016826223707143E-2</v>
      </c>
    </row>
    <row r="180" spans="7:26" x14ac:dyDescent="0.35">
      <c r="G180">
        <f t="shared" si="29"/>
        <v>179</v>
      </c>
      <c r="H180" s="6">
        <f t="shared" si="20"/>
        <v>42620</v>
      </c>
      <c r="I180" s="3">
        <v>2187.02</v>
      </c>
      <c r="J180" s="2">
        <v>164.58852999999999</v>
      </c>
      <c r="K180" s="2">
        <v>4228.0625</v>
      </c>
      <c r="L180" s="2">
        <v>18357.436000000002</v>
      </c>
      <c r="M180" s="2">
        <v>12651.546</v>
      </c>
      <c r="N180" s="2">
        <v>468.03680000000003</v>
      </c>
      <c r="O180" s="2">
        <v>9042.643</v>
      </c>
      <c r="P180" s="2">
        <v>367.31040000000002</v>
      </c>
      <c r="Q180" s="2"/>
      <c r="R180" s="6">
        <v>42620</v>
      </c>
      <c r="S180">
        <f t="shared" si="21"/>
        <v>-1.4403160464925291E-3</v>
      </c>
      <c r="T180">
        <f t="shared" si="22"/>
        <v>3.6779598189498053E-3</v>
      </c>
      <c r="U180">
        <f t="shared" si="23"/>
        <v>-3.5617023163684314E-3</v>
      </c>
      <c r="V180">
        <f t="shared" si="24"/>
        <v>-1.2734349175996806E-3</v>
      </c>
      <c r="W180">
        <f t="shared" si="25"/>
        <v>-1.3006868883850276E-2</v>
      </c>
      <c r="X180">
        <f t="shared" si="26"/>
        <v>-1.4553983789309388E-3</v>
      </c>
      <c r="Y180">
        <f t="shared" si="27"/>
        <v>-9.7630748001441559E-3</v>
      </c>
      <c r="Z180">
        <f t="shared" si="28"/>
        <v>-8.2633108128711275E-3</v>
      </c>
    </row>
    <row r="181" spans="7:26" x14ac:dyDescent="0.35">
      <c r="G181">
        <f t="shared" si="29"/>
        <v>180</v>
      </c>
      <c r="H181" s="6">
        <f t="shared" si="20"/>
        <v>42621</v>
      </c>
      <c r="I181" s="3">
        <v>2183.87</v>
      </c>
      <c r="J181" s="2">
        <v>165.19388000000001</v>
      </c>
      <c r="K181" s="2">
        <v>4213.0033999999996</v>
      </c>
      <c r="L181" s="2">
        <v>18334.059000000001</v>
      </c>
      <c r="M181" s="2">
        <v>12486.989</v>
      </c>
      <c r="N181" s="2">
        <v>467.35561999999999</v>
      </c>
      <c r="O181" s="2">
        <v>8954.3590000000004</v>
      </c>
      <c r="P181" s="2">
        <v>364.27519999999998</v>
      </c>
      <c r="Q181" s="2"/>
      <c r="R181" s="6">
        <v>42621</v>
      </c>
      <c r="S181">
        <f t="shared" si="21"/>
        <v>-5.6322033820699335E-4</v>
      </c>
      <c r="T181">
        <f t="shared" si="22"/>
        <v>1.8148372082549269E-3</v>
      </c>
      <c r="U181">
        <f t="shared" si="23"/>
        <v>-2.6617590671773605E-4</v>
      </c>
      <c r="V181">
        <f t="shared" si="24"/>
        <v>-1.9635095534491387E-2</v>
      </c>
      <c r="W181">
        <f t="shared" si="25"/>
        <v>3.1640934415815281E-3</v>
      </c>
      <c r="X181">
        <f t="shared" si="26"/>
        <v>-8.4198409767705096E-3</v>
      </c>
      <c r="Y181">
        <f t="shared" si="27"/>
        <v>2.8492268402460219E-3</v>
      </c>
      <c r="Z181">
        <f t="shared" si="28"/>
        <v>-1.0514028953932941E-3</v>
      </c>
    </row>
    <row r="182" spans="7:26" x14ac:dyDescent="0.35">
      <c r="G182">
        <f t="shared" si="29"/>
        <v>181</v>
      </c>
      <c r="H182" s="6">
        <f t="shared" si="20"/>
        <v>42622</v>
      </c>
      <c r="I182" s="3">
        <v>2182.64</v>
      </c>
      <c r="J182" s="2">
        <v>165.49368000000001</v>
      </c>
      <c r="K182" s="2">
        <v>4211.8819999999996</v>
      </c>
      <c r="L182" s="2">
        <v>17974.067999999999</v>
      </c>
      <c r="M182" s="2">
        <v>12526.499</v>
      </c>
      <c r="N182" s="2">
        <v>463.42056000000002</v>
      </c>
      <c r="O182" s="2">
        <v>8979.8719999999994</v>
      </c>
      <c r="P182" s="2">
        <v>363.8922</v>
      </c>
      <c r="Q182" s="2"/>
      <c r="R182" s="6">
        <v>42622</v>
      </c>
      <c r="S182">
        <f t="shared" si="21"/>
        <v>1.9517648352453953E-3</v>
      </c>
      <c r="T182">
        <f t="shared" si="22"/>
        <v>-4.6357057260435486E-3</v>
      </c>
      <c r="U182">
        <f t="shared" si="23"/>
        <v>8.8631162981300804E-3</v>
      </c>
      <c r="V182">
        <f t="shared" si="24"/>
        <v>7.3448036359937685E-3</v>
      </c>
      <c r="W182">
        <f t="shared" si="25"/>
        <v>-9.7401516576967051E-4</v>
      </c>
      <c r="X182">
        <f t="shared" si="26"/>
        <v>3.8506276027114872E-3</v>
      </c>
      <c r="Y182">
        <f t="shared" si="27"/>
        <v>8.6833086262254611E-3</v>
      </c>
      <c r="Z182">
        <f t="shared" si="28"/>
        <v>9.529800308992753E-3</v>
      </c>
    </row>
    <row r="183" spans="7:26" x14ac:dyDescent="0.35">
      <c r="G183">
        <f t="shared" si="29"/>
        <v>182</v>
      </c>
      <c r="H183" s="6">
        <f t="shared" si="20"/>
        <v>42625</v>
      </c>
      <c r="I183" s="3">
        <v>2186.9</v>
      </c>
      <c r="J183" s="2">
        <v>164.72649999999999</v>
      </c>
      <c r="K183" s="2">
        <v>4249.2124000000003</v>
      </c>
      <c r="L183" s="2">
        <v>18106.083999999999</v>
      </c>
      <c r="M183" s="2">
        <v>12514.298000000001</v>
      </c>
      <c r="N183" s="2">
        <v>465.20501999999999</v>
      </c>
      <c r="O183" s="2">
        <v>9057.8469999999998</v>
      </c>
      <c r="P183" s="2">
        <v>367.36002000000002</v>
      </c>
      <c r="Q183" s="2"/>
      <c r="R183" s="6">
        <v>42625</v>
      </c>
      <c r="S183">
        <f t="shared" si="21"/>
        <v>-5.240294480771901E-3</v>
      </c>
      <c r="T183">
        <f t="shared" si="22"/>
        <v>1.9062506639795362E-3</v>
      </c>
      <c r="U183">
        <f t="shared" si="23"/>
        <v>-3.8130360346307901E-3</v>
      </c>
      <c r="V183">
        <f t="shared" si="24"/>
        <v>-1.3626524653260086E-2</v>
      </c>
      <c r="W183">
        <f t="shared" si="25"/>
        <v>-9.9510176279964391E-3</v>
      </c>
      <c r="X183">
        <f t="shared" si="26"/>
        <v>-2.6496704614236144E-3</v>
      </c>
      <c r="Y183">
        <f t="shared" si="27"/>
        <v>-1.0708946618254167E-5</v>
      </c>
      <c r="Z183">
        <f t="shared" si="28"/>
        <v>-3.2191581435563332E-3</v>
      </c>
    </row>
    <row r="184" spans="7:26" x14ac:dyDescent="0.35">
      <c r="G184">
        <f t="shared" si="29"/>
        <v>183</v>
      </c>
      <c r="H184" s="6">
        <f t="shared" si="20"/>
        <v>42626</v>
      </c>
      <c r="I184" s="3">
        <v>2175.44</v>
      </c>
      <c r="J184" s="2">
        <v>165.04051000000001</v>
      </c>
      <c r="K184" s="2">
        <v>4233.01</v>
      </c>
      <c r="L184" s="2">
        <v>17859.361000000001</v>
      </c>
      <c r="M184" s="2">
        <v>12389.768</v>
      </c>
      <c r="N184" s="2">
        <v>463.97237999999999</v>
      </c>
      <c r="O184" s="2">
        <v>9057.75</v>
      </c>
      <c r="P184" s="2">
        <v>366.17743000000002</v>
      </c>
      <c r="Q184" s="2"/>
      <c r="R184" s="6">
        <v>42626</v>
      </c>
      <c r="S184">
        <f t="shared" si="21"/>
        <v>-1.3652410546832749E-3</v>
      </c>
      <c r="T184">
        <f t="shared" si="22"/>
        <v>-2.1937644278972046E-3</v>
      </c>
      <c r="U184">
        <f t="shared" si="23"/>
        <v>-3.3636821080036405E-3</v>
      </c>
      <c r="V184">
        <f t="shared" si="24"/>
        <v>-1.3786047552316605E-3</v>
      </c>
      <c r="W184">
        <f t="shared" si="25"/>
        <v>-1.9516103933504558E-3</v>
      </c>
      <c r="X184">
        <f t="shared" si="26"/>
        <v>-6.0610935504393781E-3</v>
      </c>
      <c r="Y184">
        <f t="shared" si="27"/>
        <v>-7.2022301344153439E-3</v>
      </c>
      <c r="Z184">
        <f t="shared" si="28"/>
        <v>-3.9370258292544813E-3</v>
      </c>
    </row>
    <row r="185" spans="7:26" x14ac:dyDescent="0.35">
      <c r="G185">
        <f t="shared" si="29"/>
        <v>184</v>
      </c>
      <c r="H185" s="6">
        <f t="shared" si="20"/>
        <v>42627</v>
      </c>
      <c r="I185" s="3">
        <v>2172.4699999999998</v>
      </c>
      <c r="J185" s="2">
        <v>164.67845</v>
      </c>
      <c r="K185" s="2">
        <v>4218.7714999999998</v>
      </c>
      <c r="L185" s="2">
        <v>17834.740000000002</v>
      </c>
      <c r="M185" s="2">
        <v>12365.588</v>
      </c>
      <c r="N185" s="2">
        <v>461.16019999999997</v>
      </c>
      <c r="O185" s="2">
        <v>8992.5139999999992</v>
      </c>
      <c r="P185" s="2">
        <v>364.73577999999998</v>
      </c>
      <c r="Q185" s="2"/>
      <c r="R185" s="6">
        <v>42627</v>
      </c>
      <c r="S185">
        <f t="shared" si="21"/>
        <v>-1.5788480393283955E-3</v>
      </c>
      <c r="T185">
        <f t="shared" si="22"/>
        <v>-1.149767926525902E-2</v>
      </c>
      <c r="U185">
        <f t="shared" si="23"/>
        <v>9.8879496080805929E-4</v>
      </c>
      <c r="V185">
        <f t="shared" si="24"/>
        <v>9.5521437374470608E-3</v>
      </c>
      <c r="W185">
        <f t="shared" si="25"/>
        <v>2.606265063982427E-3</v>
      </c>
      <c r="X185">
        <f t="shared" si="26"/>
        <v>-1.5008233581301766E-3</v>
      </c>
      <c r="Y185">
        <f t="shared" si="27"/>
        <v>4.0530378935190736E-3</v>
      </c>
      <c r="Z185">
        <f t="shared" si="28"/>
        <v>6.4237185614199888E-3</v>
      </c>
    </row>
    <row r="186" spans="7:26" x14ac:dyDescent="0.35">
      <c r="G186">
        <f t="shared" si="29"/>
        <v>185</v>
      </c>
      <c r="H186" s="6">
        <f t="shared" si="20"/>
        <v>42628</v>
      </c>
      <c r="I186" s="3">
        <v>2169.04</v>
      </c>
      <c r="J186" s="2">
        <v>162.78503000000001</v>
      </c>
      <c r="K186" s="2">
        <v>4222.9430000000002</v>
      </c>
      <c r="L186" s="2">
        <v>18005.099999999999</v>
      </c>
      <c r="M186" s="2">
        <v>12397.816000000001</v>
      </c>
      <c r="N186" s="2">
        <v>460.46807999999999</v>
      </c>
      <c r="O186" s="2">
        <v>9028.9609999999993</v>
      </c>
      <c r="P186" s="2">
        <v>367.07873999999998</v>
      </c>
      <c r="Q186" s="2"/>
      <c r="R186" s="6">
        <v>42628</v>
      </c>
      <c r="S186">
        <f t="shared" si="21"/>
        <v>5.2281193523402436E-3</v>
      </c>
      <c r="T186">
        <f t="shared" si="22"/>
        <v>6.6043542210239004E-3</v>
      </c>
      <c r="U186">
        <f t="shared" si="23"/>
        <v>-2.0050590311069927E-2</v>
      </c>
      <c r="V186">
        <f t="shared" si="24"/>
        <v>1.479914024359763E-3</v>
      </c>
      <c r="W186">
        <f t="shared" si="25"/>
        <v>-1.518557784693686E-2</v>
      </c>
      <c r="X186">
        <f t="shared" si="26"/>
        <v>-1.8880353226655711E-3</v>
      </c>
      <c r="Y186">
        <f t="shared" si="27"/>
        <v>-9.7697841423834975E-3</v>
      </c>
      <c r="Z186">
        <f t="shared" si="28"/>
        <v>-1.3529631272026221E-2</v>
      </c>
    </row>
    <row r="187" spans="7:26" x14ac:dyDescent="0.35">
      <c r="G187">
        <f t="shared" si="29"/>
        <v>186</v>
      </c>
      <c r="H187" s="6">
        <f t="shared" si="20"/>
        <v>42629</v>
      </c>
      <c r="I187" s="3">
        <v>2180.38</v>
      </c>
      <c r="J187" s="2">
        <v>163.86011999999999</v>
      </c>
      <c r="K187" s="2">
        <v>4138.2704999999996</v>
      </c>
      <c r="L187" s="2">
        <v>18031.745999999999</v>
      </c>
      <c r="M187" s="2">
        <v>12209.548000000001</v>
      </c>
      <c r="N187" s="2">
        <v>459.59870000000001</v>
      </c>
      <c r="O187" s="2">
        <v>8940.75</v>
      </c>
      <c r="P187" s="2">
        <v>362.1123</v>
      </c>
      <c r="Q187" s="2"/>
      <c r="R187" s="6">
        <v>42629</v>
      </c>
      <c r="S187">
        <f t="shared" si="21"/>
        <v>-1.9537878718389745E-3</v>
      </c>
      <c r="T187">
        <f t="shared" si="22"/>
        <v>-6.9469618354972562E-3</v>
      </c>
      <c r="U187">
        <f t="shared" si="23"/>
        <v>-5.4186404682824429E-3</v>
      </c>
      <c r="V187">
        <f t="shared" si="24"/>
        <v>-3.6771258867555057E-3</v>
      </c>
      <c r="W187">
        <f t="shared" si="25"/>
        <v>5.3193615357423063E-3</v>
      </c>
      <c r="X187">
        <f t="shared" si="26"/>
        <v>1.4993514994712243E-3</v>
      </c>
      <c r="Y187">
        <f t="shared" si="27"/>
        <v>-8.4579034197351799E-4</v>
      </c>
      <c r="Z187">
        <f t="shared" si="28"/>
        <v>6.3724982553754472E-3</v>
      </c>
    </row>
    <row r="188" spans="7:26" x14ac:dyDescent="0.35">
      <c r="G188">
        <f t="shared" si="29"/>
        <v>187</v>
      </c>
      <c r="H188" s="6">
        <f t="shared" si="20"/>
        <v>42632</v>
      </c>
      <c r="I188" s="3">
        <v>2176.12</v>
      </c>
      <c r="J188" s="2">
        <v>162.72179</v>
      </c>
      <c r="K188" s="2">
        <v>4115.8467000000001</v>
      </c>
      <c r="L188" s="2">
        <v>17965.440999999999</v>
      </c>
      <c r="M188" s="2">
        <v>12274.495000000001</v>
      </c>
      <c r="N188" s="2">
        <v>460.2878</v>
      </c>
      <c r="O188" s="2">
        <v>8933.1880000000001</v>
      </c>
      <c r="P188" s="2">
        <v>364.41986000000003</v>
      </c>
      <c r="Q188" s="2"/>
      <c r="R188" s="6">
        <v>42632</v>
      </c>
      <c r="S188">
        <f t="shared" si="21"/>
        <v>-2.3757880999210057E-3</v>
      </c>
      <c r="T188">
        <f t="shared" si="22"/>
        <v>3.3433137627112419E-3</v>
      </c>
      <c r="U188">
        <f t="shared" si="23"/>
        <v>-7.9389740147512988E-3</v>
      </c>
      <c r="V188">
        <f t="shared" si="24"/>
        <v>-3.3655728239568861E-3</v>
      </c>
      <c r="W188">
        <f t="shared" si="25"/>
        <v>-1.5568868617406029E-3</v>
      </c>
      <c r="X188">
        <f t="shared" si="26"/>
        <v>3.7577793719494323E-3</v>
      </c>
      <c r="Y188">
        <f t="shared" si="27"/>
        <v>-5.758862345670912E-3</v>
      </c>
      <c r="Z188">
        <f t="shared" si="28"/>
        <v>-4.403272642715006E-3</v>
      </c>
    </row>
    <row r="189" spans="7:26" x14ac:dyDescent="0.35">
      <c r="G189">
        <f t="shared" si="29"/>
        <v>188</v>
      </c>
      <c r="H189" s="6">
        <f t="shared" si="20"/>
        <v>42633</v>
      </c>
      <c r="I189" s="3">
        <v>2170.9499999999998</v>
      </c>
      <c r="J189" s="2">
        <v>163.26581999999999</v>
      </c>
      <c r="K189" s="2">
        <v>4083.1711</v>
      </c>
      <c r="L189" s="2">
        <v>17904.976999999999</v>
      </c>
      <c r="M189" s="2">
        <v>12255.385</v>
      </c>
      <c r="N189" s="2">
        <v>462.01746000000003</v>
      </c>
      <c r="O189" s="2">
        <v>8881.7430000000004</v>
      </c>
      <c r="P189" s="2">
        <v>362.81522000000001</v>
      </c>
      <c r="Q189" s="2"/>
      <c r="R189" s="6">
        <v>42633</v>
      </c>
      <c r="S189">
        <f t="shared" si="21"/>
        <v>-4.1456505216475037E-5</v>
      </c>
      <c r="T189">
        <f t="shared" si="22"/>
        <v>4.5692968681381174E-3</v>
      </c>
      <c r="U189">
        <f t="shared" si="23"/>
        <v>9.7527140119102462E-4</v>
      </c>
      <c r="V189">
        <f t="shared" si="24"/>
        <v>-3.4766869569269332E-4</v>
      </c>
      <c r="W189">
        <f t="shared" si="25"/>
        <v>-1.4689053016286313E-2</v>
      </c>
      <c r="X189">
        <f t="shared" si="26"/>
        <v>-7.4282041202512472E-3</v>
      </c>
      <c r="Y189">
        <f t="shared" si="27"/>
        <v>1.0177957187007092E-2</v>
      </c>
      <c r="Z189">
        <f t="shared" si="28"/>
        <v>4.9831150964394499E-3</v>
      </c>
    </row>
    <row r="190" spans="7:26" x14ac:dyDescent="0.35">
      <c r="G190">
        <f t="shared" si="29"/>
        <v>189</v>
      </c>
      <c r="H190" s="6">
        <f t="shared" si="20"/>
        <v>42634</v>
      </c>
      <c r="I190" s="3">
        <v>2170.86</v>
      </c>
      <c r="J190" s="2">
        <v>164.01183</v>
      </c>
      <c r="K190" s="2">
        <v>4087.1532999999999</v>
      </c>
      <c r="L190" s="2">
        <v>17898.752</v>
      </c>
      <c r="M190" s="2">
        <v>12075.365</v>
      </c>
      <c r="N190" s="2">
        <v>458.58550000000002</v>
      </c>
      <c r="O190" s="2">
        <v>8972.1409999999996</v>
      </c>
      <c r="P190" s="2">
        <v>364.62317000000002</v>
      </c>
      <c r="Q190" s="2"/>
      <c r="R190" s="6">
        <v>42634</v>
      </c>
      <c r="S190">
        <f t="shared" si="21"/>
        <v>4.2011000248749486E-3</v>
      </c>
      <c r="T190">
        <f t="shared" si="22"/>
        <v>-9.1889713077404345E-3</v>
      </c>
      <c r="U190">
        <f t="shared" si="23"/>
        <v>-7.508746980447234E-3</v>
      </c>
      <c r="V190">
        <f t="shared" si="24"/>
        <v>2.5400541892529604E-2</v>
      </c>
      <c r="W190">
        <f t="shared" si="25"/>
        <v>2.8022341353657332E-3</v>
      </c>
      <c r="X190">
        <f t="shared" si="26"/>
        <v>1.2911005690323663E-3</v>
      </c>
      <c r="Y190">
        <f t="shared" si="27"/>
        <v>2.2800800834494206E-2</v>
      </c>
      <c r="Z190">
        <f t="shared" si="28"/>
        <v>1.5398445469057664E-2</v>
      </c>
    </row>
    <row r="191" spans="7:26" x14ac:dyDescent="0.35">
      <c r="G191">
        <f t="shared" si="29"/>
        <v>190</v>
      </c>
      <c r="H191" s="6">
        <f t="shared" si="20"/>
        <v>42635</v>
      </c>
      <c r="I191" s="3">
        <v>2179.98</v>
      </c>
      <c r="J191" s="2">
        <v>162.50473</v>
      </c>
      <c r="K191" s="2">
        <v>4056.4639000000002</v>
      </c>
      <c r="L191" s="2">
        <v>18353.39</v>
      </c>
      <c r="M191" s="2">
        <v>12109.203</v>
      </c>
      <c r="N191" s="2">
        <v>459.17757999999998</v>
      </c>
      <c r="O191" s="2">
        <v>9176.7129999999997</v>
      </c>
      <c r="P191" s="2">
        <v>370.23779999999999</v>
      </c>
      <c r="Q191" s="2"/>
      <c r="R191" s="6">
        <v>42635</v>
      </c>
      <c r="S191">
        <f t="shared" si="21"/>
        <v>2.9816787309975279E-3</v>
      </c>
      <c r="T191">
        <f t="shared" si="22"/>
        <v>2.8238439582650932E-2</v>
      </c>
      <c r="U191">
        <f t="shared" si="23"/>
        <v>2.4142357090864097E-2</v>
      </c>
      <c r="V191">
        <f t="shared" si="24"/>
        <v>1.1735979020769394E-2</v>
      </c>
      <c r="W191">
        <f t="shared" si="25"/>
        <v>2.948583816787953E-2</v>
      </c>
      <c r="X191">
        <f t="shared" si="26"/>
        <v>7.5857144418942646E-3</v>
      </c>
      <c r="Y191">
        <f t="shared" si="27"/>
        <v>-1.016485968341807E-3</v>
      </c>
      <c r="Z191">
        <f t="shared" si="28"/>
        <v>4.2729294523682348E-3</v>
      </c>
    </row>
    <row r="192" spans="7:26" x14ac:dyDescent="0.35">
      <c r="G192">
        <f t="shared" si="29"/>
        <v>191</v>
      </c>
      <c r="H192" s="6">
        <f t="shared" si="20"/>
        <v>42636</v>
      </c>
      <c r="I192" s="3">
        <v>2186.48</v>
      </c>
      <c r="J192" s="2">
        <v>167.09361000000001</v>
      </c>
      <c r="K192" s="2">
        <v>4154.3964999999998</v>
      </c>
      <c r="L192" s="2">
        <v>18568.785</v>
      </c>
      <c r="M192" s="2">
        <v>12466.253000000001</v>
      </c>
      <c r="N192" s="2">
        <v>462.66077000000001</v>
      </c>
      <c r="O192" s="2">
        <v>9167.3850000000002</v>
      </c>
      <c r="P192" s="2">
        <v>371.81979999999999</v>
      </c>
      <c r="Q192" s="2"/>
      <c r="R192" s="6">
        <v>42636</v>
      </c>
      <c r="S192">
        <f t="shared" si="21"/>
        <v>-1.4635395704520882E-4</v>
      </c>
      <c r="T192">
        <f t="shared" si="22"/>
        <v>1.266894646659189E-3</v>
      </c>
      <c r="U192">
        <f t="shared" si="23"/>
        <v>2.219143021134462E-3</v>
      </c>
      <c r="V192">
        <f t="shared" si="24"/>
        <v>1.3441805697034015E-2</v>
      </c>
      <c r="W192">
        <f t="shared" si="25"/>
        <v>9.8974407145435706E-3</v>
      </c>
      <c r="X192">
        <f t="shared" si="26"/>
        <v>2.779920156186888E-3</v>
      </c>
      <c r="Y192">
        <f t="shared" si="27"/>
        <v>-3.4152596405628843E-3</v>
      </c>
      <c r="Z192">
        <f t="shared" si="28"/>
        <v>6.6913327369870768E-3</v>
      </c>
    </row>
    <row r="193" spans="7:26" x14ac:dyDescent="0.35">
      <c r="G193">
        <f t="shared" si="29"/>
        <v>192</v>
      </c>
      <c r="H193" s="6">
        <f t="shared" si="20"/>
        <v>42639</v>
      </c>
      <c r="I193" s="3">
        <v>2186.16</v>
      </c>
      <c r="J193" s="2">
        <v>167.30529999999999</v>
      </c>
      <c r="K193" s="2">
        <v>4163.6157000000003</v>
      </c>
      <c r="L193" s="2">
        <v>18818.383000000002</v>
      </c>
      <c r="M193" s="2">
        <v>12589.637000000001</v>
      </c>
      <c r="N193" s="2">
        <v>463.94693000000001</v>
      </c>
      <c r="O193" s="2">
        <v>9136.0759999999991</v>
      </c>
      <c r="P193" s="2">
        <v>374.30777</v>
      </c>
      <c r="Q193" s="2"/>
      <c r="R193" s="6">
        <v>42639</v>
      </c>
      <c r="S193">
        <f t="shared" si="21"/>
        <v>-2.2230760786033921E-3</v>
      </c>
      <c r="T193">
        <f t="shared" si="22"/>
        <v>-2.811506867983149E-3</v>
      </c>
      <c r="U193">
        <f t="shared" si="23"/>
        <v>-6.0446741038083784E-3</v>
      </c>
      <c r="V193">
        <f t="shared" si="24"/>
        <v>5.3182040135966169E-3</v>
      </c>
      <c r="W193">
        <f t="shared" si="25"/>
        <v>-1.914352256542462E-3</v>
      </c>
      <c r="X193">
        <f t="shared" si="26"/>
        <v>1.3773989193117675E-3</v>
      </c>
      <c r="Y193">
        <f t="shared" si="27"/>
        <v>-4.0684862954276646E-4</v>
      </c>
      <c r="Z193">
        <f t="shared" si="28"/>
        <v>-2.8618160932114556E-4</v>
      </c>
    </row>
    <row r="194" spans="7:26" x14ac:dyDescent="0.35">
      <c r="G194">
        <f t="shared" si="29"/>
        <v>193</v>
      </c>
      <c r="H194" s="6">
        <f t="shared" si="20"/>
        <v>42640</v>
      </c>
      <c r="I194" s="3">
        <v>2181.3000000000002</v>
      </c>
      <c r="J194" s="2">
        <v>166.83492000000001</v>
      </c>
      <c r="K194" s="2">
        <v>4138.4480000000003</v>
      </c>
      <c r="L194" s="2">
        <v>18918.463</v>
      </c>
      <c r="M194" s="2">
        <v>12565.536</v>
      </c>
      <c r="N194" s="2">
        <v>464.58596999999997</v>
      </c>
      <c r="O194" s="2">
        <v>9132.3590000000004</v>
      </c>
      <c r="P194" s="2">
        <v>374.20065</v>
      </c>
      <c r="Q194" s="2"/>
      <c r="R194" s="6">
        <v>42640</v>
      </c>
      <c r="S194">
        <f t="shared" si="21"/>
        <v>-2.4522073992573334E-2</v>
      </c>
      <c r="T194">
        <f t="shared" si="22"/>
        <v>-1.0057007250040995E-2</v>
      </c>
      <c r="U194">
        <f t="shared" si="23"/>
        <v>-2.3553370732216639E-2</v>
      </c>
      <c r="V194">
        <f t="shared" si="24"/>
        <v>-5.9867019852511305E-2</v>
      </c>
      <c r="W194">
        <f t="shared" si="25"/>
        <v>-2.717400992683483E-2</v>
      </c>
      <c r="X194">
        <f t="shared" si="26"/>
        <v>-7.9053183633590596E-3</v>
      </c>
      <c r="Y194">
        <f t="shared" si="27"/>
        <v>-1.6111828280075402E-2</v>
      </c>
      <c r="Z194">
        <f t="shared" si="28"/>
        <v>-1.6463707371967451E-2</v>
      </c>
    </row>
    <row r="195" spans="7:26" x14ac:dyDescent="0.35">
      <c r="G195">
        <f t="shared" si="29"/>
        <v>194</v>
      </c>
      <c r="H195" s="6">
        <f t="shared" ref="H195:H258" si="30">WORKDAY($F$2,G195)</f>
        <v>42641</v>
      </c>
      <c r="I195" s="3">
        <v>2127.81</v>
      </c>
      <c r="J195" s="2">
        <v>165.15706</v>
      </c>
      <c r="K195" s="2">
        <v>4040.9735999999998</v>
      </c>
      <c r="L195" s="2">
        <v>17785.870999999999</v>
      </c>
      <c r="M195" s="2">
        <v>12224.08</v>
      </c>
      <c r="N195" s="2">
        <v>460.91327000000001</v>
      </c>
      <c r="O195" s="2">
        <v>8985.2199999999993</v>
      </c>
      <c r="P195" s="2">
        <v>368.03992</v>
      </c>
      <c r="Q195" s="2"/>
      <c r="R195" s="6">
        <v>42641</v>
      </c>
      <c r="S195">
        <f t="shared" ref="S195:S258" si="31">I196/I195-1</f>
        <v>1.4677062331693191E-2</v>
      </c>
      <c r="T195">
        <f t="shared" ref="T195:T258" si="32">J196/J195-1</f>
        <v>-9.5472757870598279E-3</v>
      </c>
      <c r="U195">
        <f t="shared" ref="U195:U258" si="33">K196/K195-1</f>
        <v>-2.8858688906059582E-2</v>
      </c>
      <c r="V195">
        <f t="shared" ref="V195:V258" si="34">L196/L195-1</f>
        <v>2.4708938909991929E-3</v>
      </c>
      <c r="W195">
        <f t="shared" ref="W195:W258" si="35">M196/M195-1</f>
        <v>-1.388979784163713E-2</v>
      </c>
      <c r="X195">
        <f t="shared" ref="X195:X258" si="36">N196/N195-1</f>
        <v>-1.8473627370286017E-2</v>
      </c>
      <c r="Y195">
        <f t="shared" ref="Y195:Y258" si="37">O196/O195-1</f>
        <v>-7.6795003349944269E-3</v>
      </c>
      <c r="Z195">
        <f t="shared" ref="Z195:Z258" si="38">P196/P195-1</f>
        <v>-1.1466663724956749E-2</v>
      </c>
    </row>
    <row r="196" spans="7:26" x14ac:dyDescent="0.35">
      <c r="G196">
        <f t="shared" ref="G196:G259" si="39">1+G195</f>
        <v>195</v>
      </c>
      <c r="H196" s="6">
        <f t="shared" si="30"/>
        <v>42642</v>
      </c>
      <c r="I196" s="3">
        <v>2159.04</v>
      </c>
      <c r="J196" s="2">
        <v>163.58026000000001</v>
      </c>
      <c r="K196" s="2">
        <v>3924.3564000000001</v>
      </c>
      <c r="L196" s="2">
        <v>17829.817999999999</v>
      </c>
      <c r="M196" s="2">
        <v>12054.29</v>
      </c>
      <c r="N196" s="2">
        <v>452.39852999999999</v>
      </c>
      <c r="O196" s="2">
        <v>8916.2180000000008</v>
      </c>
      <c r="P196" s="2">
        <v>363.81972999999999</v>
      </c>
      <c r="Q196" s="2"/>
      <c r="R196" s="6">
        <v>42642</v>
      </c>
      <c r="S196">
        <f t="shared" si="31"/>
        <v>-1.4830665480954464E-2</v>
      </c>
      <c r="T196">
        <f t="shared" si="32"/>
        <v>8.1311767079950137E-4</v>
      </c>
      <c r="U196">
        <f t="shared" si="33"/>
        <v>-5.7111020803309875E-3</v>
      </c>
      <c r="V196">
        <f t="shared" si="34"/>
        <v>-3.3983633484088172E-2</v>
      </c>
      <c r="W196">
        <f t="shared" si="35"/>
        <v>4.4128687794966481E-3</v>
      </c>
      <c r="X196">
        <f t="shared" si="36"/>
        <v>5.0707503404123777E-4</v>
      </c>
      <c r="Y196">
        <f t="shared" si="37"/>
        <v>-1.4421473319741751E-2</v>
      </c>
      <c r="Z196">
        <f t="shared" si="38"/>
        <v>-7.494590796381484E-3</v>
      </c>
    </row>
    <row r="197" spans="7:26" x14ac:dyDescent="0.35">
      <c r="G197">
        <f t="shared" si="39"/>
        <v>196</v>
      </c>
      <c r="H197" s="6">
        <f t="shared" si="30"/>
        <v>42643</v>
      </c>
      <c r="I197" s="3">
        <v>2127.02</v>
      </c>
      <c r="J197" s="2">
        <v>163.71326999999999</v>
      </c>
      <c r="K197" s="2">
        <v>3901.944</v>
      </c>
      <c r="L197" s="2">
        <v>17223.896000000001</v>
      </c>
      <c r="M197" s="2">
        <v>12107.484</v>
      </c>
      <c r="N197" s="2">
        <v>452.62792999999999</v>
      </c>
      <c r="O197" s="2">
        <v>8787.6329999999998</v>
      </c>
      <c r="P197" s="2">
        <v>361.09305000000001</v>
      </c>
      <c r="Q197" s="2"/>
      <c r="R197" s="6">
        <v>42643</v>
      </c>
      <c r="S197">
        <f t="shared" si="31"/>
        <v>-5.8767665560266469E-4</v>
      </c>
      <c r="T197">
        <f t="shared" si="32"/>
        <v>-1.0831192853212213E-2</v>
      </c>
      <c r="U197">
        <f t="shared" si="33"/>
        <v>1.1416616947861336E-3</v>
      </c>
      <c r="V197">
        <f t="shared" si="34"/>
        <v>-6.0881115399210595E-3</v>
      </c>
      <c r="W197">
        <f t="shared" si="35"/>
        <v>6.5621395824266848E-3</v>
      </c>
      <c r="X197">
        <f t="shared" si="36"/>
        <v>-5.5381248788601845E-3</v>
      </c>
      <c r="Y197">
        <f t="shared" si="37"/>
        <v>1.0003831520957185E-3</v>
      </c>
      <c r="Z197">
        <f t="shared" si="38"/>
        <v>-1.8959932903721555E-3</v>
      </c>
    </row>
    <row r="198" spans="7:26" x14ac:dyDescent="0.35">
      <c r="G198">
        <f t="shared" si="39"/>
        <v>197</v>
      </c>
      <c r="H198" s="6">
        <f t="shared" si="30"/>
        <v>42646</v>
      </c>
      <c r="I198" s="3">
        <v>2125.77</v>
      </c>
      <c r="J198" s="2">
        <v>161.94005999999999</v>
      </c>
      <c r="K198" s="2">
        <v>3906.3987000000002</v>
      </c>
      <c r="L198" s="2">
        <v>17119.035</v>
      </c>
      <c r="M198" s="2">
        <v>12186.934999999999</v>
      </c>
      <c r="N198" s="2">
        <v>450.12121999999999</v>
      </c>
      <c r="O198" s="2">
        <v>8796.4240000000009</v>
      </c>
      <c r="P198" s="2">
        <v>360.40841999999998</v>
      </c>
      <c r="Q198" s="2"/>
      <c r="R198" s="6">
        <v>42646</v>
      </c>
      <c r="S198">
        <f t="shared" si="31"/>
        <v>1.010927804983619E-2</v>
      </c>
      <c r="T198">
        <f t="shared" si="32"/>
        <v>-1.066481017729648E-2</v>
      </c>
      <c r="U198">
        <f t="shared" si="33"/>
        <v>6.3578251753975135E-3</v>
      </c>
      <c r="V198">
        <f t="shared" si="34"/>
        <v>1.6452621307217363E-2</v>
      </c>
      <c r="W198">
        <f t="shared" si="35"/>
        <v>7.6540984258963718E-3</v>
      </c>
      <c r="X198">
        <f t="shared" si="36"/>
        <v>0</v>
      </c>
      <c r="Y198">
        <f t="shared" si="37"/>
        <v>9.4197369294612976E-3</v>
      </c>
      <c r="Z198">
        <f t="shared" si="38"/>
        <v>3.2945401220094706E-3</v>
      </c>
    </row>
    <row r="199" spans="7:26" x14ac:dyDescent="0.35">
      <c r="G199">
        <f t="shared" si="39"/>
        <v>198</v>
      </c>
      <c r="H199" s="6">
        <f t="shared" si="30"/>
        <v>42647</v>
      </c>
      <c r="I199" s="3">
        <v>2147.2600000000002</v>
      </c>
      <c r="J199" s="2">
        <v>160.21299999999999</v>
      </c>
      <c r="K199" s="2">
        <v>3931.2348999999999</v>
      </c>
      <c r="L199" s="2">
        <v>17400.687999999998</v>
      </c>
      <c r="M199" s="2">
        <v>12280.215</v>
      </c>
      <c r="N199" s="2">
        <v>450.12121999999999</v>
      </c>
      <c r="O199" s="2">
        <v>8879.2839999999997</v>
      </c>
      <c r="P199" s="2">
        <v>361.5958</v>
      </c>
      <c r="Q199" s="2"/>
      <c r="R199" s="6">
        <v>42647</v>
      </c>
      <c r="S199">
        <f t="shared" si="31"/>
        <v>-3.7722492851356426E-3</v>
      </c>
      <c r="T199">
        <f t="shared" si="32"/>
        <v>8.3447660302222726E-3</v>
      </c>
      <c r="U199">
        <f t="shared" si="33"/>
        <v>8.3473516171725937E-3</v>
      </c>
      <c r="V199">
        <f t="shared" si="34"/>
        <v>-6.5066967467032333E-3</v>
      </c>
      <c r="W199">
        <f t="shared" si="35"/>
        <v>-6.3596606411207013E-3</v>
      </c>
      <c r="X199">
        <f t="shared" si="36"/>
        <v>0</v>
      </c>
      <c r="Y199">
        <f t="shared" si="37"/>
        <v>-1.1438647530589097E-2</v>
      </c>
      <c r="Z199">
        <f t="shared" si="38"/>
        <v>-1.7607588362475446E-2</v>
      </c>
    </row>
    <row r="200" spans="7:26" x14ac:dyDescent="0.35">
      <c r="G200">
        <f t="shared" si="39"/>
        <v>199</v>
      </c>
      <c r="H200" s="6">
        <f t="shared" si="30"/>
        <v>42648</v>
      </c>
      <c r="I200" s="3">
        <v>2139.16</v>
      </c>
      <c r="J200" s="2">
        <v>161.54993999999999</v>
      </c>
      <c r="K200" s="2">
        <v>3964.0502999999999</v>
      </c>
      <c r="L200" s="2">
        <v>17287.467000000001</v>
      </c>
      <c r="M200" s="2">
        <v>12202.117</v>
      </c>
      <c r="N200" s="2">
        <v>450.12121999999999</v>
      </c>
      <c r="O200" s="2">
        <v>8777.7170000000006</v>
      </c>
      <c r="P200" s="2">
        <v>355.22897</v>
      </c>
      <c r="Q200" s="2"/>
      <c r="R200" s="6">
        <v>42648</v>
      </c>
      <c r="S200">
        <f t="shared" si="31"/>
        <v>-1.8698928551330596E-5</v>
      </c>
      <c r="T200">
        <f t="shared" si="32"/>
        <v>4.7163124913571774E-3</v>
      </c>
      <c r="U200">
        <f t="shared" si="33"/>
        <v>9.725835214553058E-3</v>
      </c>
      <c r="V200">
        <f t="shared" si="34"/>
        <v>1.6875404592240129E-2</v>
      </c>
      <c r="W200">
        <f t="shared" si="35"/>
        <v>1.1149540690357229E-2</v>
      </c>
      <c r="X200">
        <f t="shared" si="36"/>
        <v>7.7872578413433757E-3</v>
      </c>
      <c r="Y200">
        <f t="shared" si="37"/>
        <v>1.3876159370369345E-2</v>
      </c>
      <c r="Z200">
        <f t="shared" si="38"/>
        <v>1.2904493684735119E-2</v>
      </c>
    </row>
    <row r="201" spans="7:26" x14ac:dyDescent="0.35">
      <c r="G201">
        <f t="shared" si="39"/>
        <v>200</v>
      </c>
      <c r="H201" s="6">
        <f t="shared" si="30"/>
        <v>42649</v>
      </c>
      <c r="I201" s="3">
        <v>2139.12</v>
      </c>
      <c r="J201" s="2">
        <v>162.31186</v>
      </c>
      <c r="K201" s="2">
        <v>4002.6039999999998</v>
      </c>
      <c r="L201" s="2">
        <v>17579.2</v>
      </c>
      <c r="M201" s="2">
        <v>12338.165000000001</v>
      </c>
      <c r="N201" s="2">
        <v>453.62643000000003</v>
      </c>
      <c r="O201" s="2">
        <v>8899.518</v>
      </c>
      <c r="P201" s="2">
        <v>359.81301999999999</v>
      </c>
      <c r="Q201" s="2"/>
      <c r="R201" s="6">
        <v>42649</v>
      </c>
      <c r="S201">
        <f t="shared" si="31"/>
        <v>2.9918845132592686E-4</v>
      </c>
      <c r="T201">
        <f t="shared" si="32"/>
        <v>-8.574850907381304E-4</v>
      </c>
      <c r="U201">
        <f t="shared" si="33"/>
        <v>1.2645018093222493E-3</v>
      </c>
      <c r="V201">
        <f t="shared" si="34"/>
        <v>1.0961704741967893E-2</v>
      </c>
      <c r="W201">
        <f t="shared" si="35"/>
        <v>3.455132914820247E-4</v>
      </c>
      <c r="X201">
        <f t="shared" si="36"/>
        <v>-1.0983927898557955E-3</v>
      </c>
      <c r="Y201">
        <f t="shared" si="37"/>
        <v>-5.87436308348388E-3</v>
      </c>
      <c r="Z201">
        <f t="shared" si="38"/>
        <v>-1.7387919981327604E-3</v>
      </c>
    </row>
    <row r="202" spans="7:26" x14ac:dyDescent="0.35">
      <c r="G202">
        <f t="shared" si="39"/>
        <v>201</v>
      </c>
      <c r="H202" s="6">
        <f t="shared" si="30"/>
        <v>42650</v>
      </c>
      <c r="I202" s="3">
        <v>2139.7600000000002</v>
      </c>
      <c r="J202" s="2">
        <v>162.17268000000001</v>
      </c>
      <c r="K202" s="2">
        <v>4007.6653000000001</v>
      </c>
      <c r="L202" s="2">
        <v>17771.898000000001</v>
      </c>
      <c r="M202" s="2">
        <v>12342.428</v>
      </c>
      <c r="N202" s="2">
        <v>453.12817000000001</v>
      </c>
      <c r="O202" s="2">
        <v>8847.2389999999996</v>
      </c>
      <c r="P202" s="2">
        <v>359.18738000000002</v>
      </c>
      <c r="Q202" s="2"/>
      <c r="R202" s="6">
        <v>42650</v>
      </c>
      <c r="S202">
        <f t="shared" si="31"/>
        <v>1.0917112199498868E-2</v>
      </c>
      <c r="T202">
        <f t="shared" si="32"/>
        <v>2.9147079520422281E-2</v>
      </c>
      <c r="U202">
        <f t="shared" si="33"/>
        <v>8.9196819904098223E-3</v>
      </c>
      <c r="V202">
        <f t="shared" si="34"/>
        <v>1.3243155007979457E-2</v>
      </c>
      <c r="W202">
        <f t="shared" si="35"/>
        <v>4.1742192054927685E-4</v>
      </c>
      <c r="X202">
        <f t="shared" si="36"/>
        <v>9.6579738134572324E-4</v>
      </c>
      <c r="Y202">
        <f t="shared" si="37"/>
        <v>1.2780258338223049E-3</v>
      </c>
      <c r="Z202">
        <f t="shared" si="38"/>
        <v>2.6351705341094434E-3</v>
      </c>
    </row>
    <row r="203" spans="7:26" x14ac:dyDescent="0.35">
      <c r="G203">
        <f t="shared" si="39"/>
        <v>202</v>
      </c>
      <c r="H203" s="6">
        <f t="shared" si="30"/>
        <v>42653</v>
      </c>
      <c r="I203" s="3">
        <v>2163.12</v>
      </c>
      <c r="J203" s="2">
        <v>166.89954</v>
      </c>
      <c r="K203" s="2">
        <v>4043.4124000000002</v>
      </c>
      <c r="L203" s="2">
        <v>18007.254000000001</v>
      </c>
      <c r="M203" s="2">
        <v>12347.58</v>
      </c>
      <c r="N203" s="2">
        <v>453.56580000000002</v>
      </c>
      <c r="O203" s="2">
        <v>8858.5460000000003</v>
      </c>
      <c r="P203" s="2">
        <v>360.13389999999998</v>
      </c>
      <c r="Q203" s="2"/>
      <c r="R203" s="6">
        <v>42653</v>
      </c>
      <c r="S203">
        <f t="shared" si="31"/>
        <v>6.4998705573431348E-3</v>
      </c>
      <c r="T203">
        <f t="shared" si="32"/>
        <v>-8.9287244290792156E-4</v>
      </c>
      <c r="U203">
        <f t="shared" si="33"/>
        <v>1.663795164698012E-2</v>
      </c>
      <c r="V203">
        <f t="shared" si="34"/>
        <v>2.2545469731253931E-2</v>
      </c>
      <c r="W203">
        <f t="shared" si="35"/>
        <v>2.4817899539828936E-2</v>
      </c>
      <c r="X203">
        <f t="shared" si="36"/>
        <v>5.6741491532210642E-3</v>
      </c>
      <c r="Y203">
        <f t="shared" si="37"/>
        <v>2.1900320887874747E-2</v>
      </c>
      <c r="Z203">
        <f t="shared" si="38"/>
        <v>2.9636060365325179E-2</v>
      </c>
    </row>
    <row r="204" spans="7:26" x14ac:dyDescent="0.35">
      <c r="G204">
        <f t="shared" si="39"/>
        <v>203</v>
      </c>
      <c r="H204" s="6">
        <f t="shared" si="30"/>
        <v>42654</v>
      </c>
      <c r="I204" s="3">
        <v>2177.1799999999998</v>
      </c>
      <c r="J204" s="2">
        <v>166.75051999999999</v>
      </c>
      <c r="K204" s="2">
        <v>4110.6864999999998</v>
      </c>
      <c r="L204" s="2">
        <v>18413.236000000001</v>
      </c>
      <c r="M204" s="2">
        <v>12654.021000000001</v>
      </c>
      <c r="N204" s="2">
        <v>456.13940000000002</v>
      </c>
      <c r="O204" s="2">
        <v>9052.5509999999995</v>
      </c>
      <c r="P204" s="2">
        <v>370.80685</v>
      </c>
      <c r="Q204" s="2"/>
      <c r="R204" s="6">
        <v>42654</v>
      </c>
      <c r="S204">
        <f t="shared" si="31"/>
        <v>-5.7367787688660243E-3</v>
      </c>
      <c r="T204">
        <f t="shared" si="32"/>
        <v>-4.8180959195808226E-3</v>
      </c>
      <c r="U204">
        <f t="shared" si="33"/>
        <v>7.7937103693022092E-3</v>
      </c>
      <c r="V204">
        <f t="shared" si="34"/>
        <v>-1.2144144570785942E-2</v>
      </c>
      <c r="W204">
        <f t="shared" si="35"/>
        <v>-1.1897562047668564E-2</v>
      </c>
      <c r="X204">
        <f t="shared" si="36"/>
        <v>-2.8116404765736736E-3</v>
      </c>
      <c r="Y204">
        <f t="shared" si="37"/>
        <v>-1.0817945129499962E-2</v>
      </c>
      <c r="Z204">
        <f t="shared" si="38"/>
        <v>-7.7219447267493635E-3</v>
      </c>
    </row>
    <row r="205" spans="7:26" x14ac:dyDescent="0.35">
      <c r="G205">
        <f t="shared" si="39"/>
        <v>204</v>
      </c>
      <c r="H205" s="6">
        <f t="shared" si="30"/>
        <v>42655</v>
      </c>
      <c r="I205" s="3">
        <v>2164.69</v>
      </c>
      <c r="J205" s="2">
        <v>165.94710000000001</v>
      </c>
      <c r="K205" s="2">
        <v>4142.7240000000002</v>
      </c>
      <c r="L205" s="2">
        <v>18189.623</v>
      </c>
      <c r="M205" s="2">
        <v>12503.468999999999</v>
      </c>
      <c r="N205" s="2">
        <v>454.8569</v>
      </c>
      <c r="O205" s="2">
        <v>8954.6209999999992</v>
      </c>
      <c r="P205" s="2">
        <v>367.94349999999997</v>
      </c>
      <c r="Q205" s="2"/>
      <c r="R205" s="6">
        <v>42655</v>
      </c>
      <c r="S205">
        <f t="shared" si="31"/>
        <v>-8.58783474770064E-3</v>
      </c>
      <c r="T205">
        <f t="shared" si="32"/>
        <v>-7.1423965830075264E-3</v>
      </c>
      <c r="U205">
        <f t="shared" si="33"/>
        <v>1.4606331486237689E-3</v>
      </c>
      <c r="V205">
        <f t="shared" si="34"/>
        <v>-1.4915867140291916E-2</v>
      </c>
      <c r="W205">
        <f t="shared" si="35"/>
        <v>-4.2390635750765293E-3</v>
      </c>
      <c r="X205">
        <f t="shared" si="36"/>
        <v>-1.7608131260622883E-2</v>
      </c>
      <c r="Y205">
        <f t="shared" si="37"/>
        <v>-1.2237033817511622E-2</v>
      </c>
      <c r="Z205">
        <f t="shared" si="38"/>
        <v>-1.2319337072131842E-2</v>
      </c>
    </row>
    <row r="206" spans="7:26" x14ac:dyDescent="0.35">
      <c r="G206">
        <f t="shared" si="39"/>
        <v>205</v>
      </c>
      <c r="H206" s="6">
        <f t="shared" si="30"/>
        <v>42656</v>
      </c>
      <c r="I206" s="3">
        <v>2146.1</v>
      </c>
      <c r="J206" s="2">
        <v>164.76184000000001</v>
      </c>
      <c r="K206" s="2">
        <v>4148.7749999999996</v>
      </c>
      <c r="L206" s="2">
        <v>17918.309000000001</v>
      </c>
      <c r="M206" s="2">
        <v>12450.466</v>
      </c>
      <c r="N206" s="2">
        <v>446.84771999999998</v>
      </c>
      <c r="O206" s="2">
        <v>8845.0429999999997</v>
      </c>
      <c r="P206" s="2">
        <v>363.41068000000001</v>
      </c>
      <c r="Q206" s="2"/>
      <c r="R206" s="6">
        <v>42656</v>
      </c>
      <c r="S206">
        <f t="shared" si="31"/>
        <v>6.4442477051396274E-3</v>
      </c>
      <c r="T206">
        <f t="shared" si="32"/>
        <v>9.2781799474925819E-3</v>
      </c>
      <c r="U206">
        <f t="shared" si="33"/>
        <v>-2.4146163626611594E-3</v>
      </c>
      <c r="V206">
        <f t="shared" si="34"/>
        <v>4.2096048237587613E-3</v>
      </c>
      <c r="W206">
        <f t="shared" si="35"/>
        <v>-6.0751942939325509E-3</v>
      </c>
      <c r="X206">
        <f t="shared" si="36"/>
        <v>6.2095427050630203E-3</v>
      </c>
      <c r="Y206">
        <f t="shared" si="37"/>
        <v>-5.9739675657877189E-4</v>
      </c>
      <c r="Z206">
        <f t="shared" si="38"/>
        <v>-8.3213845008628384E-3</v>
      </c>
    </row>
    <row r="207" spans="7:26" x14ac:dyDescent="0.35">
      <c r="G207">
        <f t="shared" si="39"/>
        <v>206</v>
      </c>
      <c r="H207" s="6">
        <f t="shared" si="30"/>
        <v>42657</v>
      </c>
      <c r="I207" s="3">
        <v>2159.9299999999998</v>
      </c>
      <c r="J207" s="2">
        <v>166.29052999999999</v>
      </c>
      <c r="K207" s="2">
        <v>4138.7573000000002</v>
      </c>
      <c r="L207" s="2">
        <v>17993.738000000001</v>
      </c>
      <c r="M207" s="2">
        <v>12374.826999999999</v>
      </c>
      <c r="N207" s="2">
        <v>449.62243999999998</v>
      </c>
      <c r="O207" s="2">
        <v>8839.759</v>
      </c>
      <c r="P207" s="2">
        <v>360.38659999999999</v>
      </c>
      <c r="Q207" s="2"/>
      <c r="R207" s="6">
        <v>42657</v>
      </c>
      <c r="S207">
        <f t="shared" si="31"/>
        <v>5.2964679410907323E-3</v>
      </c>
      <c r="T207">
        <f t="shared" si="32"/>
        <v>-1.6870714165142076E-2</v>
      </c>
      <c r="U207">
        <f t="shared" si="33"/>
        <v>4.8299522177819298E-4</v>
      </c>
      <c r="V207">
        <f t="shared" si="34"/>
        <v>1.5044122571974627E-2</v>
      </c>
      <c r="W207">
        <f t="shared" si="35"/>
        <v>-3.4515229990689233E-3</v>
      </c>
      <c r="X207">
        <f t="shared" si="36"/>
        <v>-3.9333890897437218E-3</v>
      </c>
      <c r="Y207">
        <f t="shared" si="37"/>
        <v>6.3594493922289885E-3</v>
      </c>
      <c r="Z207">
        <f t="shared" si="38"/>
        <v>6.8547498713882327E-3</v>
      </c>
    </row>
    <row r="208" spans="7:26" x14ac:dyDescent="0.35">
      <c r="G208">
        <f t="shared" si="39"/>
        <v>207</v>
      </c>
      <c r="H208" s="6">
        <f t="shared" si="30"/>
        <v>42660</v>
      </c>
      <c r="I208" s="3">
        <v>2171.37</v>
      </c>
      <c r="J208" s="2">
        <v>163.48509000000001</v>
      </c>
      <c r="K208" s="2">
        <v>4140.7563</v>
      </c>
      <c r="L208" s="2">
        <v>18264.437999999998</v>
      </c>
      <c r="M208" s="2">
        <v>12332.115</v>
      </c>
      <c r="N208" s="2">
        <v>447.85390000000001</v>
      </c>
      <c r="O208" s="2">
        <v>8895.9750000000004</v>
      </c>
      <c r="P208" s="2">
        <v>362.85696000000002</v>
      </c>
      <c r="Q208" s="2"/>
      <c r="R208" s="6">
        <v>42660</v>
      </c>
      <c r="S208">
        <f t="shared" si="31"/>
        <v>-9.3213040614910092E-3</v>
      </c>
      <c r="T208">
        <f t="shared" si="32"/>
        <v>4.6885009513710774E-3</v>
      </c>
      <c r="U208">
        <f t="shared" si="33"/>
        <v>1.3062517105872695E-2</v>
      </c>
      <c r="V208">
        <f t="shared" si="34"/>
        <v>-8.1145666787009185E-3</v>
      </c>
      <c r="W208">
        <f t="shared" si="35"/>
        <v>3.2028569308670818E-3</v>
      </c>
      <c r="X208">
        <f t="shared" si="36"/>
        <v>3.9022993882602552E-3</v>
      </c>
      <c r="Y208">
        <f t="shared" si="37"/>
        <v>9.5256562658954103E-3</v>
      </c>
      <c r="Z208">
        <f t="shared" si="38"/>
        <v>2.9452377046865763E-3</v>
      </c>
    </row>
    <row r="209" spans="7:26" x14ac:dyDescent="0.35">
      <c r="G209">
        <f t="shared" si="39"/>
        <v>208</v>
      </c>
      <c r="H209" s="6">
        <f t="shared" si="30"/>
        <v>42661</v>
      </c>
      <c r="I209" s="3">
        <v>2151.13</v>
      </c>
      <c r="J209" s="2">
        <v>164.25158999999999</v>
      </c>
      <c r="K209" s="2">
        <v>4194.8450000000003</v>
      </c>
      <c r="L209" s="2">
        <v>18116.23</v>
      </c>
      <c r="M209" s="2">
        <v>12371.612999999999</v>
      </c>
      <c r="N209" s="2">
        <v>449.60156000000001</v>
      </c>
      <c r="O209" s="2">
        <v>8980.7150000000001</v>
      </c>
      <c r="P209" s="2">
        <v>363.92565999999999</v>
      </c>
      <c r="Q209" s="2"/>
      <c r="R209" s="6">
        <v>42661</v>
      </c>
      <c r="S209">
        <f t="shared" si="31"/>
        <v>7.9679052405015049E-3</v>
      </c>
      <c r="T209">
        <f t="shared" si="32"/>
        <v>-1.1008051733319535E-2</v>
      </c>
      <c r="U209">
        <f t="shared" si="33"/>
        <v>-8.348866287073875E-3</v>
      </c>
      <c r="V209">
        <f t="shared" si="34"/>
        <v>-8.3230892961725367E-3</v>
      </c>
      <c r="W209">
        <f t="shared" si="35"/>
        <v>-5.6082420295558988E-3</v>
      </c>
      <c r="X209">
        <f t="shared" si="36"/>
        <v>1.9542636818252745E-3</v>
      </c>
      <c r="Y209">
        <f t="shared" si="37"/>
        <v>-2.0583550418870056E-3</v>
      </c>
      <c r="Z209">
        <f t="shared" si="38"/>
        <v>4.5550786388626197E-3</v>
      </c>
    </row>
    <row r="210" spans="7:26" x14ac:dyDescent="0.35">
      <c r="G210">
        <f t="shared" si="39"/>
        <v>209</v>
      </c>
      <c r="H210" s="6">
        <f t="shared" si="30"/>
        <v>42662</v>
      </c>
      <c r="I210" s="3">
        <v>2168.27</v>
      </c>
      <c r="J210" s="2">
        <v>162.4435</v>
      </c>
      <c r="K210" s="2">
        <v>4159.8227999999999</v>
      </c>
      <c r="L210" s="2">
        <v>17965.447</v>
      </c>
      <c r="M210" s="2">
        <v>12302.23</v>
      </c>
      <c r="N210" s="2">
        <v>450.48020000000002</v>
      </c>
      <c r="O210" s="2">
        <v>8962.2294999999995</v>
      </c>
      <c r="P210" s="2">
        <v>365.58337</v>
      </c>
      <c r="Q210" s="2"/>
      <c r="R210" s="6">
        <v>42662</v>
      </c>
      <c r="S210">
        <f t="shared" si="31"/>
        <v>-3.2606640316935609E-3</v>
      </c>
      <c r="T210">
        <f t="shared" si="32"/>
        <v>5.5719065398123213E-3</v>
      </c>
      <c r="U210">
        <f t="shared" si="33"/>
        <v>8.8902584985108835E-3</v>
      </c>
      <c r="V210">
        <f t="shared" si="34"/>
        <v>2.526332910057838E-2</v>
      </c>
      <c r="W210">
        <f t="shared" si="35"/>
        <v>5.560292727416094E-3</v>
      </c>
      <c r="X210">
        <f t="shared" si="36"/>
        <v>0</v>
      </c>
      <c r="Y210">
        <f t="shared" si="37"/>
        <v>2.8056634791617796E-4</v>
      </c>
      <c r="Z210">
        <f t="shared" si="38"/>
        <v>-2.4854248703928272E-3</v>
      </c>
    </row>
    <row r="211" spans="7:26" x14ac:dyDescent="0.35">
      <c r="G211">
        <f t="shared" si="39"/>
        <v>210</v>
      </c>
      <c r="H211" s="6">
        <f t="shared" si="30"/>
        <v>42663</v>
      </c>
      <c r="I211" s="3">
        <v>2161.1999999999998</v>
      </c>
      <c r="J211" s="2">
        <v>163.34862000000001</v>
      </c>
      <c r="K211" s="2">
        <v>4196.8046999999997</v>
      </c>
      <c r="L211" s="2">
        <v>18419.313999999998</v>
      </c>
      <c r="M211" s="2">
        <v>12370.634</v>
      </c>
      <c r="N211" s="2">
        <v>450.48020000000002</v>
      </c>
      <c r="O211" s="2">
        <v>8964.7440000000006</v>
      </c>
      <c r="P211" s="2">
        <v>364.67473999999999</v>
      </c>
      <c r="Q211" s="2"/>
      <c r="R211" s="6">
        <v>42663</v>
      </c>
      <c r="S211">
        <f t="shared" si="31"/>
        <v>-4.9555802332037491E-3</v>
      </c>
      <c r="T211">
        <f t="shared" si="32"/>
        <v>-3.8060315416194035E-3</v>
      </c>
      <c r="U211">
        <f t="shared" si="33"/>
        <v>-1.7208329946805101E-4</v>
      </c>
      <c r="V211">
        <f t="shared" si="34"/>
        <v>-8.6018404377041779E-4</v>
      </c>
      <c r="W211">
        <f t="shared" si="35"/>
        <v>7.0549334819864917E-3</v>
      </c>
      <c r="X211">
        <f t="shared" si="36"/>
        <v>0</v>
      </c>
      <c r="Y211">
        <f t="shared" si="37"/>
        <v>6.4156879437939907E-3</v>
      </c>
      <c r="Z211">
        <f t="shared" si="38"/>
        <v>2.7597469460045598E-3</v>
      </c>
    </row>
    <row r="212" spans="7:26" x14ac:dyDescent="0.35">
      <c r="G212">
        <f t="shared" si="39"/>
        <v>211</v>
      </c>
      <c r="H212" s="6">
        <f t="shared" si="30"/>
        <v>42664</v>
      </c>
      <c r="I212" s="3">
        <v>2150.4899999999998</v>
      </c>
      <c r="J212" s="2">
        <v>162.72691</v>
      </c>
      <c r="K212" s="2">
        <v>4196.0825000000004</v>
      </c>
      <c r="L212" s="2">
        <v>18403.47</v>
      </c>
      <c r="M212" s="2">
        <v>12457.907999999999</v>
      </c>
      <c r="N212" s="2">
        <v>450.48020000000002</v>
      </c>
      <c r="O212" s="2">
        <v>9022.259</v>
      </c>
      <c r="P212" s="2">
        <v>365.68115</v>
      </c>
      <c r="Q212" s="2"/>
      <c r="R212" s="6">
        <v>42664</v>
      </c>
      <c r="S212">
        <f t="shared" si="31"/>
        <v>4.2966951717982038E-3</v>
      </c>
      <c r="T212">
        <f t="shared" si="32"/>
        <v>-1.4135338770950856E-3</v>
      </c>
      <c r="U212">
        <f t="shared" si="33"/>
        <v>-1.2363555768982293E-2</v>
      </c>
      <c r="V212">
        <f t="shared" si="34"/>
        <v>1.2501283725297352E-2</v>
      </c>
      <c r="W212">
        <f t="shared" si="35"/>
        <v>4.5325427029963006E-3</v>
      </c>
      <c r="X212">
        <f t="shared" si="36"/>
        <v>0</v>
      </c>
      <c r="Y212">
        <f t="shared" si="37"/>
        <v>-6.7046401571934089E-3</v>
      </c>
      <c r="Z212">
        <f t="shared" si="38"/>
        <v>1.2832764281123232E-3</v>
      </c>
    </row>
    <row r="213" spans="7:26" x14ac:dyDescent="0.35">
      <c r="G213">
        <f t="shared" si="39"/>
        <v>212</v>
      </c>
      <c r="H213" s="6">
        <f t="shared" si="30"/>
        <v>42667</v>
      </c>
      <c r="I213" s="3">
        <v>2159.73</v>
      </c>
      <c r="J213" s="2">
        <v>162.49689000000001</v>
      </c>
      <c r="K213" s="2">
        <v>4144.2039999999997</v>
      </c>
      <c r="L213" s="2">
        <v>18633.537</v>
      </c>
      <c r="M213" s="2">
        <v>12514.374</v>
      </c>
      <c r="N213" s="2">
        <v>450.48020000000002</v>
      </c>
      <c r="O213" s="2">
        <v>8961.768</v>
      </c>
      <c r="P213" s="2">
        <v>366.15042</v>
      </c>
      <c r="Q213" s="2"/>
      <c r="R213" s="6">
        <v>42667</v>
      </c>
      <c r="S213">
        <f t="shared" si="31"/>
        <v>4.8154167419078853E-4</v>
      </c>
      <c r="T213">
        <f t="shared" si="32"/>
        <v>4.950248586295114E-4</v>
      </c>
      <c r="U213">
        <f t="shared" si="33"/>
        <v>1.4186077712390333E-3</v>
      </c>
      <c r="V213">
        <f t="shared" si="34"/>
        <v>6.3308968125590503E-3</v>
      </c>
      <c r="W213">
        <f t="shared" si="35"/>
        <v>-1.4495331528374678E-4</v>
      </c>
      <c r="X213">
        <f t="shared" si="36"/>
        <v>0</v>
      </c>
      <c r="Y213">
        <f t="shared" si="37"/>
        <v>-1.2153628614353762E-2</v>
      </c>
      <c r="Z213">
        <f t="shared" si="38"/>
        <v>-4.612257443266099E-3</v>
      </c>
    </row>
    <row r="214" spans="7:26" x14ac:dyDescent="0.35">
      <c r="G214">
        <f t="shared" si="39"/>
        <v>213</v>
      </c>
      <c r="H214" s="6">
        <f t="shared" si="30"/>
        <v>42668</v>
      </c>
      <c r="I214" s="3">
        <v>2160.77</v>
      </c>
      <c r="J214" s="2">
        <v>162.57732999999999</v>
      </c>
      <c r="K214" s="2">
        <v>4150.0829999999996</v>
      </c>
      <c r="L214" s="2">
        <v>18751.504000000001</v>
      </c>
      <c r="M214" s="2">
        <v>12512.56</v>
      </c>
      <c r="N214" s="2">
        <v>450.48020000000002</v>
      </c>
      <c r="O214" s="2">
        <v>8852.85</v>
      </c>
      <c r="P214" s="2">
        <v>364.46163999999999</v>
      </c>
      <c r="Q214" s="2"/>
      <c r="R214" s="6">
        <v>42668</v>
      </c>
      <c r="S214">
        <f t="shared" si="31"/>
        <v>-3.2534698278855467E-3</v>
      </c>
      <c r="T214">
        <f t="shared" si="32"/>
        <v>5.5759926676124394E-3</v>
      </c>
      <c r="U214">
        <f t="shared" si="33"/>
        <v>-9.3501744422941346E-4</v>
      </c>
      <c r="V214">
        <f t="shared" si="34"/>
        <v>1.1008396979783619E-2</v>
      </c>
      <c r="W214">
        <f t="shared" si="35"/>
        <v>-3.5139092240116243E-3</v>
      </c>
      <c r="X214">
        <f t="shared" si="36"/>
        <v>0</v>
      </c>
      <c r="Y214">
        <f t="shared" si="37"/>
        <v>-8.6124807265457459E-3</v>
      </c>
      <c r="Z214">
        <f t="shared" si="38"/>
        <v>-8.3606603976210669E-3</v>
      </c>
    </row>
    <row r="215" spans="7:26" x14ac:dyDescent="0.35">
      <c r="G215">
        <f t="shared" si="39"/>
        <v>214</v>
      </c>
      <c r="H215" s="6">
        <f t="shared" si="30"/>
        <v>42669</v>
      </c>
      <c r="I215" s="3">
        <v>2153.7399999999998</v>
      </c>
      <c r="J215" s="2">
        <v>163.48385999999999</v>
      </c>
      <c r="K215" s="2">
        <v>4146.2025999999996</v>
      </c>
      <c r="L215" s="2">
        <v>18957.928</v>
      </c>
      <c r="M215" s="2">
        <v>12468.592000000001</v>
      </c>
      <c r="N215" s="2">
        <v>450.48020000000002</v>
      </c>
      <c r="O215" s="2">
        <v>8776.6049999999996</v>
      </c>
      <c r="P215" s="2">
        <v>361.41449999999998</v>
      </c>
      <c r="Q215" s="2"/>
      <c r="R215" s="6">
        <v>42669</v>
      </c>
      <c r="S215">
        <f t="shared" si="31"/>
        <v>4.605941292820992E-3</v>
      </c>
      <c r="T215">
        <f t="shared" si="32"/>
        <v>-4.296448591316504E-3</v>
      </c>
      <c r="U215">
        <f t="shared" si="33"/>
        <v>6.2173517521793009E-3</v>
      </c>
      <c r="V215">
        <f t="shared" si="34"/>
        <v>1.1679862904849125E-2</v>
      </c>
      <c r="W215">
        <f t="shared" si="35"/>
        <v>5.4164896886512715E-3</v>
      </c>
      <c r="X215">
        <f t="shared" si="36"/>
        <v>9.508076048625469E-3</v>
      </c>
      <c r="Y215">
        <f t="shared" si="37"/>
        <v>8.6776150914835704E-4</v>
      </c>
      <c r="Z215">
        <f t="shared" si="38"/>
        <v>9.0597914582841721E-3</v>
      </c>
    </row>
    <row r="216" spans="7:26" x14ac:dyDescent="0.35">
      <c r="G216">
        <f t="shared" si="39"/>
        <v>215</v>
      </c>
      <c r="H216" s="6">
        <f t="shared" si="30"/>
        <v>42670</v>
      </c>
      <c r="I216" s="3">
        <v>2163.66</v>
      </c>
      <c r="J216" s="2">
        <v>162.78146000000001</v>
      </c>
      <c r="K216" s="2">
        <v>4171.9809999999998</v>
      </c>
      <c r="L216" s="2">
        <v>19179.353999999999</v>
      </c>
      <c r="M216" s="2">
        <v>12536.128000000001</v>
      </c>
      <c r="N216" s="2">
        <v>454.76339999999999</v>
      </c>
      <c r="O216" s="2">
        <v>8784.2209999999995</v>
      </c>
      <c r="P216" s="2">
        <v>364.68884000000003</v>
      </c>
      <c r="Q216" s="2"/>
      <c r="R216" s="6">
        <v>42670</v>
      </c>
      <c r="S216">
        <f t="shared" si="31"/>
        <v>-1.2446502685264704E-2</v>
      </c>
      <c r="T216">
        <f t="shared" si="32"/>
        <v>9.2795580037186021E-3</v>
      </c>
      <c r="U216">
        <f t="shared" si="33"/>
        <v>-8.5220905847845918E-3</v>
      </c>
      <c r="V216">
        <f t="shared" si="34"/>
        <v>-1.1036868082209716E-2</v>
      </c>
      <c r="W216">
        <f t="shared" si="35"/>
        <v>-1.3667856614099749E-2</v>
      </c>
      <c r="X216">
        <f t="shared" si="36"/>
        <v>3.785265041118091E-3</v>
      </c>
      <c r="Y216">
        <f t="shared" si="37"/>
        <v>-1.5623639250424204E-2</v>
      </c>
      <c r="Z216">
        <f t="shared" si="38"/>
        <v>-1.3376992835865242E-2</v>
      </c>
    </row>
    <row r="217" spans="7:26" x14ac:dyDescent="0.35">
      <c r="G217">
        <f t="shared" si="39"/>
        <v>216</v>
      </c>
      <c r="H217" s="6">
        <f t="shared" si="30"/>
        <v>42671</v>
      </c>
      <c r="I217" s="3">
        <v>2136.73</v>
      </c>
      <c r="J217" s="2">
        <v>164.292</v>
      </c>
      <c r="K217" s="2">
        <v>4136.4269999999997</v>
      </c>
      <c r="L217" s="2">
        <v>18967.673999999999</v>
      </c>
      <c r="M217" s="2">
        <v>12364.786</v>
      </c>
      <c r="N217" s="2">
        <v>456.48480000000001</v>
      </c>
      <c r="O217" s="2">
        <v>8646.9794999999995</v>
      </c>
      <c r="P217" s="2">
        <v>359.81040000000002</v>
      </c>
      <c r="Q217" s="2"/>
      <c r="R217" s="6">
        <v>42671</v>
      </c>
      <c r="S217">
        <f t="shared" si="31"/>
        <v>1.1466118788989732E-3</v>
      </c>
      <c r="T217">
        <f t="shared" si="32"/>
        <v>-1.4750626932534705E-2</v>
      </c>
      <c r="U217">
        <f t="shared" si="33"/>
        <v>2.2275263167945702E-3</v>
      </c>
      <c r="V217">
        <f t="shared" si="34"/>
        <v>6.8538714868253692E-3</v>
      </c>
      <c r="W217">
        <f t="shared" si="35"/>
        <v>-7.357264412016451E-3</v>
      </c>
      <c r="X217">
        <f t="shared" si="36"/>
        <v>-2.0243171295080131E-3</v>
      </c>
      <c r="Y217">
        <f t="shared" si="37"/>
        <v>-9.9592580276153253E-3</v>
      </c>
      <c r="Z217">
        <f t="shared" si="38"/>
        <v>-7.7100328395177664E-3</v>
      </c>
    </row>
    <row r="218" spans="7:26" x14ac:dyDescent="0.35">
      <c r="G218">
        <f t="shared" si="39"/>
        <v>217</v>
      </c>
      <c r="H218" s="6">
        <f t="shared" si="30"/>
        <v>42674</v>
      </c>
      <c r="I218" s="3">
        <v>2139.1799999999998</v>
      </c>
      <c r="J218" s="2">
        <v>161.86859000000001</v>
      </c>
      <c r="K218" s="2">
        <v>4145.6409999999996</v>
      </c>
      <c r="L218" s="2">
        <v>19097.675999999999</v>
      </c>
      <c r="M218" s="2">
        <v>12273.815000000001</v>
      </c>
      <c r="N218" s="2">
        <v>455.56072999999998</v>
      </c>
      <c r="O218" s="2">
        <v>8560.8619999999992</v>
      </c>
      <c r="P218" s="2">
        <v>357.03625</v>
      </c>
      <c r="Q218" s="2"/>
      <c r="R218" s="6">
        <v>42674</v>
      </c>
      <c r="S218">
        <f t="shared" si="31"/>
        <v>-3.0993184304264343E-3</v>
      </c>
      <c r="T218">
        <f t="shared" si="32"/>
        <v>1.9700548451060396E-3</v>
      </c>
      <c r="U218">
        <f t="shared" si="33"/>
        <v>-9.9611374935745234E-3</v>
      </c>
      <c r="V218">
        <f t="shared" si="34"/>
        <v>-5.0628149728793037E-3</v>
      </c>
      <c r="W218">
        <f t="shared" si="35"/>
        <v>-1.0452821718430649E-2</v>
      </c>
      <c r="X218">
        <f t="shared" si="36"/>
        <v>-1.478310037829611E-3</v>
      </c>
      <c r="Y218">
        <f t="shared" si="37"/>
        <v>-6.3019354826649998E-3</v>
      </c>
      <c r="Z218">
        <f t="shared" si="38"/>
        <v>-7.9428069278679736E-3</v>
      </c>
    </row>
    <row r="219" spans="7:26" x14ac:dyDescent="0.35">
      <c r="G219">
        <f t="shared" si="39"/>
        <v>218</v>
      </c>
      <c r="H219" s="6">
        <f t="shared" si="30"/>
        <v>42675</v>
      </c>
      <c r="I219" s="3">
        <v>2132.5500000000002</v>
      </c>
      <c r="J219" s="2">
        <v>162.18747999999999</v>
      </c>
      <c r="K219" s="2">
        <v>4104.3456999999999</v>
      </c>
      <c r="L219" s="2">
        <v>19000.988000000001</v>
      </c>
      <c r="M219" s="2">
        <v>12145.519</v>
      </c>
      <c r="N219" s="2">
        <v>454.88727</v>
      </c>
      <c r="O219" s="2">
        <v>8506.9120000000003</v>
      </c>
      <c r="P219" s="2">
        <v>354.20038</v>
      </c>
      <c r="Q219" s="2"/>
      <c r="R219" s="6">
        <v>42675</v>
      </c>
      <c r="S219">
        <f t="shared" si="31"/>
        <v>2.0163653841631657E-4</v>
      </c>
      <c r="T219">
        <f t="shared" si="32"/>
        <v>-3.8684860261717358E-3</v>
      </c>
      <c r="U219">
        <f t="shared" si="33"/>
        <v>9.6538164414368133E-3</v>
      </c>
      <c r="V219">
        <f t="shared" si="34"/>
        <v>1.7811494854899079E-2</v>
      </c>
      <c r="W219">
        <f t="shared" si="35"/>
        <v>-4.7782231455073543E-3</v>
      </c>
      <c r="X219">
        <f t="shared" si="36"/>
        <v>1.4741234679969129E-3</v>
      </c>
      <c r="Y219">
        <f t="shared" si="37"/>
        <v>5.502936905894984E-3</v>
      </c>
      <c r="Z219">
        <f t="shared" si="38"/>
        <v>1.2805519858561487E-2</v>
      </c>
    </row>
    <row r="220" spans="7:26" x14ac:dyDescent="0.35">
      <c r="G220">
        <f t="shared" si="39"/>
        <v>219</v>
      </c>
      <c r="H220" s="6">
        <f t="shared" si="30"/>
        <v>42676</v>
      </c>
      <c r="I220" s="3">
        <v>2132.98</v>
      </c>
      <c r="J220" s="2">
        <v>161.56005999999999</v>
      </c>
      <c r="K220" s="2">
        <v>4143.9683000000005</v>
      </c>
      <c r="L220" s="2">
        <v>19339.423999999999</v>
      </c>
      <c r="M220" s="2">
        <v>12087.485000000001</v>
      </c>
      <c r="N220" s="2">
        <v>455.55783000000002</v>
      </c>
      <c r="O220" s="2">
        <v>8553.7250000000004</v>
      </c>
      <c r="P220" s="2">
        <v>358.73610000000002</v>
      </c>
      <c r="Q220" s="2"/>
      <c r="R220" s="6">
        <v>42676</v>
      </c>
      <c r="S220">
        <f t="shared" si="31"/>
        <v>-3.0380031692749387E-3</v>
      </c>
      <c r="T220">
        <f t="shared" si="32"/>
        <v>5.5831868346669644E-3</v>
      </c>
      <c r="U220">
        <f t="shared" si="33"/>
        <v>-9.3116059792254235E-3</v>
      </c>
      <c r="V220">
        <f t="shared" si="34"/>
        <v>1.3975028418633295E-2</v>
      </c>
      <c r="W220">
        <f t="shared" si="35"/>
        <v>-7.4314880225292423E-3</v>
      </c>
      <c r="X220">
        <f t="shared" si="36"/>
        <v>-9.4522796370331008E-3</v>
      </c>
      <c r="Y220">
        <f t="shared" si="37"/>
        <v>-1.2902916565589839E-2</v>
      </c>
      <c r="Z220">
        <f t="shared" si="38"/>
        <v>-5.5799235148066284E-3</v>
      </c>
    </row>
    <row r="221" spans="7:26" x14ac:dyDescent="0.35">
      <c r="G221">
        <f t="shared" si="39"/>
        <v>220</v>
      </c>
      <c r="H221" s="6">
        <f t="shared" si="30"/>
        <v>42677</v>
      </c>
      <c r="I221" s="3">
        <v>2126.5</v>
      </c>
      <c r="J221" s="2">
        <v>162.46207999999999</v>
      </c>
      <c r="K221" s="2">
        <v>4105.3813</v>
      </c>
      <c r="L221" s="2">
        <v>19609.692999999999</v>
      </c>
      <c r="M221" s="2">
        <v>11997.656999999999</v>
      </c>
      <c r="N221" s="2">
        <v>451.25177000000002</v>
      </c>
      <c r="O221" s="2">
        <v>8443.357</v>
      </c>
      <c r="P221" s="2">
        <v>356.73437999999999</v>
      </c>
      <c r="Q221" s="2"/>
      <c r="R221" s="6">
        <v>42677</v>
      </c>
      <c r="S221">
        <f t="shared" si="31"/>
        <v>6.1603573947801582E-3</v>
      </c>
      <c r="T221">
        <f t="shared" si="32"/>
        <v>4.5294261897914634E-3</v>
      </c>
      <c r="U221">
        <f t="shared" si="33"/>
        <v>9.7025579572840304E-3</v>
      </c>
      <c r="V221">
        <f t="shared" si="34"/>
        <v>2.1444598852210506E-2</v>
      </c>
      <c r="W221">
        <f t="shared" si="35"/>
        <v>3.2549688660046261E-3</v>
      </c>
      <c r="X221">
        <f t="shared" si="36"/>
        <v>1.4073673328749425E-2</v>
      </c>
      <c r="Y221">
        <f t="shared" si="37"/>
        <v>2.0035514310243974E-2</v>
      </c>
      <c r="Z221">
        <f t="shared" si="38"/>
        <v>1.1005779706458441E-2</v>
      </c>
    </row>
    <row r="222" spans="7:26" x14ac:dyDescent="0.35">
      <c r="G222">
        <f t="shared" si="39"/>
        <v>221</v>
      </c>
      <c r="H222" s="6">
        <f t="shared" si="30"/>
        <v>42678</v>
      </c>
      <c r="I222" s="3">
        <v>2139.6</v>
      </c>
      <c r="J222" s="2">
        <v>163.19793999999999</v>
      </c>
      <c r="K222" s="2">
        <v>4145.2139999999999</v>
      </c>
      <c r="L222" s="2">
        <v>20030.215</v>
      </c>
      <c r="M222" s="2">
        <v>12036.709000000001</v>
      </c>
      <c r="N222" s="2">
        <v>457.60253999999998</v>
      </c>
      <c r="O222" s="2">
        <v>8612.5239999999994</v>
      </c>
      <c r="P222" s="2">
        <v>360.66052000000002</v>
      </c>
      <c r="Q222" s="2"/>
      <c r="R222" s="6">
        <v>42678</v>
      </c>
      <c r="S222">
        <f t="shared" si="31"/>
        <v>2.1919985043934442E-3</v>
      </c>
      <c r="T222">
        <f t="shared" si="32"/>
        <v>8.2890752174935578E-3</v>
      </c>
      <c r="U222">
        <f t="shared" si="33"/>
        <v>8.545686664186869E-3</v>
      </c>
      <c r="V222">
        <f t="shared" si="34"/>
        <v>2.6509950092901136E-4</v>
      </c>
      <c r="W222">
        <f t="shared" si="35"/>
        <v>1.1316880718807765E-2</v>
      </c>
      <c r="X222">
        <f t="shared" si="36"/>
        <v>2.5882723465664448E-4</v>
      </c>
      <c r="Y222">
        <f t="shared" si="37"/>
        <v>2.2666990536108766E-3</v>
      </c>
      <c r="Z222">
        <f t="shared" si="38"/>
        <v>2.7222552665315813E-3</v>
      </c>
    </row>
    <row r="223" spans="7:26" x14ac:dyDescent="0.35">
      <c r="G223">
        <f t="shared" si="39"/>
        <v>222</v>
      </c>
      <c r="H223" s="6">
        <f t="shared" si="30"/>
        <v>42681</v>
      </c>
      <c r="I223" s="3">
        <v>2144.29</v>
      </c>
      <c r="J223" s="2">
        <v>164.55070000000001</v>
      </c>
      <c r="K223" s="2">
        <v>4180.6377000000002</v>
      </c>
      <c r="L223" s="2">
        <v>20035.525000000001</v>
      </c>
      <c r="M223" s="2">
        <v>12172.927</v>
      </c>
      <c r="N223" s="2">
        <v>457.72098</v>
      </c>
      <c r="O223" s="2">
        <v>8632.0460000000003</v>
      </c>
      <c r="P223" s="2">
        <v>361.64233000000002</v>
      </c>
      <c r="Q223" s="2"/>
      <c r="R223" s="6">
        <v>42681</v>
      </c>
      <c r="S223">
        <f t="shared" si="31"/>
        <v>-1.3757467506726462E-3</v>
      </c>
      <c r="T223">
        <f t="shared" si="32"/>
        <v>7.0938622564351572E-3</v>
      </c>
      <c r="U223">
        <f t="shared" si="33"/>
        <v>-6.3824473476857824E-3</v>
      </c>
      <c r="V223">
        <f t="shared" si="34"/>
        <v>6.2952680301613384E-3</v>
      </c>
      <c r="W223">
        <f t="shared" si="35"/>
        <v>-6.6192789951010633E-3</v>
      </c>
      <c r="X223">
        <f t="shared" si="36"/>
        <v>-1.440178687024396E-4</v>
      </c>
      <c r="Y223">
        <f t="shared" si="37"/>
        <v>-3.4017427617970553E-3</v>
      </c>
      <c r="Z223">
        <f t="shared" si="38"/>
        <v>3.2498961059124198E-4</v>
      </c>
    </row>
    <row r="224" spans="7:26" x14ac:dyDescent="0.35">
      <c r="G224">
        <f t="shared" si="39"/>
        <v>223</v>
      </c>
      <c r="H224" s="6">
        <f t="shared" si="30"/>
        <v>42682</v>
      </c>
      <c r="I224" s="3">
        <v>2141.34</v>
      </c>
      <c r="J224" s="2">
        <v>165.71799999999999</v>
      </c>
      <c r="K224" s="2">
        <v>4153.9549999999999</v>
      </c>
      <c r="L224" s="2">
        <v>20161.653999999999</v>
      </c>
      <c r="M224" s="2">
        <v>12092.351000000001</v>
      </c>
      <c r="N224" s="2">
        <v>457.65505999999999</v>
      </c>
      <c r="O224" s="2">
        <v>8602.6820000000007</v>
      </c>
      <c r="P224" s="2">
        <v>361.75986</v>
      </c>
      <c r="Q224" s="2"/>
      <c r="R224" s="6">
        <v>42682</v>
      </c>
      <c r="S224">
        <f t="shared" si="31"/>
        <v>-8.4059514136147762E-5</v>
      </c>
      <c r="T224">
        <f t="shared" si="32"/>
        <v>-1.2252742610940892E-3</v>
      </c>
      <c r="U224">
        <f t="shared" si="33"/>
        <v>-6.4822560668085227E-3</v>
      </c>
      <c r="V224">
        <f t="shared" si="34"/>
        <v>5.7578609374011602E-3</v>
      </c>
      <c r="W224">
        <f t="shared" si="35"/>
        <v>-5.1060376927530848E-3</v>
      </c>
      <c r="X224">
        <f t="shared" si="36"/>
        <v>-8.6294249647322907E-4</v>
      </c>
      <c r="Y224">
        <f t="shared" si="37"/>
        <v>-4.7098102661472518E-3</v>
      </c>
      <c r="Z224">
        <f t="shared" si="38"/>
        <v>-4.8235312784563611E-3</v>
      </c>
    </row>
    <row r="225" spans="7:26" x14ac:dyDescent="0.35">
      <c r="G225">
        <f t="shared" si="39"/>
        <v>224</v>
      </c>
      <c r="H225" s="6">
        <f t="shared" si="30"/>
        <v>42683</v>
      </c>
      <c r="I225" s="3">
        <v>2141.16</v>
      </c>
      <c r="J225" s="2">
        <v>165.51495</v>
      </c>
      <c r="K225" s="2">
        <v>4127.0280000000002</v>
      </c>
      <c r="L225" s="2">
        <v>20277.741999999998</v>
      </c>
      <c r="M225" s="2">
        <v>12030.607</v>
      </c>
      <c r="N225" s="2">
        <v>457.26013</v>
      </c>
      <c r="O225" s="2">
        <v>8562.1650000000009</v>
      </c>
      <c r="P225" s="2">
        <v>360.01490000000001</v>
      </c>
      <c r="Q225" s="2"/>
      <c r="R225" s="6">
        <v>42683</v>
      </c>
      <c r="S225">
        <f t="shared" si="31"/>
        <v>4.7497618113545581E-3</v>
      </c>
      <c r="T225">
        <f t="shared" si="32"/>
        <v>-1.6197328398431798E-3</v>
      </c>
      <c r="U225">
        <f t="shared" si="33"/>
        <v>-3.4248374374973301E-3</v>
      </c>
      <c r="V225">
        <f t="shared" si="34"/>
        <v>8.7889963290785911E-3</v>
      </c>
      <c r="W225">
        <f t="shared" si="35"/>
        <v>1.6672891068588491E-2</v>
      </c>
      <c r="X225">
        <f t="shared" si="36"/>
        <v>1.0290728824312811E-2</v>
      </c>
      <c r="Y225">
        <f t="shared" si="37"/>
        <v>-3.9961855441935645E-3</v>
      </c>
      <c r="Z225">
        <f t="shared" si="38"/>
        <v>6.1094693580738824E-3</v>
      </c>
    </row>
    <row r="226" spans="7:26" x14ac:dyDescent="0.35">
      <c r="G226">
        <f t="shared" si="39"/>
        <v>225</v>
      </c>
      <c r="H226" s="6">
        <f t="shared" si="30"/>
        <v>42684</v>
      </c>
      <c r="I226" s="3">
        <v>2151.33</v>
      </c>
      <c r="J226" s="2">
        <v>165.24686</v>
      </c>
      <c r="K226" s="2">
        <v>4112.8936000000003</v>
      </c>
      <c r="L226" s="2">
        <v>20455.963</v>
      </c>
      <c r="M226" s="2">
        <v>12231.191999999999</v>
      </c>
      <c r="N226" s="2">
        <v>461.96566999999999</v>
      </c>
      <c r="O226" s="2">
        <v>8527.9490000000005</v>
      </c>
      <c r="P226" s="2">
        <v>362.21440000000001</v>
      </c>
      <c r="Q226" s="2"/>
      <c r="R226" s="6">
        <v>42684</v>
      </c>
      <c r="S226">
        <f t="shared" si="31"/>
        <v>-3.7976507555791406E-3</v>
      </c>
      <c r="T226">
        <f t="shared" si="32"/>
        <v>4.5090720634570758E-3</v>
      </c>
      <c r="U226">
        <f t="shared" si="33"/>
        <v>1.01134879832534E-2</v>
      </c>
      <c r="V226">
        <f t="shared" si="34"/>
        <v>-2.3020182427979652E-4</v>
      </c>
      <c r="W226">
        <f t="shared" si="35"/>
        <v>-2.945910750154157E-3</v>
      </c>
      <c r="X226">
        <f t="shared" si="36"/>
        <v>2.6424041422812294E-4</v>
      </c>
      <c r="Y226">
        <f t="shared" si="37"/>
        <v>-1.7412158538940847E-3</v>
      </c>
      <c r="Z226">
        <f t="shared" si="38"/>
        <v>-5.5048612092727378E-3</v>
      </c>
    </row>
    <row r="227" spans="7:26" x14ac:dyDescent="0.35">
      <c r="G227">
        <f t="shared" si="39"/>
        <v>226</v>
      </c>
      <c r="H227" s="6">
        <f t="shared" si="30"/>
        <v>42685</v>
      </c>
      <c r="I227" s="3">
        <v>2143.16</v>
      </c>
      <c r="J227" s="2">
        <v>165.99197000000001</v>
      </c>
      <c r="K227" s="2">
        <v>4154.4893000000002</v>
      </c>
      <c r="L227" s="2">
        <v>20451.254000000001</v>
      </c>
      <c r="M227" s="2">
        <v>12195.16</v>
      </c>
      <c r="N227" s="2">
        <v>462.08774</v>
      </c>
      <c r="O227" s="2">
        <v>8513.1</v>
      </c>
      <c r="P227" s="2">
        <v>360.22046</v>
      </c>
      <c r="Q227" s="2"/>
      <c r="R227" s="6">
        <v>42685</v>
      </c>
      <c r="S227">
        <f t="shared" si="31"/>
        <v>-1.7404206872095873E-3</v>
      </c>
      <c r="T227">
        <f t="shared" si="32"/>
        <v>3.4496247017250514E-3</v>
      </c>
      <c r="U227">
        <f t="shared" si="33"/>
        <v>-1.08631643364685E-2</v>
      </c>
      <c r="V227">
        <f t="shared" si="34"/>
        <v>7.4367077930759251E-4</v>
      </c>
      <c r="W227">
        <f t="shared" si="35"/>
        <v>7.6423761558030989E-5</v>
      </c>
      <c r="X227">
        <f t="shared" si="36"/>
        <v>-3.6515576024588325E-3</v>
      </c>
      <c r="Y227">
        <f t="shared" si="37"/>
        <v>1.779610247734098E-4</v>
      </c>
      <c r="Z227">
        <f t="shared" si="38"/>
        <v>2.8860381778423871E-3</v>
      </c>
    </row>
    <row r="228" spans="7:26" x14ac:dyDescent="0.35">
      <c r="G228">
        <f t="shared" si="39"/>
        <v>227</v>
      </c>
      <c r="H228" s="6">
        <f t="shared" si="30"/>
        <v>42688</v>
      </c>
      <c r="I228" s="3">
        <v>2139.4299999999998</v>
      </c>
      <c r="J228" s="2">
        <v>166.56458000000001</v>
      </c>
      <c r="K228" s="2">
        <v>4109.3584000000001</v>
      </c>
      <c r="L228" s="2">
        <v>20466.463</v>
      </c>
      <c r="M228" s="2">
        <v>12196.092000000001</v>
      </c>
      <c r="N228" s="2">
        <v>460.40039999999999</v>
      </c>
      <c r="O228" s="2">
        <v>8514.6149999999998</v>
      </c>
      <c r="P228" s="2">
        <v>361.26006999999998</v>
      </c>
      <c r="Q228" s="2"/>
      <c r="R228" s="6">
        <v>42688</v>
      </c>
      <c r="S228">
        <f t="shared" si="31"/>
        <v>-2.9867768517781723E-3</v>
      </c>
      <c r="T228">
        <f t="shared" si="32"/>
        <v>-9.0705959214137932E-3</v>
      </c>
      <c r="U228">
        <f t="shared" si="33"/>
        <v>-2.1081587821592862E-2</v>
      </c>
      <c r="V228">
        <f t="shared" si="34"/>
        <v>-6.0607932108249774E-3</v>
      </c>
      <c r="W228">
        <f t="shared" si="35"/>
        <v>2.6486763136912561E-3</v>
      </c>
      <c r="X228">
        <f t="shared" si="36"/>
        <v>-2.6271480215916965E-3</v>
      </c>
      <c r="Y228">
        <f t="shared" si="37"/>
        <v>-1.0352787530617524E-3</v>
      </c>
      <c r="Z228">
        <f t="shared" si="38"/>
        <v>1.2400207972056432E-3</v>
      </c>
    </row>
    <row r="229" spans="7:26" x14ac:dyDescent="0.35">
      <c r="G229">
        <f t="shared" si="39"/>
        <v>228</v>
      </c>
      <c r="H229" s="6">
        <f t="shared" si="30"/>
        <v>42689</v>
      </c>
      <c r="I229" s="3">
        <v>2133.04</v>
      </c>
      <c r="J229" s="2">
        <v>165.05374</v>
      </c>
      <c r="K229" s="2">
        <v>4022.7266</v>
      </c>
      <c r="L229" s="2">
        <v>20342.419999999998</v>
      </c>
      <c r="M229" s="2">
        <v>12228.395500000001</v>
      </c>
      <c r="N229" s="2">
        <v>459.19085999999999</v>
      </c>
      <c r="O229" s="2">
        <v>8505.7999999999993</v>
      </c>
      <c r="P229" s="2">
        <v>361.70803999999998</v>
      </c>
      <c r="Q229" s="2"/>
      <c r="R229" s="6">
        <v>42689</v>
      </c>
      <c r="S229">
        <f t="shared" si="31"/>
        <v>-3.1082398829839208E-3</v>
      </c>
      <c r="T229">
        <f t="shared" si="32"/>
        <v>2.7643723795656161E-3</v>
      </c>
      <c r="U229">
        <f t="shared" si="33"/>
        <v>-4.2452798059903207E-3</v>
      </c>
      <c r="V229">
        <f t="shared" si="34"/>
        <v>-3.9048451462508904E-3</v>
      </c>
      <c r="W229">
        <f t="shared" si="35"/>
        <v>1.2453923329516003E-2</v>
      </c>
      <c r="X229">
        <f t="shared" si="36"/>
        <v>-2.8606841172753583E-3</v>
      </c>
      <c r="Y229">
        <f t="shared" si="37"/>
        <v>-7.105739612970341E-4</v>
      </c>
      <c r="Z229">
        <f t="shared" si="38"/>
        <v>1.4602937772689728E-4</v>
      </c>
    </row>
    <row r="230" spans="7:26" x14ac:dyDescent="0.35">
      <c r="G230">
        <f t="shared" si="39"/>
        <v>229</v>
      </c>
      <c r="H230" s="6">
        <f t="shared" si="30"/>
        <v>42690</v>
      </c>
      <c r="I230" s="3">
        <v>2126.41</v>
      </c>
      <c r="J230" s="2">
        <v>165.51000999999999</v>
      </c>
      <c r="K230" s="2">
        <v>4005.6489999999999</v>
      </c>
      <c r="L230" s="2">
        <v>20262.986000000001</v>
      </c>
      <c r="M230" s="2">
        <v>12380.687</v>
      </c>
      <c r="N230" s="2">
        <v>457.87725999999998</v>
      </c>
      <c r="O230" s="2">
        <v>8499.7559999999994</v>
      </c>
      <c r="P230" s="2">
        <v>361.76085999999998</v>
      </c>
      <c r="Q230" s="2"/>
      <c r="R230" s="6">
        <v>42690</v>
      </c>
      <c r="S230">
        <f t="shared" si="31"/>
        <v>-1.2227181023405365E-4</v>
      </c>
      <c r="T230">
        <f t="shared" si="32"/>
        <v>1.8628480537219438E-3</v>
      </c>
      <c r="U230">
        <f t="shared" si="33"/>
        <v>1.0199395903135899E-2</v>
      </c>
      <c r="V230">
        <f t="shared" si="34"/>
        <v>1.20802531275499E-2</v>
      </c>
      <c r="W230">
        <f t="shared" si="35"/>
        <v>8.8300431147319003E-3</v>
      </c>
      <c r="X230">
        <f t="shared" si="36"/>
        <v>9.5702503330352684E-5</v>
      </c>
      <c r="Y230">
        <f t="shared" si="37"/>
        <v>-1.0997962765049163E-3</v>
      </c>
      <c r="Z230">
        <f t="shared" si="38"/>
        <v>-3.1925233702727596E-3</v>
      </c>
    </row>
    <row r="231" spans="7:26" x14ac:dyDescent="0.35">
      <c r="G231">
        <f t="shared" si="39"/>
        <v>230</v>
      </c>
      <c r="H231" s="6">
        <f t="shared" si="30"/>
        <v>42691</v>
      </c>
      <c r="I231" s="3">
        <v>2126.15</v>
      </c>
      <c r="J231" s="2">
        <v>165.81833</v>
      </c>
      <c r="K231" s="2">
        <v>4046.5041999999999</v>
      </c>
      <c r="L231" s="2">
        <v>20507.768</v>
      </c>
      <c r="M231" s="2">
        <v>12490.009</v>
      </c>
      <c r="N231" s="2">
        <v>457.92108000000002</v>
      </c>
      <c r="O231" s="2">
        <v>8490.4079999999994</v>
      </c>
      <c r="P231" s="2">
        <v>360.60593</v>
      </c>
      <c r="Q231" s="2"/>
      <c r="R231" s="6">
        <v>42691</v>
      </c>
      <c r="S231">
        <f t="shared" si="31"/>
        <v>-6.7869153164171747E-3</v>
      </c>
      <c r="T231">
        <f t="shared" si="32"/>
        <v>5.9753948794440959E-3</v>
      </c>
      <c r="U231">
        <f t="shared" si="33"/>
        <v>1.4220422655188969E-3</v>
      </c>
      <c r="V231">
        <f t="shared" si="34"/>
        <v>-4.5228130140734901E-2</v>
      </c>
      <c r="W231">
        <f t="shared" si="35"/>
        <v>1.1305676401033971E-2</v>
      </c>
      <c r="X231">
        <f t="shared" si="36"/>
        <v>6.4679704197063703E-3</v>
      </c>
      <c r="Y231">
        <f t="shared" si="37"/>
        <v>-4.4766988818440989E-3</v>
      </c>
      <c r="Z231">
        <f t="shared" si="38"/>
        <v>-3.1614288761142584E-3</v>
      </c>
    </row>
    <row r="232" spans="7:26" x14ac:dyDescent="0.35">
      <c r="G232">
        <f t="shared" si="39"/>
        <v>231</v>
      </c>
      <c r="H232" s="6">
        <f t="shared" si="30"/>
        <v>42692</v>
      </c>
      <c r="I232" s="3">
        <v>2111.7199999999998</v>
      </c>
      <c r="J232" s="2">
        <v>166.80915999999999</v>
      </c>
      <c r="K232" s="2">
        <v>4052.2584999999999</v>
      </c>
      <c r="L232" s="2">
        <v>19580.240000000002</v>
      </c>
      <c r="M232" s="2">
        <v>12631.217000000001</v>
      </c>
      <c r="N232" s="2">
        <v>460.88290000000001</v>
      </c>
      <c r="O232" s="2">
        <v>8452.3989999999994</v>
      </c>
      <c r="P232" s="2">
        <v>359.46589999999998</v>
      </c>
      <c r="Q232" s="2"/>
      <c r="R232" s="6">
        <v>42692</v>
      </c>
      <c r="S232">
        <f t="shared" si="31"/>
        <v>-6.5254863334153201E-3</v>
      </c>
      <c r="T232">
        <f t="shared" si="32"/>
        <v>-5.082514653271919E-3</v>
      </c>
      <c r="U232">
        <f t="shared" si="33"/>
        <v>-1.0656847286519278E-2</v>
      </c>
      <c r="V232">
        <f t="shared" si="34"/>
        <v>-7.877329389222032E-4</v>
      </c>
      <c r="W232">
        <f t="shared" si="35"/>
        <v>-2.6213151116000977E-2</v>
      </c>
      <c r="X232">
        <f t="shared" si="36"/>
        <v>-4.2671793637820699E-3</v>
      </c>
      <c r="Y232">
        <f t="shared" si="37"/>
        <v>-2.6340450799825499E-3</v>
      </c>
      <c r="Z232">
        <f t="shared" si="38"/>
        <v>-7.3267033117744296E-3</v>
      </c>
    </row>
    <row r="233" spans="7:26" x14ac:dyDescent="0.35">
      <c r="G233">
        <f t="shared" si="39"/>
        <v>232</v>
      </c>
      <c r="H233" s="6">
        <f t="shared" si="30"/>
        <v>42695</v>
      </c>
      <c r="I233" s="3">
        <v>2097.94</v>
      </c>
      <c r="J233" s="2">
        <v>165.96135000000001</v>
      </c>
      <c r="K233" s="2">
        <v>4009.0742</v>
      </c>
      <c r="L233" s="2">
        <v>19564.815999999999</v>
      </c>
      <c r="M233" s="2">
        <v>12300.112999999999</v>
      </c>
      <c r="N233" s="2">
        <v>458.91622999999998</v>
      </c>
      <c r="O233" s="2">
        <v>8430.1350000000002</v>
      </c>
      <c r="P233" s="2">
        <v>356.8322</v>
      </c>
      <c r="Q233" s="2"/>
      <c r="R233" s="6">
        <v>42695</v>
      </c>
      <c r="S233">
        <f t="shared" si="31"/>
        <v>-4.4233867508127744E-3</v>
      </c>
      <c r="T233">
        <f t="shared" si="32"/>
        <v>6.7841096737275564E-4</v>
      </c>
      <c r="U233">
        <f t="shared" si="33"/>
        <v>1.1094331953247494E-3</v>
      </c>
      <c r="V233">
        <f t="shared" si="34"/>
        <v>-2.5643430533668132E-2</v>
      </c>
      <c r="W233">
        <f t="shared" si="35"/>
        <v>-1.7068948878761203E-3</v>
      </c>
      <c r="X233">
        <f t="shared" si="36"/>
        <v>8.445048892692375E-3</v>
      </c>
      <c r="Y233">
        <f t="shared" si="37"/>
        <v>3.2555825025339935E-3</v>
      </c>
      <c r="Z233">
        <f t="shared" si="38"/>
        <v>-4.2900836863938308E-3</v>
      </c>
    </row>
    <row r="234" spans="7:26" x14ac:dyDescent="0.35">
      <c r="G234">
        <f t="shared" si="39"/>
        <v>233</v>
      </c>
      <c r="H234" s="6">
        <f t="shared" si="30"/>
        <v>42696</v>
      </c>
      <c r="I234" s="3">
        <v>2088.66</v>
      </c>
      <c r="J234" s="2">
        <v>166.07393999999999</v>
      </c>
      <c r="K234" s="2">
        <v>4013.5219999999999</v>
      </c>
      <c r="L234" s="2">
        <v>19063.107</v>
      </c>
      <c r="M234" s="2">
        <v>12279.118</v>
      </c>
      <c r="N234" s="2">
        <v>462.79180000000002</v>
      </c>
      <c r="O234" s="2">
        <v>8457.58</v>
      </c>
      <c r="P234" s="2">
        <v>355.30135999999999</v>
      </c>
      <c r="Q234" s="2"/>
      <c r="R234" s="6">
        <v>42696</v>
      </c>
      <c r="S234">
        <f t="shared" si="31"/>
        <v>-1.6661400132141901E-3</v>
      </c>
      <c r="T234">
        <f t="shared" si="32"/>
        <v>-1.1850986373900696E-2</v>
      </c>
      <c r="U234">
        <f t="shared" si="33"/>
        <v>-1.0380309364194318E-2</v>
      </c>
      <c r="V234">
        <f t="shared" si="34"/>
        <v>-2.3038741795868845E-3</v>
      </c>
      <c r="W234">
        <f t="shared" si="35"/>
        <v>-2.9227669283738988E-3</v>
      </c>
      <c r="X234">
        <f t="shared" si="36"/>
        <v>-8.7568535138260462E-4</v>
      </c>
      <c r="Y234">
        <f t="shared" si="37"/>
        <v>-6.9614476008503789E-3</v>
      </c>
      <c r="Z234">
        <f t="shared" si="38"/>
        <v>-4.6940996792131928E-3</v>
      </c>
    </row>
    <row r="235" spans="7:26" x14ac:dyDescent="0.35">
      <c r="G235">
        <f t="shared" si="39"/>
        <v>234</v>
      </c>
      <c r="H235" s="6">
        <f t="shared" si="30"/>
        <v>42697</v>
      </c>
      <c r="I235" s="3">
        <v>2085.1799999999998</v>
      </c>
      <c r="J235" s="2">
        <v>164.10579999999999</v>
      </c>
      <c r="K235" s="2">
        <v>3971.8604</v>
      </c>
      <c r="L235" s="2">
        <v>19019.187999999998</v>
      </c>
      <c r="M235" s="2">
        <v>12243.228999999999</v>
      </c>
      <c r="N235" s="2">
        <v>462.38654000000002</v>
      </c>
      <c r="O235" s="2">
        <v>8398.7029999999995</v>
      </c>
      <c r="P235" s="2">
        <v>353.63353999999998</v>
      </c>
      <c r="Q235" s="2"/>
      <c r="R235" s="6">
        <v>42697</v>
      </c>
      <c r="S235">
        <f t="shared" si="31"/>
        <v>2.2223501088635134E-2</v>
      </c>
      <c r="T235">
        <f t="shared" si="32"/>
        <v>1.2106214405585014E-3</v>
      </c>
      <c r="U235">
        <f t="shared" si="33"/>
        <v>1.7014646335505645E-2</v>
      </c>
      <c r="V235">
        <f t="shared" si="34"/>
        <v>5.246753962366868E-2</v>
      </c>
      <c r="W235">
        <f t="shared" si="35"/>
        <v>-6.7436458143516065E-3</v>
      </c>
      <c r="X235">
        <f t="shared" si="36"/>
        <v>9.3774355974796109E-5</v>
      </c>
      <c r="Y235">
        <f t="shared" si="37"/>
        <v>4.4970038826233072E-3</v>
      </c>
      <c r="Z235">
        <f t="shared" si="38"/>
        <v>8.9557681661076582E-3</v>
      </c>
    </row>
    <row r="236" spans="7:26" x14ac:dyDescent="0.35">
      <c r="G236">
        <f t="shared" si="39"/>
        <v>235</v>
      </c>
      <c r="H236" s="6">
        <f t="shared" si="30"/>
        <v>42698</v>
      </c>
      <c r="I236" s="3">
        <v>2131.52</v>
      </c>
      <c r="J236" s="2">
        <v>164.30447000000001</v>
      </c>
      <c r="K236" s="2">
        <v>4039.4402</v>
      </c>
      <c r="L236" s="2">
        <v>20017.078000000001</v>
      </c>
      <c r="M236" s="2">
        <v>12160.665000000001</v>
      </c>
      <c r="N236" s="2">
        <v>462.42989999999998</v>
      </c>
      <c r="O236" s="2">
        <v>8436.4719999999998</v>
      </c>
      <c r="P236" s="2">
        <v>356.80059999999997</v>
      </c>
      <c r="Q236" s="2"/>
      <c r="R236" s="6">
        <v>42698</v>
      </c>
      <c r="S236">
        <f t="shared" si="31"/>
        <v>3.771956162738288E-3</v>
      </c>
      <c r="T236">
        <f t="shared" si="32"/>
        <v>-2.629082458925236E-3</v>
      </c>
      <c r="U236">
        <f t="shared" si="33"/>
        <v>4.3919947125345971E-3</v>
      </c>
      <c r="V236">
        <f t="shared" si="34"/>
        <v>3.9143575301050504E-3</v>
      </c>
      <c r="W236">
        <f t="shared" si="35"/>
        <v>8.7162174108075252E-3</v>
      </c>
      <c r="X236">
        <f t="shared" si="36"/>
        <v>4.082067357668695E-3</v>
      </c>
      <c r="Y236">
        <f t="shared" si="37"/>
        <v>6.1336065597090705E-3</v>
      </c>
      <c r="Z236">
        <f t="shared" si="38"/>
        <v>4.7096893895357539E-3</v>
      </c>
    </row>
    <row r="237" spans="7:26" x14ac:dyDescent="0.35">
      <c r="G237">
        <f t="shared" si="39"/>
        <v>236</v>
      </c>
      <c r="H237" s="6">
        <f t="shared" si="30"/>
        <v>42699</v>
      </c>
      <c r="I237" s="3">
        <v>2139.56</v>
      </c>
      <c r="J237" s="2">
        <v>163.8725</v>
      </c>
      <c r="K237" s="2">
        <v>4057.1813999999999</v>
      </c>
      <c r="L237" s="2">
        <v>20095.432000000001</v>
      </c>
      <c r="M237" s="2">
        <v>12266.66</v>
      </c>
      <c r="N237" s="2">
        <v>464.31756999999999</v>
      </c>
      <c r="O237" s="2">
        <v>8488.2180000000008</v>
      </c>
      <c r="P237" s="2">
        <v>358.48102</v>
      </c>
      <c r="Q237" s="2"/>
      <c r="R237" s="6">
        <v>42699</v>
      </c>
      <c r="S237">
        <f t="shared" si="31"/>
        <v>1.1077043878180648E-2</v>
      </c>
      <c r="T237">
        <f t="shared" si="32"/>
        <v>-5.1395444629208753E-2</v>
      </c>
      <c r="U237">
        <f t="shared" si="33"/>
        <v>-2.7254783333079513E-2</v>
      </c>
      <c r="V237">
        <f t="shared" si="34"/>
        <v>-2.6625603271430043E-2</v>
      </c>
      <c r="W237">
        <f t="shared" si="35"/>
        <v>-9.9617988922819922E-3</v>
      </c>
      <c r="X237">
        <f t="shared" si="36"/>
        <v>-5.2316348916108257E-3</v>
      </c>
      <c r="Y237">
        <f t="shared" si="37"/>
        <v>1.3297961951495463E-2</v>
      </c>
      <c r="Z237">
        <f t="shared" si="38"/>
        <v>3.0645973948639771E-4</v>
      </c>
    </row>
    <row r="238" spans="7:26" x14ac:dyDescent="0.35">
      <c r="G238">
        <f t="shared" si="39"/>
        <v>237</v>
      </c>
      <c r="H238" s="6">
        <f t="shared" si="30"/>
        <v>42702</v>
      </c>
      <c r="I238" s="3">
        <v>2163.2600000000002</v>
      </c>
      <c r="J238" s="2">
        <v>155.4502</v>
      </c>
      <c r="K238" s="2">
        <v>3946.6037999999999</v>
      </c>
      <c r="L238" s="2">
        <v>19560.379000000001</v>
      </c>
      <c r="M238" s="2">
        <v>12144.462</v>
      </c>
      <c r="N238" s="2">
        <v>461.88843000000003</v>
      </c>
      <c r="O238" s="2">
        <v>8601.0939999999991</v>
      </c>
      <c r="P238" s="2">
        <v>358.59088000000003</v>
      </c>
      <c r="Q238" s="2"/>
      <c r="R238" s="6">
        <v>42702</v>
      </c>
      <c r="S238">
        <f t="shared" si="31"/>
        <v>1.9507595018628532E-3</v>
      </c>
      <c r="T238">
        <f t="shared" si="32"/>
        <v>4.8000967512425108E-2</v>
      </c>
      <c r="U238">
        <f t="shared" si="33"/>
        <v>2.2592285549413393E-2</v>
      </c>
      <c r="V238">
        <f t="shared" si="34"/>
        <v>-7.3668766847513556E-2</v>
      </c>
      <c r="W238">
        <f t="shared" si="35"/>
        <v>-7.5691290400512479E-3</v>
      </c>
      <c r="X238">
        <f t="shared" si="36"/>
        <v>1.0836491401180925E-2</v>
      </c>
      <c r="Y238">
        <f t="shared" si="37"/>
        <v>-8.9971112977021983E-3</v>
      </c>
      <c r="Z238">
        <f t="shared" si="38"/>
        <v>-1.1915473143098376E-2</v>
      </c>
    </row>
    <row r="239" spans="7:26" x14ac:dyDescent="0.35">
      <c r="G239">
        <f t="shared" si="39"/>
        <v>238</v>
      </c>
      <c r="H239" s="6">
        <f t="shared" si="30"/>
        <v>42703</v>
      </c>
      <c r="I239" s="3">
        <v>2167.48</v>
      </c>
      <c r="J239" s="2">
        <v>162.91195999999999</v>
      </c>
      <c r="K239" s="2">
        <v>4035.7665999999999</v>
      </c>
      <c r="L239" s="2">
        <v>18119.39</v>
      </c>
      <c r="M239" s="2">
        <v>12052.539000000001</v>
      </c>
      <c r="N239" s="2">
        <v>466.89368000000002</v>
      </c>
      <c r="O239" s="2">
        <v>8523.7090000000007</v>
      </c>
      <c r="P239" s="2">
        <v>354.31810000000002</v>
      </c>
      <c r="Q239" s="2"/>
      <c r="R239" s="6">
        <v>42703</v>
      </c>
      <c r="S239">
        <f t="shared" si="31"/>
        <v>-1.3979367745031723E-3</v>
      </c>
      <c r="T239">
        <f t="shared" si="32"/>
        <v>5.2905876278219743E-4</v>
      </c>
      <c r="U239">
        <f t="shared" si="33"/>
        <v>3.2718443132959685E-3</v>
      </c>
      <c r="V239">
        <f t="shared" si="34"/>
        <v>-6.3759762331954906E-2</v>
      </c>
      <c r="W239">
        <f t="shared" si="35"/>
        <v>-1.7704734247281917E-2</v>
      </c>
      <c r="X239">
        <f t="shared" si="36"/>
        <v>4.3628348107003223E-3</v>
      </c>
      <c r="Y239">
        <f t="shared" si="37"/>
        <v>-6.1142397048045138E-3</v>
      </c>
      <c r="Z239">
        <f t="shared" si="38"/>
        <v>-6.954569918951381E-3</v>
      </c>
    </row>
    <row r="240" spans="7:26" x14ac:dyDescent="0.35">
      <c r="G240">
        <f t="shared" si="39"/>
        <v>239</v>
      </c>
      <c r="H240" s="6">
        <f t="shared" si="30"/>
        <v>42704</v>
      </c>
      <c r="I240" s="3">
        <v>2164.4499999999998</v>
      </c>
      <c r="J240" s="2">
        <v>162.99815000000001</v>
      </c>
      <c r="K240" s="2">
        <v>4048.971</v>
      </c>
      <c r="L240" s="2">
        <v>16964.101999999999</v>
      </c>
      <c r="M240" s="2">
        <v>11839.152</v>
      </c>
      <c r="N240" s="2">
        <v>468.93065999999999</v>
      </c>
      <c r="O240" s="2">
        <v>8471.5930000000008</v>
      </c>
      <c r="P240" s="2">
        <v>351.85397</v>
      </c>
      <c r="Q240" s="2"/>
      <c r="R240" s="6">
        <v>42704</v>
      </c>
      <c r="S240">
        <f t="shared" si="31"/>
        <v>-1.1550278361704969E-4</v>
      </c>
      <c r="T240">
        <f t="shared" si="32"/>
        <v>-3.0233471974994153E-4</v>
      </c>
      <c r="U240">
        <f t="shared" si="33"/>
        <v>-6.0412139281807997E-3</v>
      </c>
      <c r="V240">
        <f t="shared" si="34"/>
        <v>1.5855481180200526E-2</v>
      </c>
      <c r="W240">
        <f t="shared" si="35"/>
        <v>-2.5180266289342335E-2</v>
      </c>
      <c r="X240">
        <f t="shared" si="36"/>
        <v>7.8250375012789419E-4</v>
      </c>
      <c r="Y240">
        <f t="shared" si="37"/>
        <v>-7.0626622407380379E-3</v>
      </c>
      <c r="Z240">
        <f t="shared" si="38"/>
        <v>-1.1733674626436597E-2</v>
      </c>
    </row>
    <row r="241" spans="7:26" x14ac:dyDescent="0.35">
      <c r="G241">
        <f t="shared" si="39"/>
        <v>240</v>
      </c>
      <c r="H241" s="6">
        <f t="shared" si="30"/>
        <v>42705</v>
      </c>
      <c r="I241" s="3">
        <v>2164.1999999999998</v>
      </c>
      <c r="J241" s="2">
        <v>162.94887</v>
      </c>
      <c r="K241" s="2">
        <v>4024.5102999999999</v>
      </c>
      <c r="L241" s="2">
        <v>17233.076000000001</v>
      </c>
      <c r="M241" s="2">
        <v>11541.039000000001</v>
      </c>
      <c r="N241" s="2">
        <v>469.29759999999999</v>
      </c>
      <c r="O241" s="2">
        <v>8411.7610000000004</v>
      </c>
      <c r="P241" s="2">
        <v>347.72543000000002</v>
      </c>
      <c r="Q241" s="2"/>
      <c r="R241" s="6">
        <v>42705</v>
      </c>
      <c r="S241">
        <f t="shared" si="31"/>
        <v>7.4808243230755078E-3</v>
      </c>
      <c r="T241">
        <f t="shared" si="32"/>
        <v>-4.8408436339572036E-3</v>
      </c>
      <c r="U241">
        <f t="shared" si="33"/>
        <v>-1.4640538999242114E-3</v>
      </c>
      <c r="V241">
        <f t="shared" si="34"/>
        <v>8.3451729685402043E-3</v>
      </c>
      <c r="W241">
        <f t="shared" si="35"/>
        <v>-2.6457756533012633E-3</v>
      </c>
      <c r="X241">
        <f t="shared" si="36"/>
        <v>-2.7163999986361542E-3</v>
      </c>
      <c r="Y241">
        <f t="shared" si="37"/>
        <v>2.4560849981347666E-4</v>
      </c>
      <c r="Z241">
        <f t="shared" si="38"/>
        <v>5.0484372109338427E-3</v>
      </c>
    </row>
    <row r="242" spans="7:26" x14ac:dyDescent="0.35">
      <c r="G242">
        <f t="shared" si="39"/>
        <v>241</v>
      </c>
      <c r="H242" s="6">
        <f t="shared" si="30"/>
        <v>42706</v>
      </c>
      <c r="I242" s="3">
        <v>2180.39</v>
      </c>
      <c r="J242" s="2">
        <v>162.16005999999999</v>
      </c>
      <c r="K242" s="2">
        <v>4018.6181999999999</v>
      </c>
      <c r="L242" s="2">
        <v>17376.888999999999</v>
      </c>
      <c r="M242" s="2">
        <v>11510.504000000001</v>
      </c>
      <c r="N242" s="2">
        <v>468.02280000000002</v>
      </c>
      <c r="O242" s="2">
        <v>8413.8269999999993</v>
      </c>
      <c r="P242" s="2">
        <v>349.48090000000002</v>
      </c>
      <c r="Q242" s="2"/>
      <c r="R242" s="6">
        <v>42706</v>
      </c>
      <c r="S242">
        <f t="shared" si="31"/>
        <v>-1.5822857378724464E-3</v>
      </c>
      <c r="T242">
        <f t="shared" si="32"/>
        <v>5.6763669179700216E-3</v>
      </c>
      <c r="U242">
        <f t="shared" si="33"/>
        <v>-9.7941376963852633E-3</v>
      </c>
      <c r="V242">
        <f t="shared" si="34"/>
        <v>2.2056940111662149E-2</v>
      </c>
      <c r="W242">
        <f t="shared" si="35"/>
        <v>-5.9659420647436567E-3</v>
      </c>
      <c r="X242">
        <f t="shared" si="36"/>
        <v>-3.1183309872937492E-3</v>
      </c>
      <c r="Y242">
        <f t="shared" si="37"/>
        <v>-3.5253874366562021E-3</v>
      </c>
      <c r="Z242">
        <f t="shared" si="38"/>
        <v>-1.0378535708246317E-2</v>
      </c>
    </row>
    <row r="243" spans="7:26" x14ac:dyDescent="0.35">
      <c r="G243">
        <f t="shared" si="39"/>
        <v>242</v>
      </c>
      <c r="H243" s="6">
        <f t="shared" si="30"/>
        <v>42709</v>
      </c>
      <c r="I243" s="3">
        <v>2176.94</v>
      </c>
      <c r="J243" s="2">
        <v>163.08054000000001</v>
      </c>
      <c r="K243" s="2">
        <v>3979.2593000000002</v>
      </c>
      <c r="L243" s="2">
        <v>17760.169999999998</v>
      </c>
      <c r="M243" s="2">
        <v>11441.833000000001</v>
      </c>
      <c r="N243" s="2">
        <v>466.56335000000001</v>
      </c>
      <c r="O243" s="2">
        <v>8384.1650000000009</v>
      </c>
      <c r="P243" s="2">
        <v>345.85379999999998</v>
      </c>
      <c r="Q243" s="2"/>
      <c r="R243" s="6">
        <v>42709</v>
      </c>
      <c r="S243">
        <f t="shared" si="31"/>
        <v>4.6762887355644711E-3</v>
      </c>
      <c r="T243">
        <f t="shared" si="32"/>
        <v>1.3490266833797726E-3</v>
      </c>
      <c r="U243">
        <f t="shared" si="33"/>
        <v>2.4295727599354944E-3</v>
      </c>
      <c r="V243">
        <f t="shared" si="34"/>
        <v>-1.1376580291742711E-2</v>
      </c>
      <c r="W243">
        <f t="shared" si="35"/>
        <v>-8.519176953552865E-3</v>
      </c>
      <c r="X243">
        <f t="shared" si="36"/>
        <v>9.8657556363979104E-4</v>
      </c>
      <c r="Y243">
        <f t="shared" si="37"/>
        <v>7.759508549748162E-3</v>
      </c>
      <c r="Z243">
        <f t="shared" si="38"/>
        <v>4.6750968183666419E-3</v>
      </c>
    </row>
    <row r="244" spans="7:26" x14ac:dyDescent="0.35">
      <c r="G244">
        <f t="shared" si="39"/>
        <v>243</v>
      </c>
      <c r="H244" s="6">
        <f t="shared" si="30"/>
        <v>42710</v>
      </c>
      <c r="I244" s="3">
        <v>2187.12</v>
      </c>
      <c r="J244" s="2">
        <v>163.30054000000001</v>
      </c>
      <c r="K244" s="2">
        <v>3988.9272000000001</v>
      </c>
      <c r="L244" s="2">
        <v>17558.12</v>
      </c>
      <c r="M244" s="2">
        <v>11344.358</v>
      </c>
      <c r="N244" s="2">
        <v>467.02364999999998</v>
      </c>
      <c r="O244" s="2">
        <v>8449.2219999999998</v>
      </c>
      <c r="P244" s="2">
        <v>347.47070000000002</v>
      </c>
      <c r="Q244" s="2"/>
      <c r="R244" s="6">
        <v>42710</v>
      </c>
      <c r="S244">
        <f t="shared" si="31"/>
        <v>-2.3867003182266311E-3</v>
      </c>
      <c r="T244">
        <f t="shared" si="32"/>
        <v>-5.6785482766927853E-3</v>
      </c>
      <c r="U244">
        <f t="shared" si="33"/>
        <v>-1.3081186340026529E-2</v>
      </c>
      <c r="V244">
        <f t="shared" si="34"/>
        <v>6.8532394128757446E-3</v>
      </c>
      <c r="W244">
        <f t="shared" si="35"/>
        <v>-1.6967465236904622E-2</v>
      </c>
      <c r="X244">
        <f t="shared" si="36"/>
        <v>-7.9225324028022737E-3</v>
      </c>
      <c r="Y244">
        <f t="shared" si="37"/>
        <v>-1.2731586411151241E-2</v>
      </c>
      <c r="Z244">
        <f t="shared" si="38"/>
        <v>-1.4099692434498934E-2</v>
      </c>
    </row>
    <row r="245" spans="7:26" x14ac:dyDescent="0.35">
      <c r="G245">
        <f t="shared" si="39"/>
        <v>244</v>
      </c>
      <c r="H245" s="6">
        <f t="shared" si="30"/>
        <v>42711</v>
      </c>
      <c r="I245" s="3">
        <v>2181.9</v>
      </c>
      <c r="J245" s="2">
        <v>162.37323000000001</v>
      </c>
      <c r="K245" s="2">
        <v>3936.7473</v>
      </c>
      <c r="L245" s="2">
        <v>17678.45</v>
      </c>
      <c r="M245" s="2">
        <v>11151.873</v>
      </c>
      <c r="N245" s="2">
        <v>463.32364000000001</v>
      </c>
      <c r="O245" s="2">
        <v>8341.65</v>
      </c>
      <c r="P245" s="2">
        <v>342.57146999999998</v>
      </c>
      <c r="Q245" s="2"/>
      <c r="R245" s="6">
        <v>42711</v>
      </c>
      <c r="S245">
        <f t="shared" si="31"/>
        <v>7.4613868646591364E-3</v>
      </c>
      <c r="T245">
        <f t="shared" si="32"/>
        <v>5.3069708596669152E-3</v>
      </c>
      <c r="U245">
        <f t="shared" si="33"/>
        <v>1.4790636930137602E-3</v>
      </c>
      <c r="V245">
        <f t="shared" si="34"/>
        <v>3.0518342954274802E-2</v>
      </c>
      <c r="W245">
        <f t="shared" si="35"/>
        <v>2.0144508460596899E-2</v>
      </c>
      <c r="X245">
        <f t="shared" si="36"/>
        <v>7.2052442651102666E-3</v>
      </c>
      <c r="Y245">
        <f t="shared" si="37"/>
        <v>1.3649098199996379E-2</v>
      </c>
      <c r="Z245">
        <f t="shared" si="38"/>
        <v>7.423064156510284E-3</v>
      </c>
    </row>
    <row r="246" spans="7:26" x14ac:dyDescent="0.35">
      <c r="G246">
        <f t="shared" si="39"/>
        <v>245</v>
      </c>
      <c r="H246" s="6">
        <f t="shared" si="30"/>
        <v>42712</v>
      </c>
      <c r="I246" s="3">
        <v>2198.1799999999998</v>
      </c>
      <c r="J246" s="2">
        <v>163.23493999999999</v>
      </c>
      <c r="K246" s="2">
        <v>3942.57</v>
      </c>
      <c r="L246" s="2">
        <v>18217.967000000001</v>
      </c>
      <c r="M246" s="2">
        <v>11376.522000000001</v>
      </c>
      <c r="N246" s="2">
        <v>466.66199999999998</v>
      </c>
      <c r="O246" s="2">
        <v>8455.5059999999994</v>
      </c>
      <c r="P246" s="2">
        <v>345.11439999999999</v>
      </c>
      <c r="Q246" s="2"/>
      <c r="R246" s="6">
        <v>42712</v>
      </c>
      <c r="S246">
        <f t="shared" si="31"/>
        <v>2.1654277629676866E-3</v>
      </c>
      <c r="T246">
        <f t="shared" si="32"/>
        <v>-3.2615566250693284E-4</v>
      </c>
      <c r="U246">
        <f t="shared" si="33"/>
        <v>1.3302262229966777E-2</v>
      </c>
      <c r="V246">
        <f t="shared" si="34"/>
        <v>1.3193843198859634E-2</v>
      </c>
      <c r="W246">
        <f t="shared" si="35"/>
        <v>1.0801367940043605E-2</v>
      </c>
      <c r="X246">
        <f t="shared" si="36"/>
        <v>1.0572448581628757E-2</v>
      </c>
      <c r="Y246">
        <f t="shared" si="37"/>
        <v>2.128317335473584E-3</v>
      </c>
      <c r="Z246">
        <f t="shared" si="38"/>
        <v>1.5126578317219419E-3</v>
      </c>
    </row>
    <row r="247" spans="7:26" x14ac:dyDescent="0.35">
      <c r="G247">
        <f t="shared" si="39"/>
        <v>246</v>
      </c>
      <c r="H247" s="6">
        <f t="shared" si="30"/>
        <v>42713</v>
      </c>
      <c r="I247" s="3">
        <v>2202.94</v>
      </c>
      <c r="J247" s="2">
        <v>163.18170000000001</v>
      </c>
      <c r="K247" s="2">
        <v>3995.0151000000001</v>
      </c>
      <c r="L247" s="2">
        <v>18458.331999999999</v>
      </c>
      <c r="M247" s="2">
        <v>11499.404</v>
      </c>
      <c r="N247" s="2">
        <v>471.59575999999998</v>
      </c>
      <c r="O247" s="2">
        <v>8473.5020000000004</v>
      </c>
      <c r="P247" s="2">
        <v>345.63643999999999</v>
      </c>
      <c r="Q247" s="2"/>
      <c r="R247" s="6">
        <v>42713</v>
      </c>
      <c r="S247">
        <f t="shared" si="31"/>
        <v>8.080111124224576E-4</v>
      </c>
      <c r="T247">
        <f t="shared" si="32"/>
        <v>-1.4389481173440521E-2</v>
      </c>
      <c r="U247">
        <f t="shared" si="33"/>
        <v>1.4369858076381137E-2</v>
      </c>
      <c r="V247">
        <f t="shared" si="34"/>
        <v>-1.7308064455661465E-2</v>
      </c>
      <c r="W247">
        <f t="shared" si="35"/>
        <v>4.3534430132206037E-3</v>
      </c>
      <c r="X247">
        <f t="shared" si="36"/>
        <v>-2.9158871148459165E-3</v>
      </c>
      <c r="Y247">
        <f t="shared" si="37"/>
        <v>-2.3867345520187655E-3</v>
      </c>
      <c r="Z247">
        <f t="shared" si="38"/>
        <v>-8.6764578410771787E-3</v>
      </c>
    </row>
    <row r="248" spans="7:26" x14ac:dyDescent="0.35">
      <c r="G248">
        <f t="shared" si="39"/>
        <v>247</v>
      </c>
      <c r="H248" s="6">
        <f t="shared" si="30"/>
        <v>42716</v>
      </c>
      <c r="I248" s="3">
        <v>2204.7199999999998</v>
      </c>
      <c r="J248" s="2">
        <v>160.83359999999999</v>
      </c>
      <c r="K248" s="2">
        <v>4052.4229</v>
      </c>
      <c r="L248" s="2">
        <v>18138.853999999999</v>
      </c>
      <c r="M248" s="2">
        <v>11549.466</v>
      </c>
      <c r="N248" s="2">
        <v>470.22064</v>
      </c>
      <c r="O248" s="2">
        <v>8453.2780000000002</v>
      </c>
      <c r="P248" s="2">
        <v>342.63754</v>
      </c>
      <c r="Q248" s="2"/>
      <c r="R248" s="6">
        <v>42716</v>
      </c>
      <c r="S248">
        <f t="shared" si="31"/>
        <v>3.9143292572298982E-3</v>
      </c>
      <c r="T248">
        <f t="shared" si="32"/>
        <v>1.1435856686662582E-2</v>
      </c>
      <c r="U248">
        <f t="shared" si="33"/>
        <v>9.8391261188461865E-3</v>
      </c>
      <c r="V248">
        <f t="shared" si="34"/>
        <v>-7.0457042104202783E-3</v>
      </c>
      <c r="W248">
        <f t="shared" si="35"/>
        <v>1.0929769393667188E-2</v>
      </c>
      <c r="X248">
        <f t="shared" si="36"/>
        <v>3.1722129424178735E-3</v>
      </c>
      <c r="Y248">
        <f t="shared" si="37"/>
        <v>7.5875890985721561E-3</v>
      </c>
      <c r="Z248">
        <f t="shared" si="38"/>
        <v>1.1619012907925885E-2</v>
      </c>
    </row>
    <row r="249" spans="7:26" x14ac:dyDescent="0.35">
      <c r="G249">
        <f t="shared" si="39"/>
        <v>248</v>
      </c>
      <c r="H249" s="6">
        <f t="shared" si="30"/>
        <v>42717</v>
      </c>
      <c r="I249" s="3">
        <v>2213.35</v>
      </c>
      <c r="J249" s="2">
        <v>162.67286999999999</v>
      </c>
      <c r="K249" s="2">
        <v>4092.2952</v>
      </c>
      <c r="L249" s="2">
        <v>18011.053</v>
      </c>
      <c r="M249" s="2">
        <v>11675.699000000001</v>
      </c>
      <c r="N249" s="2">
        <v>471.71228000000002</v>
      </c>
      <c r="O249" s="2">
        <v>8517.4179999999997</v>
      </c>
      <c r="P249" s="2">
        <v>346.61865</v>
      </c>
      <c r="Q249" s="2"/>
      <c r="R249" s="6">
        <v>42717</v>
      </c>
      <c r="S249">
        <f t="shared" si="31"/>
        <v>-5.2544785054330356E-3</v>
      </c>
      <c r="T249">
        <f t="shared" si="32"/>
        <v>5.0806873942779163E-3</v>
      </c>
      <c r="U249">
        <f t="shared" si="33"/>
        <v>-6.0240033514691316E-4</v>
      </c>
      <c r="V249">
        <f t="shared" si="34"/>
        <v>2.3410180404221714E-2</v>
      </c>
      <c r="W249">
        <f t="shared" si="35"/>
        <v>-1.2613805820105517E-2</v>
      </c>
      <c r="X249">
        <f t="shared" si="36"/>
        <v>6.4950185312113717E-3</v>
      </c>
      <c r="Y249">
        <f t="shared" si="37"/>
        <v>-9.1478426912944277E-3</v>
      </c>
      <c r="Z249">
        <f t="shared" si="38"/>
        <v>-1.1291140854653992E-2</v>
      </c>
    </row>
    <row r="250" spans="7:26" x14ac:dyDescent="0.35">
      <c r="G250">
        <f t="shared" si="39"/>
        <v>249</v>
      </c>
      <c r="H250" s="6">
        <f t="shared" si="30"/>
        <v>42718</v>
      </c>
      <c r="I250" s="3">
        <v>2201.7199999999998</v>
      </c>
      <c r="J250" s="2">
        <v>163.49936</v>
      </c>
      <c r="K250" s="2">
        <v>4089.83</v>
      </c>
      <c r="L250" s="2">
        <v>18432.695</v>
      </c>
      <c r="M250" s="2">
        <v>11528.424000000001</v>
      </c>
      <c r="N250" s="2">
        <v>474.77605999999997</v>
      </c>
      <c r="O250" s="2">
        <v>8439.5020000000004</v>
      </c>
      <c r="P250" s="2">
        <v>342.70492999999999</v>
      </c>
      <c r="Q250" s="2"/>
      <c r="R250" s="6">
        <v>42718</v>
      </c>
      <c r="S250">
        <f t="shared" si="31"/>
        <v>1.33531965917566E-3</v>
      </c>
      <c r="T250">
        <f t="shared" si="32"/>
        <v>-8.1925702950764734E-3</v>
      </c>
      <c r="U250">
        <f t="shared" si="33"/>
        <v>-3.7313042351393433E-3</v>
      </c>
      <c r="V250">
        <f t="shared" si="34"/>
        <v>-2.9108114684260777E-2</v>
      </c>
      <c r="W250">
        <f t="shared" si="35"/>
        <v>1.1174120590984327E-3</v>
      </c>
      <c r="X250">
        <f t="shared" si="36"/>
        <v>3.3779293757987272E-3</v>
      </c>
      <c r="Y250">
        <f t="shared" si="37"/>
        <v>3.5829128306386071E-3</v>
      </c>
      <c r="Z250">
        <f t="shared" si="38"/>
        <v>9.5971773735499255E-3</v>
      </c>
    </row>
    <row r="251" spans="7:26" x14ac:dyDescent="0.35">
      <c r="G251">
        <f t="shared" si="39"/>
        <v>250</v>
      </c>
      <c r="H251" s="6">
        <f t="shared" si="30"/>
        <v>42719</v>
      </c>
      <c r="I251" s="3">
        <v>2204.66</v>
      </c>
      <c r="J251" s="2">
        <v>162.15987999999999</v>
      </c>
      <c r="K251" s="2">
        <v>4074.5695999999998</v>
      </c>
      <c r="L251" s="2">
        <v>17896.153999999999</v>
      </c>
      <c r="M251" s="2">
        <v>11541.306</v>
      </c>
      <c r="N251" s="2">
        <v>476.37982</v>
      </c>
      <c r="O251" s="2">
        <v>8469.74</v>
      </c>
      <c r="P251" s="2">
        <v>345.99392999999998</v>
      </c>
      <c r="Q251" s="2"/>
      <c r="R251" s="6">
        <v>42719</v>
      </c>
      <c r="S251">
        <f t="shared" si="31"/>
        <v>-2.6534703763845258E-3</v>
      </c>
      <c r="T251">
        <f t="shared" si="32"/>
        <v>-9.1370319218291307E-3</v>
      </c>
      <c r="U251">
        <f t="shared" si="33"/>
        <v>-1.3463066135868562E-2</v>
      </c>
      <c r="V251">
        <f t="shared" si="34"/>
        <v>2.2675207198150193E-2</v>
      </c>
      <c r="W251">
        <f t="shared" si="35"/>
        <v>4.8966728722035224E-3</v>
      </c>
      <c r="X251">
        <f t="shared" si="36"/>
        <v>-9.3858929624685006E-3</v>
      </c>
      <c r="Y251">
        <f t="shared" si="37"/>
        <v>6.9978535350556648E-4</v>
      </c>
      <c r="Z251">
        <f t="shared" si="38"/>
        <v>3.8226104140035577E-3</v>
      </c>
    </row>
    <row r="252" spans="7:26" x14ac:dyDescent="0.35">
      <c r="G252">
        <f t="shared" si="39"/>
        <v>251</v>
      </c>
      <c r="H252" s="6">
        <f t="shared" si="30"/>
        <v>42720</v>
      </c>
      <c r="I252" s="3">
        <v>2198.81</v>
      </c>
      <c r="J252" s="2">
        <v>160.67822000000001</v>
      </c>
      <c r="K252" s="2">
        <v>4019.7134000000001</v>
      </c>
      <c r="L252" s="2">
        <v>18301.953000000001</v>
      </c>
      <c r="M252" s="2">
        <v>11597.82</v>
      </c>
      <c r="N252" s="2">
        <v>471.90857</v>
      </c>
      <c r="O252" s="2">
        <v>8475.6669999999995</v>
      </c>
      <c r="P252" s="2">
        <v>347.31653</v>
      </c>
      <c r="Q252" s="2"/>
      <c r="R252" s="6">
        <v>42720</v>
      </c>
      <c r="S252">
        <f t="shared" si="31"/>
        <v>-3.5155379500729778E-3</v>
      </c>
      <c r="T252">
        <f t="shared" si="32"/>
        <v>7.1115425600307702E-3</v>
      </c>
      <c r="U252">
        <f t="shared" si="33"/>
        <v>1.295729193031514E-2</v>
      </c>
      <c r="V252">
        <f t="shared" si="34"/>
        <v>-6.2558077818252622E-2</v>
      </c>
      <c r="W252">
        <f t="shared" si="35"/>
        <v>-9.4553114292168505E-3</v>
      </c>
      <c r="X252">
        <f t="shared" si="36"/>
        <v>6.0075832062129741E-3</v>
      </c>
      <c r="Y252">
        <f t="shared" si="37"/>
        <v>5.5695911602000603E-3</v>
      </c>
      <c r="Z252">
        <f t="shared" si="38"/>
        <v>-6.0860909787392448E-3</v>
      </c>
    </row>
    <row r="253" spans="7:26" x14ac:dyDescent="0.35">
      <c r="G253">
        <f t="shared" si="39"/>
        <v>252</v>
      </c>
      <c r="H253" s="6">
        <f t="shared" si="30"/>
        <v>42723</v>
      </c>
      <c r="I253" s="3">
        <v>2191.08</v>
      </c>
      <c r="J253" s="2">
        <v>161.82088999999999</v>
      </c>
      <c r="K253" s="2">
        <v>4071.7979999999998</v>
      </c>
      <c r="L253" s="2">
        <v>17157.018</v>
      </c>
      <c r="M253" s="2">
        <v>11488.159</v>
      </c>
      <c r="N253" s="2">
        <v>474.74360000000001</v>
      </c>
      <c r="O253" s="2">
        <v>8522.8729999999996</v>
      </c>
      <c r="P253" s="2">
        <v>345.20272999999997</v>
      </c>
      <c r="Q253" s="2"/>
      <c r="R253" s="6">
        <v>42723</v>
      </c>
      <c r="S253">
        <f t="shared" si="31"/>
        <v>3.9706446136156259E-4</v>
      </c>
      <c r="T253">
        <f t="shared" si="32"/>
        <v>5.4597400867106849E-4</v>
      </c>
      <c r="U253">
        <f t="shared" si="33"/>
        <v>-4.335062790442934E-3</v>
      </c>
      <c r="V253">
        <f t="shared" si="34"/>
        <v>1.5112241532881709E-2</v>
      </c>
      <c r="W253">
        <f t="shared" si="35"/>
        <v>2.0489793012092861E-3</v>
      </c>
      <c r="X253">
        <f t="shared" si="36"/>
        <v>-7.2309347614164521E-3</v>
      </c>
      <c r="Y253">
        <f t="shared" si="37"/>
        <v>-3.2747173400327068E-4</v>
      </c>
      <c r="Z253">
        <f t="shared" si="38"/>
        <v>-5.3962493286174862E-4</v>
      </c>
    </row>
    <row r="254" spans="7:26" x14ac:dyDescent="0.35">
      <c r="G254">
        <f t="shared" si="39"/>
        <v>253</v>
      </c>
      <c r="H254" s="6">
        <f t="shared" si="30"/>
        <v>42724</v>
      </c>
      <c r="I254" s="3">
        <v>2191.9499999999998</v>
      </c>
      <c r="J254" s="2">
        <v>161.90924000000001</v>
      </c>
      <c r="K254" s="2">
        <v>4054.1464999999998</v>
      </c>
      <c r="L254" s="2">
        <v>17416.298999999999</v>
      </c>
      <c r="M254" s="2">
        <v>11511.698</v>
      </c>
      <c r="N254" s="2">
        <v>471.31076000000002</v>
      </c>
      <c r="O254" s="2">
        <v>8520.0820000000003</v>
      </c>
      <c r="P254" s="2">
        <v>345.01645000000002</v>
      </c>
      <c r="Q254" s="2"/>
      <c r="R254" s="6">
        <v>42724</v>
      </c>
      <c r="S254">
        <f t="shared" si="31"/>
        <v>5.8213006683547341E-3</v>
      </c>
      <c r="T254">
        <f t="shared" si="32"/>
        <v>-1.3401335217187116E-2</v>
      </c>
      <c r="U254">
        <f t="shared" si="33"/>
        <v>-4.9450359033645919E-3</v>
      </c>
      <c r="V254">
        <f t="shared" si="34"/>
        <v>-2.5877484073969503E-3</v>
      </c>
      <c r="W254">
        <f t="shared" si="35"/>
        <v>2.8273674309384988E-2</v>
      </c>
      <c r="X254">
        <f t="shared" si="36"/>
        <v>-1.2551930704913228E-2</v>
      </c>
      <c r="Y254">
        <f t="shared" si="37"/>
        <v>6.0757631205896612E-3</v>
      </c>
      <c r="Z254">
        <f t="shared" si="38"/>
        <v>1.6246326805576805E-2</v>
      </c>
    </row>
    <row r="255" spans="7:26" x14ac:dyDescent="0.35">
      <c r="G255">
        <f t="shared" si="39"/>
        <v>254</v>
      </c>
      <c r="H255" s="6">
        <f t="shared" si="30"/>
        <v>42725</v>
      </c>
      <c r="I255" s="3">
        <v>2204.71</v>
      </c>
      <c r="J255" s="2">
        <v>159.73944</v>
      </c>
      <c r="K255" s="2">
        <v>4034.0985999999998</v>
      </c>
      <c r="L255" s="2">
        <v>17371.23</v>
      </c>
      <c r="M255" s="2">
        <v>11837.175999999999</v>
      </c>
      <c r="N255" s="2">
        <v>465.39490000000001</v>
      </c>
      <c r="O255" s="2">
        <v>8571.848</v>
      </c>
      <c r="P255" s="2">
        <v>350.62169999999998</v>
      </c>
      <c r="Q255" s="2"/>
      <c r="R255" s="6">
        <v>42725</v>
      </c>
      <c r="S255">
        <f t="shared" si="31"/>
        <v>3.4108794353906458E-3</v>
      </c>
      <c r="T255">
        <f t="shared" si="32"/>
        <v>8.6485842194012896E-3</v>
      </c>
      <c r="U255">
        <f t="shared" si="33"/>
        <v>3.4237140361417229E-3</v>
      </c>
      <c r="V255">
        <f t="shared" si="34"/>
        <v>2.2782497267032964E-2</v>
      </c>
      <c r="W255">
        <f t="shared" si="35"/>
        <v>2.0133433852804083E-2</v>
      </c>
      <c r="X255">
        <f t="shared" si="36"/>
        <v>-1.5659819220192883E-4</v>
      </c>
      <c r="Y255">
        <f t="shared" si="37"/>
        <v>5.3671623668547497E-3</v>
      </c>
      <c r="Z255">
        <f t="shared" si="38"/>
        <v>1.5302931906382211E-2</v>
      </c>
    </row>
    <row r="256" spans="7:26" x14ac:dyDescent="0.35">
      <c r="G256">
        <f t="shared" si="39"/>
        <v>255</v>
      </c>
      <c r="H256" s="6">
        <f t="shared" si="30"/>
        <v>42726</v>
      </c>
      <c r="I256" s="3">
        <v>2212.23</v>
      </c>
      <c r="J256" s="2">
        <v>161.12096</v>
      </c>
      <c r="K256" s="2">
        <v>4047.9101999999998</v>
      </c>
      <c r="L256" s="2">
        <v>17766.990000000002</v>
      </c>
      <c r="M256" s="2">
        <v>12075.499</v>
      </c>
      <c r="N256" s="2">
        <v>465.32202000000001</v>
      </c>
      <c r="O256" s="2">
        <v>8617.8544999999995</v>
      </c>
      <c r="P256" s="2">
        <v>355.98723999999999</v>
      </c>
      <c r="Q256" s="2"/>
      <c r="R256" s="6">
        <v>42726</v>
      </c>
      <c r="S256">
        <f t="shared" si="31"/>
        <v>1.3163188276083426E-2</v>
      </c>
      <c r="T256">
        <f t="shared" si="32"/>
        <v>1.060805496690187E-2</v>
      </c>
      <c r="U256">
        <f t="shared" si="33"/>
        <v>1.248303383805327E-2</v>
      </c>
      <c r="V256">
        <f t="shared" si="34"/>
        <v>1.6918341260956371E-2</v>
      </c>
      <c r="W256">
        <f t="shared" si="35"/>
        <v>1.1826177949250782E-2</v>
      </c>
      <c r="X256">
        <f t="shared" si="36"/>
        <v>5.5844767458028688E-3</v>
      </c>
      <c r="Y256">
        <f t="shared" si="37"/>
        <v>9.922597323962723E-3</v>
      </c>
      <c r="Z256">
        <f t="shared" si="38"/>
        <v>1.6468961078492717E-2</v>
      </c>
    </row>
    <row r="257" spans="7:26" x14ac:dyDescent="0.35">
      <c r="G257">
        <f t="shared" si="39"/>
        <v>256</v>
      </c>
      <c r="H257" s="6">
        <f t="shared" si="30"/>
        <v>42727</v>
      </c>
      <c r="I257" s="3">
        <v>2241.35</v>
      </c>
      <c r="J257" s="2">
        <v>162.83014</v>
      </c>
      <c r="K257" s="2">
        <v>4098.4404000000004</v>
      </c>
      <c r="L257" s="2">
        <v>18067.578000000001</v>
      </c>
      <c r="M257" s="2">
        <v>12218.306</v>
      </c>
      <c r="N257" s="2">
        <v>467.92059999999998</v>
      </c>
      <c r="O257" s="2">
        <v>8703.366</v>
      </c>
      <c r="P257" s="2">
        <v>361.84998000000002</v>
      </c>
      <c r="Q257" s="2"/>
      <c r="R257" s="6">
        <v>42727</v>
      </c>
      <c r="S257">
        <f t="shared" si="31"/>
        <v>2.159412853860454E-3</v>
      </c>
      <c r="T257">
        <f t="shared" si="32"/>
        <v>8.7590663497556509E-3</v>
      </c>
      <c r="U257">
        <f t="shared" si="33"/>
        <v>6.0729442350802021E-3</v>
      </c>
      <c r="V257">
        <f t="shared" si="34"/>
        <v>-9.712646598232455E-3</v>
      </c>
      <c r="W257">
        <f t="shared" si="35"/>
        <v>1.4740177566352486E-4</v>
      </c>
      <c r="X257">
        <f t="shared" si="36"/>
        <v>-1.1039907197930576E-3</v>
      </c>
      <c r="Y257">
        <f t="shared" si="37"/>
        <v>-1.3236258247673049E-4</v>
      </c>
      <c r="Z257">
        <f t="shared" si="38"/>
        <v>-1.812104563333139E-3</v>
      </c>
    </row>
    <row r="258" spans="7:26" x14ac:dyDescent="0.35">
      <c r="G258">
        <f t="shared" si="39"/>
        <v>257</v>
      </c>
      <c r="H258" s="6">
        <f t="shared" si="30"/>
        <v>42730</v>
      </c>
      <c r="I258" s="3">
        <v>2246.19</v>
      </c>
      <c r="J258" s="2">
        <v>164.25638000000001</v>
      </c>
      <c r="K258" s="2">
        <v>4123.33</v>
      </c>
      <c r="L258" s="2">
        <v>17892.094000000001</v>
      </c>
      <c r="M258" s="2">
        <v>12220.107</v>
      </c>
      <c r="N258" s="2">
        <v>467.40402</v>
      </c>
      <c r="O258" s="2">
        <v>8702.2139999999999</v>
      </c>
      <c r="P258" s="2">
        <v>361.19427000000002</v>
      </c>
      <c r="Q258" s="2"/>
      <c r="R258" s="6">
        <v>42730</v>
      </c>
      <c r="S258">
        <f t="shared" si="31"/>
        <v>5.9389455032745619E-3</v>
      </c>
      <c r="T258">
        <f t="shared" si="32"/>
        <v>4.0433132643005187E-3</v>
      </c>
      <c r="U258">
        <f t="shared" si="33"/>
        <v>4.9545634232526226E-3</v>
      </c>
      <c r="V258">
        <f t="shared" si="34"/>
        <v>5.0577646193898929E-3</v>
      </c>
      <c r="W258">
        <f t="shared" si="35"/>
        <v>-1.8818083998773605E-2</v>
      </c>
      <c r="X258">
        <f t="shared" si="36"/>
        <v>2.3445669123685065E-3</v>
      </c>
      <c r="Y258">
        <f t="shared" si="37"/>
        <v>4.4679434451968536E-3</v>
      </c>
      <c r="Z258">
        <f t="shared" si="38"/>
        <v>-3.024162038893885E-3</v>
      </c>
    </row>
    <row r="259" spans="7:26" x14ac:dyDescent="0.35">
      <c r="G259">
        <f t="shared" si="39"/>
        <v>258</v>
      </c>
      <c r="H259" s="6">
        <f t="shared" ref="H259:H322" si="40">WORKDAY($F$2,G259)</f>
        <v>42731</v>
      </c>
      <c r="I259" s="3">
        <v>2259.5300000000002</v>
      </c>
      <c r="J259" s="2">
        <v>164.92052000000001</v>
      </c>
      <c r="K259" s="2">
        <v>4143.7592999999997</v>
      </c>
      <c r="L259" s="2">
        <v>17982.588</v>
      </c>
      <c r="M259" s="2">
        <v>11990.147999999999</v>
      </c>
      <c r="N259" s="2">
        <v>468.49988000000002</v>
      </c>
      <c r="O259" s="2">
        <v>8741.0949999999993</v>
      </c>
      <c r="P259" s="2">
        <v>360.10196000000002</v>
      </c>
      <c r="Q259" s="2"/>
      <c r="R259" s="6">
        <v>42731</v>
      </c>
      <c r="S259">
        <f t="shared" ref="S259:S322" si="41">I260/I259-1</f>
        <v>-1.1374046815045835E-3</v>
      </c>
      <c r="T259">
        <f t="shared" ref="T259:T322" si="42">J260/J259-1</f>
        <v>6.1683045869609376E-3</v>
      </c>
      <c r="U259">
        <f t="shared" ref="U259:U322" si="43">K260/K259-1</f>
        <v>6.7050709243656748E-3</v>
      </c>
      <c r="V259">
        <f t="shared" ref="V259:V322" si="44">L260/L259-1</f>
        <v>-1.7397050969526817E-2</v>
      </c>
      <c r="W259">
        <f t="shared" ref="W259:W322" si="45">M260/M259-1</f>
        <v>7.8639563081295272E-4</v>
      </c>
      <c r="X259">
        <f t="shared" ref="X259:X322" si="46">N260/N259-1</f>
        <v>-2.6792066627637223E-2</v>
      </c>
      <c r="Y259">
        <f t="shared" ref="Y259:Y322" si="47">O260/O259-1</f>
        <v>-1.4084047822383594E-3</v>
      </c>
      <c r="Z259">
        <f t="shared" ref="Z259:Z322" si="48">P260/P259-1</f>
        <v>6.5500060038550245E-3</v>
      </c>
    </row>
    <row r="260" spans="7:26" x14ac:dyDescent="0.35">
      <c r="G260">
        <f t="shared" ref="G260:G323" si="49">1+G259</f>
        <v>259</v>
      </c>
      <c r="H260" s="6">
        <f t="shared" si="40"/>
        <v>42732</v>
      </c>
      <c r="I260" s="3">
        <v>2256.96</v>
      </c>
      <c r="J260" s="2">
        <v>165.93780000000001</v>
      </c>
      <c r="K260" s="2">
        <v>4171.5434999999998</v>
      </c>
      <c r="L260" s="2">
        <v>17669.743999999999</v>
      </c>
      <c r="M260" s="2">
        <v>11999.576999999999</v>
      </c>
      <c r="N260" s="2">
        <v>455.94779999999997</v>
      </c>
      <c r="O260" s="2">
        <v>8728.7839999999997</v>
      </c>
      <c r="P260" s="2">
        <v>362.46062999999998</v>
      </c>
      <c r="Q260" s="2"/>
      <c r="R260" s="6">
        <v>42732</v>
      </c>
      <c r="S260">
        <f t="shared" si="41"/>
        <v>6.5397703105061211E-3</v>
      </c>
      <c r="T260">
        <f t="shared" si="42"/>
        <v>6.3799809326143819E-3</v>
      </c>
      <c r="U260">
        <f t="shared" si="43"/>
        <v>-3.6649503954591101E-3</v>
      </c>
      <c r="V260">
        <f t="shared" si="44"/>
        <v>7.3926368146590704E-3</v>
      </c>
      <c r="W260">
        <f t="shared" si="45"/>
        <v>2.0207712321859361E-2</v>
      </c>
      <c r="X260">
        <f t="shared" si="46"/>
        <v>2.6419033055977703E-3</v>
      </c>
      <c r="Y260">
        <f t="shared" si="47"/>
        <v>1.2619283510738599E-2</v>
      </c>
      <c r="Z260">
        <f t="shared" si="48"/>
        <v>1.3514902294353925E-2</v>
      </c>
    </row>
    <row r="261" spans="7:26" x14ac:dyDescent="0.35">
      <c r="G261">
        <f t="shared" si="49"/>
        <v>260</v>
      </c>
      <c r="H261" s="6">
        <f t="shared" si="40"/>
        <v>42733</v>
      </c>
      <c r="I261" s="3">
        <v>2271.7199999999998</v>
      </c>
      <c r="J261" s="2">
        <v>166.99647999999999</v>
      </c>
      <c r="K261" s="2">
        <v>4156.2550000000001</v>
      </c>
      <c r="L261" s="2">
        <v>17800.37</v>
      </c>
      <c r="M261" s="2">
        <v>12242.061</v>
      </c>
      <c r="N261" s="2">
        <v>457.15237000000002</v>
      </c>
      <c r="O261" s="2">
        <v>8838.9349999999995</v>
      </c>
      <c r="P261" s="2">
        <v>367.35924999999997</v>
      </c>
      <c r="Q261" s="2"/>
      <c r="R261" s="6">
        <v>42733</v>
      </c>
      <c r="S261">
        <f t="shared" si="41"/>
        <v>-8.1171975419503939E-3</v>
      </c>
      <c r="T261">
        <f t="shared" si="42"/>
        <v>1.9858502406757683E-3</v>
      </c>
      <c r="U261">
        <f t="shared" si="43"/>
        <v>1.0433431057526477E-2</v>
      </c>
      <c r="V261">
        <f t="shared" si="44"/>
        <v>-1.549613856341181E-2</v>
      </c>
      <c r="W261">
        <f t="shared" si="45"/>
        <v>7.9266881614135087E-3</v>
      </c>
      <c r="X261">
        <f t="shared" si="46"/>
        <v>-5.0879534978677254E-3</v>
      </c>
      <c r="Y261">
        <f t="shared" si="47"/>
        <v>-1.2872591550904255E-3</v>
      </c>
      <c r="Z261">
        <f t="shared" si="48"/>
        <v>-5.803038850934028E-3</v>
      </c>
    </row>
    <row r="262" spans="7:26" x14ac:dyDescent="0.35">
      <c r="G262">
        <f t="shared" si="49"/>
        <v>261</v>
      </c>
      <c r="H262" s="6">
        <f t="shared" si="40"/>
        <v>42734</v>
      </c>
      <c r="I262" s="3">
        <v>2253.2800000000002</v>
      </c>
      <c r="J262" s="2">
        <v>167.32811000000001</v>
      </c>
      <c r="K262" s="2">
        <v>4199.6189999999997</v>
      </c>
      <c r="L262" s="2">
        <v>17524.532999999999</v>
      </c>
      <c r="M262" s="2">
        <v>12339.1</v>
      </c>
      <c r="N262" s="2">
        <v>454.82639999999998</v>
      </c>
      <c r="O262" s="2">
        <v>8827.5570000000007</v>
      </c>
      <c r="P262" s="2">
        <v>365.22744999999998</v>
      </c>
      <c r="Q262" s="2"/>
      <c r="R262" s="6">
        <v>42734</v>
      </c>
      <c r="S262">
        <f t="shared" si="41"/>
        <v>3.8832280053966439E-3</v>
      </c>
      <c r="T262">
        <f t="shared" si="42"/>
        <v>-2.8584378321132142E-2</v>
      </c>
      <c r="U262">
        <f t="shared" si="43"/>
        <v>-3.0459167843559065E-2</v>
      </c>
      <c r="V262">
        <f t="shared" si="44"/>
        <v>-1.7599784256733142E-2</v>
      </c>
      <c r="W262">
        <f t="shared" si="45"/>
        <v>-3.1066447309771372E-2</v>
      </c>
      <c r="X262">
        <f t="shared" si="46"/>
        <v>-1.1671266223772458E-2</v>
      </c>
      <c r="Y262">
        <f t="shared" si="47"/>
        <v>-1.6418472290804953E-2</v>
      </c>
      <c r="Z262">
        <f t="shared" si="48"/>
        <v>-1.1904143568617243E-2</v>
      </c>
    </row>
    <row r="263" spans="7:26" x14ac:dyDescent="0.35">
      <c r="G263">
        <f t="shared" si="49"/>
        <v>262</v>
      </c>
      <c r="H263" s="6">
        <f t="shared" si="40"/>
        <v>42737</v>
      </c>
      <c r="I263" s="3">
        <v>2262.0300000000002</v>
      </c>
      <c r="J263" s="2">
        <v>162.54514</v>
      </c>
      <c r="K263" s="2">
        <v>4071.7021</v>
      </c>
      <c r="L263" s="2">
        <v>17216.105</v>
      </c>
      <c r="M263" s="2">
        <v>11955.768</v>
      </c>
      <c r="N263" s="2">
        <v>449.51799999999997</v>
      </c>
      <c r="O263" s="2">
        <v>8682.6219999999994</v>
      </c>
      <c r="P263" s="2">
        <v>360.87973</v>
      </c>
      <c r="Q263" s="2"/>
      <c r="R263" s="6">
        <v>42737</v>
      </c>
      <c r="S263">
        <f t="shared" si="41"/>
        <v>-1.7506399119374683E-3</v>
      </c>
      <c r="T263">
        <f t="shared" si="42"/>
        <v>8.3512801428575756E-3</v>
      </c>
      <c r="U263">
        <f t="shared" si="43"/>
        <v>-1.0813119162131235E-2</v>
      </c>
      <c r="V263">
        <f t="shared" si="44"/>
        <v>-4.3050968845739224E-3</v>
      </c>
      <c r="W263">
        <f t="shared" si="45"/>
        <v>7.0342616216707565E-3</v>
      </c>
      <c r="X263">
        <f t="shared" si="46"/>
        <v>-1.0209824745615048E-3</v>
      </c>
      <c r="Y263">
        <f t="shared" si="47"/>
        <v>4.025281763964994E-3</v>
      </c>
      <c r="Z263">
        <f t="shared" si="48"/>
        <v>2.5583869728564856E-3</v>
      </c>
    </row>
    <row r="264" spans="7:26" x14ac:dyDescent="0.35">
      <c r="G264">
        <f t="shared" si="49"/>
        <v>263</v>
      </c>
      <c r="H264" s="6">
        <f t="shared" si="40"/>
        <v>42738</v>
      </c>
      <c r="I264" s="3">
        <v>2258.0700000000002</v>
      </c>
      <c r="J264" s="2">
        <v>163.90260000000001</v>
      </c>
      <c r="K264" s="2">
        <v>4027.6743000000001</v>
      </c>
      <c r="L264" s="2">
        <v>17141.988000000001</v>
      </c>
      <c r="M264" s="2">
        <v>12039.868</v>
      </c>
      <c r="N264" s="2">
        <v>449.05905000000001</v>
      </c>
      <c r="O264" s="2">
        <v>8717.5720000000001</v>
      </c>
      <c r="P264" s="2">
        <v>361.803</v>
      </c>
      <c r="Q264" s="2"/>
      <c r="R264" s="6">
        <v>42738</v>
      </c>
      <c r="S264">
        <f t="shared" si="41"/>
        <v>1.975138060378967E-3</v>
      </c>
      <c r="T264">
        <f t="shared" si="42"/>
        <v>1.1903288904507869E-2</v>
      </c>
      <c r="U264">
        <f t="shared" si="43"/>
        <v>1.9632918183081216E-3</v>
      </c>
      <c r="V264">
        <f t="shared" si="44"/>
        <v>-1.3839818345456889E-2</v>
      </c>
      <c r="W264">
        <f t="shared" si="45"/>
        <v>3.0035213010641826E-3</v>
      </c>
      <c r="X264">
        <f t="shared" si="46"/>
        <v>-2.3092731345686346E-4</v>
      </c>
      <c r="Y264">
        <f t="shared" si="47"/>
        <v>-2.553233859152515E-3</v>
      </c>
      <c r="Z264">
        <f t="shared" si="48"/>
        <v>2.5263472110512719E-3</v>
      </c>
    </row>
    <row r="265" spans="7:26" x14ac:dyDescent="0.35">
      <c r="G265">
        <f t="shared" si="49"/>
        <v>264</v>
      </c>
      <c r="H265" s="6">
        <f t="shared" si="40"/>
        <v>42739</v>
      </c>
      <c r="I265" s="3">
        <v>2262.5300000000002</v>
      </c>
      <c r="J265" s="2">
        <v>165.85357999999999</v>
      </c>
      <c r="K265" s="2">
        <v>4035.5817999999999</v>
      </c>
      <c r="L265" s="2">
        <v>16904.745999999999</v>
      </c>
      <c r="M265" s="2">
        <v>12076.03</v>
      </c>
      <c r="N265" s="2">
        <v>448.95535000000001</v>
      </c>
      <c r="O265" s="2">
        <v>8695.3140000000003</v>
      </c>
      <c r="P265" s="2">
        <v>362.71704</v>
      </c>
      <c r="Q265" s="2"/>
      <c r="R265" s="6">
        <v>42739</v>
      </c>
      <c r="S265">
        <f t="shared" si="41"/>
        <v>3.6375208284531446E-3</v>
      </c>
      <c r="T265">
        <f t="shared" si="42"/>
        <v>-4.5680653984074837E-3</v>
      </c>
      <c r="U265">
        <f t="shared" si="43"/>
        <v>3.2742243014378669E-3</v>
      </c>
      <c r="V265">
        <f t="shared" si="44"/>
        <v>1.2112574776337981E-2</v>
      </c>
      <c r="W265">
        <f t="shared" si="45"/>
        <v>4.330727896502351E-3</v>
      </c>
      <c r="X265">
        <f t="shared" si="46"/>
        <v>-5.6936842383101816E-3</v>
      </c>
      <c r="Y265">
        <f t="shared" si="47"/>
        <v>7.0037723767080173E-4</v>
      </c>
      <c r="Z265">
        <f t="shared" si="48"/>
        <v>1.8391746911028406E-4</v>
      </c>
    </row>
    <row r="266" spans="7:26" x14ac:dyDescent="0.35">
      <c r="G266">
        <f t="shared" si="49"/>
        <v>265</v>
      </c>
      <c r="H266" s="6">
        <f t="shared" si="40"/>
        <v>42740</v>
      </c>
      <c r="I266" s="3">
        <v>2270.7600000000002</v>
      </c>
      <c r="J266" s="2">
        <v>165.09594999999999</v>
      </c>
      <c r="K266" s="2">
        <v>4048.7952</v>
      </c>
      <c r="L266" s="2">
        <v>17109.506000000001</v>
      </c>
      <c r="M266" s="2">
        <v>12128.328</v>
      </c>
      <c r="N266" s="2">
        <v>446.39913999999999</v>
      </c>
      <c r="O266" s="2">
        <v>8701.4040000000005</v>
      </c>
      <c r="P266" s="2">
        <v>362.78375</v>
      </c>
      <c r="Q266" s="2"/>
      <c r="R266" s="6">
        <v>42740</v>
      </c>
      <c r="S266">
        <f t="shared" si="41"/>
        <v>-2.4573270623052812E-3</v>
      </c>
      <c r="T266">
        <f t="shared" si="42"/>
        <v>6.9595892570362139E-4</v>
      </c>
      <c r="U266">
        <f t="shared" si="43"/>
        <v>5.2541062091755464E-3</v>
      </c>
      <c r="V266">
        <f t="shared" si="44"/>
        <v>1.0063411532746702E-2</v>
      </c>
      <c r="W266">
        <f t="shared" si="45"/>
        <v>-8.8990007526179582E-4</v>
      </c>
      <c r="X266">
        <f t="shared" si="46"/>
        <v>1.1077955929753802E-2</v>
      </c>
      <c r="Y266">
        <f t="shared" si="47"/>
        <v>1.338749470775058E-3</v>
      </c>
      <c r="Z266">
        <f t="shared" si="48"/>
        <v>4.0343317472186779E-3</v>
      </c>
    </row>
    <row r="267" spans="7:26" x14ac:dyDescent="0.35">
      <c r="G267">
        <f t="shared" si="49"/>
        <v>266</v>
      </c>
      <c r="H267" s="6">
        <f t="shared" si="40"/>
        <v>42741</v>
      </c>
      <c r="I267" s="3">
        <v>2265.1799999999998</v>
      </c>
      <c r="J267" s="2">
        <v>165.21084999999999</v>
      </c>
      <c r="K267" s="2">
        <v>4070.0680000000002</v>
      </c>
      <c r="L267" s="2">
        <v>17281.686000000002</v>
      </c>
      <c r="M267" s="2">
        <v>12117.535</v>
      </c>
      <c r="N267" s="2">
        <v>451.34433000000001</v>
      </c>
      <c r="O267" s="2">
        <v>8713.0529999999999</v>
      </c>
      <c r="P267" s="2">
        <v>364.24734000000001</v>
      </c>
      <c r="Q267" s="2"/>
      <c r="R267" s="6">
        <v>42741</v>
      </c>
      <c r="S267">
        <f t="shared" si="41"/>
        <v>-1.8629866059208799E-3</v>
      </c>
      <c r="T267">
        <f t="shared" si="42"/>
        <v>6.653316050369007E-4</v>
      </c>
      <c r="U267">
        <f t="shared" si="43"/>
        <v>1.8795263371520488E-3</v>
      </c>
      <c r="V267">
        <f t="shared" si="44"/>
        <v>-2.7818466323251689E-3</v>
      </c>
      <c r="W267">
        <f t="shared" si="45"/>
        <v>4.0679065503008704E-3</v>
      </c>
      <c r="X267">
        <f t="shared" si="46"/>
        <v>1.3410382268455034E-3</v>
      </c>
      <c r="Y267">
        <f t="shared" si="47"/>
        <v>-3.162037462643652E-3</v>
      </c>
      <c r="Z267">
        <f t="shared" si="48"/>
        <v>1.0180444969070113E-3</v>
      </c>
    </row>
    <row r="268" spans="7:26" x14ac:dyDescent="0.35">
      <c r="G268">
        <f t="shared" si="49"/>
        <v>267</v>
      </c>
      <c r="H268" s="6">
        <f t="shared" si="40"/>
        <v>42744</v>
      </c>
      <c r="I268" s="3">
        <v>2260.96</v>
      </c>
      <c r="J268" s="2">
        <v>165.32077000000001</v>
      </c>
      <c r="K268" s="2">
        <v>4077.7177999999999</v>
      </c>
      <c r="L268" s="2">
        <v>17233.611000000001</v>
      </c>
      <c r="M268" s="2">
        <v>12166.828</v>
      </c>
      <c r="N268" s="2">
        <v>451.94959999999998</v>
      </c>
      <c r="O268" s="2">
        <v>8685.5020000000004</v>
      </c>
      <c r="P268" s="2">
        <v>364.61815999999999</v>
      </c>
      <c r="Q268" s="2"/>
      <c r="R268" s="6">
        <v>42744</v>
      </c>
      <c r="S268">
        <f t="shared" si="41"/>
        <v>1.2516807020026555E-3</v>
      </c>
      <c r="T268">
        <f t="shared" si="42"/>
        <v>2.3455612988010355E-3</v>
      </c>
      <c r="U268">
        <f t="shared" si="43"/>
        <v>-9.8737092596256071E-3</v>
      </c>
      <c r="V268">
        <f t="shared" si="44"/>
        <v>2.9431730819501567E-2</v>
      </c>
      <c r="W268">
        <f t="shared" si="45"/>
        <v>3.6048837051039229E-4</v>
      </c>
      <c r="X268">
        <f t="shared" si="46"/>
        <v>-9.7790992623955075E-3</v>
      </c>
      <c r="Y268">
        <f t="shared" si="47"/>
        <v>-2.5382528263766524E-3</v>
      </c>
      <c r="Z268">
        <f t="shared" si="48"/>
        <v>2.8308244438510766E-3</v>
      </c>
    </row>
    <row r="269" spans="7:26" x14ac:dyDescent="0.35">
      <c r="G269">
        <f t="shared" si="49"/>
        <v>268</v>
      </c>
      <c r="H269" s="6">
        <f t="shared" si="40"/>
        <v>42745</v>
      </c>
      <c r="I269" s="3">
        <v>2263.79</v>
      </c>
      <c r="J269" s="2">
        <v>165.70854</v>
      </c>
      <c r="K269" s="2">
        <v>4037.4555999999998</v>
      </c>
      <c r="L269" s="2">
        <v>17740.826000000001</v>
      </c>
      <c r="M269" s="2">
        <v>12171.214</v>
      </c>
      <c r="N269" s="2">
        <v>447.52994000000001</v>
      </c>
      <c r="O269" s="2">
        <v>8663.4560000000001</v>
      </c>
      <c r="P269" s="2">
        <v>365.65033</v>
      </c>
      <c r="Q269" s="2"/>
      <c r="R269" s="6">
        <v>42745</v>
      </c>
      <c r="S269">
        <f t="shared" si="41"/>
        <v>2.248441772426002E-3</v>
      </c>
      <c r="T269">
        <f t="shared" si="42"/>
        <v>-4.3664013936758339E-3</v>
      </c>
      <c r="U269">
        <f t="shared" si="43"/>
        <v>1.9514518004855042E-3</v>
      </c>
      <c r="V269">
        <f t="shared" si="44"/>
        <v>9.4476998985277838E-3</v>
      </c>
      <c r="W269">
        <f t="shared" si="45"/>
        <v>1.8281660317533976E-3</v>
      </c>
      <c r="X269">
        <f t="shared" si="46"/>
        <v>1.4357922064387463E-3</v>
      </c>
      <c r="Y269">
        <f t="shared" si="47"/>
        <v>8.1607155389296082E-5</v>
      </c>
      <c r="Z269">
        <f t="shared" si="48"/>
        <v>1.5531231709813298E-3</v>
      </c>
    </row>
    <row r="270" spans="7:26" x14ac:dyDescent="0.35">
      <c r="G270">
        <f t="shared" si="49"/>
        <v>269</v>
      </c>
      <c r="H270" s="6">
        <f t="shared" si="40"/>
        <v>42746</v>
      </c>
      <c r="I270" s="3">
        <v>2268.88</v>
      </c>
      <c r="J270" s="2">
        <v>164.98499000000001</v>
      </c>
      <c r="K270" s="2">
        <v>4045.3344999999999</v>
      </c>
      <c r="L270" s="2">
        <v>17908.436000000002</v>
      </c>
      <c r="M270" s="2">
        <v>12193.465</v>
      </c>
      <c r="N270" s="2">
        <v>448.17250000000001</v>
      </c>
      <c r="O270" s="2">
        <v>8664.1630000000005</v>
      </c>
      <c r="P270" s="2">
        <v>366.21823000000001</v>
      </c>
      <c r="Q270" s="2"/>
      <c r="R270" s="6">
        <v>42746</v>
      </c>
      <c r="S270">
        <f t="shared" si="41"/>
        <v>-8.3565459610027704E-3</v>
      </c>
      <c r="T270">
        <f t="shared" si="42"/>
        <v>-4.09006904203979E-4</v>
      </c>
      <c r="U270">
        <f t="shared" si="43"/>
        <v>8.3892197295427628E-3</v>
      </c>
      <c r="V270">
        <f t="shared" si="44"/>
        <v>1.6669294850761851E-2</v>
      </c>
      <c r="W270">
        <f t="shared" si="45"/>
        <v>-5.842063761203331E-3</v>
      </c>
      <c r="X270">
        <f t="shared" si="46"/>
        <v>-4.7208162035823342E-3</v>
      </c>
      <c r="Y270">
        <f t="shared" si="47"/>
        <v>2.8620191009793849E-3</v>
      </c>
      <c r="Z270">
        <f t="shared" si="48"/>
        <v>-7.0846555071821804E-3</v>
      </c>
    </row>
    <row r="271" spans="7:26" x14ac:dyDescent="0.35">
      <c r="G271">
        <f t="shared" si="49"/>
        <v>270</v>
      </c>
      <c r="H271" s="6">
        <f t="shared" si="40"/>
        <v>42747</v>
      </c>
      <c r="I271" s="3">
        <v>2249.92</v>
      </c>
      <c r="J271" s="2">
        <v>164.91750999999999</v>
      </c>
      <c r="K271" s="2">
        <v>4079.2716999999998</v>
      </c>
      <c r="L271" s="2">
        <v>18206.956999999999</v>
      </c>
      <c r="M271" s="2">
        <v>12122.23</v>
      </c>
      <c r="N271" s="2">
        <v>446.05676</v>
      </c>
      <c r="O271" s="2">
        <v>8688.9599999999991</v>
      </c>
      <c r="P271" s="2">
        <v>363.62369999999999</v>
      </c>
      <c r="Q271" s="2"/>
      <c r="R271" s="6">
        <v>42747</v>
      </c>
      <c r="S271">
        <f t="shared" si="41"/>
        <v>-2.9334376333378653E-4</v>
      </c>
      <c r="T271">
        <f t="shared" si="42"/>
        <v>-3.0555882149808644E-3</v>
      </c>
      <c r="U271">
        <f t="shared" si="43"/>
        <v>7.6494782144567175E-3</v>
      </c>
      <c r="V271">
        <f t="shared" si="44"/>
        <v>1.9407746170873041E-2</v>
      </c>
      <c r="W271">
        <f t="shared" si="45"/>
        <v>1.4283510542202338E-2</v>
      </c>
      <c r="X271">
        <f t="shared" si="46"/>
        <v>-1.935897126634778E-3</v>
      </c>
      <c r="Y271">
        <f t="shared" si="47"/>
        <v>1.9954056641993123E-3</v>
      </c>
      <c r="Z271">
        <f t="shared" si="48"/>
        <v>7.3994076843726386E-3</v>
      </c>
    </row>
    <row r="272" spans="7:26" x14ac:dyDescent="0.35">
      <c r="G272">
        <f t="shared" si="49"/>
        <v>271</v>
      </c>
      <c r="H272" s="6">
        <f t="shared" si="40"/>
        <v>42748</v>
      </c>
      <c r="I272" s="3">
        <v>2249.2600000000002</v>
      </c>
      <c r="J272" s="2">
        <v>164.41359</v>
      </c>
      <c r="K272" s="2">
        <v>4110.4759999999997</v>
      </c>
      <c r="L272" s="2">
        <v>18560.312999999998</v>
      </c>
      <c r="M272" s="2">
        <v>12295.378000000001</v>
      </c>
      <c r="N272" s="2">
        <v>445.19324</v>
      </c>
      <c r="O272" s="2">
        <v>8706.2980000000007</v>
      </c>
      <c r="P272" s="2">
        <v>366.3143</v>
      </c>
      <c r="Q272" s="2"/>
      <c r="R272" s="6">
        <v>42748</v>
      </c>
      <c r="S272">
        <f t="shared" si="41"/>
        <v>-4.6370806398550179E-3</v>
      </c>
      <c r="T272">
        <f t="shared" si="42"/>
        <v>-3.2336742966320164E-3</v>
      </c>
      <c r="U272">
        <f t="shared" si="43"/>
        <v>-1.9147417476710338E-3</v>
      </c>
      <c r="V272">
        <f t="shared" si="44"/>
        <v>-2.9955313792390248E-3</v>
      </c>
      <c r="W272">
        <f t="shared" si="45"/>
        <v>8.3669652124562788E-3</v>
      </c>
      <c r="X272">
        <f t="shared" si="46"/>
        <v>3.1567415533981791E-3</v>
      </c>
      <c r="Y272">
        <f t="shared" si="47"/>
        <v>1.3753262293571877E-2</v>
      </c>
      <c r="Z272">
        <f t="shared" si="48"/>
        <v>8.5239369579619417E-3</v>
      </c>
    </row>
    <row r="273" spans="7:26" x14ac:dyDescent="0.35">
      <c r="G273">
        <f t="shared" si="49"/>
        <v>272</v>
      </c>
      <c r="H273" s="6">
        <f t="shared" si="40"/>
        <v>42751</v>
      </c>
      <c r="I273" s="3">
        <v>2238.83</v>
      </c>
      <c r="J273" s="2">
        <v>163.88193000000001</v>
      </c>
      <c r="K273" s="2">
        <v>4102.6054999999997</v>
      </c>
      <c r="L273" s="2">
        <v>18504.715</v>
      </c>
      <c r="M273" s="2">
        <v>12398.253000000001</v>
      </c>
      <c r="N273" s="2">
        <v>446.59859999999998</v>
      </c>
      <c r="O273" s="2">
        <v>8826.0380000000005</v>
      </c>
      <c r="P273" s="2">
        <v>369.43673999999999</v>
      </c>
      <c r="Q273" s="2"/>
      <c r="R273" s="6">
        <v>42751</v>
      </c>
      <c r="S273">
        <f t="shared" si="41"/>
        <v>8.4865755774221618E-3</v>
      </c>
      <c r="T273">
        <f t="shared" si="42"/>
        <v>-1.1777198376904607E-2</v>
      </c>
      <c r="U273">
        <f t="shared" si="43"/>
        <v>8.9614026988460438E-3</v>
      </c>
      <c r="V273">
        <f t="shared" si="44"/>
        <v>2.6642074736087595E-2</v>
      </c>
      <c r="W273">
        <f t="shared" si="45"/>
        <v>1.7677490530318973E-3</v>
      </c>
      <c r="X273">
        <f t="shared" si="46"/>
        <v>9.5013732689712693E-3</v>
      </c>
      <c r="Y273">
        <f t="shared" si="47"/>
        <v>-4.4847982752850291E-3</v>
      </c>
      <c r="Z273">
        <f t="shared" si="48"/>
        <v>-5.298173646725024E-3</v>
      </c>
    </row>
    <row r="274" spans="7:26" x14ac:dyDescent="0.35">
      <c r="G274">
        <f t="shared" si="49"/>
        <v>273</v>
      </c>
      <c r="H274" s="6">
        <f t="shared" si="40"/>
        <v>42752</v>
      </c>
      <c r="I274" s="3">
        <v>2257.83</v>
      </c>
      <c r="J274" s="2">
        <v>161.95186000000001</v>
      </c>
      <c r="K274" s="2">
        <v>4139.3706000000002</v>
      </c>
      <c r="L274" s="2">
        <v>18997.719000000001</v>
      </c>
      <c r="M274" s="2">
        <v>12420.17</v>
      </c>
      <c r="N274" s="2">
        <v>450.84190000000001</v>
      </c>
      <c r="O274" s="2">
        <v>8786.4549999999999</v>
      </c>
      <c r="P274" s="2">
        <v>367.4794</v>
      </c>
      <c r="Q274" s="2"/>
      <c r="R274" s="6">
        <v>42752</v>
      </c>
      <c r="S274">
        <f t="shared" si="41"/>
        <v>5.7223085883348901E-3</v>
      </c>
      <c r="T274">
        <f t="shared" si="42"/>
        <v>3.1656814562055713E-2</v>
      </c>
      <c r="U274">
        <f t="shared" si="43"/>
        <v>8.803608935136209E-3</v>
      </c>
      <c r="V274">
        <f t="shared" si="44"/>
        <v>5.6358344914986258E-3</v>
      </c>
      <c r="W274">
        <f t="shared" si="45"/>
        <v>1.8349346264986632E-2</v>
      </c>
      <c r="X274">
        <f t="shared" si="46"/>
        <v>8.3375790936910388E-3</v>
      </c>
      <c r="Y274">
        <f t="shared" si="47"/>
        <v>6.3150610798097251E-3</v>
      </c>
      <c r="Z274">
        <f t="shared" si="48"/>
        <v>8.2128957432716643E-3</v>
      </c>
    </row>
    <row r="275" spans="7:26" x14ac:dyDescent="0.35">
      <c r="G275">
        <f t="shared" si="49"/>
        <v>274</v>
      </c>
      <c r="H275" s="6">
        <f t="shared" si="40"/>
        <v>42753</v>
      </c>
      <c r="I275" s="3">
        <v>2270.75</v>
      </c>
      <c r="J275" s="2">
        <v>167.07874000000001</v>
      </c>
      <c r="K275" s="2">
        <v>4175.8119999999999</v>
      </c>
      <c r="L275" s="2">
        <v>19104.787</v>
      </c>
      <c r="M275" s="2">
        <v>12648.072</v>
      </c>
      <c r="N275" s="2">
        <v>454.60082999999997</v>
      </c>
      <c r="O275" s="2">
        <v>8841.9419999999991</v>
      </c>
      <c r="P275" s="2">
        <v>370.49747000000002</v>
      </c>
      <c r="Q275" s="2"/>
      <c r="R275" s="6">
        <v>42753</v>
      </c>
      <c r="S275">
        <f t="shared" si="41"/>
        <v>-7.7067048332046806E-4</v>
      </c>
      <c r="T275">
        <f t="shared" si="42"/>
        <v>1.121052265536604E-2</v>
      </c>
      <c r="U275">
        <f t="shared" si="43"/>
        <v>1.1901565491932997E-2</v>
      </c>
      <c r="V275">
        <f t="shared" si="44"/>
        <v>1.2914878349598924E-2</v>
      </c>
      <c r="W275">
        <f t="shared" si="45"/>
        <v>1.104990547175877E-2</v>
      </c>
      <c r="X275">
        <f t="shared" si="46"/>
        <v>1.1822085762579926E-2</v>
      </c>
      <c r="Y275">
        <f t="shared" si="47"/>
        <v>1.0621309210126162E-2</v>
      </c>
      <c r="Z275">
        <f t="shared" si="48"/>
        <v>1.2132957345160733E-2</v>
      </c>
    </row>
    <row r="276" spans="7:26" x14ac:dyDescent="0.35">
      <c r="G276">
        <f t="shared" si="49"/>
        <v>275</v>
      </c>
      <c r="H276" s="6">
        <f t="shared" si="40"/>
        <v>42754</v>
      </c>
      <c r="I276" s="3">
        <v>2269</v>
      </c>
      <c r="J276" s="2">
        <v>168.95178000000001</v>
      </c>
      <c r="K276" s="2">
        <v>4225.5106999999998</v>
      </c>
      <c r="L276" s="2">
        <v>19351.523000000001</v>
      </c>
      <c r="M276" s="2">
        <v>12787.832</v>
      </c>
      <c r="N276" s="2">
        <v>459.97516000000002</v>
      </c>
      <c r="O276" s="2">
        <v>8935.8549999999996</v>
      </c>
      <c r="P276" s="2">
        <v>374.99270000000001</v>
      </c>
      <c r="Q276" s="2"/>
      <c r="R276" s="6">
        <v>42754</v>
      </c>
      <c r="S276">
        <f t="shared" si="41"/>
        <v>3.51696782723665E-3</v>
      </c>
      <c r="T276">
        <f t="shared" si="42"/>
        <v>-1.1442081284967931E-2</v>
      </c>
      <c r="U276">
        <f t="shared" si="43"/>
        <v>-3.0053645349897851E-3</v>
      </c>
      <c r="V276">
        <f t="shared" si="44"/>
        <v>-7.447527515017982E-3</v>
      </c>
      <c r="W276">
        <f t="shared" si="45"/>
        <v>-1.5764986590371954E-4</v>
      </c>
      <c r="X276">
        <f t="shared" si="46"/>
        <v>-9.4482493358989394E-3</v>
      </c>
      <c r="Y276">
        <f t="shared" si="47"/>
        <v>-6.0200171108416578E-3</v>
      </c>
      <c r="Z276">
        <f t="shared" si="48"/>
        <v>-1.1824230178347772E-3</v>
      </c>
    </row>
    <row r="277" spans="7:26" x14ac:dyDescent="0.35">
      <c r="G277">
        <f t="shared" si="49"/>
        <v>276</v>
      </c>
      <c r="H277" s="6">
        <f t="shared" si="40"/>
        <v>42755</v>
      </c>
      <c r="I277" s="3">
        <v>2276.98</v>
      </c>
      <c r="J277" s="2">
        <v>167.01862</v>
      </c>
      <c r="K277" s="2">
        <v>4212.8114999999998</v>
      </c>
      <c r="L277" s="2">
        <v>19207.401999999998</v>
      </c>
      <c r="M277" s="2">
        <v>12785.816000000001</v>
      </c>
      <c r="N277" s="2">
        <v>455.62920000000003</v>
      </c>
      <c r="O277" s="2">
        <v>8882.0609999999997</v>
      </c>
      <c r="P277" s="2">
        <v>374.54930000000002</v>
      </c>
      <c r="Q277" s="2"/>
      <c r="R277" s="6">
        <v>42755</v>
      </c>
      <c r="S277">
        <f t="shared" si="41"/>
        <v>-3.5485599346501973E-3</v>
      </c>
      <c r="T277">
        <f t="shared" si="42"/>
        <v>1.2890778285679083E-4</v>
      </c>
      <c r="U277">
        <f t="shared" si="43"/>
        <v>1.2721860448776212E-2</v>
      </c>
      <c r="V277">
        <f t="shared" si="44"/>
        <v>4.6657012749564686E-3</v>
      </c>
      <c r="W277">
        <f t="shared" si="45"/>
        <v>-7.5474259914276587E-5</v>
      </c>
      <c r="X277">
        <f t="shared" si="46"/>
        <v>3.6518730581796E-3</v>
      </c>
      <c r="Y277">
        <f t="shared" si="47"/>
        <v>-1.041571319989798E-2</v>
      </c>
      <c r="Z277">
        <f t="shared" si="48"/>
        <v>-6.0818161988288599E-3</v>
      </c>
    </row>
    <row r="278" spans="7:26" x14ac:dyDescent="0.35">
      <c r="G278">
        <f t="shared" si="49"/>
        <v>277</v>
      </c>
      <c r="H278" s="6">
        <f t="shared" si="40"/>
        <v>42758</v>
      </c>
      <c r="I278" s="3">
        <v>2268.9</v>
      </c>
      <c r="J278" s="2">
        <v>167.04015000000001</v>
      </c>
      <c r="K278" s="2">
        <v>4266.4062999999996</v>
      </c>
      <c r="L278" s="2">
        <v>19297.018</v>
      </c>
      <c r="M278" s="2">
        <v>12784.851000000001</v>
      </c>
      <c r="N278" s="2">
        <v>457.29309999999998</v>
      </c>
      <c r="O278" s="2">
        <v>8789.5480000000007</v>
      </c>
      <c r="P278" s="2">
        <v>372.27136000000002</v>
      </c>
      <c r="Q278" s="2"/>
      <c r="R278" s="6">
        <v>42758</v>
      </c>
      <c r="S278">
        <f t="shared" si="41"/>
        <v>0</v>
      </c>
      <c r="T278">
        <f t="shared" si="42"/>
        <v>9.9365332227008274E-4</v>
      </c>
      <c r="U278">
        <f t="shared" si="43"/>
        <v>-3.2480028918013826E-3</v>
      </c>
      <c r="V278">
        <f t="shared" si="44"/>
        <v>1.0073784457266921E-2</v>
      </c>
      <c r="W278">
        <f t="shared" si="45"/>
        <v>1.2145155230983917E-2</v>
      </c>
      <c r="X278">
        <f t="shared" si="46"/>
        <v>-1.4609229835307325E-3</v>
      </c>
      <c r="Y278">
        <f t="shared" si="47"/>
        <v>8.2714150943825615E-3</v>
      </c>
      <c r="Z278">
        <f t="shared" si="48"/>
        <v>3.1449639316867284E-3</v>
      </c>
    </row>
    <row r="279" spans="7:26" x14ac:dyDescent="0.35">
      <c r="G279">
        <f t="shared" si="49"/>
        <v>278</v>
      </c>
      <c r="H279" s="6">
        <f t="shared" si="40"/>
        <v>42759</v>
      </c>
      <c r="I279" s="3">
        <v>2268.9</v>
      </c>
      <c r="J279" s="2">
        <v>167.20613</v>
      </c>
      <c r="K279" s="2">
        <v>4252.549</v>
      </c>
      <c r="L279" s="2">
        <v>19491.412</v>
      </c>
      <c r="M279" s="2">
        <v>12940.125</v>
      </c>
      <c r="N279" s="2">
        <v>456.62502999999998</v>
      </c>
      <c r="O279" s="2">
        <v>8862.25</v>
      </c>
      <c r="P279" s="2">
        <v>373.44213999999999</v>
      </c>
      <c r="Q279" s="2"/>
      <c r="R279" s="6">
        <v>42759</v>
      </c>
      <c r="S279">
        <f t="shared" si="41"/>
        <v>2.829564987438804E-3</v>
      </c>
      <c r="T279">
        <f t="shared" si="42"/>
        <v>-7.3015863712652118E-3</v>
      </c>
      <c r="U279">
        <f t="shared" si="43"/>
        <v>3.818886037527669E-4</v>
      </c>
      <c r="V279">
        <f t="shared" si="44"/>
        <v>-6.255267704566414E-3</v>
      </c>
      <c r="W279">
        <f t="shared" si="45"/>
        <v>-5.16440142579766E-3</v>
      </c>
      <c r="X279">
        <f t="shared" si="46"/>
        <v>-8.2537963370076239E-3</v>
      </c>
      <c r="Y279">
        <f t="shared" si="47"/>
        <v>-7.3958644813675312E-3</v>
      </c>
      <c r="Z279">
        <f t="shared" si="48"/>
        <v>-1.0033870307191384E-2</v>
      </c>
    </row>
    <row r="280" spans="7:26" x14ac:dyDescent="0.35">
      <c r="G280">
        <f t="shared" si="49"/>
        <v>279</v>
      </c>
      <c r="H280" s="6">
        <f t="shared" si="40"/>
        <v>42760</v>
      </c>
      <c r="I280" s="3">
        <v>2275.3200000000002</v>
      </c>
      <c r="J280" s="2">
        <v>165.98526000000001</v>
      </c>
      <c r="K280" s="2">
        <v>4254.1729999999998</v>
      </c>
      <c r="L280" s="2">
        <v>19369.488000000001</v>
      </c>
      <c r="M280" s="2">
        <v>12873.297</v>
      </c>
      <c r="N280" s="2">
        <v>452.85613999999998</v>
      </c>
      <c r="O280" s="2">
        <v>8796.7060000000001</v>
      </c>
      <c r="P280" s="2">
        <v>369.69506999999999</v>
      </c>
      <c r="Q280" s="2"/>
      <c r="R280" s="6">
        <v>42760</v>
      </c>
      <c r="S280">
        <f t="shared" si="41"/>
        <v>-2.144753265474808E-3</v>
      </c>
      <c r="T280">
        <f t="shared" si="42"/>
        <v>1.1002121513681296E-2</v>
      </c>
      <c r="U280">
        <f t="shared" si="43"/>
        <v>1.6486635592863896E-2</v>
      </c>
      <c r="V280">
        <f t="shared" si="44"/>
        <v>3.8461109555399497E-2</v>
      </c>
      <c r="W280">
        <f t="shared" si="45"/>
        <v>1.509255942747223E-2</v>
      </c>
      <c r="X280">
        <f t="shared" si="46"/>
        <v>-1.9945406945348632E-3</v>
      </c>
      <c r="Y280">
        <f t="shared" si="47"/>
        <v>1.2941321444640774E-2</v>
      </c>
      <c r="Z280">
        <f t="shared" si="48"/>
        <v>1.0612070104153659E-2</v>
      </c>
    </row>
    <row r="281" spans="7:26" x14ac:dyDescent="0.35">
      <c r="G281">
        <f t="shared" si="49"/>
        <v>280</v>
      </c>
      <c r="H281" s="6">
        <f t="shared" si="40"/>
        <v>42761</v>
      </c>
      <c r="I281" s="3">
        <v>2270.44</v>
      </c>
      <c r="J281" s="2">
        <v>167.81145000000001</v>
      </c>
      <c r="K281" s="2">
        <v>4324.3100000000004</v>
      </c>
      <c r="L281" s="2">
        <v>20114.46</v>
      </c>
      <c r="M281" s="2">
        <v>13067.588</v>
      </c>
      <c r="N281" s="2">
        <v>451.9529</v>
      </c>
      <c r="O281" s="2">
        <v>8910.5470000000005</v>
      </c>
      <c r="P281" s="2">
        <v>373.61829999999998</v>
      </c>
      <c r="Q281" s="2"/>
      <c r="R281" s="6">
        <v>42761</v>
      </c>
      <c r="S281">
        <f t="shared" si="41"/>
        <v>1.8498617008155804E-3</v>
      </c>
      <c r="T281">
        <f t="shared" si="42"/>
        <v>-7.0227627495023093E-4</v>
      </c>
      <c r="U281">
        <f t="shared" si="43"/>
        <v>-8.8679118749580566E-3</v>
      </c>
      <c r="V281">
        <f t="shared" si="44"/>
        <v>-1.516694954773834E-2</v>
      </c>
      <c r="W281">
        <f t="shared" si="45"/>
        <v>-7.3429006179257517E-3</v>
      </c>
      <c r="X281">
        <f t="shared" si="46"/>
        <v>-1.7154884944869941E-3</v>
      </c>
      <c r="Y281">
        <f t="shared" si="47"/>
        <v>2.8137442067248664E-3</v>
      </c>
      <c r="Z281">
        <f t="shared" si="48"/>
        <v>8.3302129472779818E-3</v>
      </c>
    </row>
    <row r="282" spans="7:26" x14ac:dyDescent="0.35">
      <c r="G282">
        <f t="shared" si="49"/>
        <v>281</v>
      </c>
      <c r="H282" s="6">
        <f t="shared" si="40"/>
        <v>42762</v>
      </c>
      <c r="I282" s="3">
        <v>2274.64</v>
      </c>
      <c r="J282" s="2">
        <v>167.6936</v>
      </c>
      <c r="K282" s="2">
        <v>4285.9624000000003</v>
      </c>
      <c r="L282" s="2">
        <v>19809.384999999998</v>
      </c>
      <c r="M282" s="2">
        <v>12971.634</v>
      </c>
      <c r="N282" s="2">
        <v>451.17757999999998</v>
      </c>
      <c r="O282" s="2">
        <v>8935.6190000000006</v>
      </c>
      <c r="P282" s="2">
        <v>376.73061999999999</v>
      </c>
      <c r="Q282" s="2"/>
      <c r="R282" s="6">
        <v>42762</v>
      </c>
      <c r="S282">
        <f t="shared" si="41"/>
        <v>-2.9675025498540064E-3</v>
      </c>
      <c r="T282">
        <f t="shared" si="42"/>
        <v>-7.3007556639013149E-3</v>
      </c>
      <c r="U282">
        <f t="shared" si="43"/>
        <v>2.8557413382814811E-3</v>
      </c>
      <c r="V282">
        <f t="shared" si="44"/>
        <v>1.0868737217233138E-2</v>
      </c>
      <c r="W282">
        <f t="shared" si="45"/>
        <v>1.0840191759958762E-2</v>
      </c>
      <c r="X282">
        <f t="shared" si="46"/>
        <v>2.5545595594533843E-3</v>
      </c>
      <c r="Y282">
        <f t="shared" si="47"/>
        <v>8.4426160067918588E-4</v>
      </c>
      <c r="Z282">
        <f t="shared" si="48"/>
        <v>-4.0554176350200422E-3</v>
      </c>
    </row>
    <row r="283" spans="7:26" x14ac:dyDescent="0.35">
      <c r="G283">
        <f t="shared" si="49"/>
        <v>282</v>
      </c>
      <c r="H283" s="6">
        <f t="shared" si="40"/>
        <v>42765</v>
      </c>
      <c r="I283" s="3">
        <v>2267.89</v>
      </c>
      <c r="J283" s="2">
        <v>166.46931000000001</v>
      </c>
      <c r="K283" s="2">
        <v>4298.2020000000002</v>
      </c>
      <c r="L283" s="2">
        <v>20024.687999999998</v>
      </c>
      <c r="M283" s="2">
        <v>13112.249</v>
      </c>
      <c r="N283" s="2">
        <v>452.33013999999997</v>
      </c>
      <c r="O283" s="2">
        <v>8943.1630000000005</v>
      </c>
      <c r="P283" s="2">
        <v>375.20281999999997</v>
      </c>
      <c r="Q283" s="2"/>
      <c r="R283" s="6">
        <v>42765</v>
      </c>
      <c r="S283">
        <f t="shared" si="41"/>
        <v>1.7637539739581154E-3</v>
      </c>
      <c r="T283">
        <f t="shared" si="42"/>
        <v>1.9917184735132043E-3</v>
      </c>
      <c r="U283">
        <f t="shared" si="43"/>
        <v>-5.754731862299689E-4</v>
      </c>
      <c r="V283">
        <f t="shared" si="44"/>
        <v>-4.5293090209443942E-3</v>
      </c>
      <c r="W283">
        <f t="shared" si="45"/>
        <v>-1.4806003150185099E-3</v>
      </c>
      <c r="X283">
        <f t="shared" si="46"/>
        <v>7.0188999565672372E-3</v>
      </c>
      <c r="Y283">
        <f t="shared" si="47"/>
        <v>2.8636400790182925E-4</v>
      </c>
      <c r="Z283">
        <f t="shared" si="48"/>
        <v>2.0805813772935E-3</v>
      </c>
    </row>
    <row r="284" spans="7:26" x14ac:dyDescent="0.35">
      <c r="G284">
        <f t="shared" si="49"/>
        <v>283</v>
      </c>
      <c r="H284" s="6">
        <f t="shared" si="40"/>
        <v>42766</v>
      </c>
      <c r="I284" s="3">
        <v>2271.89</v>
      </c>
      <c r="J284" s="2">
        <v>166.80087</v>
      </c>
      <c r="K284" s="2">
        <v>4295.7285000000002</v>
      </c>
      <c r="L284" s="2">
        <v>19933.990000000002</v>
      </c>
      <c r="M284" s="2">
        <v>13092.834999999999</v>
      </c>
      <c r="N284" s="2">
        <v>455.505</v>
      </c>
      <c r="O284" s="2">
        <v>8945.7240000000002</v>
      </c>
      <c r="P284" s="2">
        <v>375.98345999999998</v>
      </c>
      <c r="Q284" s="2"/>
      <c r="R284" s="6">
        <v>42766</v>
      </c>
      <c r="S284">
        <f t="shared" si="41"/>
        <v>-3.6093296770529637E-3</v>
      </c>
      <c r="T284">
        <f t="shared" si="42"/>
        <v>-8.270580363279878E-3</v>
      </c>
      <c r="U284">
        <f t="shared" si="43"/>
        <v>4.0691584675345283E-5</v>
      </c>
      <c r="V284">
        <f t="shared" si="44"/>
        <v>-1.7713463285584652E-4</v>
      </c>
      <c r="W284">
        <f t="shared" si="45"/>
        <v>-5.0398557684412371E-3</v>
      </c>
      <c r="X284">
        <f t="shared" si="46"/>
        <v>-9.905204114115107E-3</v>
      </c>
      <c r="Y284">
        <f t="shared" si="47"/>
        <v>-8.5469884829892928E-3</v>
      </c>
      <c r="Z284">
        <f t="shared" si="48"/>
        <v>-7.1318562789968176E-3</v>
      </c>
    </row>
    <row r="285" spans="7:26" x14ac:dyDescent="0.35">
      <c r="G285">
        <f t="shared" si="49"/>
        <v>284</v>
      </c>
      <c r="H285" s="6">
        <f t="shared" si="40"/>
        <v>42767</v>
      </c>
      <c r="I285" s="3">
        <v>2263.69</v>
      </c>
      <c r="J285" s="2">
        <v>165.42133000000001</v>
      </c>
      <c r="K285" s="2">
        <v>4295.9032999999999</v>
      </c>
      <c r="L285" s="2">
        <v>19930.458999999999</v>
      </c>
      <c r="M285" s="2">
        <v>13026.849</v>
      </c>
      <c r="N285" s="2">
        <v>450.99313000000001</v>
      </c>
      <c r="O285" s="2">
        <v>8869.2649999999994</v>
      </c>
      <c r="P285" s="2">
        <v>373.30200000000002</v>
      </c>
      <c r="Q285" s="2"/>
      <c r="R285" s="6">
        <v>42767</v>
      </c>
      <c r="S285">
        <f t="shared" si="41"/>
        <v>3.3661852992237229E-3</v>
      </c>
      <c r="T285">
        <f t="shared" si="42"/>
        <v>5.535682732087821E-3</v>
      </c>
      <c r="U285">
        <f t="shared" si="43"/>
        <v>-6.4387622505375219E-3</v>
      </c>
      <c r="V285">
        <f t="shared" si="44"/>
        <v>1.4593994047001235E-2</v>
      </c>
      <c r="W285">
        <f t="shared" si="45"/>
        <v>5.6187033410766141E-3</v>
      </c>
      <c r="X285">
        <f t="shared" si="46"/>
        <v>7.2031474182321364E-3</v>
      </c>
      <c r="Y285">
        <f t="shared" si="47"/>
        <v>-7.5541772626142034E-6</v>
      </c>
      <c r="Z285">
        <f t="shared" si="48"/>
        <v>8.1731681051802063E-3</v>
      </c>
    </row>
    <row r="286" spans="7:26" x14ac:dyDescent="0.35">
      <c r="G286">
        <f t="shared" si="49"/>
        <v>285</v>
      </c>
      <c r="H286" s="6">
        <f t="shared" si="40"/>
        <v>42768</v>
      </c>
      <c r="I286" s="3">
        <v>2271.31</v>
      </c>
      <c r="J286" s="2">
        <v>166.33705</v>
      </c>
      <c r="K286" s="2">
        <v>4268.2430000000004</v>
      </c>
      <c r="L286" s="2">
        <v>20221.324000000001</v>
      </c>
      <c r="M286" s="2">
        <v>13100.043</v>
      </c>
      <c r="N286" s="2">
        <v>454.24169999999998</v>
      </c>
      <c r="O286" s="2">
        <v>8869.1980000000003</v>
      </c>
      <c r="P286" s="2">
        <v>376.35306000000003</v>
      </c>
      <c r="Q286" s="2"/>
      <c r="R286" s="6">
        <v>42768</v>
      </c>
      <c r="S286">
        <f t="shared" si="41"/>
        <v>-2.6900775323491777E-3</v>
      </c>
      <c r="T286">
        <f t="shared" si="42"/>
        <v>4.9177859051845463E-3</v>
      </c>
      <c r="U286">
        <f t="shared" si="43"/>
        <v>-3.5389269073949903E-3</v>
      </c>
      <c r="V286">
        <f t="shared" si="44"/>
        <v>2.7087247106074575E-2</v>
      </c>
      <c r="W286">
        <f t="shared" si="45"/>
        <v>2.4940376149911181E-3</v>
      </c>
      <c r="X286">
        <f t="shared" si="46"/>
        <v>7.2962037611254971E-3</v>
      </c>
      <c r="Y286">
        <f t="shared" si="47"/>
        <v>7.1417956843449204E-3</v>
      </c>
      <c r="Z286">
        <f t="shared" si="48"/>
        <v>-3.136948056168265E-4</v>
      </c>
    </row>
    <row r="287" spans="7:26" x14ac:dyDescent="0.35">
      <c r="G287">
        <f t="shared" si="49"/>
        <v>286</v>
      </c>
      <c r="H287" s="6">
        <f t="shared" si="40"/>
        <v>42769</v>
      </c>
      <c r="I287" s="3">
        <v>2265.1999999999998</v>
      </c>
      <c r="J287" s="2">
        <v>167.15505999999999</v>
      </c>
      <c r="K287" s="2">
        <v>4253.1379999999999</v>
      </c>
      <c r="L287" s="2">
        <v>20769.063999999998</v>
      </c>
      <c r="M287" s="2">
        <v>13132.715</v>
      </c>
      <c r="N287" s="2">
        <v>457.55594000000002</v>
      </c>
      <c r="O287" s="2">
        <v>8932.5400000000009</v>
      </c>
      <c r="P287" s="2">
        <v>376.23500000000001</v>
      </c>
      <c r="Q287" s="2"/>
      <c r="R287" s="6">
        <v>42769</v>
      </c>
      <c r="S287">
        <f t="shared" si="41"/>
        <v>6.5645417623170221E-3</v>
      </c>
      <c r="T287">
        <f t="shared" si="42"/>
        <v>-7.999877479030526E-3</v>
      </c>
      <c r="U287">
        <f t="shared" si="43"/>
        <v>7.8982859244163262E-3</v>
      </c>
      <c r="V287">
        <f t="shared" si="44"/>
        <v>1.1539759326659738E-3</v>
      </c>
      <c r="W287">
        <f t="shared" si="45"/>
        <v>1.1849796481534725E-2</v>
      </c>
      <c r="X287">
        <f t="shared" si="46"/>
        <v>1.5500399798109576E-3</v>
      </c>
      <c r="Y287">
        <f t="shared" si="47"/>
        <v>1.6835077144909949E-3</v>
      </c>
      <c r="Z287">
        <f t="shared" si="48"/>
        <v>4.5927412388533373E-3</v>
      </c>
    </row>
    <row r="288" spans="7:26" x14ac:dyDescent="0.35">
      <c r="G288">
        <f t="shared" si="49"/>
        <v>287</v>
      </c>
      <c r="H288" s="6">
        <f t="shared" si="40"/>
        <v>42772</v>
      </c>
      <c r="I288" s="3">
        <v>2280.0700000000002</v>
      </c>
      <c r="J288" s="2">
        <v>165.81783999999999</v>
      </c>
      <c r="K288" s="2">
        <v>4286.7304999999997</v>
      </c>
      <c r="L288" s="2">
        <v>20793.030999999999</v>
      </c>
      <c r="M288" s="2">
        <v>13288.334999999999</v>
      </c>
      <c r="N288" s="2">
        <v>458.26517000000001</v>
      </c>
      <c r="O288" s="2">
        <v>8947.5779999999995</v>
      </c>
      <c r="P288" s="2">
        <v>377.96294999999998</v>
      </c>
      <c r="Q288" s="2"/>
      <c r="R288" s="6">
        <v>42772</v>
      </c>
      <c r="S288">
        <f t="shared" si="41"/>
        <v>8.0260693750628942E-3</v>
      </c>
      <c r="T288">
        <f t="shared" si="42"/>
        <v>1.1399075033181161E-2</v>
      </c>
      <c r="U288">
        <f t="shared" si="43"/>
        <v>-3.7989325431109222E-4</v>
      </c>
      <c r="V288">
        <f t="shared" si="44"/>
        <v>-1.6866708850672429E-3</v>
      </c>
      <c r="W288">
        <f t="shared" si="45"/>
        <v>2.9712601315364129E-2</v>
      </c>
      <c r="X288">
        <f t="shared" si="46"/>
        <v>-1.0206972526408675E-3</v>
      </c>
      <c r="Y288">
        <f t="shared" si="47"/>
        <v>1.0017794759654475E-2</v>
      </c>
      <c r="Z288">
        <f t="shared" si="48"/>
        <v>1.0983695624134704E-2</v>
      </c>
    </row>
    <row r="289" spans="7:26" x14ac:dyDescent="0.35">
      <c r="G289">
        <f t="shared" si="49"/>
        <v>288</v>
      </c>
      <c r="H289" s="6">
        <f t="shared" si="40"/>
        <v>42773</v>
      </c>
      <c r="I289" s="3">
        <v>2298.37</v>
      </c>
      <c r="J289" s="2">
        <v>167.70801</v>
      </c>
      <c r="K289" s="2">
        <v>4285.1019999999999</v>
      </c>
      <c r="L289" s="2">
        <v>20757.96</v>
      </c>
      <c r="M289" s="2">
        <v>13683.165999999999</v>
      </c>
      <c r="N289" s="2">
        <v>457.79741999999999</v>
      </c>
      <c r="O289" s="2">
        <v>9037.2129999999997</v>
      </c>
      <c r="P289" s="2">
        <v>382.11437999999998</v>
      </c>
      <c r="Q289" s="2"/>
      <c r="R289" s="6">
        <v>42773</v>
      </c>
      <c r="S289">
        <f t="shared" si="41"/>
        <v>-7.3530371524166416E-4</v>
      </c>
      <c r="T289">
        <f t="shared" si="42"/>
        <v>8.2486817415576841E-3</v>
      </c>
      <c r="U289">
        <f t="shared" si="43"/>
        <v>-2.9779921224744044E-3</v>
      </c>
      <c r="V289">
        <f t="shared" si="44"/>
        <v>-8.9729433913543488E-4</v>
      </c>
      <c r="W289">
        <f t="shared" si="45"/>
        <v>-2.9391589636491577E-3</v>
      </c>
      <c r="X289">
        <f t="shared" si="46"/>
        <v>3.3141733302035625E-3</v>
      </c>
      <c r="Y289">
        <f t="shared" si="47"/>
        <v>-2.3914452387034935E-3</v>
      </c>
      <c r="Z289">
        <f t="shared" si="48"/>
        <v>-8.1264149231965455E-3</v>
      </c>
    </row>
    <row r="290" spans="7:26" x14ac:dyDescent="0.35">
      <c r="G290">
        <f t="shared" si="49"/>
        <v>289</v>
      </c>
      <c r="H290" s="6">
        <f t="shared" si="40"/>
        <v>42774</v>
      </c>
      <c r="I290" s="3">
        <v>2296.6799999999998</v>
      </c>
      <c r="J290" s="2">
        <v>169.09137999999999</v>
      </c>
      <c r="K290" s="2">
        <v>4272.3410000000003</v>
      </c>
      <c r="L290" s="2">
        <v>20739.333999999999</v>
      </c>
      <c r="M290" s="2">
        <v>13642.949000000001</v>
      </c>
      <c r="N290" s="2">
        <v>459.31464</v>
      </c>
      <c r="O290" s="2">
        <v>9015.6010000000006</v>
      </c>
      <c r="P290" s="2">
        <v>379.00916000000001</v>
      </c>
      <c r="Q290" s="2"/>
      <c r="R290" s="6">
        <v>42774</v>
      </c>
      <c r="S290">
        <f t="shared" si="41"/>
        <v>-8.6646811919810496E-4</v>
      </c>
      <c r="T290">
        <f t="shared" si="42"/>
        <v>6.4722400396766133E-4</v>
      </c>
      <c r="U290">
        <f t="shared" si="43"/>
        <v>1.0302197319923545E-2</v>
      </c>
      <c r="V290">
        <f t="shared" si="44"/>
        <v>1.0247628974006773E-2</v>
      </c>
      <c r="W290">
        <f t="shared" si="45"/>
        <v>8.2158923265049921E-3</v>
      </c>
      <c r="X290">
        <f t="shared" si="46"/>
        <v>0</v>
      </c>
      <c r="Y290">
        <f t="shared" si="47"/>
        <v>2.3847550485012192E-5</v>
      </c>
      <c r="Z290">
        <f t="shared" si="48"/>
        <v>5.0220422113289587E-4</v>
      </c>
    </row>
    <row r="291" spans="7:26" x14ac:dyDescent="0.35">
      <c r="G291">
        <f t="shared" si="49"/>
        <v>290</v>
      </c>
      <c r="H291" s="6">
        <f t="shared" si="40"/>
        <v>42775</v>
      </c>
      <c r="I291" s="3">
        <v>2294.69</v>
      </c>
      <c r="J291" s="2">
        <v>169.20081999999999</v>
      </c>
      <c r="K291" s="2">
        <v>4316.3554999999997</v>
      </c>
      <c r="L291" s="2">
        <v>20951.863000000001</v>
      </c>
      <c r="M291" s="2">
        <v>13755.038</v>
      </c>
      <c r="N291" s="2">
        <v>459.31464</v>
      </c>
      <c r="O291" s="2">
        <v>9015.8160000000007</v>
      </c>
      <c r="P291" s="2">
        <v>379.1995</v>
      </c>
      <c r="Q291" s="2"/>
      <c r="R291" s="6">
        <v>42775</v>
      </c>
      <c r="S291">
        <f t="shared" si="41"/>
        <v>-6.0095263412487387E-3</v>
      </c>
      <c r="T291">
        <f t="shared" si="42"/>
        <v>5.6006229757041837E-3</v>
      </c>
      <c r="U291">
        <f t="shared" si="43"/>
        <v>-8.6633503658350985E-3</v>
      </c>
      <c r="V291">
        <f t="shared" si="44"/>
        <v>-1.7614185430670393E-2</v>
      </c>
      <c r="W291">
        <f t="shared" si="45"/>
        <v>-1.2280954803614574E-2</v>
      </c>
      <c r="X291">
        <f t="shared" si="46"/>
        <v>0</v>
      </c>
      <c r="Y291">
        <f t="shared" si="47"/>
        <v>-1.1990706110240223E-2</v>
      </c>
      <c r="Z291">
        <f t="shared" si="48"/>
        <v>-1.4408088618260373E-2</v>
      </c>
    </row>
    <row r="292" spans="7:26" x14ac:dyDescent="0.35">
      <c r="G292">
        <f t="shared" si="49"/>
        <v>291</v>
      </c>
      <c r="H292" s="6">
        <f t="shared" si="40"/>
        <v>42776</v>
      </c>
      <c r="I292" s="3">
        <v>2280.9</v>
      </c>
      <c r="J292" s="2">
        <v>170.14845</v>
      </c>
      <c r="K292" s="2">
        <v>4278.9614000000001</v>
      </c>
      <c r="L292" s="2">
        <v>20582.812999999998</v>
      </c>
      <c r="M292" s="2">
        <v>13586.112999999999</v>
      </c>
      <c r="N292" s="2">
        <v>459.31464</v>
      </c>
      <c r="O292" s="2">
        <v>8907.7099999999991</v>
      </c>
      <c r="P292" s="2">
        <v>373.73595999999998</v>
      </c>
      <c r="Q292" s="2"/>
      <c r="R292" s="6">
        <v>42776</v>
      </c>
      <c r="S292">
        <f t="shared" si="41"/>
        <v>-8.8999956157664872E-4</v>
      </c>
      <c r="T292">
        <f t="shared" si="42"/>
        <v>-5.9057840374097115E-3</v>
      </c>
      <c r="U292">
        <f t="shared" si="43"/>
        <v>-2.7706256008760421E-3</v>
      </c>
      <c r="V292">
        <f t="shared" si="44"/>
        <v>-1.1032991457483599E-3</v>
      </c>
      <c r="W292">
        <f t="shared" si="45"/>
        <v>1.6083776132290506E-2</v>
      </c>
      <c r="X292">
        <f t="shared" si="46"/>
        <v>0</v>
      </c>
      <c r="Y292">
        <f t="shared" si="47"/>
        <v>2.6638720838465524E-3</v>
      </c>
      <c r="Z292">
        <f t="shared" si="48"/>
        <v>2.0309525473545254E-3</v>
      </c>
    </row>
    <row r="293" spans="7:26" x14ac:dyDescent="0.35">
      <c r="G293">
        <f t="shared" si="49"/>
        <v>292</v>
      </c>
      <c r="H293" s="6">
        <f t="shared" si="40"/>
        <v>42779</v>
      </c>
      <c r="I293" s="3">
        <v>2278.87</v>
      </c>
      <c r="J293" s="2">
        <v>169.14358999999999</v>
      </c>
      <c r="K293" s="2">
        <v>4267.1059999999998</v>
      </c>
      <c r="L293" s="2">
        <v>20560.103999999999</v>
      </c>
      <c r="M293" s="2">
        <v>13804.629000000001</v>
      </c>
      <c r="N293" s="2">
        <v>459.31464</v>
      </c>
      <c r="O293" s="2">
        <v>8931.4390000000003</v>
      </c>
      <c r="P293" s="2">
        <v>374.495</v>
      </c>
      <c r="Q293" s="2"/>
      <c r="R293" s="6">
        <v>42779</v>
      </c>
      <c r="S293">
        <f t="shared" si="41"/>
        <v>2.9839350204285964E-4</v>
      </c>
      <c r="T293">
        <f t="shared" si="42"/>
        <v>-2.5018979436347566E-3</v>
      </c>
      <c r="U293">
        <f t="shared" si="43"/>
        <v>1.8381779126181996E-3</v>
      </c>
      <c r="V293">
        <f t="shared" si="44"/>
        <v>-2.40271158161387E-4</v>
      </c>
      <c r="W293">
        <f t="shared" si="45"/>
        <v>4.2180054241225395E-3</v>
      </c>
      <c r="X293">
        <f t="shared" si="46"/>
        <v>0</v>
      </c>
      <c r="Y293">
        <f t="shared" si="47"/>
        <v>6.4099413319622656E-3</v>
      </c>
      <c r="Z293">
        <f t="shared" si="48"/>
        <v>3.6601289736846176E-3</v>
      </c>
    </row>
    <row r="294" spans="7:26" x14ac:dyDescent="0.35">
      <c r="G294">
        <f t="shared" si="49"/>
        <v>293</v>
      </c>
      <c r="H294" s="6">
        <f t="shared" si="40"/>
        <v>42780</v>
      </c>
      <c r="I294" s="3">
        <v>2279.5500000000002</v>
      </c>
      <c r="J294" s="2">
        <v>168.72040999999999</v>
      </c>
      <c r="K294" s="2">
        <v>4274.9497000000001</v>
      </c>
      <c r="L294" s="2">
        <v>20555.164000000001</v>
      </c>
      <c r="M294" s="2">
        <v>13862.857</v>
      </c>
      <c r="N294" s="2">
        <v>459.31464</v>
      </c>
      <c r="O294" s="2">
        <v>8988.6890000000003</v>
      </c>
      <c r="P294" s="2">
        <v>375.8657</v>
      </c>
      <c r="Q294" s="2"/>
      <c r="R294" s="6">
        <v>42780</v>
      </c>
      <c r="S294">
        <f t="shared" si="41"/>
        <v>5.7028799543767938E-4</v>
      </c>
      <c r="T294">
        <f t="shared" si="42"/>
        <v>-2.836941896952383E-3</v>
      </c>
      <c r="U294">
        <f t="shared" si="43"/>
        <v>1.38729819440917E-2</v>
      </c>
      <c r="V294">
        <f t="shared" si="44"/>
        <v>5.3931459753859823E-3</v>
      </c>
      <c r="W294">
        <f t="shared" si="45"/>
        <v>2.0089653958055287E-4</v>
      </c>
      <c r="X294">
        <f t="shared" si="46"/>
        <v>0</v>
      </c>
      <c r="Y294">
        <f t="shared" si="47"/>
        <v>-4.4391345612246891E-3</v>
      </c>
      <c r="Z294">
        <f t="shared" si="48"/>
        <v>5.4211384545064245E-3</v>
      </c>
    </row>
    <row r="295" spans="7:26" x14ac:dyDescent="0.35">
      <c r="G295">
        <f t="shared" si="49"/>
        <v>294</v>
      </c>
      <c r="H295" s="6">
        <f t="shared" si="40"/>
        <v>42781</v>
      </c>
      <c r="I295" s="3">
        <v>2280.85</v>
      </c>
      <c r="J295" s="2">
        <v>168.24176</v>
      </c>
      <c r="K295" s="2">
        <v>4334.2560000000003</v>
      </c>
      <c r="L295" s="2">
        <v>20666.021000000001</v>
      </c>
      <c r="M295" s="2">
        <v>13865.642</v>
      </c>
      <c r="N295" s="2">
        <v>459.31464</v>
      </c>
      <c r="O295" s="2">
        <v>8948.7870000000003</v>
      </c>
      <c r="P295" s="2">
        <v>377.90332000000001</v>
      </c>
      <c r="Q295" s="2"/>
      <c r="R295" s="6">
        <v>42781</v>
      </c>
      <c r="S295">
        <f t="shared" si="41"/>
        <v>7.2648354780016078E-3</v>
      </c>
      <c r="T295">
        <f t="shared" si="42"/>
        <v>5.4736707461944256E-4</v>
      </c>
      <c r="U295">
        <f t="shared" si="43"/>
        <v>-3.0485047491427553E-3</v>
      </c>
      <c r="V295">
        <f t="shared" si="44"/>
        <v>9.6468497733550596E-3</v>
      </c>
      <c r="W295">
        <f t="shared" si="45"/>
        <v>3.0450086624189687E-3</v>
      </c>
      <c r="X295">
        <f t="shared" si="46"/>
        <v>-5.434662391775702E-3</v>
      </c>
      <c r="Y295">
        <f t="shared" si="47"/>
        <v>4.6910268397268862E-3</v>
      </c>
      <c r="Z295">
        <f t="shared" si="48"/>
        <v>3.4908663940820261E-3</v>
      </c>
    </row>
    <row r="296" spans="7:26" x14ac:dyDescent="0.35">
      <c r="G296">
        <f t="shared" si="49"/>
        <v>295</v>
      </c>
      <c r="H296" s="6">
        <f t="shared" si="40"/>
        <v>42782</v>
      </c>
      <c r="I296" s="3">
        <v>2297.42</v>
      </c>
      <c r="J296" s="2">
        <v>168.33385000000001</v>
      </c>
      <c r="K296" s="2">
        <v>4321.0429999999997</v>
      </c>
      <c r="L296" s="2">
        <v>20865.383000000002</v>
      </c>
      <c r="M296" s="2">
        <v>13907.862999999999</v>
      </c>
      <c r="N296" s="2">
        <v>456.81842</v>
      </c>
      <c r="O296" s="2">
        <v>8990.7659999999996</v>
      </c>
      <c r="P296" s="2">
        <v>379.22253000000001</v>
      </c>
      <c r="Q296" s="2"/>
      <c r="R296" s="6">
        <v>42782</v>
      </c>
      <c r="S296">
        <f t="shared" si="41"/>
        <v>-2.1154164236404371E-3</v>
      </c>
      <c r="T296">
        <f t="shared" si="42"/>
        <v>3.3607025562594206E-3</v>
      </c>
      <c r="U296">
        <f t="shared" si="43"/>
        <v>-7.2403815467700916E-3</v>
      </c>
      <c r="V296">
        <f t="shared" si="44"/>
        <v>-1.6895256607559084E-2</v>
      </c>
      <c r="W296">
        <f t="shared" si="45"/>
        <v>1.8045906837016457E-3</v>
      </c>
      <c r="X296">
        <f t="shared" si="46"/>
        <v>6.7751865172160919E-3</v>
      </c>
      <c r="Y296">
        <f t="shared" si="47"/>
        <v>-7.1526719747793122E-3</v>
      </c>
      <c r="Z296">
        <f t="shared" si="48"/>
        <v>-1.5813380075281991E-2</v>
      </c>
    </row>
    <row r="297" spans="7:26" x14ac:dyDescent="0.35">
      <c r="G297">
        <f t="shared" si="49"/>
        <v>296</v>
      </c>
      <c r="H297" s="6">
        <f t="shared" si="40"/>
        <v>42783</v>
      </c>
      <c r="I297" s="3">
        <v>2292.56</v>
      </c>
      <c r="J297" s="2">
        <v>168.89957000000001</v>
      </c>
      <c r="K297" s="2">
        <v>4289.7569999999996</v>
      </c>
      <c r="L297" s="2">
        <v>20512.857</v>
      </c>
      <c r="M297" s="2">
        <v>13932.960999999999</v>
      </c>
      <c r="N297" s="2">
        <v>459.91345000000001</v>
      </c>
      <c r="O297" s="2">
        <v>8926.4580000000005</v>
      </c>
      <c r="P297" s="2">
        <v>373.22573999999997</v>
      </c>
      <c r="Q297" s="2"/>
      <c r="R297" s="6">
        <v>42783</v>
      </c>
      <c r="S297">
        <f t="shared" si="41"/>
        <v>2.2682067208701362E-4</v>
      </c>
      <c r="T297">
        <f t="shared" si="42"/>
        <v>-2.3644820410141376E-3</v>
      </c>
      <c r="U297">
        <f t="shared" si="43"/>
        <v>1.1873866048823789E-3</v>
      </c>
      <c r="V297">
        <f t="shared" si="44"/>
        <v>-3.5436311967662615E-4</v>
      </c>
      <c r="W297">
        <f t="shared" si="45"/>
        <v>-6.999230099043463E-3</v>
      </c>
      <c r="X297">
        <f t="shared" si="46"/>
        <v>-3.6290088928688791E-3</v>
      </c>
      <c r="Y297">
        <f t="shared" si="47"/>
        <v>7.1394499363575115E-4</v>
      </c>
      <c r="Z297">
        <f t="shared" si="48"/>
        <v>-4.9455324276401758E-3</v>
      </c>
    </row>
    <row r="298" spans="7:26" x14ac:dyDescent="0.35">
      <c r="G298">
        <f t="shared" si="49"/>
        <v>297</v>
      </c>
      <c r="H298" s="6">
        <f t="shared" si="40"/>
        <v>42786</v>
      </c>
      <c r="I298" s="3">
        <v>2293.08</v>
      </c>
      <c r="J298" s="2">
        <v>168.50021000000001</v>
      </c>
      <c r="K298" s="2">
        <v>4294.8505999999998</v>
      </c>
      <c r="L298" s="2">
        <v>20505.588</v>
      </c>
      <c r="M298" s="2">
        <v>13835.441000000001</v>
      </c>
      <c r="N298" s="2">
        <v>458.24441999999999</v>
      </c>
      <c r="O298" s="2">
        <v>8932.8310000000001</v>
      </c>
      <c r="P298" s="2">
        <v>371.37993999999998</v>
      </c>
      <c r="Q298" s="2"/>
      <c r="R298" s="6">
        <v>42786</v>
      </c>
      <c r="S298">
        <f t="shared" si="41"/>
        <v>6.9339054895611874E-4</v>
      </c>
      <c r="T298">
        <f t="shared" si="42"/>
        <v>9.0309679732742953E-3</v>
      </c>
      <c r="U298">
        <f t="shared" si="43"/>
        <v>6.1684101421362048E-3</v>
      </c>
      <c r="V298">
        <f t="shared" si="44"/>
        <v>1.2939789875813457E-2</v>
      </c>
      <c r="W298">
        <f t="shared" si="45"/>
        <v>-2.3574239520084417E-3</v>
      </c>
      <c r="X298">
        <f t="shared" si="46"/>
        <v>4.6983223494572179E-3</v>
      </c>
      <c r="Y298">
        <f t="shared" si="47"/>
        <v>8.8519529810875408E-3</v>
      </c>
      <c r="Z298">
        <f t="shared" si="48"/>
        <v>3.2949006346438825E-3</v>
      </c>
    </row>
    <row r="299" spans="7:26" x14ac:dyDescent="0.35">
      <c r="G299">
        <f t="shared" si="49"/>
        <v>298</v>
      </c>
      <c r="H299" s="6">
        <f t="shared" si="40"/>
        <v>42787</v>
      </c>
      <c r="I299" s="3">
        <v>2294.67</v>
      </c>
      <c r="J299" s="2">
        <v>170.02193</v>
      </c>
      <c r="K299" s="2">
        <v>4321.3429999999998</v>
      </c>
      <c r="L299" s="2">
        <v>20770.925999999999</v>
      </c>
      <c r="M299" s="2">
        <v>13802.825000000001</v>
      </c>
      <c r="N299" s="2">
        <v>460.3974</v>
      </c>
      <c r="O299" s="2">
        <v>9011.9040000000005</v>
      </c>
      <c r="P299" s="2">
        <v>372.60359999999997</v>
      </c>
      <c r="Q299" s="2"/>
      <c r="R299" s="6">
        <v>42787</v>
      </c>
      <c r="S299">
        <f t="shared" si="41"/>
        <v>5.7524611382027135E-3</v>
      </c>
      <c r="T299">
        <f t="shared" si="42"/>
        <v>-1.564733443503441E-2</v>
      </c>
      <c r="U299">
        <f t="shared" si="43"/>
        <v>-1.5481298290831447E-4</v>
      </c>
      <c r="V299">
        <f t="shared" si="44"/>
        <v>1.0349081210918598E-3</v>
      </c>
      <c r="W299">
        <f t="shared" si="45"/>
        <v>1.4612443467188818E-2</v>
      </c>
      <c r="X299">
        <f t="shared" si="46"/>
        <v>6.8124624509173781E-3</v>
      </c>
      <c r="Y299">
        <f t="shared" si="47"/>
        <v>4.7763491488590493E-3</v>
      </c>
      <c r="Z299">
        <f t="shared" si="48"/>
        <v>5.5902573136707989E-3</v>
      </c>
    </row>
    <row r="300" spans="7:26" x14ac:dyDescent="0.35">
      <c r="G300">
        <f t="shared" si="49"/>
        <v>299</v>
      </c>
      <c r="H300" s="6">
        <f t="shared" si="40"/>
        <v>42788</v>
      </c>
      <c r="I300" s="3">
        <v>2307.87</v>
      </c>
      <c r="J300" s="2">
        <v>167.36153999999999</v>
      </c>
      <c r="K300" s="2">
        <v>4320.674</v>
      </c>
      <c r="L300" s="2">
        <v>20792.421999999999</v>
      </c>
      <c r="M300" s="2">
        <v>14004.518</v>
      </c>
      <c r="N300" s="2">
        <v>463.53384</v>
      </c>
      <c r="O300" s="2">
        <v>9054.9480000000003</v>
      </c>
      <c r="P300" s="2">
        <v>374.68655000000001</v>
      </c>
      <c r="Q300" s="2"/>
      <c r="R300" s="6">
        <v>42788</v>
      </c>
      <c r="S300">
        <f t="shared" si="41"/>
        <v>3.5660587468098193E-3</v>
      </c>
      <c r="T300">
        <f t="shared" si="42"/>
        <v>1.941999338677225E-2</v>
      </c>
      <c r="U300">
        <f t="shared" si="43"/>
        <v>1.5711437613668666E-2</v>
      </c>
      <c r="V300">
        <f t="shared" si="44"/>
        <v>2.0495832568230954E-2</v>
      </c>
      <c r="W300">
        <f t="shared" si="45"/>
        <v>1.1255724759681174E-2</v>
      </c>
      <c r="X300">
        <f t="shared" si="46"/>
        <v>1.9418646975160048E-3</v>
      </c>
      <c r="Y300">
        <f t="shared" si="47"/>
        <v>4.7874377633072562E-4</v>
      </c>
      <c r="Z300">
        <f t="shared" si="48"/>
        <v>-4.0429793917076129E-3</v>
      </c>
    </row>
    <row r="301" spans="7:26" x14ac:dyDescent="0.35">
      <c r="G301">
        <f t="shared" si="49"/>
        <v>300</v>
      </c>
      <c r="H301" s="6">
        <f t="shared" si="40"/>
        <v>42789</v>
      </c>
      <c r="I301" s="3">
        <v>2316.1</v>
      </c>
      <c r="J301" s="2">
        <v>170.61170000000001</v>
      </c>
      <c r="K301" s="2">
        <v>4388.558</v>
      </c>
      <c r="L301" s="2">
        <v>21218.58</v>
      </c>
      <c r="M301" s="2">
        <v>14162.148999999999</v>
      </c>
      <c r="N301" s="2">
        <v>464.43396000000001</v>
      </c>
      <c r="O301" s="2">
        <v>9059.2829999999994</v>
      </c>
      <c r="P301" s="2">
        <v>373.17169999999999</v>
      </c>
      <c r="Q301" s="2"/>
      <c r="R301" s="6">
        <v>42789</v>
      </c>
      <c r="S301">
        <f t="shared" si="41"/>
        <v>5.2458874832692626E-3</v>
      </c>
      <c r="T301">
        <f t="shared" si="42"/>
        <v>1.2745315825350989E-3</v>
      </c>
      <c r="U301">
        <f t="shared" si="43"/>
        <v>3.006226646657062E-3</v>
      </c>
      <c r="V301">
        <f t="shared" si="44"/>
        <v>1.3026790671194721E-2</v>
      </c>
      <c r="W301">
        <f t="shared" si="45"/>
        <v>4.1381431589231354E-3</v>
      </c>
      <c r="X301">
        <f t="shared" si="46"/>
        <v>7.0319362520345763E-3</v>
      </c>
      <c r="Y301">
        <f t="shared" si="47"/>
        <v>4.5060961226182084E-3</v>
      </c>
      <c r="Z301">
        <f t="shared" si="48"/>
        <v>8.2809870094651128E-3</v>
      </c>
    </row>
    <row r="302" spans="7:26" x14ac:dyDescent="0.35">
      <c r="G302">
        <f t="shared" si="49"/>
        <v>301</v>
      </c>
      <c r="H302" s="6">
        <f t="shared" si="40"/>
        <v>42790</v>
      </c>
      <c r="I302" s="3">
        <v>2328.25</v>
      </c>
      <c r="J302" s="2">
        <v>170.82915</v>
      </c>
      <c r="K302" s="2">
        <v>4401.7510000000002</v>
      </c>
      <c r="L302" s="2">
        <v>21494.99</v>
      </c>
      <c r="M302" s="2">
        <v>14220.754000000001</v>
      </c>
      <c r="N302" s="2">
        <v>467.69983000000002</v>
      </c>
      <c r="O302" s="2">
        <v>9100.1049999999996</v>
      </c>
      <c r="P302" s="2">
        <v>376.26193000000001</v>
      </c>
      <c r="Q302" s="2"/>
      <c r="R302" s="6">
        <v>42790</v>
      </c>
      <c r="S302">
        <f t="shared" si="41"/>
        <v>4.0073016213895141E-3</v>
      </c>
      <c r="T302">
        <f t="shared" si="42"/>
        <v>-1.5764288471844634E-2</v>
      </c>
      <c r="U302">
        <f t="shared" si="43"/>
        <v>-3.0467420805947443E-3</v>
      </c>
      <c r="V302">
        <f t="shared" si="44"/>
        <v>-6.3397563804403756E-3</v>
      </c>
      <c r="W302">
        <f t="shared" si="45"/>
        <v>-5.7127069352300719E-3</v>
      </c>
      <c r="X302">
        <f t="shared" si="46"/>
        <v>1.8824680778695146E-3</v>
      </c>
      <c r="Y302">
        <f t="shared" si="47"/>
        <v>-4.6180785826097637E-3</v>
      </c>
      <c r="Z302">
        <f t="shared" si="48"/>
        <v>-2.5653140087811277E-3</v>
      </c>
    </row>
    <row r="303" spans="7:26" x14ac:dyDescent="0.35">
      <c r="G303">
        <f t="shared" si="49"/>
        <v>302</v>
      </c>
      <c r="H303" s="6">
        <f t="shared" si="40"/>
        <v>42793</v>
      </c>
      <c r="I303" s="3">
        <v>2337.58</v>
      </c>
      <c r="J303" s="2">
        <v>168.13614999999999</v>
      </c>
      <c r="K303" s="2">
        <v>4388.34</v>
      </c>
      <c r="L303" s="2">
        <v>21358.717000000001</v>
      </c>
      <c r="M303" s="2">
        <v>14139.514999999999</v>
      </c>
      <c r="N303" s="2">
        <v>468.58026000000001</v>
      </c>
      <c r="O303" s="2">
        <v>9058.08</v>
      </c>
      <c r="P303" s="2">
        <v>375.29669999999999</v>
      </c>
      <c r="Q303" s="2"/>
      <c r="R303" s="6">
        <v>42793</v>
      </c>
      <c r="S303">
        <f t="shared" si="41"/>
        <v>4.9923425080640182E-3</v>
      </c>
      <c r="T303">
        <f t="shared" si="42"/>
        <v>8.4927601827446964E-3</v>
      </c>
      <c r="U303">
        <f t="shared" si="43"/>
        <v>1.6910950382149181E-2</v>
      </c>
      <c r="V303">
        <f t="shared" si="44"/>
        <v>3.9222955199041287E-2</v>
      </c>
      <c r="W303">
        <f t="shared" si="45"/>
        <v>4.0836619926496454E-3</v>
      </c>
      <c r="X303">
        <f t="shared" si="46"/>
        <v>-1.579537302745071E-3</v>
      </c>
      <c r="Y303">
        <f t="shared" si="47"/>
        <v>3.8911115821453901E-3</v>
      </c>
      <c r="Z303">
        <f t="shared" si="48"/>
        <v>4.3082446501661043E-3</v>
      </c>
    </row>
    <row r="304" spans="7:26" x14ac:dyDescent="0.35">
      <c r="G304">
        <f t="shared" si="49"/>
        <v>303</v>
      </c>
      <c r="H304" s="6">
        <f t="shared" si="40"/>
        <v>42794</v>
      </c>
      <c r="I304" s="3">
        <v>2349.25</v>
      </c>
      <c r="J304" s="2">
        <v>169.56408999999999</v>
      </c>
      <c r="K304" s="2">
        <v>4462.5510000000004</v>
      </c>
      <c r="L304" s="2">
        <v>22196.469000000001</v>
      </c>
      <c r="M304" s="2">
        <v>14197.255999999999</v>
      </c>
      <c r="N304" s="2">
        <v>467.84012000000001</v>
      </c>
      <c r="O304" s="2">
        <v>9093.3259999999991</v>
      </c>
      <c r="P304" s="2">
        <v>376.91356999999999</v>
      </c>
      <c r="Q304" s="2"/>
      <c r="R304" s="6">
        <v>42794</v>
      </c>
      <c r="S304">
        <f t="shared" si="41"/>
        <v>-8.641055656061214E-4</v>
      </c>
      <c r="T304">
        <f t="shared" si="42"/>
        <v>7.1192550262264565E-3</v>
      </c>
      <c r="U304">
        <f t="shared" si="43"/>
        <v>2.347177656905286E-3</v>
      </c>
      <c r="V304">
        <f t="shared" si="44"/>
        <v>-2.0149601272166917E-3</v>
      </c>
      <c r="W304">
        <f t="shared" si="45"/>
        <v>1.9857710532232398E-2</v>
      </c>
      <c r="X304">
        <f t="shared" si="46"/>
        <v>6.5104292466409142E-3</v>
      </c>
      <c r="Y304">
        <f t="shared" si="47"/>
        <v>6.0797336420148618E-4</v>
      </c>
      <c r="Z304">
        <f t="shared" si="48"/>
        <v>6.4465972928489101E-3</v>
      </c>
    </row>
    <row r="305" spans="7:26" x14ac:dyDescent="0.35">
      <c r="G305">
        <f t="shared" si="49"/>
        <v>304</v>
      </c>
      <c r="H305" s="6">
        <f t="shared" si="40"/>
        <v>42795</v>
      </c>
      <c r="I305" s="3">
        <v>2347.2199999999998</v>
      </c>
      <c r="J305" s="2">
        <v>170.77126000000001</v>
      </c>
      <c r="K305" s="2">
        <v>4473.0254000000004</v>
      </c>
      <c r="L305" s="2">
        <v>22151.743999999999</v>
      </c>
      <c r="M305" s="2">
        <v>14479.181</v>
      </c>
      <c r="N305" s="2">
        <v>470.88596000000001</v>
      </c>
      <c r="O305" s="2">
        <v>9098.8544999999995</v>
      </c>
      <c r="P305" s="2">
        <v>379.34338000000002</v>
      </c>
      <c r="Q305" s="2"/>
      <c r="R305" s="6">
        <v>42795</v>
      </c>
      <c r="S305">
        <f t="shared" si="41"/>
        <v>1.6785814708464297E-3</v>
      </c>
      <c r="T305">
        <f t="shared" si="42"/>
        <v>-1.6944303157335749E-3</v>
      </c>
      <c r="U305">
        <f t="shared" si="43"/>
        <v>-4.9853059184508108E-3</v>
      </c>
      <c r="V305">
        <f t="shared" si="44"/>
        <v>-1.4761004822013146E-2</v>
      </c>
      <c r="W305">
        <f t="shared" si="45"/>
        <v>-1.7998739017075605E-2</v>
      </c>
      <c r="X305">
        <f t="shared" si="46"/>
        <v>-1.0231054669797346E-2</v>
      </c>
      <c r="Y305">
        <f t="shared" si="47"/>
        <v>-2.6277483610711583E-3</v>
      </c>
      <c r="Z305">
        <f t="shared" si="48"/>
        <v>-5.4020976983967239E-3</v>
      </c>
    </row>
    <row r="306" spans="7:26" x14ac:dyDescent="0.35">
      <c r="G306">
        <f t="shared" si="49"/>
        <v>305</v>
      </c>
      <c r="H306" s="6">
        <f t="shared" si="40"/>
        <v>42796</v>
      </c>
      <c r="I306" s="3">
        <v>2351.16</v>
      </c>
      <c r="J306" s="2">
        <v>170.4819</v>
      </c>
      <c r="K306" s="2">
        <v>4450.7259999999997</v>
      </c>
      <c r="L306" s="2">
        <v>21824.761999999999</v>
      </c>
      <c r="M306" s="2">
        <v>14218.574000000001</v>
      </c>
      <c r="N306" s="2">
        <v>466.06830000000002</v>
      </c>
      <c r="O306" s="2">
        <v>9074.9449999999997</v>
      </c>
      <c r="P306" s="2">
        <v>377.29413</v>
      </c>
      <c r="Q306" s="2"/>
      <c r="R306" s="6">
        <v>42796</v>
      </c>
      <c r="S306">
        <f t="shared" si="41"/>
        <v>6.0480783953453798E-3</v>
      </c>
      <c r="T306">
        <f t="shared" si="42"/>
        <v>3.1850888569406877E-4</v>
      </c>
      <c r="U306">
        <f t="shared" si="43"/>
        <v>-2.4190435448059322E-3</v>
      </c>
      <c r="V306">
        <f t="shared" si="44"/>
        <v>2.1248616594307101E-2</v>
      </c>
      <c r="W306">
        <f t="shared" si="45"/>
        <v>2.1729534902726444E-2</v>
      </c>
      <c r="X306">
        <f t="shared" si="46"/>
        <v>1.416004907435231E-2</v>
      </c>
      <c r="Y306">
        <f t="shared" si="47"/>
        <v>-4.3636628100762742E-4</v>
      </c>
      <c r="Z306">
        <f t="shared" si="48"/>
        <v>-7.6234952290399338E-4</v>
      </c>
    </row>
    <row r="307" spans="7:26" x14ac:dyDescent="0.35">
      <c r="G307">
        <f t="shared" si="49"/>
        <v>306</v>
      </c>
      <c r="H307" s="6">
        <f t="shared" si="40"/>
        <v>42797</v>
      </c>
      <c r="I307" s="3">
        <v>2365.38</v>
      </c>
      <c r="J307" s="2">
        <v>170.53620000000001</v>
      </c>
      <c r="K307" s="2">
        <v>4439.9594999999999</v>
      </c>
      <c r="L307" s="2">
        <v>22288.508000000002</v>
      </c>
      <c r="M307" s="2">
        <v>14527.537</v>
      </c>
      <c r="N307" s="2">
        <v>472.66784999999999</v>
      </c>
      <c r="O307" s="2">
        <v>9070.9850000000006</v>
      </c>
      <c r="P307" s="2">
        <v>377.00650000000002</v>
      </c>
      <c r="Q307" s="2"/>
      <c r="R307" s="6">
        <v>42797</v>
      </c>
      <c r="S307">
        <f t="shared" si="41"/>
        <v>-1.0822785345272479E-3</v>
      </c>
      <c r="T307">
        <f t="shared" si="42"/>
        <v>2.3443702861913884E-3</v>
      </c>
      <c r="U307">
        <f t="shared" si="43"/>
        <v>4.5921815277820688E-3</v>
      </c>
      <c r="V307">
        <f t="shared" si="44"/>
        <v>4.063977723407497E-4</v>
      </c>
      <c r="W307">
        <f t="shared" si="45"/>
        <v>1.8988077607373643E-3</v>
      </c>
      <c r="X307">
        <f t="shared" si="46"/>
        <v>3.1402812778571487E-3</v>
      </c>
      <c r="Y307">
        <f t="shared" si="47"/>
        <v>2.8433516316033192E-3</v>
      </c>
      <c r="Z307">
        <f t="shared" si="48"/>
        <v>3.8474137713806478E-4</v>
      </c>
    </row>
    <row r="308" spans="7:26" x14ac:dyDescent="0.35">
      <c r="G308">
        <f t="shared" si="49"/>
        <v>307</v>
      </c>
      <c r="H308" s="6">
        <f t="shared" si="40"/>
        <v>42800</v>
      </c>
      <c r="I308" s="3">
        <v>2362.8200000000002</v>
      </c>
      <c r="J308" s="2">
        <v>170.93600000000001</v>
      </c>
      <c r="K308" s="2">
        <v>4460.3486000000003</v>
      </c>
      <c r="L308" s="2">
        <v>22297.565999999999</v>
      </c>
      <c r="M308" s="2">
        <v>14555.121999999999</v>
      </c>
      <c r="N308" s="2">
        <v>474.15215999999998</v>
      </c>
      <c r="O308" s="2">
        <v>9096.777</v>
      </c>
      <c r="P308" s="2">
        <v>377.15154999999999</v>
      </c>
      <c r="Q308" s="2"/>
      <c r="R308" s="6">
        <v>42800</v>
      </c>
      <c r="S308">
        <f t="shared" si="41"/>
        <v>4.1899086684549225E-4</v>
      </c>
      <c r="T308">
        <f t="shared" si="42"/>
        <v>6.4460382833340102E-3</v>
      </c>
      <c r="U308">
        <f t="shared" si="43"/>
        <v>1.803222286258066E-3</v>
      </c>
      <c r="V308">
        <f t="shared" si="44"/>
        <v>-1.1902644441101673E-2</v>
      </c>
      <c r="W308">
        <f t="shared" si="45"/>
        <v>7.5613931645506227E-3</v>
      </c>
      <c r="X308">
        <f t="shared" si="46"/>
        <v>-2.9313796651267987E-3</v>
      </c>
      <c r="Y308">
        <f t="shared" si="47"/>
        <v>3.0851586226638972E-3</v>
      </c>
      <c r="Z308">
        <f t="shared" si="48"/>
        <v>2.597152258820179E-3</v>
      </c>
    </row>
    <row r="309" spans="7:26" x14ac:dyDescent="0.35">
      <c r="G309">
        <f t="shared" si="49"/>
        <v>308</v>
      </c>
      <c r="H309" s="6">
        <f t="shared" si="40"/>
        <v>42801</v>
      </c>
      <c r="I309" s="3">
        <v>2363.81</v>
      </c>
      <c r="J309" s="2">
        <v>172.03785999999999</v>
      </c>
      <c r="K309" s="2">
        <v>4468.3915999999999</v>
      </c>
      <c r="L309" s="2">
        <v>22032.166000000001</v>
      </c>
      <c r="M309" s="2">
        <v>14665.179</v>
      </c>
      <c r="N309" s="2">
        <v>472.76224000000002</v>
      </c>
      <c r="O309" s="2">
        <v>9124.8420000000006</v>
      </c>
      <c r="P309" s="2">
        <v>378.13107000000002</v>
      </c>
      <c r="Q309" s="2"/>
      <c r="R309" s="6">
        <v>42801</v>
      </c>
      <c r="S309">
        <f t="shared" si="41"/>
        <v>1.493351834538359E-3</v>
      </c>
      <c r="T309">
        <f t="shared" si="42"/>
        <v>-2.2793819918475178E-3</v>
      </c>
      <c r="U309">
        <f t="shared" si="43"/>
        <v>-1.3487201972181673E-2</v>
      </c>
      <c r="V309">
        <f t="shared" si="44"/>
        <v>-2.3772242819884326E-2</v>
      </c>
      <c r="W309">
        <f t="shared" si="45"/>
        <v>-1.9880834731031971E-2</v>
      </c>
      <c r="X309">
        <f t="shared" si="46"/>
        <v>1.3754059545871833E-3</v>
      </c>
      <c r="Y309">
        <f t="shared" si="47"/>
        <v>-8.2507729996859069E-3</v>
      </c>
      <c r="Z309">
        <f t="shared" si="48"/>
        <v>-1.1330436295541757E-2</v>
      </c>
    </row>
    <row r="310" spans="7:26" x14ac:dyDescent="0.35">
      <c r="G310">
        <f t="shared" si="49"/>
        <v>309</v>
      </c>
      <c r="H310" s="6">
        <f t="shared" si="40"/>
        <v>42802</v>
      </c>
      <c r="I310" s="3">
        <v>2367.34</v>
      </c>
      <c r="J310" s="2">
        <v>171.64572000000001</v>
      </c>
      <c r="K310" s="2">
        <v>4408.1255000000001</v>
      </c>
      <c r="L310" s="2">
        <v>21508.412</v>
      </c>
      <c r="M310" s="2">
        <v>14373.623</v>
      </c>
      <c r="N310" s="2">
        <v>473.41248000000002</v>
      </c>
      <c r="O310" s="2">
        <v>9049.5550000000003</v>
      </c>
      <c r="P310" s="2">
        <v>373.84667999999999</v>
      </c>
      <c r="Q310" s="2"/>
      <c r="R310" s="6">
        <v>42802</v>
      </c>
      <c r="S310">
        <f t="shared" si="41"/>
        <v>1.018020225231675E-3</v>
      </c>
      <c r="T310">
        <f t="shared" si="42"/>
        <v>-7.0091465141105536E-3</v>
      </c>
      <c r="U310">
        <f t="shared" si="43"/>
        <v>-1.60480911897809E-3</v>
      </c>
      <c r="V310">
        <f t="shared" si="44"/>
        <v>-3.7446744092497486E-3</v>
      </c>
      <c r="W310">
        <f t="shared" si="45"/>
        <v>4.6866402437297783E-3</v>
      </c>
      <c r="X310">
        <f t="shared" si="46"/>
        <v>-7.484234467160733E-3</v>
      </c>
      <c r="Y310">
        <f t="shared" si="47"/>
        <v>-6.7981243276604708E-4</v>
      </c>
      <c r="Z310">
        <f t="shared" si="48"/>
        <v>6.1596374214156757E-3</v>
      </c>
    </row>
    <row r="311" spans="7:26" x14ac:dyDescent="0.35">
      <c r="G311">
        <f t="shared" si="49"/>
        <v>310</v>
      </c>
      <c r="H311" s="6">
        <f t="shared" si="40"/>
        <v>42803</v>
      </c>
      <c r="I311" s="3">
        <v>2369.75</v>
      </c>
      <c r="J311" s="2">
        <v>170.44263000000001</v>
      </c>
      <c r="K311" s="2">
        <v>4401.0513000000001</v>
      </c>
      <c r="L311" s="2">
        <v>21427.87</v>
      </c>
      <c r="M311" s="2">
        <v>14440.986999999999</v>
      </c>
      <c r="N311" s="2">
        <v>469.86935</v>
      </c>
      <c r="O311" s="2">
        <v>9043.4030000000002</v>
      </c>
      <c r="P311" s="2">
        <v>376.14944000000003</v>
      </c>
      <c r="Q311" s="2"/>
      <c r="R311" s="6">
        <v>42803</v>
      </c>
      <c r="S311">
        <f t="shared" si="41"/>
        <v>-2.5783310475788745E-3</v>
      </c>
      <c r="T311">
        <f t="shared" si="42"/>
        <v>2.5703076747876086E-3</v>
      </c>
      <c r="U311">
        <f t="shared" si="43"/>
        <v>-2.0963854704443285E-3</v>
      </c>
      <c r="V311">
        <f t="shared" si="44"/>
        <v>0</v>
      </c>
      <c r="W311">
        <f t="shared" si="45"/>
        <v>-5.7147755897848374E-3</v>
      </c>
      <c r="X311">
        <f t="shared" si="46"/>
        <v>4.4290822544608144E-3</v>
      </c>
      <c r="Y311">
        <f t="shared" si="47"/>
        <v>-5.2834093537579285E-4</v>
      </c>
      <c r="Z311">
        <f t="shared" si="48"/>
        <v>3.5886269031797369E-3</v>
      </c>
    </row>
    <row r="312" spans="7:26" x14ac:dyDescent="0.35">
      <c r="G312">
        <f t="shared" si="49"/>
        <v>311</v>
      </c>
      <c r="H312" s="6">
        <f t="shared" si="40"/>
        <v>42804</v>
      </c>
      <c r="I312" s="3">
        <v>2363.64</v>
      </c>
      <c r="J312" s="2">
        <v>170.88072</v>
      </c>
      <c r="K312" s="2">
        <v>4391.8249999999998</v>
      </c>
      <c r="L312" s="2">
        <v>21427.87</v>
      </c>
      <c r="M312" s="2">
        <v>14358.46</v>
      </c>
      <c r="N312" s="2">
        <v>471.95044000000001</v>
      </c>
      <c r="O312" s="2">
        <v>9038.625</v>
      </c>
      <c r="P312" s="2">
        <v>377.49930000000001</v>
      </c>
      <c r="Q312" s="2"/>
      <c r="R312" s="6">
        <v>42804</v>
      </c>
      <c r="S312">
        <f t="shared" si="41"/>
        <v>1.3673825117192173E-2</v>
      </c>
      <c r="T312">
        <f t="shared" si="42"/>
        <v>-3.0160219362370677E-3</v>
      </c>
      <c r="U312">
        <f t="shared" si="43"/>
        <v>-6.101563700739332E-3</v>
      </c>
      <c r="V312">
        <f t="shared" si="44"/>
        <v>2.2279862627503366E-3</v>
      </c>
      <c r="W312">
        <f t="shared" si="45"/>
        <v>2.1036448198483715E-2</v>
      </c>
      <c r="X312">
        <f t="shared" si="46"/>
        <v>-2.6316322535913095E-5</v>
      </c>
      <c r="Y312">
        <f t="shared" si="47"/>
        <v>5.9915086642050586E-3</v>
      </c>
      <c r="Z312">
        <f t="shared" si="48"/>
        <v>1.2063598528526898E-2</v>
      </c>
    </row>
    <row r="313" spans="7:26" x14ac:dyDescent="0.35">
      <c r="G313">
        <f t="shared" si="49"/>
        <v>312</v>
      </c>
      <c r="H313" s="6">
        <f t="shared" si="40"/>
        <v>42807</v>
      </c>
      <c r="I313" s="3">
        <v>2395.96</v>
      </c>
      <c r="J313" s="2">
        <v>170.36534</v>
      </c>
      <c r="K313" s="2">
        <v>4365.0280000000002</v>
      </c>
      <c r="L313" s="2">
        <v>21475.611000000001</v>
      </c>
      <c r="M313" s="2">
        <v>14660.511</v>
      </c>
      <c r="N313" s="2">
        <v>471.93801999999999</v>
      </c>
      <c r="O313" s="2">
        <v>9092.7800000000007</v>
      </c>
      <c r="P313" s="2">
        <v>382.05329999999998</v>
      </c>
      <c r="Q313" s="2"/>
      <c r="R313" s="6">
        <v>42807</v>
      </c>
      <c r="S313">
        <f t="shared" si="41"/>
        <v>-5.8598641045760624E-3</v>
      </c>
      <c r="T313">
        <f t="shared" si="42"/>
        <v>3.8484353683678751E-3</v>
      </c>
      <c r="U313">
        <f t="shared" si="43"/>
        <v>3.3221550927049481E-3</v>
      </c>
      <c r="V313">
        <f t="shared" si="44"/>
        <v>-1.8359198255174292E-2</v>
      </c>
      <c r="W313">
        <f t="shared" si="45"/>
        <v>-2.2304133873641829E-3</v>
      </c>
      <c r="X313">
        <f t="shared" si="46"/>
        <v>-5.5968366354548493E-3</v>
      </c>
      <c r="Y313">
        <f t="shared" si="47"/>
        <v>-2.7538332611150018E-3</v>
      </c>
      <c r="Z313">
        <f t="shared" si="48"/>
        <v>-3.7590043064671397E-3</v>
      </c>
    </row>
    <row r="314" spans="7:26" x14ac:dyDescent="0.35">
      <c r="G314">
        <f t="shared" si="49"/>
        <v>313</v>
      </c>
      <c r="H314" s="6">
        <f t="shared" si="40"/>
        <v>42808</v>
      </c>
      <c r="I314" s="3">
        <v>2381.92</v>
      </c>
      <c r="J314" s="2">
        <v>171.02098000000001</v>
      </c>
      <c r="K314" s="2">
        <v>4379.5293000000001</v>
      </c>
      <c r="L314" s="2">
        <v>21081.335999999999</v>
      </c>
      <c r="M314" s="2">
        <v>14627.812</v>
      </c>
      <c r="N314" s="2">
        <v>469.29665999999997</v>
      </c>
      <c r="O314" s="2">
        <v>9067.74</v>
      </c>
      <c r="P314" s="2">
        <v>380.61716000000001</v>
      </c>
      <c r="Q314" s="2"/>
      <c r="R314" s="6">
        <v>42808</v>
      </c>
      <c r="S314">
        <f t="shared" si="41"/>
        <v>5.0379525760724242E-4</v>
      </c>
      <c r="T314">
        <f t="shared" si="42"/>
        <v>-5.7135680078550521E-3</v>
      </c>
      <c r="U314">
        <f t="shared" si="43"/>
        <v>-1.0360245791711131E-2</v>
      </c>
      <c r="V314">
        <f t="shared" si="44"/>
        <v>8.3530759151129175E-3</v>
      </c>
      <c r="W314">
        <f t="shared" si="45"/>
        <v>-4.0072295159385707E-3</v>
      </c>
      <c r="X314">
        <f t="shared" si="46"/>
        <v>-5.9669932447419249E-3</v>
      </c>
      <c r="Y314">
        <f t="shared" si="47"/>
        <v>-2.8849525901712969E-3</v>
      </c>
      <c r="Z314">
        <f t="shared" si="48"/>
        <v>6.8888381175455926E-3</v>
      </c>
    </row>
    <row r="315" spans="7:26" x14ac:dyDescent="0.35">
      <c r="G315">
        <f t="shared" si="49"/>
        <v>314</v>
      </c>
      <c r="H315" s="6">
        <f t="shared" si="40"/>
        <v>42809</v>
      </c>
      <c r="I315" s="3">
        <v>2383.12</v>
      </c>
      <c r="J315" s="2">
        <v>170.04383999999999</v>
      </c>
      <c r="K315" s="2">
        <v>4334.1562999999996</v>
      </c>
      <c r="L315" s="2">
        <v>21257.43</v>
      </c>
      <c r="M315" s="2">
        <v>14569.195</v>
      </c>
      <c r="N315" s="2">
        <v>466.49637000000001</v>
      </c>
      <c r="O315" s="2">
        <v>9041.58</v>
      </c>
      <c r="P315" s="2">
        <v>383.23917</v>
      </c>
      <c r="Q315" s="2"/>
      <c r="R315" s="6">
        <v>42809</v>
      </c>
      <c r="S315">
        <f t="shared" si="41"/>
        <v>-3.2772164221692712E-3</v>
      </c>
      <c r="T315">
        <f t="shared" si="42"/>
        <v>1.6748033918783101E-3</v>
      </c>
      <c r="U315">
        <f t="shared" si="43"/>
        <v>6.1315509087662701E-3</v>
      </c>
      <c r="V315">
        <f t="shared" si="44"/>
        <v>1.5100602471700419E-3</v>
      </c>
      <c r="W315">
        <f t="shared" si="45"/>
        <v>-4.6095889306169147E-3</v>
      </c>
      <c r="X315">
        <f t="shared" si="46"/>
        <v>5.692991780407608E-3</v>
      </c>
      <c r="Y315">
        <f t="shared" si="47"/>
        <v>-3.7205886581769265E-3</v>
      </c>
      <c r="Z315">
        <f t="shared" si="48"/>
        <v>-1.1741753850474934E-3</v>
      </c>
    </row>
    <row r="316" spans="7:26" x14ac:dyDescent="0.35">
      <c r="G316">
        <f t="shared" si="49"/>
        <v>315</v>
      </c>
      <c r="H316" s="6">
        <f t="shared" si="40"/>
        <v>42810</v>
      </c>
      <c r="I316" s="3">
        <v>2375.31</v>
      </c>
      <c r="J316" s="2">
        <v>170.32863</v>
      </c>
      <c r="K316" s="2">
        <v>4360.7313999999997</v>
      </c>
      <c r="L316" s="2">
        <v>21289.53</v>
      </c>
      <c r="M316" s="2">
        <v>14502.037</v>
      </c>
      <c r="N316" s="2">
        <v>469.15213</v>
      </c>
      <c r="O316" s="2">
        <v>9007.94</v>
      </c>
      <c r="P316" s="2">
        <v>382.78917999999999</v>
      </c>
      <c r="Q316" s="2"/>
      <c r="R316" s="6">
        <v>42810</v>
      </c>
      <c r="S316">
        <f t="shared" si="41"/>
        <v>-2.9133039476952893E-3</v>
      </c>
      <c r="T316">
        <f t="shared" si="42"/>
        <v>-3.7756424154882229E-3</v>
      </c>
      <c r="U316">
        <f t="shared" si="43"/>
        <v>3.8478866182862781E-3</v>
      </c>
      <c r="V316">
        <f t="shared" si="44"/>
        <v>-9.2680768434060257E-3</v>
      </c>
      <c r="W316">
        <f t="shared" si="45"/>
        <v>-7.4907407835188566E-3</v>
      </c>
      <c r="X316">
        <f t="shared" si="46"/>
        <v>1.870651210727603E-3</v>
      </c>
      <c r="Y316">
        <f t="shared" si="47"/>
        <v>-6.4841684114236298E-3</v>
      </c>
      <c r="Z316">
        <f t="shared" si="48"/>
        <v>-2.9780099845037045E-3</v>
      </c>
    </row>
    <row r="317" spans="7:26" x14ac:dyDescent="0.35">
      <c r="G317">
        <f t="shared" si="49"/>
        <v>316</v>
      </c>
      <c r="H317" s="6">
        <f t="shared" si="40"/>
        <v>42811</v>
      </c>
      <c r="I317" s="3">
        <v>2368.39</v>
      </c>
      <c r="J317" s="2">
        <v>169.68553</v>
      </c>
      <c r="K317" s="2">
        <v>4377.5110000000004</v>
      </c>
      <c r="L317" s="2">
        <v>21092.217000000001</v>
      </c>
      <c r="M317" s="2">
        <v>14393.406000000001</v>
      </c>
      <c r="N317" s="2">
        <v>470.02974999999998</v>
      </c>
      <c r="O317" s="2">
        <v>8949.5310000000009</v>
      </c>
      <c r="P317" s="2">
        <v>381.64922999999999</v>
      </c>
      <c r="Q317" s="2"/>
      <c r="R317" s="6">
        <v>42811</v>
      </c>
      <c r="S317">
        <f t="shared" si="41"/>
        <v>-2.2842521713062336E-3</v>
      </c>
      <c r="T317">
        <f t="shared" si="42"/>
        <v>-1.0431237124344017E-2</v>
      </c>
      <c r="U317">
        <f t="shared" si="43"/>
        <v>-7.0710045046147307E-3</v>
      </c>
      <c r="V317">
        <f t="shared" si="44"/>
        <v>-2.4624485894489068E-2</v>
      </c>
      <c r="W317">
        <f t="shared" si="45"/>
        <v>-3.3999596759795025E-3</v>
      </c>
      <c r="X317">
        <f t="shared" si="46"/>
        <v>-1.7961203519564206E-3</v>
      </c>
      <c r="Y317">
        <f t="shared" si="47"/>
        <v>-2.7276289673726639E-3</v>
      </c>
      <c r="Z317">
        <f t="shared" si="48"/>
        <v>-1.0986004085479228E-3</v>
      </c>
    </row>
    <row r="318" spans="7:26" x14ac:dyDescent="0.35">
      <c r="G318">
        <f t="shared" si="49"/>
        <v>317</v>
      </c>
      <c r="H318" s="6">
        <f t="shared" si="40"/>
        <v>42814</v>
      </c>
      <c r="I318" s="3">
        <v>2362.98</v>
      </c>
      <c r="J318" s="2">
        <v>167.91550000000001</v>
      </c>
      <c r="K318" s="2">
        <v>4346.5576000000001</v>
      </c>
      <c r="L318" s="2">
        <v>20572.831999999999</v>
      </c>
      <c r="M318" s="2">
        <v>14344.468999999999</v>
      </c>
      <c r="N318" s="2">
        <v>469.18552</v>
      </c>
      <c r="O318" s="2">
        <v>8925.1200000000008</v>
      </c>
      <c r="P318" s="2">
        <v>381.22994999999997</v>
      </c>
      <c r="Q318" s="2"/>
      <c r="R318" s="6">
        <v>42814</v>
      </c>
      <c r="S318">
        <f t="shared" si="41"/>
        <v>7.9983749333467635E-4</v>
      </c>
      <c r="T318">
        <f t="shared" si="42"/>
        <v>1.8671295979226787E-3</v>
      </c>
      <c r="U318">
        <f t="shared" si="43"/>
        <v>-9.4860355698496157E-3</v>
      </c>
      <c r="V318">
        <f t="shared" si="44"/>
        <v>-1.3079191041855509E-2</v>
      </c>
      <c r="W318">
        <f t="shared" si="45"/>
        <v>-1.0794962155796783E-2</v>
      </c>
      <c r="X318">
        <f t="shared" si="46"/>
        <v>-7.8118352842602157E-3</v>
      </c>
      <c r="Y318">
        <f t="shared" si="47"/>
        <v>-4.1543419024059336E-3</v>
      </c>
      <c r="Z318">
        <f t="shared" si="48"/>
        <v>7.8359530776634934E-3</v>
      </c>
    </row>
    <row r="319" spans="7:26" x14ac:dyDescent="0.35">
      <c r="G319">
        <f t="shared" si="49"/>
        <v>318</v>
      </c>
      <c r="H319" s="6">
        <f t="shared" si="40"/>
        <v>42815</v>
      </c>
      <c r="I319" s="3">
        <v>2364.87</v>
      </c>
      <c r="J319" s="2">
        <v>168.22901999999999</v>
      </c>
      <c r="K319" s="2">
        <v>4305.326</v>
      </c>
      <c r="L319" s="2">
        <v>20303.756000000001</v>
      </c>
      <c r="M319" s="2">
        <v>14189.620999999999</v>
      </c>
      <c r="N319" s="2">
        <v>465.52032000000003</v>
      </c>
      <c r="O319" s="2">
        <v>8888.0419999999995</v>
      </c>
      <c r="P319" s="2">
        <v>384.21724999999998</v>
      </c>
      <c r="Q319" s="2"/>
      <c r="R319" s="6">
        <v>42815</v>
      </c>
      <c r="S319">
        <f t="shared" si="41"/>
        <v>3.2686786165836423E-3</v>
      </c>
      <c r="T319">
        <f t="shared" si="42"/>
        <v>1.3746617557422569E-2</v>
      </c>
      <c r="U319">
        <f t="shared" si="43"/>
        <v>1.1491975288282497E-2</v>
      </c>
      <c r="V319">
        <f t="shared" si="44"/>
        <v>9.4416520765909784E-3</v>
      </c>
      <c r="W319">
        <f t="shared" si="45"/>
        <v>1.0479561082004984E-2</v>
      </c>
      <c r="X319">
        <f t="shared" si="46"/>
        <v>-2.1630634727179965E-3</v>
      </c>
      <c r="Y319">
        <f t="shared" si="47"/>
        <v>5.207333628711508E-3</v>
      </c>
      <c r="Z319">
        <f t="shared" si="48"/>
        <v>9.5207854410492843E-3</v>
      </c>
    </row>
    <row r="320" spans="7:26" x14ac:dyDescent="0.35">
      <c r="G320">
        <f t="shared" si="49"/>
        <v>319</v>
      </c>
      <c r="H320" s="6">
        <f t="shared" si="40"/>
        <v>42816</v>
      </c>
      <c r="I320" s="3">
        <v>2372.6</v>
      </c>
      <c r="J320" s="2">
        <v>170.54159999999999</v>
      </c>
      <c r="K320" s="2">
        <v>4354.8027000000002</v>
      </c>
      <c r="L320" s="2">
        <v>20495.456999999999</v>
      </c>
      <c r="M320" s="2">
        <v>14338.322</v>
      </c>
      <c r="N320" s="2">
        <v>464.51337000000001</v>
      </c>
      <c r="O320" s="2">
        <v>8934.3250000000007</v>
      </c>
      <c r="P320" s="2">
        <v>387.87529999999998</v>
      </c>
      <c r="Q320" s="2"/>
      <c r="R320" s="6">
        <v>42816</v>
      </c>
      <c r="S320">
        <f t="shared" si="41"/>
        <v>3.6668633566550035E-4</v>
      </c>
      <c r="T320">
        <f t="shared" si="42"/>
        <v>4.2820637310780896E-3</v>
      </c>
      <c r="U320">
        <f t="shared" si="43"/>
        <v>2.3179695374029308E-3</v>
      </c>
      <c r="V320">
        <f t="shared" si="44"/>
        <v>1.4356010700322441E-2</v>
      </c>
      <c r="W320">
        <f t="shared" si="45"/>
        <v>1.6646508566344087E-2</v>
      </c>
      <c r="X320">
        <f t="shared" si="46"/>
        <v>8.6022927607014577E-3</v>
      </c>
      <c r="Y320">
        <f t="shared" si="47"/>
        <v>8.7518642986459394E-3</v>
      </c>
      <c r="Z320">
        <f t="shared" si="48"/>
        <v>2.3007394386804769E-3</v>
      </c>
    </row>
    <row r="321" spans="7:26" x14ac:dyDescent="0.35">
      <c r="G321">
        <f t="shared" si="49"/>
        <v>320</v>
      </c>
      <c r="H321" s="6">
        <f t="shared" si="40"/>
        <v>42817</v>
      </c>
      <c r="I321" s="3">
        <v>2373.4699999999998</v>
      </c>
      <c r="J321" s="2">
        <v>171.27187000000001</v>
      </c>
      <c r="K321" s="2">
        <v>4364.8969999999999</v>
      </c>
      <c r="L321" s="2">
        <v>20789.689999999999</v>
      </c>
      <c r="M321" s="2">
        <v>14577.004999999999</v>
      </c>
      <c r="N321" s="2">
        <v>468.50925000000001</v>
      </c>
      <c r="O321" s="2">
        <v>9012.5169999999998</v>
      </c>
      <c r="P321" s="2">
        <v>388.76769999999999</v>
      </c>
      <c r="Q321" s="2"/>
      <c r="R321" s="6">
        <v>42817</v>
      </c>
      <c r="S321">
        <f t="shared" si="41"/>
        <v>-3.3790189048102937E-3</v>
      </c>
      <c r="T321">
        <f t="shared" si="42"/>
        <v>-1.0173299328137819E-3</v>
      </c>
      <c r="U321">
        <f t="shared" si="43"/>
        <v>-3.4708722794607461E-4</v>
      </c>
      <c r="V321">
        <f t="shared" si="44"/>
        <v>-1.5097916322946547E-2</v>
      </c>
      <c r="W321">
        <f t="shared" si="45"/>
        <v>1.524250008832384E-3</v>
      </c>
      <c r="X321">
        <f t="shared" si="46"/>
        <v>-4.0917014978991695E-5</v>
      </c>
      <c r="Y321">
        <f t="shared" si="47"/>
        <v>-6.6002649426348814E-3</v>
      </c>
      <c r="Z321">
        <f t="shared" si="48"/>
        <v>-5.7817046014881912E-3</v>
      </c>
    </row>
    <row r="322" spans="7:26" x14ac:dyDescent="0.35">
      <c r="G322">
        <f t="shared" si="49"/>
        <v>321</v>
      </c>
      <c r="H322" s="6">
        <f t="shared" si="40"/>
        <v>42818</v>
      </c>
      <c r="I322" s="3">
        <v>2365.4499999999998</v>
      </c>
      <c r="J322" s="2">
        <v>171.09763000000001</v>
      </c>
      <c r="K322" s="2">
        <v>4363.3819999999996</v>
      </c>
      <c r="L322" s="2">
        <v>20475.809000000001</v>
      </c>
      <c r="M322" s="2">
        <v>14599.224</v>
      </c>
      <c r="N322" s="2">
        <v>468.49007999999998</v>
      </c>
      <c r="O322" s="2">
        <v>8953.0319999999992</v>
      </c>
      <c r="P322" s="2">
        <v>386.51996000000003</v>
      </c>
      <c r="Q322" s="2"/>
      <c r="R322" s="6">
        <v>42818</v>
      </c>
      <c r="S322">
        <f t="shared" si="41"/>
        <v>8.374727853051489E-3</v>
      </c>
      <c r="T322">
        <f t="shared" si="42"/>
        <v>-2.1167446913205046E-3</v>
      </c>
      <c r="U322">
        <f t="shared" si="43"/>
        <v>4.770611420224169E-3</v>
      </c>
      <c r="V322">
        <f t="shared" si="44"/>
        <v>2.3942204188366789E-2</v>
      </c>
      <c r="W322">
        <f t="shared" si="45"/>
        <v>-1.9994213391067994E-3</v>
      </c>
      <c r="X322">
        <f t="shared" si="46"/>
        <v>1.1706117662086957E-3</v>
      </c>
      <c r="Y322">
        <f t="shared" si="47"/>
        <v>5.9107350448428519E-3</v>
      </c>
      <c r="Z322">
        <f t="shared" si="48"/>
        <v>2.0206977150674099E-3</v>
      </c>
    </row>
    <row r="323" spans="7:26" x14ac:dyDescent="0.35">
      <c r="G323">
        <f t="shared" si="49"/>
        <v>322</v>
      </c>
      <c r="H323" s="6">
        <f t="shared" ref="H323:H351" si="50">WORKDAY($F$2,G323)</f>
        <v>42821</v>
      </c>
      <c r="I323" s="3">
        <v>2385.2600000000002</v>
      </c>
      <c r="J323" s="2">
        <v>170.73545999999999</v>
      </c>
      <c r="K323" s="2">
        <v>4384.1980000000003</v>
      </c>
      <c r="L323" s="2">
        <v>20966.044999999998</v>
      </c>
      <c r="M323" s="2">
        <v>14570.034</v>
      </c>
      <c r="N323" s="2">
        <v>469.0385</v>
      </c>
      <c r="O323" s="2">
        <v>9005.9509999999991</v>
      </c>
      <c r="P323" s="2">
        <v>387.30099999999999</v>
      </c>
      <c r="Q323" s="2"/>
      <c r="R323" s="6">
        <v>42821</v>
      </c>
      <c r="S323">
        <f>I324/I323-1</f>
        <v>-1.6266570520614421E-3</v>
      </c>
      <c r="T323">
        <f t="shared" ref="T323:T350" si="51">J324/J323-1</f>
        <v>1.5261035991000371E-2</v>
      </c>
      <c r="U323">
        <f t="shared" ref="U323:U350" si="52">K324/K323-1</f>
        <v>1.2667174247148472E-2</v>
      </c>
      <c r="V323">
        <f t="shared" ref="V323:V350" si="53">L324/L323-1</f>
        <v>5.6861940342110007E-3</v>
      </c>
      <c r="W323">
        <f t="shared" ref="W323:W350" si="54">M324/M323-1</f>
        <v>3.3389832858317314E-2</v>
      </c>
      <c r="X323">
        <f t="shared" ref="X323:X350" si="55">N324/N323-1</f>
        <v>1.044445178807285E-2</v>
      </c>
      <c r="Y323">
        <f t="shared" ref="Y323:Y350" si="56">O324/O323-1</f>
        <v>1.8566501194599017E-2</v>
      </c>
      <c r="Z323">
        <f t="shared" ref="Z323:Z350" si="57">P324/P323-1</f>
        <v>1.8204497277311438E-2</v>
      </c>
    </row>
    <row r="324" spans="7:26" x14ac:dyDescent="0.35">
      <c r="G324">
        <f t="shared" ref="G324:G351" si="58">1+G323</f>
        <v>323</v>
      </c>
      <c r="H324" s="6">
        <f t="shared" si="50"/>
        <v>42822</v>
      </c>
      <c r="I324" s="3">
        <v>2381.38</v>
      </c>
      <c r="J324" s="2">
        <v>173.34106</v>
      </c>
      <c r="K324" s="2">
        <v>4439.7334000000001</v>
      </c>
      <c r="L324" s="2">
        <v>21085.261999999999</v>
      </c>
      <c r="M324" s="2">
        <v>15056.525</v>
      </c>
      <c r="N324" s="2">
        <v>473.93734999999998</v>
      </c>
      <c r="O324" s="2">
        <v>9173.16</v>
      </c>
      <c r="P324" s="2">
        <v>394.35162000000003</v>
      </c>
      <c r="Q324" s="2"/>
      <c r="R324" s="6">
        <v>42822</v>
      </c>
      <c r="S324">
        <f>I325/I324-1</f>
        <v>-1.3143639402364293E-3</v>
      </c>
      <c r="T324">
        <f t="shared" si="51"/>
        <v>-4.4784542104447933E-4</v>
      </c>
      <c r="U324">
        <f t="shared" si="52"/>
        <v>4.4752912415866319E-3</v>
      </c>
      <c r="V324">
        <f t="shared" si="53"/>
        <v>-1.9842248106758054E-2</v>
      </c>
      <c r="W324">
        <f t="shared" si="54"/>
        <v>5.7989476323387912E-3</v>
      </c>
      <c r="X324">
        <f t="shared" si="55"/>
        <v>-1.1223846358595635E-2</v>
      </c>
      <c r="Y324">
        <f t="shared" si="56"/>
        <v>1.4171779408622687E-3</v>
      </c>
      <c r="Z324">
        <f t="shared" si="57"/>
        <v>3.2712177016034349E-3</v>
      </c>
    </row>
    <row r="325" spans="7:26" x14ac:dyDescent="0.35">
      <c r="G325">
        <f t="shared" si="58"/>
        <v>324</v>
      </c>
      <c r="H325" s="6">
        <f t="shared" si="50"/>
        <v>42823</v>
      </c>
      <c r="I325" s="3">
        <v>2378.25</v>
      </c>
      <c r="J325" s="2">
        <v>173.26343</v>
      </c>
      <c r="K325" s="2">
        <v>4459.6025</v>
      </c>
      <c r="L325" s="2">
        <v>20666.883000000002</v>
      </c>
      <c r="M325" s="2">
        <v>15143.837</v>
      </c>
      <c r="N325" s="2">
        <v>468.61795000000001</v>
      </c>
      <c r="O325" s="2">
        <v>9186.16</v>
      </c>
      <c r="P325" s="2">
        <v>395.64163000000002</v>
      </c>
      <c r="Q325" s="2"/>
      <c r="R325" s="6">
        <v>42823</v>
      </c>
      <c r="S325">
        <f>I326/I325-1</f>
        <v>-2.00988121517931E-3</v>
      </c>
      <c r="T325">
        <f t="shared" si="51"/>
        <v>7.5497755065789818E-4</v>
      </c>
      <c r="U325">
        <f t="shared" si="52"/>
        <v>2.0675609541433992E-3</v>
      </c>
      <c r="V325">
        <f t="shared" si="53"/>
        <v>1.8996526955709747E-2</v>
      </c>
      <c r="W325">
        <f t="shared" si="54"/>
        <v>-1.3777221717322652E-3</v>
      </c>
      <c r="X325">
        <f t="shared" si="55"/>
        <v>4.7524427948182346E-3</v>
      </c>
      <c r="Y325">
        <f t="shared" si="56"/>
        <v>6.2049866320634806E-6</v>
      </c>
      <c r="Z325">
        <f t="shared" si="57"/>
        <v>-1.8181352654926819E-3</v>
      </c>
    </row>
    <row r="326" spans="7:26" x14ac:dyDescent="0.35">
      <c r="G326">
        <f t="shared" si="58"/>
        <v>325</v>
      </c>
      <c r="H326" s="6">
        <f t="shared" si="50"/>
        <v>42824</v>
      </c>
      <c r="I326" s="3">
        <v>2373.4699999999998</v>
      </c>
      <c r="J326" s="2">
        <v>173.39424</v>
      </c>
      <c r="K326" s="2">
        <v>4468.8230000000003</v>
      </c>
      <c r="L326" s="2">
        <v>21059.482</v>
      </c>
      <c r="M326" s="2">
        <v>15122.973</v>
      </c>
      <c r="N326" s="2">
        <v>470.84503000000001</v>
      </c>
      <c r="O326" s="2">
        <v>9186.2170000000006</v>
      </c>
      <c r="P326" s="2">
        <v>394.92230000000001</v>
      </c>
      <c r="Q326" s="2"/>
      <c r="R326" s="6">
        <v>42824</v>
      </c>
      <c r="S326">
        <f>I327/I326-1</f>
        <v>-1.2407993359932812E-2</v>
      </c>
      <c r="T326">
        <f t="shared" si="51"/>
        <v>2.9142259858228048E-3</v>
      </c>
      <c r="U326">
        <f t="shared" si="52"/>
        <v>-2.8114785481546667E-3</v>
      </c>
      <c r="V326">
        <f t="shared" si="53"/>
        <v>-3.0397233892077713E-2</v>
      </c>
      <c r="W326">
        <f t="shared" si="54"/>
        <v>-5.5052667223567386E-3</v>
      </c>
      <c r="X326">
        <f t="shared" si="55"/>
        <v>4.3704401000048687E-3</v>
      </c>
      <c r="Y326">
        <f t="shared" si="56"/>
        <v>2.3493893079165051E-3</v>
      </c>
      <c r="Z326">
        <f t="shared" si="57"/>
        <v>1.0934555987343053E-3</v>
      </c>
    </row>
    <row r="327" spans="7:26" x14ac:dyDescent="0.35">
      <c r="G327">
        <f t="shared" si="58"/>
        <v>326</v>
      </c>
      <c r="H327" s="6">
        <f t="shared" si="50"/>
        <v>42825</v>
      </c>
      <c r="I327" s="3">
        <v>2344.02</v>
      </c>
      <c r="J327" s="2">
        <v>173.89955</v>
      </c>
      <c r="K327" s="2">
        <v>4456.259</v>
      </c>
      <c r="L327" s="2">
        <v>20419.331999999999</v>
      </c>
      <c r="M327" s="2">
        <v>15039.717000000001</v>
      </c>
      <c r="N327" s="2">
        <v>472.90282999999999</v>
      </c>
      <c r="O327" s="2">
        <v>9207.7990000000009</v>
      </c>
      <c r="P327" s="2">
        <v>395.35413</v>
      </c>
      <c r="Q327" s="2"/>
      <c r="R327" s="6">
        <v>42825</v>
      </c>
      <c r="S327">
        <f>I328/I327-1</f>
        <v>1.8899156150544716E-3</v>
      </c>
      <c r="T327">
        <f t="shared" si="51"/>
        <v>-1.4344775475267246E-2</v>
      </c>
      <c r="U327">
        <f t="shared" si="52"/>
        <v>-2.1215553225250261E-2</v>
      </c>
      <c r="V327">
        <f t="shared" si="53"/>
        <v>8.1645667938599065E-3</v>
      </c>
      <c r="W327">
        <f t="shared" si="54"/>
        <v>-1.4003853928900467E-2</v>
      </c>
      <c r="X327">
        <f t="shared" si="55"/>
        <v>-3.5662505974006775E-3</v>
      </c>
      <c r="Y327">
        <f t="shared" si="56"/>
        <v>-7.6250578449856832E-3</v>
      </c>
      <c r="Z327">
        <f t="shared" si="57"/>
        <v>-4.0102021951812228E-3</v>
      </c>
    </row>
    <row r="328" spans="7:26" x14ac:dyDescent="0.35">
      <c r="G328">
        <f t="shared" si="58"/>
        <v>327</v>
      </c>
      <c r="H328" s="6">
        <f t="shared" si="50"/>
        <v>42828</v>
      </c>
      <c r="I328" s="3">
        <v>2348.4499999999998</v>
      </c>
      <c r="J328" s="2">
        <v>171.405</v>
      </c>
      <c r="K328" s="2">
        <v>4361.7169999999996</v>
      </c>
      <c r="L328" s="2">
        <v>20586.046999999999</v>
      </c>
      <c r="M328" s="2">
        <v>14829.102999999999</v>
      </c>
      <c r="N328" s="2">
        <v>471.21634</v>
      </c>
      <c r="O328" s="2">
        <v>9137.5889999999999</v>
      </c>
      <c r="P328" s="2">
        <v>393.76868000000002</v>
      </c>
      <c r="Q328" s="2"/>
      <c r="R328" s="6">
        <v>42828</v>
      </c>
      <c r="S328">
        <f>I329/I328-1</f>
        <v>-1.0602737976110888E-3</v>
      </c>
      <c r="T328">
        <f t="shared" si="51"/>
        <v>1.8561885592602856E-3</v>
      </c>
      <c r="U328">
        <f t="shared" si="52"/>
        <v>2.0806026617514739E-4</v>
      </c>
      <c r="V328">
        <f t="shared" si="53"/>
        <v>-1.5453914003013658E-2</v>
      </c>
      <c r="W328">
        <f t="shared" si="54"/>
        <v>8.472730953450025E-3</v>
      </c>
      <c r="X328">
        <f t="shared" si="55"/>
        <v>9.6794181627912756E-4</v>
      </c>
      <c r="Y328">
        <f t="shared" si="56"/>
        <v>6.2398297844212802E-3</v>
      </c>
      <c r="Z328">
        <f t="shared" si="57"/>
        <v>7.6702138930906383E-3</v>
      </c>
    </row>
    <row r="329" spans="7:26" x14ac:dyDescent="0.35">
      <c r="G329">
        <f t="shared" si="58"/>
        <v>328</v>
      </c>
      <c r="H329" s="6">
        <f t="shared" si="50"/>
        <v>42829</v>
      </c>
      <c r="I329" s="3">
        <v>2345.96</v>
      </c>
      <c r="J329" s="2">
        <v>171.72316000000001</v>
      </c>
      <c r="K329" s="2">
        <v>4362.6244999999999</v>
      </c>
      <c r="L329" s="2">
        <v>20267.912</v>
      </c>
      <c r="M329" s="2">
        <v>14954.745999999999</v>
      </c>
      <c r="N329" s="2">
        <v>471.67245000000003</v>
      </c>
      <c r="O329" s="2">
        <v>9194.6059999999998</v>
      </c>
      <c r="P329" s="2">
        <v>396.78897000000001</v>
      </c>
      <c r="Q329" s="2"/>
      <c r="R329" s="6">
        <v>42829</v>
      </c>
      <c r="S329">
        <f>I330/I329-1</f>
        <v>-8.440041603438031E-4</v>
      </c>
      <c r="T329">
        <f t="shared" si="51"/>
        <v>1.0103471191655222E-2</v>
      </c>
      <c r="U329">
        <f t="shared" si="52"/>
        <v>4.5423345511399482E-3</v>
      </c>
      <c r="V329">
        <f t="shared" si="53"/>
        <v>1.1310686567022721E-2</v>
      </c>
      <c r="W329">
        <f t="shared" si="54"/>
        <v>1.4419502678280072E-3</v>
      </c>
      <c r="X329">
        <f t="shared" si="55"/>
        <v>6.3007707997360107E-3</v>
      </c>
      <c r="Y329">
        <f t="shared" si="56"/>
        <v>-3.3227089882915672E-3</v>
      </c>
      <c r="Z329">
        <f t="shared" si="57"/>
        <v>1.4973954543142654E-3</v>
      </c>
    </row>
    <row r="330" spans="7:26" x14ac:dyDescent="0.35">
      <c r="G330">
        <f t="shared" si="58"/>
        <v>329</v>
      </c>
      <c r="H330" s="6">
        <f t="shared" si="50"/>
        <v>42830</v>
      </c>
      <c r="I330" s="3">
        <v>2343.98</v>
      </c>
      <c r="J330" s="2">
        <v>173.45815999999999</v>
      </c>
      <c r="K330" s="2">
        <v>4382.4409999999998</v>
      </c>
      <c r="L330" s="2">
        <v>20497.155999999999</v>
      </c>
      <c r="M330" s="2">
        <v>14976.31</v>
      </c>
      <c r="N330" s="2">
        <v>474.64434999999997</v>
      </c>
      <c r="O330" s="2">
        <v>9164.0550000000003</v>
      </c>
      <c r="P330" s="2">
        <v>397.38312000000002</v>
      </c>
      <c r="Q330" s="2"/>
      <c r="R330" s="6">
        <v>42830</v>
      </c>
      <c r="S330">
        <f>I331/I330-1</f>
        <v>-1.0196332733214408E-3</v>
      </c>
      <c r="T330">
        <f t="shared" si="51"/>
        <v>-8.8434006217982253E-3</v>
      </c>
      <c r="U330">
        <f t="shared" si="52"/>
        <v>-1.5097293951018553E-3</v>
      </c>
      <c r="V330">
        <f t="shared" si="53"/>
        <v>3.6242588971855394E-3</v>
      </c>
      <c r="W330">
        <f t="shared" si="54"/>
        <v>-3.2465273488595514E-3</v>
      </c>
      <c r="X330">
        <f t="shared" si="55"/>
        <v>9.821669635381447E-4</v>
      </c>
      <c r="Y330">
        <f t="shared" si="56"/>
        <v>5.0239768312154709E-4</v>
      </c>
      <c r="Z330">
        <f t="shared" si="57"/>
        <v>4.6266685912577099E-3</v>
      </c>
    </row>
    <row r="331" spans="7:26" x14ac:dyDescent="0.35">
      <c r="G331">
        <f t="shared" si="58"/>
        <v>330</v>
      </c>
      <c r="H331" s="6">
        <f t="shared" si="50"/>
        <v>42831</v>
      </c>
      <c r="I331" s="3">
        <v>2341.59</v>
      </c>
      <c r="J331" s="2">
        <v>171.92420000000001</v>
      </c>
      <c r="K331" s="2">
        <v>4375.8247000000001</v>
      </c>
      <c r="L331" s="2">
        <v>20571.442999999999</v>
      </c>
      <c r="M331" s="2">
        <v>14927.689</v>
      </c>
      <c r="N331" s="2">
        <v>475.11052999999998</v>
      </c>
      <c r="O331" s="2">
        <v>9168.6589999999997</v>
      </c>
      <c r="P331" s="2">
        <v>399.22167999999999</v>
      </c>
      <c r="Q331" s="2"/>
      <c r="R331" s="6">
        <v>42831</v>
      </c>
      <c r="S331">
        <f>I332/I331-1</f>
        <v>7.251482966702083E-3</v>
      </c>
      <c r="T331">
        <f t="shared" si="51"/>
        <v>1.3049878958284911E-2</v>
      </c>
      <c r="U331">
        <f t="shared" si="52"/>
        <v>1.5890650281305874E-2</v>
      </c>
      <c r="V331">
        <f t="shared" si="53"/>
        <v>3.2700671508556489E-3</v>
      </c>
      <c r="W331">
        <f t="shared" si="54"/>
        <v>1.2796153510432839E-2</v>
      </c>
      <c r="X331">
        <f t="shared" si="55"/>
        <v>-5.7189429162936012E-3</v>
      </c>
      <c r="Y331">
        <f t="shared" si="56"/>
        <v>3.9611027086949857E-3</v>
      </c>
      <c r="Z331">
        <f t="shared" si="57"/>
        <v>6.7679691143027743E-3</v>
      </c>
    </row>
    <row r="332" spans="7:26" x14ac:dyDescent="0.35">
      <c r="G332">
        <f t="shared" si="58"/>
        <v>331</v>
      </c>
      <c r="H332" s="6">
        <f t="shared" si="50"/>
        <v>42832</v>
      </c>
      <c r="I332" s="3">
        <v>2358.5700000000002</v>
      </c>
      <c r="J332" s="2">
        <v>174.16779</v>
      </c>
      <c r="K332" s="2">
        <v>4445.3594000000003</v>
      </c>
      <c r="L332" s="2">
        <v>20638.713</v>
      </c>
      <c r="M332" s="2">
        <v>15118.706</v>
      </c>
      <c r="N332" s="2">
        <v>472.39339999999999</v>
      </c>
      <c r="O332" s="2">
        <v>9204.9770000000008</v>
      </c>
      <c r="P332" s="2">
        <v>401.92360000000002</v>
      </c>
      <c r="Q332" s="2"/>
      <c r="R332" s="6">
        <v>42832</v>
      </c>
      <c r="S332">
        <f>I333/I332-1</f>
        <v>1.0854034436120763E-3</v>
      </c>
      <c r="T332">
        <f t="shared" si="51"/>
        <v>-6.2693566933357259E-3</v>
      </c>
      <c r="U332">
        <f t="shared" si="52"/>
        <v>1.2023369808974227E-2</v>
      </c>
      <c r="V332">
        <f t="shared" si="53"/>
        <v>1.8205204946645681E-2</v>
      </c>
      <c r="W332">
        <f t="shared" si="54"/>
        <v>-1.2322813870446314E-2</v>
      </c>
      <c r="X332">
        <f t="shared" si="55"/>
        <v>-4.140341503501066E-3</v>
      </c>
      <c r="Y332">
        <f t="shared" si="56"/>
        <v>-5.686814861134537E-3</v>
      </c>
      <c r="Z332">
        <f t="shared" si="57"/>
        <v>-8.6188768213660838E-3</v>
      </c>
    </row>
    <row r="333" spans="7:26" x14ac:dyDescent="0.35">
      <c r="G333">
        <f t="shared" si="58"/>
        <v>332</v>
      </c>
      <c r="H333" s="6">
        <f t="shared" si="50"/>
        <v>42835</v>
      </c>
      <c r="I333" s="3">
        <v>2361.13</v>
      </c>
      <c r="J333" s="2">
        <v>173.07587000000001</v>
      </c>
      <c r="K333" s="2">
        <v>4498.8076000000001</v>
      </c>
      <c r="L333" s="2">
        <v>21014.445</v>
      </c>
      <c r="M333" s="2">
        <v>14932.401</v>
      </c>
      <c r="N333" s="2">
        <v>470.43752999999998</v>
      </c>
      <c r="O333" s="2">
        <v>9152.6299999999992</v>
      </c>
      <c r="P333" s="2">
        <v>398.45947000000001</v>
      </c>
      <c r="Q333" s="2"/>
      <c r="R333" s="6">
        <v>42835</v>
      </c>
      <c r="S333">
        <f>I334/I333-1</f>
        <v>2.9350353432466836E-3</v>
      </c>
      <c r="T333">
        <f t="shared" si="51"/>
        <v>-1.0344307383808093E-2</v>
      </c>
      <c r="U333">
        <f t="shared" si="52"/>
        <v>5.7651054025960047E-3</v>
      </c>
      <c r="V333">
        <f t="shared" si="53"/>
        <v>-4.8965366441988678E-3</v>
      </c>
      <c r="W333">
        <f t="shared" si="54"/>
        <v>-1.0635931890657924E-3</v>
      </c>
      <c r="X333">
        <f t="shared" si="55"/>
        <v>-9.6599435848581106E-3</v>
      </c>
      <c r="Y333">
        <f t="shared" si="56"/>
        <v>5.8717548944948739E-3</v>
      </c>
      <c r="Z333">
        <f t="shared" si="57"/>
        <v>2.1340438966099828E-3</v>
      </c>
    </row>
    <row r="334" spans="7:26" x14ac:dyDescent="0.35">
      <c r="G334">
        <f t="shared" si="58"/>
        <v>333</v>
      </c>
      <c r="H334" s="6">
        <f t="shared" si="50"/>
        <v>42836</v>
      </c>
      <c r="I334" s="3">
        <v>2368.06</v>
      </c>
      <c r="J334" s="2">
        <v>171.28551999999999</v>
      </c>
      <c r="K334" s="2">
        <v>4524.7437</v>
      </c>
      <c r="L334" s="2">
        <v>20911.546999999999</v>
      </c>
      <c r="M334" s="2">
        <v>14916.519</v>
      </c>
      <c r="N334" s="2">
        <v>465.89312999999999</v>
      </c>
      <c r="O334" s="2">
        <v>9206.3719999999994</v>
      </c>
      <c r="P334" s="2">
        <v>399.3098</v>
      </c>
      <c r="Q334" s="2"/>
      <c r="R334" s="6">
        <v>42836</v>
      </c>
      <c r="S334">
        <f>I335/I334-1</f>
        <v>-2.255010430479043E-3</v>
      </c>
      <c r="T334">
        <f t="shared" si="51"/>
        <v>-9.2781923422363688E-3</v>
      </c>
      <c r="U334">
        <f t="shared" si="52"/>
        <v>-1.1206181689362937E-2</v>
      </c>
      <c r="V334">
        <f t="shared" si="53"/>
        <v>-2.1222772279831825E-2</v>
      </c>
      <c r="W334">
        <f t="shared" si="54"/>
        <v>-2.0088399981255667E-2</v>
      </c>
      <c r="X334">
        <f t="shared" si="55"/>
        <v>3.6352328268931533E-3</v>
      </c>
      <c r="Y334">
        <f t="shared" si="56"/>
        <v>-5.3687815352235768E-3</v>
      </c>
      <c r="Z334">
        <f t="shared" si="57"/>
        <v>1.4363784710518246E-3</v>
      </c>
    </row>
    <row r="335" spans="7:26" x14ac:dyDescent="0.35">
      <c r="G335">
        <f t="shared" si="58"/>
        <v>334</v>
      </c>
      <c r="H335" s="6">
        <f t="shared" si="50"/>
        <v>42837</v>
      </c>
      <c r="I335" s="3">
        <v>2362.7199999999998</v>
      </c>
      <c r="J335" s="2">
        <v>169.69630000000001</v>
      </c>
      <c r="K335" s="2">
        <v>4474.0385999999999</v>
      </c>
      <c r="L335" s="2">
        <v>20467.745999999999</v>
      </c>
      <c r="M335" s="2">
        <v>14616.87</v>
      </c>
      <c r="N335" s="2">
        <v>467.58676000000003</v>
      </c>
      <c r="O335" s="2">
        <v>9156.9449999999997</v>
      </c>
      <c r="P335" s="2">
        <v>399.88335999999998</v>
      </c>
      <c r="Q335" s="2"/>
      <c r="R335" s="6">
        <v>42837</v>
      </c>
      <c r="S335">
        <f>I336/I335-1</f>
        <v>-1.6421751202002621E-3</v>
      </c>
      <c r="T335">
        <f t="shared" si="51"/>
        <v>7.8918632875317751E-3</v>
      </c>
      <c r="U335">
        <f t="shared" si="52"/>
        <v>-2.4764202973125427E-3</v>
      </c>
      <c r="V335">
        <f t="shared" si="53"/>
        <v>2.2500523506594261E-2</v>
      </c>
      <c r="W335">
        <f t="shared" si="54"/>
        <v>6.5362146615519645E-3</v>
      </c>
      <c r="X335">
        <f t="shared" si="55"/>
        <v>0</v>
      </c>
      <c r="Y335">
        <f t="shared" si="56"/>
        <v>-7.5218317899693465E-3</v>
      </c>
      <c r="Z335">
        <f t="shared" si="57"/>
        <v>-1.0653431540637248E-2</v>
      </c>
    </row>
    <row r="336" spans="7:26" x14ac:dyDescent="0.35">
      <c r="G336">
        <f t="shared" si="58"/>
        <v>335</v>
      </c>
      <c r="H336" s="6">
        <f t="shared" si="50"/>
        <v>42838</v>
      </c>
      <c r="I336" s="3">
        <v>2358.84</v>
      </c>
      <c r="J336" s="2">
        <v>171.03551999999999</v>
      </c>
      <c r="K336" s="2">
        <v>4462.9589999999998</v>
      </c>
      <c r="L336" s="2">
        <v>20928.280999999999</v>
      </c>
      <c r="M336" s="2">
        <v>14712.409</v>
      </c>
      <c r="N336" s="2">
        <v>467.58676000000003</v>
      </c>
      <c r="O336" s="2">
        <v>9088.0679999999993</v>
      </c>
      <c r="P336" s="2">
        <v>395.62322999999998</v>
      </c>
      <c r="Q336" s="2"/>
      <c r="R336" s="6">
        <v>42838</v>
      </c>
      <c r="S336">
        <f>I337/I336-1</f>
        <v>5.5959709009489877E-4</v>
      </c>
      <c r="T336">
        <f t="shared" si="51"/>
        <v>-5.0336327799044289E-3</v>
      </c>
      <c r="U336">
        <f t="shared" si="52"/>
        <v>-8.3188082167009458E-3</v>
      </c>
      <c r="V336">
        <f t="shared" si="53"/>
        <v>6.5130528398391618E-3</v>
      </c>
      <c r="W336">
        <f t="shared" si="54"/>
        <v>4.8845161930994863E-3</v>
      </c>
      <c r="X336">
        <f t="shared" si="55"/>
        <v>0</v>
      </c>
      <c r="Y336">
        <f t="shared" si="56"/>
        <v>2.7548209366390353E-3</v>
      </c>
      <c r="Z336">
        <f t="shared" si="57"/>
        <v>3.2495816790132359E-3</v>
      </c>
    </row>
    <row r="337" spans="7:26" x14ac:dyDescent="0.35">
      <c r="G337">
        <f t="shared" si="58"/>
        <v>336</v>
      </c>
      <c r="H337" s="6">
        <f t="shared" si="50"/>
        <v>42839</v>
      </c>
      <c r="I337" s="3">
        <v>2360.16</v>
      </c>
      <c r="J337" s="2">
        <v>170.17458999999999</v>
      </c>
      <c r="K337" s="2">
        <v>4425.8325000000004</v>
      </c>
      <c r="L337" s="2">
        <v>21064.588</v>
      </c>
      <c r="M337" s="2">
        <v>14784.272000000001</v>
      </c>
      <c r="N337" s="2">
        <v>467.58676000000003</v>
      </c>
      <c r="O337" s="2">
        <v>9113.1039999999994</v>
      </c>
      <c r="P337" s="2">
        <v>396.90884</v>
      </c>
      <c r="Q337" s="2"/>
      <c r="R337" s="6">
        <v>42839</v>
      </c>
      <c r="S337">
        <f>I338/I337-1</f>
        <v>-3.0548776354145657E-3</v>
      </c>
      <c r="T337">
        <f t="shared" si="51"/>
        <v>-3.1494713752504566E-3</v>
      </c>
      <c r="U337">
        <f t="shared" si="52"/>
        <v>6.3340625746679535E-3</v>
      </c>
      <c r="V337">
        <f t="shared" si="53"/>
        <v>-6.3639981945053936E-3</v>
      </c>
      <c r="W337">
        <f t="shared" si="54"/>
        <v>1.2884232649399197E-2</v>
      </c>
      <c r="X337">
        <f t="shared" si="55"/>
        <v>1.4226963997012954E-2</v>
      </c>
      <c r="Y337">
        <f t="shared" si="56"/>
        <v>3.8004614015159088E-3</v>
      </c>
      <c r="Z337">
        <f t="shared" si="57"/>
        <v>-1.3164735761490576E-3</v>
      </c>
    </row>
    <row r="338" spans="7:26" x14ac:dyDescent="0.35">
      <c r="G338">
        <f t="shared" si="58"/>
        <v>337</v>
      </c>
      <c r="H338" s="6">
        <f t="shared" si="50"/>
        <v>42842</v>
      </c>
      <c r="I338" s="3">
        <v>2352.9499999999998</v>
      </c>
      <c r="J338" s="2">
        <v>169.63863000000001</v>
      </c>
      <c r="K338" s="2">
        <v>4453.866</v>
      </c>
      <c r="L338" s="2">
        <v>20930.532999999999</v>
      </c>
      <c r="M338" s="2">
        <v>14974.755999999999</v>
      </c>
      <c r="N338" s="2">
        <v>474.23910000000001</v>
      </c>
      <c r="O338" s="2">
        <v>9147.7379999999994</v>
      </c>
      <c r="P338" s="2">
        <v>396.38632000000001</v>
      </c>
      <c r="Q338" s="2"/>
      <c r="R338" s="6">
        <v>42842</v>
      </c>
      <c r="S338">
        <f>I339/I338-1</f>
        <v>1.9294927644020188E-3</v>
      </c>
      <c r="T338">
        <f t="shared" si="51"/>
        <v>-1.1340518371316666E-2</v>
      </c>
      <c r="U338">
        <f t="shared" si="52"/>
        <v>-7.0026354632133359E-3</v>
      </c>
      <c r="V338">
        <f t="shared" si="53"/>
        <v>-1.5978809521955295E-2</v>
      </c>
      <c r="W338">
        <f t="shared" si="54"/>
        <v>5.6762193654447124E-4</v>
      </c>
      <c r="X338">
        <f t="shared" si="55"/>
        <v>2.6464920332380792E-3</v>
      </c>
      <c r="Y338">
        <f t="shared" si="56"/>
        <v>-2.3277885746181282E-3</v>
      </c>
      <c r="Z338">
        <f t="shared" si="57"/>
        <v>3.6248223702572968E-3</v>
      </c>
    </row>
    <row r="339" spans="7:26" x14ac:dyDescent="0.35">
      <c r="G339">
        <f t="shared" si="58"/>
        <v>338</v>
      </c>
      <c r="H339" s="6">
        <f t="shared" si="50"/>
        <v>42843</v>
      </c>
      <c r="I339" s="3">
        <v>2357.4899999999998</v>
      </c>
      <c r="J339" s="2">
        <v>167.71484000000001</v>
      </c>
      <c r="K339" s="2">
        <v>4422.6772000000001</v>
      </c>
      <c r="L339" s="2">
        <v>20596.088</v>
      </c>
      <c r="M339" s="2">
        <v>14983.255999999999</v>
      </c>
      <c r="N339" s="2">
        <v>475.49417</v>
      </c>
      <c r="O339" s="2">
        <v>9126.4439999999995</v>
      </c>
      <c r="P339" s="2">
        <v>397.82315</v>
      </c>
      <c r="Q339" s="2"/>
      <c r="R339" s="6">
        <v>42843</v>
      </c>
      <c r="S339">
        <f>I340/I339-1</f>
        <v>-8.2715091050222789E-4</v>
      </c>
      <c r="T339">
        <f t="shared" si="51"/>
        <v>4.9929392056182742E-3</v>
      </c>
      <c r="U339">
        <f t="shared" si="52"/>
        <v>-4.5746499427994358E-3</v>
      </c>
      <c r="V339">
        <f t="shared" si="53"/>
        <v>2.2155663735754505E-3</v>
      </c>
      <c r="W339">
        <f t="shared" si="54"/>
        <v>-4.8425388980872786E-3</v>
      </c>
      <c r="X339">
        <f t="shared" si="55"/>
        <v>1.9134409155847631E-3</v>
      </c>
      <c r="Y339">
        <f t="shared" si="56"/>
        <v>-2.0932577902191829E-3</v>
      </c>
      <c r="Z339">
        <f t="shared" si="57"/>
        <v>-2.2255617854315402E-3</v>
      </c>
    </row>
    <row r="340" spans="7:26" x14ac:dyDescent="0.35">
      <c r="G340">
        <f t="shared" si="58"/>
        <v>339</v>
      </c>
      <c r="H340" s="6">
        <f t="shared" si="50"/>
        <v>42844</v>
      </c>
      <c r="I340" s="3">
        <v>2355.54</v>
      </c>
      <c r="J340" s="2">
        <v>168.55223000000001</v>
      </c>
      <c r="K340" s="2">
        <v>4402.4449999999997</v>
      </c>
      <c r="L340" s="2">
        <v>20641.72</v>
      </c>
      <c r="M340" s="2">
        <v>14910.699000000001</v>
      </c>
      <c r="N340" s="2">
        <v>476.404</v>
      </c>
      <c r="O340" s="2">
        <v>9107.34</v>
      </c>
      <c r="P340" s="2">
        <v>396.93777</v>
      </c>
      <c r="Q340" s="2"/>
      <c r="R340" s="6">
        <v>42844</v>
      </c>
      <c r="S340">
        <f>I341/I340-1</f>
        <v>6.8774039073837834E-4</v>
      </c>
      <c r="T340">
        <f t="shared" si="51"/>
        <v>3.5142222680768498E-3</v>
      </c>
      <c r="U340">
        <f t="shared" si="52"/>
        <v>7.1865747329040719E-3</v>
      </c>
      <c r="V340">
        <f t="shared" si="53"/>
        <v>-4.7039200221687949E-3</v>
      </c>
      <c r="W340">
        <f t="shared" si="54"/>
        <v>-8.4346817007036057E-3</v>
      </c>
      <c r="X340">
        <f t="shared" si="55"/>
        <v>-6.1479962384866083E-3</v>
      </c>
      <c r="Y340">
        <f t="shared" si="56"/>
        <v>2.7655715060599384E-3</v>
      </c>
      <c r="Z340">
        <f t="shared" si="57"/>
        <v>-4.7929175396939083E-3</v>
      </c>
    </row>
    <row r="341" spans="7:26" x14ac:dyDescent="0.35">
      <c r="G341">
        <f t="shared" si="58"/>
        <v>340</v>
      </c>
      <c r="H341" s="6">
        <f t="shared" si="50"/>
        <v>42845</v>
      </c>
      <c r="I341" s="3">
        <v>2357.16</v>
      </c>
      <c r="J341" s="2">
        <v>169.14456000000001</v>
      </c>
      <c r="K341" s="2">
        <v>4434.0834999999997</v>
      </c>
      <c r="L341" s="2">
        <v>20544.623</v>
      </c>
      <c r="M341" s="2">
        <v>14784.932000000001</v>
      </c>
      <c r="N341" s="2">
        <v>473.47507000000002</v>
      </c>
      <c r="O341" s="2">
        <v>9132.527</v>
      </c>
      <c r="P341" s="2">
        <v>395.03528</v>
      </c>
      <c r="Q341" s="2"/>
      <c r="R341" s="6">
        <v>42845</v>
      </c>
      <c r="S341">
        <f>I342/I341-1</f>
        <v>-1.4339289653649834E-3</v>
      </c>
      <c r="T341">
        <f t="shared" si="51"/>
        <v>1.033979455206846E-2</v>
      </c>
      <c r="U341">
        <f t="shared" si="52"/>
        <v>-1.013738239254991E-4</v>
      </c>
      <c r="V341">
        <f t="shared" si="53"/>
        <v>-6.0812505539770134E-3</v>
      </c>
      <c r="W341">
        <f t="shared" si="54"/>
        <v>-9.6696420382589299E-3</v>
      </c>
      <c r="X341">
        <f t="shared" si="55"/>
        <v>6.2928973219222861E-3</v>
      </c>
      <c r="Y341">
        <f t="shared" si="56"/>
        <v>7.1328559992211993E-3</v>
      </c>
      <c r="Z341">
        <f t="shared" si="57"/>
        <v>-5.7979631591387193E-4</v>
      </c>
    </row>
    <row r="342" spans="7:26" x14ac:dyDescent="0.35">
      <c r="G342">
        <f t="shared" si="58"/>
        <v>341</v>
      </c>
      <c r="H342" s="6">
        <f t="shared" si="50"/>
        <v>42846</v>
      </c>
      <c r="I342" s="3">
        <v>2353.7800000000002</v>
      </c>
      <c r="J342" s="2">
        <v>170.89348000000001</v>
      </c>
      <c r="K342" s="2">
        <v>4433.634</v>
      </c>
      <c r="L342" s="2">
        <v>20419.686000000002</v>
      </c>
      <c r="M342" s="2">
        <v>14641.967000000001</v>
      </c>
      <c r="N342" s="2">
        <v>476.45460000000003</v>
      </c>
      <c r="O342" s="2">
        <v>9197.6679999999997</v>
      </c>
      <c r="P342" s="2">
        <v>394.80624</v>
      </c>
      <c r="Q342" s="2"/>
      <c r="R342" s="6">
        <v>42846</v>
      </c>
      <c r="S342">
        <f>I343/I342-1</f>
        <v>-3.7599095922304926E-3</v>
      </c>
      <c r="T342">
        <f t="shared" si="51"/>
        <v>-8.6982253506686646E-3</v>
      </c>
      <c r="U342">
        <f t="shared" si="52"/>
        <v>2.532685377277577E-3</v>
      </c>
      <c r="V342">
        <f t="shared" si="53"/>
        <v>-5.4589967739955281E-3</v>
      </c>
      <c r="W342">
        <f t="shared" si="54"/>
        <v>-3.9279558545651794E-3</v>
      </c>
      <c r="X342">
        <f t="shared" si="55"/>
        <v>-3.1145884623635656E-3</v>
      </c>
      <c r="Y342">
        <f t="shared" si="56"/>
        <v>-4.0379800619028128E-4</v>
      </c>
      <c r="Z342">
        <f t="shared" si="57"/>
        <v>-7.4583420971263692E-4</v>
      </c>
    </row>
    <row r="343" spans="7:26" x14ac:dyDescent="0.35">
      <c r="G343">
        <f t="shared" si="58"/>
        <v>342</v>
      </c>
      <c r="H343" s="6">
        <f t="shared" si="50"/>
        <v>42849</v>
      </c>
      <c r="I343" s="3">
        <v>2344.9299999999998</v>
      </c>
      <c r="J343" s="2">
        <v>169.40701000000001</v>
      </c>
      <c r="K343" s="2">
        <v>4444.8630000000003</v>
      </c>
      <c r="L343" s="2">
        <v>20308.215</v>
      </c>
      <c r="M343" s="2">
        <v>14584.454</v>
      </c>
      <c r="N343" s="2">
        <v>474.97064</v>
      </c>
      <c r="O343" s="2">
        <v>9193.9539999999997</v>
      </c>
      <c r="P343" s="2">
        <v>394.51177999999999</v>
      </c>
      <c r="Q343" s="2"/>
      <c r="R343" s="6">
        <v>42849</v>
      </c>
      <c r="S343">
        <f>I344/I343-1</f>
        <v>-6.8147023578528643E-3</v>
      </c>
      <c r="T343">
        <f t="shared" si="51"/>
        <v>-4.2331778360295003E-3</v>
      </c>
      <c r="U343">
        <f t="shared" si="52"/>
        <v>5.0242268434368409E-3</v>
      </c>
      <c r="V343">
        <f t="shared" si="53"/>
        <v>-9.6394488634278241E-3</v>
      </c>
      <c r="W343">
        <f t="shared" si="54"/>
        <v>7.6781071132316914E-3</v>
      </c>
      <c r="X343">
        <f t="shared" si="55"/>
        <v>2.0608010634088902E-3</v>
      </c>
      <c r="Y343">
        <f t="shared" si="56"/>
        <v>-2.3141294811785951E-3</v>
      </c>
      <c r="Z343">
        <f t="shared" si="57"/>
        <v>-4.141676073652345E-3</v>
      </c>
    </row>
    <row r="344" spans="7:26" x14ac:dyDescent="0.35">
      <c r="G344">
        <f t="shared" si="58"/>
        <v>343</v>
      </c>
      <c r="H344" s="6">
        <f t="shared" si="50"/>
        <v>42850</v>
      </c>
      <c r="I344" s="3">
        <v>2328.9499999999998</v>
      </c>
      <c r="J344" s="2">
        <v>168.68987999999999</v>
      </c>
      <c r="K344" s="2">
        <v>4467.1949999999997</v>
      </c>
      <c r="L344" s="2">
        <v>20112.455000000002</v>
      </c>
      <c r="M344" s="2">
        <v>14696.434999999999</v>
      </c>
      <c r="N344" s="2">
        <v>475.94945999999999</v>
      </c>
      <c r="O344" s="2">
        <v>9172.6779999999999</v>
      </c>
      <c r="P344" s="2">
        <v>392.87783999999999</v>
      </c>
      <c r="Q344" s="2"/>
      <c r="R344" s="6">
        <v>42850</v>
      </c>
      <c r="S344">
        <f>I345/I344-1</f>
        <v>8.6133236007643887E-3</v>
      </c>
      <c r="T344">
        <f t="shared" si="51"/>
        <v>4.0200988938994264E-3</v>
      </c>
      <c r="U344">
        <f t="shared" si="52"/>
        <v>2.9005449728520816E-3</v>
      </c>
      <c r="V344">
        <f t="shared" si="53"/>
        <v>3.0412398685292219E-2</v>
      </c>
      <c r="W344">
        <f t="shared" si="54"/>
        <v>1.2534332305760287E-3</v>
      </c>
      <c r="X344">
        <f t="shared" si="55"/>
        <v>-1.7048890022902774E-2</v>
      </c>
      <c r="Y344">
        <f t="shared" si="56"/>
        <v>6.0711822654191394E-3</v>
      </c>
      <c r="Z344">
        <f t="shared" si="57"/>
        <v>3.6234672843853399E-3</v>
      </c>
    </row>
    <row r="345" spans="7:26" x14ac:dyDescent="0.35">
      <c r="G345">
        <f t="shared" si="58"/>
        <v>344</v>
      </c>
      <c r="H345" s="6">
        <f t="shared" si="50"/>
        <v>42851</v>
      </c>
      <c r="I345" s="3">
        <v>2349.0100000000002</v>
      </c>
      <c r="J345" s="2">
        <v>169.36803</v>
      </c>
      <c r="K345" s="2">
        <v>4480.1522999999997</v>
      </c>
      <c r="L345" s="2">
        <v>20724.123</v>
      </c>
      <c r="M345" s="2">
        <v>14714.856</v>
      </c>
      <c r="N345" s="2">
        <v>467.83505000000002</v>
      </c>
      <c r="O345" s="2">
        <v>9228.3670000000002</v>
      </c>
      <c r="P345" s="2">
        <v>394.30142000000001</v>
      </c>
      <c r="Q345" s="2"/>
      <c r="R345" s="6">
        <v>42851</v>
      </c>
      <c r="S345">
        <f>I346/I345-1</f>
        <v>-2.9033507733046138E-3</v>
      </c>
      <c r="T345">
        <f t="shared" si="51"/>
        <v>6.3406299288004675E-4</v>
      </c>
      <c r="U345">
        <f t="shared" si="52"/>
        <v>-1.7500588093846581E-2</v>
      </c>
      <c r="V345">
        <f t="shared" si="53"/>
        <v>8.7390911547857719E-4</v>
      </c>
      <c r="W345">
        <f t="shared" si="54"/>
        <v>9.3637341744967628E-3</v>
      </c>
      <c r="X345">
        <f t="shared" si="55"/>
        <v>-7.5824801925380436E-3</v>
      </c>
      <c r="Y345">
        <f t="shared" si="56"/>
        <v>-1.1410361118061374E-2</v>
      </c>
      <c r="Z345">
        <f t="shared" si="57"/>
        <v>-7.807986083336993E-3</v>
      </c>
    </row>
    <row r="346" spans="7:26" x14ac:dyDescent="0.35">
      <c r="G346">
        <f t="shared" si="58"/>
        <v>345</v>
      </c>
      <c r="H346" s="6">
        <f t="shared" si="50"/>
        <v>42852</v>
      </c>
      <c r="I346" s="3">
        <v>2342.19</v>
      </c>
      <c r="J346" s="2">
        <v>169.47542000000001</v>
      </c>
      <c r="K346" s="2">
        <v>4401.7470000000003</v>
      </c>
      <c r="L346" s="2">
        <v>20742.234</v>
      </c>
      <c r="M346" s="2">
        <v>14852.642</v>
      </c>
      <c r="N346" s="2">
        <v>464.28769999999997</v>
      </c>
      <c r="O346" s="2">
        <v>9123.0679999999993</v>
      </c>
      <c r="P346" s="2">
        <v>391.22271999999998</v>
      </c>
      <c r="Q346" s="2"/>
      <c r="R346" s="6">
        <v>42852</v>
      </c>
      <c r="S346">
        <f>I347/I346-1</f>
        <v>-1.7163423974997372E-3</v>
      </c>
      <c r="T346">
        <f t="shared" si="51"/>
        <v>-2.0616559026671588E-3</v>
      </c>
      <c r="U346">
        <f t="shared" si="52"/>
        <v>-1.0019658103930129E-2</v>
      </c>
      <c r="V346">
        <f t="shared" si="53"/>
        <v>-2.5409172416047454E-2</v>
      </c>
      <c r="W346">
        <f t="shared" si="54"/>
        <v>1.0437806283892126E-2</v>
      </c>
      <c r="X346">
        <f t="shared" si="55"/>
        <v>-8.3865672082202858E-3</v>
      </c>
      <c r="Y346">
        <f t="shared" si="56"/>
        <v>-1.0102960977599329E-3</v>
      </c>
      <c r="Z346">
        <f t="shared" si="57"/>
        <v>6.0144257470526874E-3</v>
      </c>
    </row>
    <row r="347" spans="7:26" x14ac:dyDescent="0.35">
      <c r="G347">
        <f t="shared" si="58"/>
        <v>346</v>
      </c>
      <c r="H347" s="6">
        <f t="shared" si="50"/>
        <v>42853</v>
      </c>
      <c r="I347" s="3">
        <v>2338.17</v>
      </c>
      <c r="J347" s="2">
        <v>169.12602000000001</v>
      </c>
      <c r="K347" s="2">
        <v>4357.643</v>
      </c>
      <c r="L347" s="2">
        <v>20215.190999999999</v>
      </c>
      <c r="M347" s="2">
        <v>15007.671</v>
      </c>
      <c r="N347" s="2">
        <v>460.39391999999998</v>
      </c>
      <c r="O347" s="2">
        <v>9113.8510000000006</v>
      </c>
      <c r="P347" s="2">
        <v>393.57569999999998</v>
      </c>
      <c r="Q347" s="2"/>
      <c r="R347" s="6">
        <v>42853</v>
      </c>
      <c r="S347">
        <f>I348/I347-1</f>
        <v>7.5571921631019112E-3</v>
      </c>
      <c r="T347">
        <f t="shared" si="51"/>
        <v>-1.9242456010022391E-3</v>
      </c>
      <c r="U347">
        <f t="shared" si="52"/>
        <v>6.8052844163690729E-3</v>
      </c>
      <c r="V347">
        <f t="shared" si="53"/>
        <v>3.5299196529976484E-3</v>
      </c>
      <c r="W347">
        <f t="shared" si="54"/>
        <v>2.6643041415286284E-3</v>
      </c>
      <c r="X347">
        <f t="shared" si="55"/>
        <v>8.8174491965498092E-4</v>
      </c>
      <c r="Y347">
        <f t="shared" si="56"/>
        <v>3.0088268943608831E-3</v>
      </c>
      <c r="Z347">
        <f t="shared" si="57"/>
        <v>9.8593993480797781E-3</v>
      </c>
    </row>
    <row r="348" spans="7:26" x14ac:dyDescent="0.35">
      <c r="G348">
        <f t="shared" si="58"/>
        <v>347</v>
      </c>
      <c r="H348" s="6">
        <f t="shared" si="50"/>
        <v>42856</v>
      </c>
      <c r="I348" s="3">
        <v>2355.84</v>
      </c>
      <c r="J348" s="2">
        <v>168.80058</v>
      </c>
      <c r="K348" s="2">
        <v>4387.2979999999998</v>
      </c>
      <c r="L348" s="2">
        <v>20286.548999999999</v>
      </c>
      <c r="M348" s="2">
        <v>15047.656000000001</v>
      </c>
      <c r="N348" s="2">
        <v>460.79987</v>
      </c>
      <c r="O348" s="2">
        <v>9141.2729999999992</v>
      </c>
      <c r="P348" s="2">
        <v>397.45612</v>
      </c>
      <c r="Q348" s="2"/>
      <c r="R348" s="6">
        <v>42856</v>
      </c>
      <c r="S348">
        <f>I349/I348-1</f>
        <v>-3.0350108666123976E-3</v>
      </c>
      <c r="T348">
        <f t="shared" si="51"/>
        <v>1.1202923591850267E-2</v>
      </c>
      <c r="U348">
        <f t="shared" si="52"/>
        <v>3.7491412710055627E-3</v>
      </c>
      <c r="V348">
        <f t="shared" si="53"/>
        <v>-1.7468717818884816E-3</v>
      </c>
      <c r="W348">
        <f t="shared" si="54"/>
        <v>-1.4173901902063801E-2</v>
      </c>
      <c r="X348">
        <f t="shared" si="55"/>
        <v>4.4754786931688884E-4</v>
      </c>
      <c r="Y348">
        <f t="shared" si="56"/>
        <v>-5.5804043922546009E-3</v>
      </c>
      <c r="Z348">
        <f t="shared" si="57"/>
        <v>-8.1516419976122023E-3</v>
      </c>
    </row>
    <row r="349" spans="7:26" x14ac:dyDescent="0.35">
      <c r="G349">
        <f t="shared" si="58"/>
        <v>348</v>
      </c>
      <c r="H349" s="6">
        <f t="shared" si="50"/>
        <v>42857</v>
      </c>
      <c r="I349" s="3">
        <v>2348.69</v>
      </c>
      <c r="J349" s="2">
        <v>170.69164000000001</v>
      </c>
      <c r="K349" s="2">
        <v>4403.7466000000004</v>
      </c>
      <c r="L349" s="2">
        <v>20251.111000000001</v>
      </c>
      <c r="M349" s="2">
        <v>14834.371999999999</v>
      </c>
      <c r="N349" s="2">
        <v>461.0061</v>
      </c>
      <c r="O349" s="2">
        <v>9090.2610000000004</v>
      </c>
      <c r="P349" s="2">
        <v>394.21620000000001</v>
      </c>
      <c r="Q349" s="2"/>
      <c r="R349" s="6">
        <v>42857</v>
      </c>
      <c r="S349">
        <f>I350/I349-1</f>
        <v>1.0840085324159476E-2</v>
      </c>
      <c r="T349">
        <f t="shared" si="51"/>
        <v>6.1843099052771855E-3</v>
      </c>
      <c r="U349">
        <f t="shared" si="52"/>
        <v>8.8903616752153969E-3</v>
      </c>
      <c r="V349">
        <f t="shared" si="53"/>
        <v>1.6360040691100641E-2</v>
      </c>
      <c r="W349">
        <f t="shared" si="54"/>
        <v>3.649295029139088E-2</v>
      </c>
      <c r="X349">
        <f t="shared" si="55"/>
        <v>-1.4190549756282977E-2</v>
      </c>
      <c r="Y349">
        <f t="shared" si="56"/>
        <v>2.1061881501532209E-2</v>
      </c>
      <c r="Z349">
        <f t="shared" si="57"/>
        <v>5.2953430122861356E-2</v>
      </c>
    </row>
    <row r="350" spans="7:26" x14ac:dyDescent="0.35">
      <c r="G350">
        <f t="shared" si="58"/>
        <v>349</v>
      </c>
      <c r="H350" s="6">
        <f t="shared" si="50"/>
        <v>42858</v>
      </c>
      <c r="I350" s="3">
        <v>2374.15</v>
      </c>
      <c r="J350" s="2">
        <v>171.74725000000001</v>
      </c>
      <c r="K350" s="2">
        <v>4442.8975</v>
      </c>
      <c r="L350" s="2">
        <v>20582.419999999998</v>
      </c>
      <c r="M350" s="2">
        <v>15375.722</v>
      </c>
      <c r="N350" s="2">
        <v>454.46417000000002</v>
      </c>
      <c r="O350" s="2">
        <v>9281.7189999999991</v>
      </c>
      <c r="P350" s="2">
        <v>415.09129999999999</v>
      </c>
      <c r="Q350" s="2"/>
      <c r="R350" s="6">
        <v>42858</v>
      </c>
      <c r="S350">
        <f>I351/I350-1</f>
        <v>6.0906008466188322E-3</v>
      </c>
      <c r="T350">
        <f t="shared" si="51"/>
        <v>1.8901612689576908E-3</v>
      </c>
      <c r="U350">
        <f t="shared" si="52"/>
        <v>-3.8327465353410473E-3</v>
      </c>
      <c r="V350">
        <f t="shared" si="53"/>
        <v>2.5473195085903289E-3</v>
      </c>
      <c r="W350">
        <f t="shared" si="54"/>
        <v>2.8305142353640234E-2</v>
      </c>
      <c r="X350">
        <f t="shared" si="55"/>
        <v>1.6383469790368643E-3</v>
      </c>
      <c r="Y350">
        <f t="shared" si="56"/>
        <v>5.3495478585379175E-3</v>
      </c>
      <c r="Z350">
        <f t="shared" si="57"/>
        <v>8.0505180426571066E-3</v>
      </c>
    </row>
    <row r="351" spans="7:26" x14ac:dyDescent="0.35">
      <c r="G351">
        <f t="shared" si="58"/>
        <v>350</v>
      </c>
      <c r="H351" s="6">
        <f t="shared" si="50"/>
        <v>42859</v>
      </c>
      <c r="I351" s="3">
        <v>2388.61</v>
      </c>
      <c r="J351" s="2">
        <v>172.07187999999999</v>
      </c>
      <c r="K351" s="2">
        <v>4425.8689999999997</v>
      </c>
      <c r="L351" s="2">
        <v>20634.849999999999</v>
      </c>
      <c r="M351" s="2">
        <v>15810.933999999999</v>
      </c>
      <c r="N351" s="2">
        <v>455.20873999999998</v>
      </c>
      <c r="O351" s="2">
        <v>9331.3719999999994</v>
      </c>
      <c r="P351" s="2">
        <v>418.43299999999999</v>
      </c>
      <c r="Q351" s="2"/>
      <c r="R351" s="6"/>
    </row>
  </sheetData>
  <pageMargins left="0.7" right="0.7" top="0.75" bottom="0.75" header="0.3" footer="0.3"/>
  <pageSetup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Monthly_Returns</vt:lpstr>
      <vt:lpstr>Index_Data</vt:lpstr>
    </vt:vector>
  </TitlesOfParts>
  <Company>The University of North Carolina at Chapel Hill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Kenan-Flagler business School</dc:creator>
  <cp:lastModifiedBy>nmchenry</cp:lastModifiedBy>
  <dcterms:created xsi:type="dcterms:W3CDTF">2017-05-05T23:50:56Z</dcterms:created>
  <dcterms:modified xsi:type="dcterms:W3CDTF">2017-05-06T20:43:36Z</dcterms:modified>
</cp:coreProperties>
</file>