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QCUONG98\Downloads\"/>
    </mc:Choice>
  </mc:AlternateContent>
  <bookViews>
    <workbookView xWindow="0" yWindow="0" windowWidth="20490" windowHeight="7530"/>
  </bookViews>
  <sheets>
    <sheet name="Backlog" sheetId="1" r:id="rId1"/>
    <sheet name="Charts" sheetId="6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E8" i="6"/>
  <c r="E9" i="6"/>
  <c r="E6" i="6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<sst xmlns="http://schemas.openxmlformats.org/spreadsheetml/2006/main" count="47" uniqueCount="41">
  <si>
    <t>I want to…</t>
  </si>
  <si>
    <t>so that…</t>
  </si>
  <si>
    <t>notes</t>
  </si>
  <si>
    <t>acceptance criteria</t>
  </si>
  <si>
    <t>Sprint</t>
  </si>
  <si>
    <t>Story points</t>
  </si>
  <si>
    <t>Remaining</t>
  </si>
  <si>
    <t>Variation</t>
  </si>
  <si>
    <t>Min</t>
  </si>
  <si>
    <t>Max</t>
  </si>
  <si>
    <t>Percent Complete</t>
  </si>
  <si>
    <t>added in sprint</t>
  </si>
  <si>
    <t>Only edit shaded columns, others are calculated</t>
  </si>
  <si>
    <t>Done</t>
  </si>
  <si>
    <t>Release Burndown</t>
  </si>
  <si>
    <t>estimated time</t>
  </si>
  <si>
    <t>priority</t>
  </si>
  <si>
    <t>ID</t>
  </si>
  <si>
    <t>As a / an</t>
  </si>
  <si>
    <t>remaining time</t>
  </si>
  <si>
    <t>Người dùng</t>
  </si>
  <si>
    <t>Xây dựng hệ thống dữ liệu. Lấy từ nguồn nào?</t>
  </si>
  <si>
    <t>muốn đọc tin tức</t>
  </si>
  <si>
    <t>học từ vựng theo độ khó</t>
  </si>
  <si>
    <t>xây dựng công thức tính độ khó của bài viết</t>
  </si>
  <si>
    <t>muốn xem loại tin tức này (thể thao, thời sự, phim ảnh, …)</t>
  </si>
  <si>
    <t>phân chia các bài viết theo thể loại</t>
  </si>
  <si>
    <t>muốn đọc tin này nhiều hơn</t>
  </si>
  <si>
    <t>thêm chức năng like/ dislike</t>
  </si>
  <si>
    <t>muốn tương tác với những người dùng khác</t>
  </si>
  <si>
    <t>thêm chức năng kết bạn, comment, share</t>
  </si>
  <si>
    <t>muốn có một giao diện trực quan, dễ sử dụng</t>
  </si>
  <si>
    <t>thiết kế website hiện đại, dễ nhìn</t>
  </si>
  <si>
    <t>người dùng</t>
  </si>
  <si>
    <t>muốn tra từ điển nhanh từ mình không biết</t>
  </si>
  <si>
    <t>xây dựng từ điển ngay trong chính trang web</t>
  </si>
  <si>
    <t>muốn quản lí thông tin của mình tiện hơn</t>
  </si>
  <si>
    <t>cho phép người dùng đăng kí và đăng nhập tài khoản, các chức năng reset mật khẩu, ...</t>
  </si>
  <si>
    <t>người quản lí</t>
  </si>
  <si>
    <t>xây dựng hệ thống email tự động gửi thông báo cho người dùng</t>
  </si>
  <si>
    <t>muốn người dùng nhận email thông báo về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</si>
</sst>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/>
    <xf numFmtId="0" fontId="5" fillId="2" borderId="0" xfId="0" applyFont="1" applyFill="1" applyBorder="1"/>
    <xf numFmtId="0" fontId="5" fillId="0" borderId="3" xfId="0" applyFont="1" applyBorder="1"/>
    <xf numFmtId="0" fontId="8" fillId="0" borderId="0" xfId="0" applyFont="1" applyBorder="1"/>
    <xf numFmtId="0" fontId="8" fillId="0" borderId="1" xfId="0" applyFont="1" applyBorder="1"/>
    <xf numFmtId="0" fontId="5" fillId="2" borderId="0" xfId="0" applyFont="1" applyFill="1"/>
    <xf numFmtId="0" fontId="6" fillId="0" borderId="0" xfId="0" applyFo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Border="1"/>
    <xf numFmtId="0" fontId="6" fillId="0" borderId="1" xfId="0" applyFont="1" applyBorder="1"/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11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Charts!$F$6:$F$10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F-48CE-8880-CB09002DA474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Charts!$G$6:$G$10</c:f>
              <c:numCache>
                <c:formatCode>General</c:formatCode>
                <c:ptCount val="5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F-48CE-8880-CB09002D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26541128"/>
        <c:axId val="2126535496"/>
      </c:lineChart>
      <c:catAx>
        <c:axId val="212654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6535496"/>
        <c:crosses val="autoZero"/>
        <c:auto val="1"/>
        <c:lblAlgn val="ctr"/>
        <c:lblOffset val="100"/>
        <c:noMultiLvlLbl val="0"/>
      </c:catAx>
      <c:valAx>
        <c:axId val="212653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54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0" totalsRowShown="0" headerRowDxfId="9" dataDxfId="8">
  <autoFilter ref="A1:J10"/>
  <tableColumns count="10">
    <tableColumn id="1" name="ID" dataDxfId="7"/>
    <tableColumn id="3" name="As a / an" dataDxfId="6"/>
    <tableColumn id="4" name="I want to…" dataDxfId="5"/>
    <tableColumn id="5" name="so that…" dataDxfId="4"/>
    <tableColumn id="6" name="notes" dataDxfId="3"/>
    <tableColumn id="9" name="acceptance criteria" dataDxfId="2"/>
    <tableColumn id="7" name="added in sprint" dataDxfId="1"/>
    <tableColumn id="2" name="estimated time"/>
    <tableColumn id="10" name="remaining time"/>
    <tableColumn id="8" name="priority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/>
  </sheetViews>
  <sheetFormatPr defaultColWidth="8.85546875" defaultRowHeight="12" x14ac:dyDescent="0.25"/>
  <cols>
    <col min="1" max="1" width="5" style="1" customWidth="1"/>
    <col min="2" max="2" width="17.42578125" style="1" customWidth="1"/>
    <col min="3" max="3" width="20" style="1" customWidth="1"/>
    <col min="4" max="4" width="23.42578125" style="1" customWidth="1"/>
    <col min="5" max="6" width="40.42578125" style="1" customWidth="1"/>
    <col min="7" max="7" width="14.85546875" style="1" bestFit="1" customWidth="1"/>
    <col min="8" max="9" width="14.85546875" style="1" customWidth="1"/>
    <col min="10" max="10" width="8.85546875" style="1"/>
    <col min="11" max="11" width="23.28515625" style="3" customWidth="1"/>
    <col min="12" max="16384" width="8.85546875" style="1"/>
  </cols>
  <sheetData>
    <row r="1" spans="1:10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11</v>
      </c>
      <c r="H1" s="1" t="s">
        <v>15</v>
      </c>
      <c r="I1" s="1" t="s">
        <v>19</v>
      </c>
      <c r="J1" s="1" t="s">
        <v>16</v>
      </c>
    </row>
    <row r="2" spans="1:10" ht="24" x14ac:dyDescent="0.25">
      <c r="A2" s="1">
        <v>1</v>
      </c>
      <c r="B2" s="1" t="s">
        <v>20</v>
      </c>
      <c r="C2" s="1" t="s">
        <v>22</v>
      </c>
      <c r="D2" s="1" t="s">
        <v>21</v>
      </c>
      <c r="E2" s="4"/>
      <c r="F2" s="2"/>
      <c r="G2" s="2">
        <v>2</v>
      </c>
      <c r="H2" s="2"/>
      <c r="I2" s="2"/>
      <c r="J2" s="26">
        <v>5</v>
      </c>
    </row>
    <row r="3" spans="1:10" ht="24" x14ac:dyDescent="0.25">
      <c r="A3" s="1">
        <v>2</v>
      </c>
      <c r="B3" s="1" t="s">
        <v>20</v>
      </c>
      <c r="C3" s="1" t="s">
        <v>23</v>
      </c>
      <c r="D3" s="1" t="s">
        <v>24</v>
      </c>
      <c r="E3" s="3"/>
      <c r="F3" s="2"/>
      <c r="G3" s="2">
        <v>2</v>
      </c>
      <c r="H3" s="2"/>
      <c r="I3" s="2"/>
      <c r="J3" s="1">
        <v>5</v>
      </c>
    </row>
    <row r="4" spans="1:10" ht="36" x14ac:dyDescent="0.25">
      <c r="A4" s="1">
        <v>3</v>
      </c>
      <c r="B4" s="1" t="s">
        <v>20</v>
      </c>
      <c r="C4" s="1" t="s">
        <v>25</v>
      </c>
      <c r="D4" s="1" t="s">
        <v>26</v>
      </c>
      <c r="E4" s="3"/>
      <c r="F4" s="5"/>
      <c r="G4" s="5">
        <v>2</v>
      </c>
      <c r="H4" s="5"/>
      <c r="I4" s="5"/>
      <c r="J4" s="1">
        <v>5</v>
      </c>
    </row>
    <row r="5" spans="1:10" ht="24" x14ac:dyDescent="0.25">
      <c r="A5" s="23">
        <v>4</v>
      </c>
      <c r="B5" s="23" t="s">
        <v>20</v>
      </c>
      <c r="C5" s="23" t="s">
        <v>27</v>
      </c>
      <c r="D5" s="23" t="s">
        <v>28</v>
      </c>
      <c r="E5" s="24"/>
      <c r="F5" s="25"/>
      <c r="G5" s="25">
        <v>3</v>
      </c>
      <c r="J5" s="23">
        <v>4</v>
      </c>
    </row>
    <row r="6" spans="1:10" ht="36" x14ac:dyDescent="0.25">
      <c r="A6" s="23">
        <v>5</v>
      </c>
      <c r="B6" s="23" t="s">
        <v>20</v>
      </c>
      <c r="C6" s="23" t="s">
        <v>29</v>
      </c>
      <c r="D6" s="23" t="s">
        <v>30</v>
      </c>
      <c r="E6" s="24"/>
      <c r="F6" s="25"/>
      <c r="G6" s="25">
        <v>3</v>
      </c>
      <c r="J6" s="23">
        <v>3</v>
      </c>
    </row>
    <row r="7" spans="1:10" ht="24" x14ac:dyDescent="0.25">
      <c r="A7" s="23">
        <v>6</v>
      </c>
      <c r="B7" s="23" t="s">
        <v>20</v>
      </c>
      <c r="C7" s="23" t="s">
        <v>31</v>
      </c>
      <c r="D7" s="23" t="s">
        <v>32</v>
      </c>
      <c r="E7" s="24"/>
      <c r="F7" s="25"/>
      <c r="G7" s="25">
        <v>1</v>
      </c>
      <c r="J7" s="23">
        <v>4</v>
      </c>
    </row>
    <row r="8" spans="1:10" ht="24" x14ac:dyDescent="0.25">
      <c r="A8" s="23">
        <v>7</v>
      </c>
      <c r="B8" s="23" t="s">
        <v>33</v>
      </c>
      <c r="C8" s="23" t="s">
        <v>34</v>
      </c>
      <c r="D8" s="23" t="s">
        <v>35</v>
      </c>
      <c r="E8" s="24"/>
      <c r="F8" s="25"/>
      <c r="G8" s="25">
        <v>3</v>
      </c>
      <c r="J8" s="23">
        <v>4</v>
      </c>
    </row>
    <row r="9" spans="1:10" ht="48" x14ac:dyDescent="0.25">
      <c r="A9" s="23">
        <v>8</v>
      </c>
      <c r="B9" s="23" t="s">
        <v>20</v>
      </c>
      <c r="C9" s="23" t="s">
        <v>36</v>
      </c>
      <c r="D9" s="23" t="s">
        <v>37</v>
      </c>
      <c r="E9" s="24"/>
      <c r="F9" s="25"/>
      <c r="G9" s="25">
        <v>4</v>
      </c>
      <c r="J9" s="23">
        <v>4</v>
      </c>
    </row>
    <row r="10" spans="1:10" ht="36" x14ac:dyDescent="0.25">
      <c r="A10" s="23">
        <v>9</v>
      </c>
      <c r="B10" s="23" t="s">
        <v>38</v>
      </c>
      <c r="C10" s="23" t="s">
        <v>40</v>
      </c>
      <c r="D10" s="23" t="s">
        <v>39</v>
      </c>
      <c r="E10" s="24"/>
      <c r="F10" s="25"/>
      <c r="G10" s="25">
        <v>4</v>
      </c>
      <c r="J10" s="23">
        <v>3</v>
      </c>
    </row>
  </sheetData>
  <conditionalFormatting sqref="A1:I1048576">
    <cfRule type="expression" dxfId="10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0" sqref="B30"/>
    </sheetView>
  </sheetViews>
  <sheetFormatPr defaultColWidth="8.85546875" defaultRowHeight="12.75" x14ac:dyDescent="0.2"/>
  <cols>
    <col min="1" max="1" width="8.85546875" style="7"/>
    <col min="2" max="2" width="10.85546875" style="7" bestFit="1" customWidth="1"/>
    <col min="3" max="3" width="9.42578125" style="7" bestFit="1" customWidth="1"/>
    <col min="4" max="4" width="8.85546875" style="7"/>
    <col min="5" max="5" width="11.140625" style="7" customWidth="1"/>
    <col min="6" max="7" width="8.85546875" style="11"/>
    <col min="8" max="16384" width="8.85546875" style="7"/>
  </cols>
  <sheetData>
    <row r="1" spans="1:7" ht="25.5" x14ac:dyDescent="0.35">
      <c r="A1" s="6" t="s">
        <v>14</v>
      </c>
    </row>
    <row r="2" spans="1:7" x14ac:dyDescent="0.2">
      <c r="A2" s="17" t="s">
        <v>12</v>
      </c>
      <c r="B2" s="17"/>
      <c r="C2" s="17"/>
      <c r="D2" s="17"/>
    </row>
    <row r="4" spans="1:7" ht="15" customHeight="1" x14ac:dyDescent="0.2">
      <c r="A4" s="21" t="s">
        <v>4</v>
      </c>
      <c r="B4" s="18" t="s">
        <v>5</v>
      </c>
      <c r="C4" s="18"/>
      <c r="D4" s="18"/>
      <c r="E4" s="19" t="s">
        <v>10</v>
      </c>
      <c r="F4" s="15" t="s">
        <v>8</v>
      </c>
      <c r="G4" s="15" t="s">
        <v>9</v>
      </c>
    </row>
    <row r="5" spans="1:7" ht="13.5" thickBot="1" x14ac:dyDescent="0.25">
      <c r="A5" s="22"/>
      <c r="B5" s="8" t="s">
        <v>6</v>
      </c>
      <c r="C5" s="8" t="s">
        <v>13</v>
      </c>
      <c r="D5" s="8" t="s">
        <v>7</v>
      </c>
      <c r="E5" s="20"/>
      <c r="F5" s="16"/>
      <c r="G5" s="16"/>
    </row>
    <row r="6" spans="1:7" x14ac:dyDescent="0.2">
      <c r="A6" s="14">
        <v>0</v>
      </c>
      <c r="B6" s="12">
        <v>190</v>
      </c>
      <c r="C6" s="13">
        <v>0</v>
      </c>
      <c r="D6" s="10">
        <v>0</v>
      </c>
      <c r="E6" s="10" t="str">
        <f>ROUND((C6/(C6 +B6))*100,0) &amp; "%"</f>
        <v>0%</v>
      </c>
      <c r="F6" s="11">
        <f>-D6</f>
        <v>0</v>
      </c>
      <c r="G6" s="11">
        <f>B6-D6</f>
        <v>190</v>
      </c>
    </row>
    <row r="7" spans="1:7" x14ac:dyDescent="0.2">
      <c r="A7" s="9">
        <v>1</v>
      </c>
      <c r="B7" s="12">
        <v>180</v>
      </c>
      <c r="C7" s="13">
        <v>50</v>
      </c>
      <c r="D7" s="10">
        <v>0</v>
      </c>
      <c r="E7" s="10" t="str">
        <f t="shared" ref="E7:E9" si="0">ROUND((C7/(C7 +B7))*100,0) &amp; "%"</f>
        <v>22%</v>
      </c>
      <c r="F7" s="11">
        <f>-D7</f>
        <v>0</v>
      </c>
      <c r="G7" s="11">
        <f>B7-D7</f>
        <v>180</v>
      </c>
    </row>
    <row r="8" spans="1:7" x14ac:dyDescent="0.2">
      <c r="A8" s="9">
        <v>2</v>
      </c>
      <c r="B8" s="12">
        <v>180</v>
      </c>
      <c r="C8" s="12">
        <v>130</v>
      </c>
      <c r="D8" s="7">
        <f t="shared" ref="D8:D9" si="1">((B8+C8)-(B7+C7)+D7)</f>
        <v>80</v>
      </c>
      <c r="E8" s="10" t="str">
        <f t="shared" si="0"/>
        <v>42%</v>
      </c>
      <c r="F8" s="11">
        <f>-D8</f>
        <v>-80</v>
      </c>
      <c r="G8" s="11">
        <f>B8-D8</f>
        <v>100</v>
      </c>
    </row>
    <row r="9" spans="1:7" x14ac:dyDescent="0.2">
      <c r="A9" s="9">
        <v>3</v>
      </c>
      <c r="B9" s="12">
        <v>90</v>
      </c>
      <c r="C9" s="12">
        <v>220</v>
      </c>
      <c r="D9" s="7">
        <f t="shared" si="1"/>
        <v>80</v>
      </c>
      <c r="E9" s="10" t="str">
        <f t="shared" si="0"/>
        <v>71%</v>
      </c>
      <c r="F9" s="11">
        <f>-D9</f>
        <v>-80</v>
      </c>
      <c r="G9" s="11">
        <f>B9-D9</f>
        <v>10</v>
      </c>
    </row>
    <row r="10" spans="1:7" x14ac:dyDescent="0.2">
      <c r="A10" s="9">
        <v>4</v>
      </c>
      <c r="B10" s="12"/>
      <c r="C10" s="12"/>
      <c r="E10" s="10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Charts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TRẦN QUỐC CƯỜNG</cp:lastModifiedBy>
  <dcterms:created xsi:type="dcterms:W3CDTF">2014-04-10T04:38:41Z</dcterms:created>
  <dcterms:modified xsi:type="dcterms:W3CDTF">2017-04-09T14:46:13Z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