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nl-my.sharepoint.com/personal/363741_win_lanl_gov/Documents/MFR/Costs/"/>
    </mc:Choice>
  </mc:AlternateContent>
  <xr:revisionPtr revIDLastSave="16" documentId="8_{4C749033-6826-554D-848E-D646751EDC58}" xr6:coauthVersionLast="47" xr6:coauthVersionMax="47" xr10:uidLastSave="{AEBFB248-CA86-F94B-998D-BE362A26C421}"/>
  <bookViews>
    <workbookView xWindow="-33600" yWindow="500" windowWidth="28800" windowHeight="16280" activeTab="2" xr2:uid="{AAFFFB54-1D47-4870-884D-88FE9A906974}"/>
  </bookViews>
  <sheets>
    <sheet name="Mass Leakage Through Fault" sheetId="1" r:id="rId1"/>
    <sheet name="MassLeakage through Leaky Block" sheetId="2" r:id="rId2"/>
    <sheet name="Losses Percentage" sheetId="3" r:id="rId3"/>
    <sheet name="Vol. Leakage Through Fault" sheetId="4" r:id="rId4"/>
    <sheet name="Vol. Leakage through leak block" sheetId="5" r:id="rId5"/>
    <sheet name="Losses Calcula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1" i="3" l="1"/>
  <c r="F130" i="3"/>
  <c r="BM9" i="3"/>
  <c r="G131" i="3" l="1"/>
  <c r="F135" i="3"/>
  <c r="F132" i="3"/>
  <c r="F134" i="3"/>
  <c r="BM10" i="3"/>
  <c r="BM11" i="3"/>
  <c r="BM12" i="3"/>
  <c r="BM13" i="3"/>
  <c r="BM14" i="3"/>
  <c r="BM15" i="3"/>
  <c r="BM16" i="3"/>
  <c r="DF6" i="6"/>
  <c r="DG6" i="6"/>
  <c r="DH6" i="6"/>
  <c r="DI6" i="6"/>
  <c r="DJ6" i="6"/>
  <c r="DK6" i="6"/>
  <c r="DL6" i="6"/>
  <c r="DM6" i="6"/>
  <c r="DN6" i="6"/>
  <c r="DO6" i="6"/>
  <c r="DF7" i="6"/>
  <c r="DG7" i="6"/>
  <c r="DH7" i="6"/>
  <c r="DI7" i="6"/>
  <c r="DJ7" i="6"/>
  <c r="DK7" i="6"/>
  <c r="DL7" i="6"/>
  <c r="DM7" i="6"/>
  <c r="DN7" i="6"/>
  <c r="DO7" i="6"/>
  <c r="DF8" i="6"/>
  <c r="DG8" i="6"/>
  <c r="DH8" i="6"/>
  <c r="DI8" i="6"/>
  <c r="DJ8" i="6"/>
  <c r="DK8" i="6"/>
  <c r="DL8" i="6"/>
  <c r="DM8" i="6"/>
  <c r="DN8" i="6"/>
  <c r="DO8" i="6"/>
  <c r="DF9" i="6"/>
  <c r="DG9" i="6"/>
  <c r="DH9" i="6"/>
  <c r="DI9" i="6"/>
  <c r="DJ9" i="6"/>
  <c r="DK9" i="6"/>
  <c r="DL9" i="6"/>
  <c r="DM9" i="6"/>
  <c r="DN9" i="6"/>
  <c r="DO9" i="6"/>
  <c r="DF10" i="6"/>
  <c r="DG10" i="6"/>
  <c r="DH10" i="6"/>
  <c r="DI10" i="6"/>
  <c r="DJ10" i="6"/>
  <c r="DK10" i="6"/>
  <c r="DL10" i="6"/>
  <c r="DM10" i="6"/>
  <c r="DN10" i="6"/>
  <c r="DO10" i="6"/>
  <c r="DF11" i="6"/>
  <c r="DG11" i="6"/>
  <c r="DH11" i="6"/>
  <c r="DI11" i="6"/>
  <c r="DJ11" i="6"/>
  <c r="DK11" i="6"/>
  <c r="DL11" i="6"/>
  <c r="DM11" i="6"/>
  <c r="DN11" i="6"/>
  <c r="DO11" i="6"/>
  <c r="DF12" i="6"/>
  <c r="DG12" i="6"/>
  <c r="DH12" i="6"/>
  <c r="DI12" i="6"/>
  <c r="DJ12" i="6"/>
  <c r="DK12" i="6"/>
  <c r="DL12" i="6"/>
  <c r="DM12" i="6"/>
  <c r="DN12" i="6"/>
  <c r="DO12" i="6"/>
  <c r="DF13" i="6"/>
  <c r="DG13" i="6"/>
  <c r="DH13" i="6"/>
  <c r="DI13" i="6"/>
  <c r="DJ13" i="6"/>
  <c r="DK13" i="6"/>
  <c r="DL13" i="6"/>
  <c r="DM13" i="6"/>
  <c r="DN13" i="6"/>
  <c r="DO13" i="6"/>
  <c r="DF14" i="6"/>
  <c r="DG14" i="6"/>
  <c r="DH14" i="6"/>
  <c r="DI14" i="6"/>
  <c r="DJ14" i="6"/>
  <c r="DK14" i="6"/>
  <c r="DL14" i="6"/>
  <c r="DM14" i="6"/>
  <c r="DN14" i="6"/>
  <c r="DO14" i="6"/>
  <c r="DF15" i="6"/>
  <c r="DG15" i="6"/>
  <c r="DH15" i="6"/>
  <c r="DI15" i="6"/>
  <c r="DJ15" i="6"/>
  <c r="DK15" i="6"/>
  <c r="DL15" i="6"/>
  <c r="DM15" i="6"/>
  <c r="DN15" i="6"/>
  <c r="DO15" i="6"/>
  <c r="DF16" i="6"/>
  <c r="DG16" i="6"/>
  <c r="DH16" i="6"/>
  <c r="DI16" i="6"/>
  <c r="DJ16" i="6"/>
  <c r="DK16" i="6"/>
  <c r="DL16" i="6"/>
  <c r="DM16" i="6"/>
  <c r="DN16" i="6"/>
  <c r="DO16" i="6"/>
  <c r="DF17" i="6"/>
  <c r="DG17" i="6"/>
  <c r="DH17" i="6"/>
  <c r="DI17" i="6"/>
  <c r="DJ17" i="6"/>
  <c r="DK17" i="6"/>
  <c r="DL17" i="6"/>
  <c r="DM17" i="6"/>
  <c r="DN17" i="6"/>
  <c r="DO17" i="6"/>
  <c r="DF18" i="6"/>
  <c r="DG18" i="6"/>
  <c r="DH18" i="6"/>
  <c r="DI18" i="6"/>
  <c r="DJ18" i="6"/>
  <c r="DK18" i="6"/>
  <c r="DL18" i="6"/>
  <c r="DM18" i="6"/>
  <c r="DN18" i="6"/>
  <c r="DO18" i="6"/>
  <c r="DF19" i="6"/>
  <c r="DG19" i="6"/>
  <c r="DH19" i="6"/>
  <c r="DI19" i="6"/>
  <c r="DJ19" i="6"/>
  <c r="DK19" i="6"/>
  <c r="DL19" i="6"/>
  <c r="DM19" i="6"/>
  <c r="DN19" i="6"/>
  <c r="DO19" i="6"/>
  <c r="DF20" i="6"/>
  <c r="DG20" i="6"/>
  <c r="DH20" i="6"/>
  <c r="DI20" i="6"/>
  <c r="DJ20" i="6"/>
  <c r="DK20" i="6"/>
  <c r="DL20" i="6"/>
  <c r="DM20" i="6"/>
  <c r="DN20" i="6"/>
  <c r="DO20" i="6"/>
  <c r="DF21" i="6"/>
  <c r="DG21" i="6"/>
  <c r="DH21" i="6"/>
  <c r="DI21" i="6"/>
  <c r="DJ21" i="6"/>
  <c r="DK21" i="6"/>
  <c r="DL21" i="6"/>
  <c r="DM21" i="6"/>
  <c r="DN21" i="6"/>
  <c r="DO21" i="6"/>
  <c r="DF22" i="6"/>
  <c r="DG22" i="6"/>
  <c r="DH22" i="6"/>
  <c r="DI22" i="6"/>
  <c r="DJ22" i="6"/>
  <c r="DK22" i="6"/>
  <c r="DL22" i="6"/>
  <c r="DM22" i="6"/>
  <c r="DN22" i="6"/>
  <c r="DO22" i="6"/>
  <c r="DF23" i="6"/>
  <c r="DG23" i="6"/>
  <c r="DH23" i="6"/>
  <c r="DI23" i="6"/>
  <c r="DJ23" i="6"/>
  <c r="DK23" i="6"/>
  <c r="DL23" i="6"/>
  <c r="DM23" i="6"/>
  <c r="DN23" i="6"/>
  <c r="DO23" i="6"/>
  <c r="DF24" i="6"/>
  <c r="DG24" i="6"/>
  <c r="DH24" i="6"/>
  <c r="DI24" i="6"/>
  <c r="DJ24" i="6"/>
  <c r="DK24" i="6"/>
  <c r="DL24" i="6"/>
  <c r="DM24" i="6"/>
  <c r="DN24" i="6"/>
  <c r="DO24" i="6"/>
  <c r="DF25" i="6"/>
  <c r="DG25" i="6"/>
  <c r="DH25" i="6"/>
  <c r="DI25" i="6"/>
  <c r="DJ25" i="6"/>
  <c r="DK25" i="6"/>
  <c r="DL25" i="6"/>
  <c r="DM25" i="6"/>
  <c r="DN25" i="6"/>
  <c r="DO25" i="6"/>
  <c r="DF26" i="6"/>
  <c r="DG26" i="6"/>
  <c r="DH26" i="6"/>
  <c r="DI26" i="6"/>
  <c r="DJ26" i="6"/>
  <c r="DK26" i="6"/>
  <c r="DL26" i="6"/>
  <c r="DM26" i="6"/>
  <c r="DN26" i="6"/>
  <c r="DO26" i="6"/>
  <c r="DF27" i="6"/>
  <c r="DG27" i="6"/>
  <c r="DH27" i="6"/>
  <c r="DI27" i="6"/>
  <c r="DJ27" i="6"/>
  <c r="DK27" i="6"/>
  <c r="DL27" i="6"/>
  <c r="DM27" i="6"/>
  <c r="DN27" i="6"/>
  <c r="DO27" i="6"/>
  <c r="DF28" i="6"/>
  <c r="DG28" i="6"/>
  <c r="DH28" i="6"/>
  <c r="DI28" i="6"/>
  <c r="DJ28" i="6"/>
  <c r="DK28" i="6"/>
  <c r="DL28" i="6"/>
  <c r="DM28" i="6"/>
  <c r="DN28" i="6"/>
  <c r="DO28" i="6"/>
  <c r="DF29" i="6"/>
  <c r="DG29" i="6"/>
  <c r="DH29" i="6"/>
  <c r="DI29" i="6"/>
  <c r="DJ29" i="6"/>
  <c r="DK29" i="6"/>
  <c r="DL29" i="6"/>
  <c r="DM29" i="6"/>
  <c r="DN29" i="6"/>
  <c r="DO29" i="6"/>
  <c r="DF30" i="6"/>
  <c r="DG30" i="6"/>
  <c r="DH30" i="6"/>
  <c r="DI30" i="6"/>
  <c r="DJ30" i="6"/>
  <c r="DK30" i="6"/>
  <c r="DL30" i="6"/>
  <c r="DM30" i="6"/>
  <c r="DN30" i="6"/>
  <c r="DO30" i="6"/>
  <c r="DF31" i="6"/>
  <c r="DG31" i="6"/>
  <c r="DH31" i="6"/>
  <c r="DI31" i="6"/>
  <c r="DJ31" i="6"/>
  <c r="DK31" i="6"/>
  <c r="DL31" i="6"/>
  <c r="DM31" i="6"/>
  <c r="DN31" i="6"/>
  <c r="DO31" i="6"/>
  <c r="DF32" i="6"/>
  <c r="DG32" i="6"/>
  <c r="DH32" i="6"/>
  <c r="DI32" i="6"/>
  <c r="DJ32" i="6"/>
  <c r="DK32" i="6"/>
  <c r="DL32" i="6"/>
  <c r="DM32" i="6"/>
  <c r="DN32" i="6"/>
  <c r="DO32" i="6"/>
  <c r="DF33" i="6"/>
  <c r="DG33" i="6"/>
  <c r="DH33" i="6"/>
  <c r="DI33" i="6"/>
  <c r="DJ33" i="6"/>
  <c r="DK33" i="6"/>
  <c r="DL33" i="6"/>
  <c r="DM33" i="6"/>
  <c r="DN33" i="6"/>
  <c r="DO33" i="6"/>
  <c r="DF34" i="6"/>
  <c r="DG34" i="6"/>
  <c r="DH34" i="6"/>
  <c r="DI34" i="6"/>
  <c r="DJ34" i="6"/>
  <c r="DK34" i="6"/>
  <c r="DL34" i="6"/>
  <c r="DM34" i="6"/>
  <c r="DN34" i="6"/>
  <c r="DO34" i="6"/>
  <c r="DF35" i="6"/>
  <c r="DG35" i="6"/>
  <c r="DH35" i="6"/>
  <c r="DI35" i="6"/>
  <c r="DJ35" i="6"/>
  <c r="DK35" i="6"/>
  <c r="DL35" i="6"/>
  <c r="DM35" i="6"/>
  <c r="DN35" i="6"/>
  <c r="DO35" i="6"/>
  <c r="DF36" i="6"/>
  <c r="DG36" i="6"/>
  <c r="DH36" i="6"/>
  <c r="DI36" i="6"/>
  <c r="DJ36" i="6"/>
  <c r="DK36" i="6"/>
  <c r="DL36" i="6"/>
  <c r="DM36" i="6"/>
  <c r="DN36" i="6"/>
  <c r="DO36" i="6"/>
  <c r="DF37" i="6"/>
  <c r="DG37" i="6"/>
  <c r="DH37" i="6"/>
  <c r="DI37" i="6"/>
  <c r="DJ37" i="6"/>
  <c r="DK37" i="6"/>
  <c r="DL37" i="6"/>
  <c r="DM37" i="6"/>
  <c r="DN37" i="6"/>
  <c r="DO37" i="6"/>
  <c r="DF38" i="6"/>
  <c r="DG38" i="6"/>
  <c r="DH38" i="6"/>
  <c r="DI38" i="6"/>
  <c r="DJ38" i="6"/>
  <c r="DK38" i="6"/>
  <c r="DL38" i="6"/>
  <c r="DM38" i="6"/>
  <c r="DN38" i="6"/>
  <c r="DO38" i="6"/>
  <c r="DF39" i="6"/>
  <c r="DG39" i="6"/>
  <c r="DH39" i="6"/>
  <c r="DI39" i="6"/>
  <c r="DJ39" i="6"/>
  <c r="DK39" i="6"/>
  <c r="DL39" i="6"/>
  <c r="DM39" i="6"/>
  <c r="DN39" i="6"/>
  <c r="DO39" i="6"/>
  <c r="DF40" i="6"/>
  <c r="DG40" i="6"/>
  <c r="DH40" i="6"/>
  <c r="DI40" i="6"/>
  <c r="DJ40" i="6"/>
  <c r="DK40" i="6"/>
  <c r="DL40" i="6"/>
  <c r="DM40" i="6"/>
  <c r="DN40" i="6"/>
  <c r="DO40" i="6"/>
  <c r="DF41" i="6"/>
  <c r="DG41" i="6"/>
  <c r="DH41" i="6"/>
  <c r="DI41" i="6"/>
  <c r="DJ41" i="6"/>
  <c r="DK41" i="6"/>
  <c r="DL41" i="6"/>
  <c r="DM41" i="6"/>
  <c r="DN41" i="6"/>
  <c r="DO41" i="6"/>
  <c r="DF42" i="6"/>
  <c r="DG42" i="6"/>
  <c r="DH42" i="6"/>
  <c r="DI42" i="6"/>
  <c r="DJ42" i="6"/>
  <c r="DK42" i="6"/>
  <c r="DL42" i="6"/>
  <c r="DM42" i="6"/>
  <c r="DN42" i="6"/>
  <c r="DO42" i="6"/>
  <c r="DF43" i="6"/>
  <c r="DG43" i="6"/>
  <c r="DH43" i="6"/>
  <c r="DI43" i="6"/>
  <c r="DJ43" i="6"/>
  <c r="DK43" i="6"/>
  <c r="DL43" i="6"/>
  <c r="DM43" i="6"/>
  <c r="DN43" i="6"/>
  <c r="DO43" i="6"/>
  <c r="DF44" i="6"/>
  <c r="DG44" i="6"/>
  <c r="DH44" i="6"/>
  <c r="DI44" i="6"/>
  <c r="DJ44" i="6"/>
  <c r="DK44" i="6"/>
  <c r="DL44" i="6"/>
  <c r="DM44" i="6"/>
  <c r="DN44" i="6"/>
  <c r="DO44" i="6"/>
  <c r="DF45" i="6"/>
  <c r="DG45" i="6"/>
  <c r="DH45" i="6"/>
  <c r="DI45" i="6"/>
  <c r="DJ45" i="6"/>
  <c r="DK45" i="6"/>
  <c r="DL45" i="6"/>
  <c r="DM45" i="6"/>
  <c r="DN45" i="6"/>
  <c r="DO45" i="6"/>
  <c r="DF46" i="6"/>
  <c r="DG46" i="6"/>
  <c r="DH46" i="6"/>
  <c r="DI46" i="6"/>
  <c r="DJ46" i="6"/>
  <c r="DK46" i="6"/>
  <c r="DL46" i="6"/>
  <c r="DM46" i="6"/>
  <c r="DN46" i="6"/>
  <c r="DO46" i="6"/>
  <c r="DF47" i="6"/>
  <c r="DG47" i="6"/>
  <c r="DH47" i="6"/>
  <c r="DI47" i="6"/>
  <c r="DJ47" i="6"/>
  <c r="DK47" i="6"/>
  <c r="DL47" i="6"/>
  <c r="DM47" i="6"/>
  <c r="DN47" i="6"/>
  <c r="DO47" i="6"/>
  <c r="DF48" i="6"/>
  <c r="DG48" i="6"/>
  <c r="DH48" i="6"/>
  <c r="DI48" i="6"/>
  <c r="DJ48" i="6"/>
  <c r="DK48" i="6"/>
  <c r="DL48" i="6"/>
  <c r="DM48" i="6"/>
  <c r="DN48" i="6"/>
  <c r="DO48" i="6"/>
  <c r="DF49" i="6"/>
  <c r="DG49" i="6"/>
  <c r="DH49" i="6"/>
  <c r="DI49" i="6"/>
  <c r="DJ49" i="6"/>
  <c r="DK49" i="6"/>
  <c r="DL49" i="6"/>
  <c r="DM49" i="6"/>
  <c r="DN49" i="6"/>
  <c r="DO49" i="6"/>
  <c r="DF50" i="6"/>
  <c r="DG50" i="6"/>
  <c r="DH50" i="6"/>
  <c r="DI50" i="6"/>
  <c r="DJ50" i="6"/>
  <c r="DK50" i="6"/>
  <c r="DL50" i="6"/>
  <c r="DM50" i="6"/>
  <c r="DN50" i="6"/>
  <c r="DO50" i="6"/>
  <c r="DF51" i="6"/>
  <c r="DG51" i="6"/>
  <c r="DH51" i="6"/>
  <c r="DI51" i="6"/>
  <c r="DJ51" i="6"/>
  <c r="DK51" i="6"/>
  <c r="DL51" i="6"/>
  <c r="DM51" i="6"/>
  <c r="DN51" i="6"/>
  <c r="DO51" i="6"/>
  <c r="DF52" i="6"/>
  <c r="DG52" i="6"/>
  <c r="DH52" i="6"/>
  <c r="DI52" i="6"/>
  <c r="DJ52" i="6"/>
  <c r="DK52" i="6"/>
  <c r="DL52" i="6"/>
  <c r="DM52" i="6"/>
  <c r="DN52" i="6"/>
  <c r="DO52" i="6"/>
  <c r="DF53" i="6"/>
  <c r="DG53" i="6"/>
  <c r="DH53" i="6"/>
  <c r="DI53" i="6"/>
  <c r="DJ53" i="6"/>
  <c r="DK53" i="6"/>
  <c r="DL53" i="6"/>
  <c r="DM53" i="6"/>
  <c r="DN53" i="6"/>
  <c r="DO53" i="6"/>
  <c r="DF54" i="6"/>
  <c r="DG54" i="6"/>
  <c r="DH54" i="6"/>
  <c r="DI54" i="6"/>
  <c r="DJ54" i="6"/>
  <c r="DK54" i="6"/>
  <c r="DL54" i="6"/>
  <c r="DM54" i="6"/>
  <c r="DN54" i="6"/>
  <c r="DO54" i="6"/>
  <c r="DF55" i="6"/>
  <c r="DG55" i="6"/>
  <c r="DH55" i="6"/>
  <c r="DI55" i="6"/>
  <c r="DJ55" i="6"/>
  <c r="DK55" i="6"/>
  <c r="DL55" i="6"/>
  <c r="DM55" i="6"/>
  <c r="DN55" i="6"/>
  <c r="DO55" i="6"/>
  <c r="DF56" i="6"/>
  <c r="DG56" i="6"/>
  <c r="DH56" i="6"/>
  <c r="DI56" i="6"/>
  <c r="DJ56" i="6"/>
  <c r="DK56" i="6"/>
  <c r="DL56" i="6"/>
  <c r="DM56" i="6"/>
  <c r="DN56" i="6"/>
  <c r="DO56" i="6"/>
  <c r="DF57" i="6"/>
  <c r="DG57" i="6"/>
  <c r="DH57" i="6"/>
  <c r="DI57" i="6"/>
  <c r="DJ57" i="6"/>
  <c r="DK57" i="6"/>
  <c r="DL57" i="6"/>
  <c r="DM57" i="6"/>
  <c r="DN57" i="6"/>
  <c r="DO57" i="6"/>
  <c r="DF58" i="6"/>
  <c r="DG58" i="6"/>
  <c r="DH58" i="6"/>
  <c r="DI58" i="6"/>
  <c r="DJ58" i="6"/>
  <c r="DK58" i="6"/>
  <c r="DL58" i="6"/>
  <c r="DM58" i="6"/>
  <c r="DN58" i="6"/>
  <c r="DO58" i="6"/>
  <c r="DF59" i="6"/>
  <c r="DG59" i="6"/>
  <c r="DH59" i="6"/>
  <c r="DI59" i="6"/>
  <c r="DJ59" i="6"/>
  <c r="DK59" i="6"/>
  <c r="DL59" i="6"/>
  <c r="DM59" i="6"/>
  <c r="DN59" i="6"/>
  <c r="DO59" i="6"/>
  <c r="DF60" i="6"/>
  <c r="DG60" i="6"/>
  <c r="DH60" i="6"/>
  <c r="DI60" i="6"/>
  <c r="DJ60" i="6"/>
  <c r="DK60" i="6"/>
  <c r="DL60" i="6"/>
  <c r="DM60" i="6"/>
  <c r="DN60" i="6"/>
  <c r="DO60" i="6"/>
  <c r="DF61" i="6"/>
  <c r="DG61" i="6"/>
  <c r="DH61" i="6"/>
  <c r="DI61" i="6"/>
  <c r="DJ61" i="6"/>
  <c r="DK61" i="6"/>
  <c r="DL61" i="6"/>
  <c r="DM61" i="6"/>
  <c r="DN61" i="6"/>
  <c r="DO61" i="6"/>
  <c r="DF62" i="6"/>
  <c r="DG62" i="6"/>
  <c r="DH62" i="6"/>
  <c r="DI62" i="6"/>
  <c r="DJ62" i="6"/>
  <c r="DK62" i="6"/>
  <c r="DL62" i="6"/>
  <c r="DM62" i="6"/>
  <c r="DN62" i="6"/>
  <c r="DO62" i="6"/>
  <c r="DF63" i="6"/>
  <c r="DG63" i="6"/>
  <c r="DH63" i="6"/>
  <c r="DI63" i="6"/>
  <c r="DJ63" i="6"/>
  <c r="DK63" i="6"/>
  <c r="DL63" i="6"/>
  <c r="DM63" i="6"/>
  <c r="DN63" i="6"/>
  <c r="DO63" i="6"/>
  <c r="DF64" i="6"/>
  <c r="DG64" i="6"/>
  <c r="DH64" i="6"/>
  <c r="DI64" i="6"/>
  <c r="DJ64" i="6"/>
  <c r="DK64" i="6"/>
  <c r="DL64" i="6"/>
  <c r="DM64" i="6"/>
  <c r="DN64" i="6"/>
  <c r="DO64" i="6"/>
  <c r="DF65" i="6"/>
  <c r="DG65" i="6"/>
  <c r="DH65" i="6"/>
  <c r="DI65" i="6"/>
  <c r="DJ65" i="6"/>
  <c r="DK65" i="6"/>
  <c r="DL65" i="6"/>
  <c r="DM65" i="6"/>
  <c r="DN65" i="6"/>
  <c r="DO65" i="6"/>
  <c r="DF66" i="6"/>
  <c r="DG66" i="6"/>
  <c r="DH66" i="6"/>
  <c r="DI66" i="6"/>
  <c r="DJ66" i="6"/>
  <c r="DK66" i="6"/>
  <c r="DL66" i="6"/>
  <c r="DM66" i="6"/>
  <c r="DN66" i="6"/>
  <c r="DO66" i="6"/>
  <c r="DF67" i="6"/>
  <c r="DG67" i="6"/>
  <c r="DH67" i="6"/>
  <c r="DI67" i="6"/>
  <c r="DJ67" i="6"/>
  <c r="DK67" i="6"/>
  <c r="DL67" i="6"/>
  <c r="DM67" i="6"/>
  <c r="DN67" i="6"/>
  <c r="DO67" i="6"/>
  <c r="DF68" i="6"/>
  <c r="DG68" i="6"/>
  <c r="DH68" i="6"/>
  <c r="DI68" i="6"/>
  <c r="DJ68" i="6"/>
  <c r="DK68" i="6"/>
  <c r="DL68" i="6"/>
  <c r="DM68" i="6"/>
  <c r="DN68" i="6"/>
  <c r="DO68" i="6"/>
  <c r="DF69" i="6"/>
  <c r="DG69" i="6"/>
  <c r="DH69" i="6"/>
  <c r="DI69" i="6"/>
  <c r="DJ69" i="6"/>
  <c r="DK69" i="6"/>
  <c r="DL69" i="6"/>
  <c r="DM69" i="6"/>
  <c r="DN69" i="6"/>
  <c r="DO69" i="6"/>
  <c r="DF70" i="6"/>
  <c r="DG70" i="6"/>
  <c r="DH70" i="6"/>
  <c r="DI70" i="6"/>
  <c r="DJ70" i="6"/>
  <c r="DK70" i="6"/>
  <c r="DL70" i="6"/>
  <c r="DM70" i="6"/>
  <c r="DN70" i="6"/>
  <c r="DO70" i="6"/>
  <c r="DF71" i="6"/>
  <c r="DG71" i="6"/>
  <c r="DH71" i="6"/>
  <c r="DI71" i="6"/>
  <c r="DJ71" i="6"/>
  <c r="DK71" i="6"/>
  <c r="DL71" i="6"/>
  <c r="DM71" i="6"/>
  <c r="DN71" i="6"/>
  <c r="DO71" i="6"/>
  <c r="DF72" i="6"/>
  <c r="DG72" i="6"/>
  <c r="DH72" i="6"/>
  <c r="DI72" i="6"/>
  <c r="DJ72" i="6"/>
  <c r="DK72" i="6"/>
  <c r="DL72" i="6"/>
  <c r="DM72" i="6"/>
  <c r="DN72" i="6"/>
  <c r="DO72" i="6"/>
  <c r="DF73" i="6"/>
  <c r="DG73" i="6"/>
  <c r="DH73" i="6"/>
  <c r="DI73" i="6"/>
  <c r="DJ73" i="6"/>
  <c r="DK73" i="6"/>
  <c r="DL73" i="6"/>
  <c r="DM73" i="6"/>
  <c r="DN73" i="6"/>
  <c r="DO73" i="6"/>
  <c r="DF74" i="6"/>
  <c r="DG74" i="6"/>
  <c r="DH74" i="6"/>
  <c r="DI74" i="6"/>
  <c r="DJ74" i="6"/>
  <c r="DK74" i="6"/>
  <c r="DL74" i="6"/>
  <c r="DM74" i="6"/>
  <c r="DN74" i="6"/>
  <c r="DO74" i="6"/>
  <c r="DF75" i="6"/>
  <c r="DG75" i="6"/>
  <c r="DH75" i="6"/>
  <c r="DI75" i="6"/>
  <c r="DJ75" i="6"/>
  <c r="DK75" i="6"/>
  <c r="DL75" i="6"/>
  <c r="DM75" i="6"/>
  <c r="DN75" i="6"/>
  <c r="DO75" i="6"/>
  <c r="DF76" i="6"/>
  <c r="DG76" i="6"/>
  <c r="DH76" i="6"/>
  <c r="DI76" i="6"/>
  <c r="DJ76" i="6"/>
  <c r="DK76" i="6"/>
  <c r="DL76" i="6"/>
  <c r="DM76" i="6"/>
  <c r="DN76" i="6"/>
  <c r="DO76" i="6"/>
  <c r="DF77" i="6"/>
  <c r="DG77" i="6"/>
  <c r="DH77" i="6"/>
  <c r="DI77" i="6"/>
  <c r="DJ77" i="6"/>
  <c r="DK77" i="6"/>
  <c r="DL77" i="6"/>
  <c r="DM77" i="6"/>
  <c r="DN77" i="6"/>
  <c r="DO77" i="6"/>
  <c r="DF78" i="6"/>
  <c r="DG78" i="6"/>
  <c r="DH78" i="6"/>
  <c r="DI78" i="6"/>
  <c r="DJ78" i="6"/>
  <c r="DK78" i="6"/>
  <c r="DL78" i="6"/>
  <c r="DM78" i="6"/>
  <c r="DN78" i="6"/>
  <c r="DO78" i="6"/>
  <c r="DF79" i="6"/>
  <c r="DG79" i="6"/>
  <c r="DH79" i="6"/>
  <c r="DI79" i="6"/>
  <c r="DJ79" i="6"/>
  <c r="DK79" i="6"/>
  <c r="DL79" i="6"/>
  <c r="DM79" i="6"/>
  <c r="DN79" i="6"/>
  <c r="DO79" i="6"/>
  <c r="DF80" i="6"/>
  <c r="DG80" i="6"/>
  <c r="DH80" i="6"/>
  <c r="DI80" i="6"/>
  <c r="DJ80" i="6"/>
  <c r="DK80" i="6"/>
  <c r="DL80" i="6"/>
  <c r="DM80" i="6"/>
  <c r="DN80" i="6"/>
  <c r="DO80" i="6"/>
  <c r="DF81" i="6"/>
  <c r="DG81" i="6"/>
  <c r="DH81" i="6"/>
  <c r="DI81" i="6"/>
  <c r="DJ81" i="6"/>
  <c r="DK81" i="6"/>
  <c r="DL81" i="6"/>
  <c r="DM81" i="6"/>
  <c r="DN81" i="6"/>
  <c r="DO81" i="6"/>
  <c r="DF82" i="6"/>
  <c r="DG82" i="6"/>
  <c r="DH82" i="6"/>
  <c r="DI82" i="6"/>
  <c r="DJ82" i="6"/>
  <c r="DK82" i="6"/>
  <c r="DL82" i="6"/>
  <c r="DM82" i="6"/>
  <c r="DN82" i="6"/>
  <c r="DO82" i="6"/>
  <c r="DF83" i="6"/>
  <c r="DG83" i="6"/>
  <c r="DH83" i="6"/>
  <c r="DI83" i="6"/>
  <c r="DJ83" i="6"/>
  <c r="DK83" i="6"/>
  <c r="DL83" i="6"/>
  <c r="DM83" i="6"/>
  <c r="DN83" i="6"/>
  <c r="DO83" i="6"/>
  <c r="DF84" i="6"/>
  <c r="DG84" i="6"/>
  <c r="DH84" i="6"/>
  <c r="DI84" i="6"/>
  <c r="DJ84" i="6"/>
  <c r="DK84" i="6"/>
  <c r="DL84" i="6"/>
  <c r="DM84" i="6"/>
  <c r="DN84" i="6"/>
  <c r="DO84" i="6"/>
  <c r="DF85" i="6"/>
  <c r="DG85" i="6"/>
  <c r="DH85" i="6"/>
  <c r="DI85" i="6"/>
  <c r="DJ85" i="6"/>
  <c r="DK85" i="6"/>
  <c r="DL85" i="6"/>
  <c r="DM85" i="6"/>
  <c r="DN85" i="6"/>
  <c r="DO85" i="6"/>
  <c r="DF86" i="6"/>
  <c r="DG86" i="6"/>
  <c r="DH86" i="6"/>
  <c r="DI86" i="6"/>
  <c r="DJ86" i="6"/>
  <c r="DK86" i="6"/>
  <c r="DL86" i="6"/>
  <c r="DM86" i="6"/>
  <c r="DN86" i="6"/>
  <c r="DO86" i="6"/>
  <c r="DF87" i="6"/>
  <c r="DG87" i="6"/>
  <c r="DH87" i="6"/>
  <c r="DI87" i="6"/>
  <c r="DJ87" i="6"/>
  <c r="DK87" i="6"/>
  <c r="DL87" i="6"/>
  <c r="DM87" i="6"/>
  <c r="DN87" i="6"/>
  <c r="DO87" i="6"/>
  <c r="DF88" i="6"/>
  <c r="DG88" i="6"/>
  <c r="DH88" i="6"/>
  <c r="DI88" i="6"/>
  <c r="DJ88" i="6"/>
  <c r="DK88" i="6"/>
  <c r="DL88" i="6"/>
  <c r="DM88" i="6"/>
  <c r="DN88" i="6"/>
  <c r="DO88" i="6"/>
  <c r="DF89" i="6"/>
  <c r="DG89" i="6"/>
  <c r="DH89" i="6"/>
  <c r="DI89" i="6"/>
  <c r="DJ89" i="6"/>
  <c r="DK89" i="6"/>
  <c r="DL89" i="6"/>
  <c r="DM89" i="6"/>
  <c r="DN89" i="6"/>
  <c r="DO89" i="6"/>
  <c r="DF90" i="6"/>
  <c r="DG90" i="6"/>
  <c r="DH90" i="6"/>
  <c r="DI90" i="6"/>
  <c r="DJ90" i="6"/>
  <c r="DK90" i="6"/>
  <c r="DL90" i="6"/>
  <c r="DM90" i="6"/>
  <c r="DN90" i="6"/>
  <c r="DO90" i="6"/>
  <c r="DF91" i="6"/>
  <c r="DG91" i="6"/>
  <c r="DH91" i="6"/>
  <c r="DI91" i="6"/>
  <c r="DJ91" i="6"/>
  <c r="DK91" i="6"/>
  <c r="DL91" i="6"/>
  <c r="DM91" i="6"/>
  <c r="DN91" i="6"/>
  <c r="DO91" i="6"/>
  <c r="DF92" i="6"/>
  <c r="DG92" i="6"/>
  <c r="DH92" i="6"/>
  <c r="DI92" i="6"/>
  <c r="DJ92" i="6"/>
  <c r="DK92" i="6"/>
  <c r="DL92" i="6"/>
  <c r="DM92" i="6"/>
  <c r="DN92" i="6"/>
  <c r="DO92" i="6"/>
  <c r="DF93" i="6"/>
  <c r="DG93" i="6"/>
  <c r="DH93" i="6"/>
  <c r="DI93" i="6"/>
  <c r="DJ93" i="6"/>
  <c r="DK93" i="6"/>
  <c r="DL93" i="6"/>
  <c r="DM93" i="6"/>
  <c r="DN93" i="6"/>
  <c r="DO93" i="6"/>
  <c r="DF94" i="6"/>
  <c r="DG94" i="6"/>
  <c r="DH94" i="6"/>
  <c r="DI94" i="6"/>
  <c r="DJ94" i="6"/>
  <c r="DK94" i="6"/>
  <c r="DL94" i="6"/>
  <c r="DM94" i="6"/>
  <c r="DN94" i="6"/>
  <c r="DO94" i="6"/>
  <c r="DF95" i="6"/>
  <c r="DG95" i="6"/>
  <c r="DH95" i="6"/>
  <c r="DI95" i="6"/>
  <c r="DJ95" i="6"/>
  <c r="DK95" i="6"/>
  <c r="DL95" i="6"/>
  <c r="DM95" i="6"/>
  <c r="DN95" i="6"/>
  <c r="DO95" i="6"/>
  <c r="DF96" i="6"/>
  <c r="DG96" i="6"/>
  <c r="DH96" i="6"/>
  <c r="DI96" i="6"/>
  <c r="DJ96" i="6"/>
  <c r="DK96" i="6"/>
  <c r="DL96" i="6"/>
  <c r="DM96" i="6"/>
  <c r="DN96" i="6"/>
  <c r="DO96" i="6"/>
  <c r="DF97" i="6"/>
  <c r="DG97" i="6"/>
  <c r="DH97" i="6"/>
  <c r="DI97" i="6"/>
  <c r="DJ97" i="6"/>
  <c r="DK97" i="6"/>
  <c r="DL97" i="6"/>
  <c r="DM97" i="6"/>
  <c r="DN97" i="6"/>
  <c r="DO97" i="6"/>
  <c r="DF98" i="6"/>
  <c r="DG98" i="6"/>
  <c r="DH98" i="6"/>
  <c r="DI98" i="6"/>
  <c r="DJ98" i="6"/>
  <c r="DK98" i="6"/>
  <c r="DL98" i="6"/>
  <c r="DM98" i="6"/>
  <c r="DN98" i="6"/>
  <c r="DO98" i="6"/>
  <c r="DF99" i="6"/>
  <c r="DG99" i="6"/>
  <c r="DH99" i="6"/>
  <c r="DI99" i="6"/>
  <c r="DJ99" i="6"/>
  <c r="DK99" i="6"/>
  <c r="DL99" i="6"/>
  <c r="DM99" i="6"/>
  <c r="DN99" i="6"/>
  <c r="DO99" i="6"/>
  <c r="DF100" i="6"/>
  <c r="DG100" i="6"/>
  <c r="DH100" i="6"/>
  <c r="DI100" i="6"/>
  <c r="DJ100" i="6"/>
  <c r="DK100" i="6"/>
  <c r="DL100" i="6"/>
  <c r="DM100" i="6"/>
  <c r="DN100" i="6"/>
  <c r="DO100" i="6"/>
  <c r="DF101" i="6"/>
  <c r="DG101" i="6"/>
  <c r="DH101" i="6"/>
  <c r="DI101" i="6"/>
  <c r="DJ101" i="6"/>
  <c r="DK101" i="6"/>
  <c r="DL101" i="6"/>
  <c r="DM101" i="6"/>
  <c r="DN101" i="6"/>
  <c r="DO101" i="6"/>
  <c r="DF102" i="6"/>
  <c r="DG102" i="6"/>
  <c r="DH102" i="6"/>
  <c r="DI102" i="6"/>
  <c r="DJ102" i="6"/>
  <c r="DK102" i="6"/>
  <c r="DL102" i="6"/>
  <c r="DM102" i="6"/>
  <c r="DN102" i="6"/>
  <c r="DO102" i="6"/>
  <c r="DF103" i="6"/>
  <c r="DG103" i="6"/>
  <c r="DH103" i="6"/>
  <c r="DI103" i="6"/>
  <c r="DJ103" i="6"/>
  <c r="DK103" i="6"/>
  <c r="DL103" i="6"/>
  <c r="DM103" i="6"/>
  <c r="DN103" i="6"/>
  <c r="DO103" i="6"/>
  <c r="DF104" i="6"/>
  <c r="DG104" i="6"/>
  <c r="DH104" i="6"/>
  <c r="DI104" i="6"/>
  <c r="DJ104" i="6"/>
  <c r="DK104" i="6"/>
  <c r="DL104" i="6"/>
  <c r="DM104" i="6"/>
  <c r="DN104" i="6"/>
  <c r="DO104" i="6"/>
  <c r="DF105" i="6"/>
  <c r="DG105" i="6"/>
  <c r="DH105" i="6"/>
  <c r="DI105" i="6"/>
  <c r="DJ105" i="6"/>
  <c r="DK105" i="6"/>
  <c r="DL105" i="6"/>
  <c r="DM105" i="6"/>
  <c r="DN105" i="6"/>
  <c r="DO105" i="6"/>
  <c r="DF106" i="6"/>
  <c r="DG106" i="6"/>
  <c r="DH106" i="6"/>
  <c r="DI106" i="6"/>
  <c r="DJ106" i="6"/>
  <c r="DK106" i="6"/>
  <c r="DL106" i="6"/>
  <c r="DM106" i="6"/>
  <c r="DN106" i="6"/>
  <c r="DO106" i="6"/>
  <c r="DF107" i="6"/>
  <c r="DG107" i="6"/>
  <c r="DH107" i="6"/>
  <c r="DI107" i="6"/>
  <c r="DJ107" i="6"/>
  <c r="DK107" i="6"/>
  <c r="DL107" i="6"/>
  <c r="DM107" i="6"/>
  <c r="DN107" i="6"/>
  <c r="DO107" i="6"/>
  <c r="DF108" i="6"/>
  <c r="DG108" i="6"/>
  <c r="DH108" i="6"/>
  <c r="DI108" i="6"/>
  <c r="DJ108" i="6"/>
  <c r="DK108" i="6"/>
  <c r="DL108" i="6"/>
  <c r="DM108" i="6"/>
  <c r="DN108" i="6"/>
  <c r="DO108" i="6"/>
  <c r="DF109" i="6"/>
  <c r="DG109" i="6"/>
  <c r="DH109" i="6"/>
  <c r="DI109" i="6"/>
  <c r="DJ109" i="6"/>
  <c r="DK109" i="6"/>
  <c r="DL109" i="6"/>
  <c r="DM109" i="6"/>
  <c r="DN109" i="6"/>
  <c r="DO109" i="6"/>
  <c r="DF110" i="6"/>
  <c r="DG110" i="6"/>
  <c r="DH110" i="6"/>
  <c r="DI110" i="6"/>
  <c r="DJ110" i="6"/>
  <c r="DK110" i="6"/>
  <c r="DL110" i="6"/>
  <c r="DM110" i="6"/>
  <c r="DN110" i="6"/>
  <c r="DO110" i="6"/>
  <c r="DF111" i="6"/>
  <c r="DG111" i="6"/>
  <c r="DH111" i="6"/>
  <c r="DI111" i="6"/>
  <c r="DJ111" i="6"/>
  <c r="DK111" i="6"/>
  <c r="DL111" i="6"/>
  <c r="DM111" i="6"/>
  <c r="DN111" i="6"/>
  <c r="DO111" i="6"/>
  <c r="DF112" i="6"/>
  <c r="DG112" i="6"/>
  <c r="DH112" i="6"/>
  <c r="DI112" i="6"/>
  <c r="DJ112" i="6"/>
  <c r="DK112" i="6"/>
  <c r="DL112" i="6"/>
  <c r="DM112" i="6"/>
  <c r="DN112" i="6"/>
  <c r="DO112" i="6"/>
  <c r="DF113" i="6"/>
  <c r="DG113" i="6"/>
  <c r="DH113" i="6"/>
  <c r="DI113" i="6"/>
  <c r="DJ113" i="6"/>
  <c r="DK113" i="6"/>
  <c r="DL113" i="6"/>
  <c r="DM113" i="6"/>
  <c r="DN113" i="6"/>
  <c r="DO113" i="6"/>
  <c r="DF114" i="6"/>
  <c r="DG114" i="6"/>
  <c r="DH114" i="6"/>
  <c r="DI114" i="6"/>
  <c r="DJ114" i="6"/>
  <c r="DK114" i="6"/>
  <c r="DL114" i="6"/>
  <c r="DM114" i="6"/>
  <c r="DN114" i="6"/>
  <c r="DO114" i="6"/>
  <c r="DF115" i="6"/>
  <c r="DG115" i="6"/>
  <c r="DH115" i="6"/>
  <c r="DI115" i="6"/>
  <c r="DJ115" i="6"/>
  <c r="DK115" i="6"/>
  <c r="DL115" i="6"/>
  <c r="DM115" i="6"/>
  <c r="DN115" i="6"/>
  <c r="DO115" i="6"/>
  <c r="DF116" i="6"/>
  <c r="DG116" i="6"/>
  <c r="DH116" i="6"/>
  <c r="DI116" i="6"/>
  <c r="DJ116" i="6"/>
  <c r="DK116" i="6"/>
  <c r="DL116" i="6"/>
  <c r="DM116" i="6"/>
  <c r="DN116" i="6"/>
  <c r="DO116" i="6"/>
  <c r="DF117" i="6"/>
  <c r="DG117" i="6"/>
  <c r="DH117" i="6"/>
  <c r="DI117" i="6"/>
  <c r="DJ117" i="6"/>
  <c r="DK117" i="6"/>
  <c r="DL117" i="6"/>
  <c r="DM117" i="6"/>
  <c r="DN117" i="6"/>
  <c r="DO117" i="6"/>
  <c r="DF118" i="6"/>
  <c r="DG118" i="6"/>
  <c r="DH118" i="6"/>
  <c r="DI118" i="6"/>
  <c r="DJ118" i="6"/>
  <c r="DK118" i="6"/>
  <c r="DL118" i="6"/>
  <c r="DM118" i="6"/>
  <c r="DN118" i="6"/>
  <c r="DO118" i="6"/>
  <c r="DF119" i="6"/>
  <c r="DG119" i="6"/>
  <c r="DH119" i="6"/>
  <c r="DI119" i="6"/>
  <c r="DJ119" i="6"/>
  <c r="DK119" i="6"/>
  <c r="DL119" i="6"/>
  <c r="DM119" i="6"/>
  <c r="DN119" i="6"/>
  <c r="DO119" i="6"/>
  <c r="DF120" i="6"/>
  <c r="DG120" i="6"/>
  <c r="DH120" i="6"/>
  <c r="DI120" i="6"/>
  <c r="DJ120" i="6"/>
  <c r="DK120" i="6"/>
  <c r="DL120" i="6"/>
  <c r="DM120" i="6"/>
  <c r="DN120" i="6"/>
  <c r="DO120" i="6"/>
  <c r="DF121" i="6"/>
  <c r="DG121" i="6"/>
  <c r="DH121" i="6"/>
  <c r="DI121" i="6"/>
  <c r="DJ121" i="6"/>
  <c r="DK121" i="6"/>
  <c r="DL121" i="6"/>
  <c r="DM121" i="6"/>
  <c r="DN121" i="6"/>
  <c r="DO121" i="6"/>
  <c r="DF122" i="6"/>
  <c r="DG122" i="6"/>
  <c r="DH122" i="6"/>
  <c r="DI122" i="6"/>
  <c r="DJ122" i="6"/>
  <c r="DK122" i="6"/>
  <c r="DL122" i="6"/>
  <c r="DM122" i="6"/>
  <c r="DN122" i="6"/>
  <c r="DO122" i="6"/>
  <c r="DF123" i="6"/>
  <c r="DG123" i="6"/>
  <c r="DH123" i="6"/>
  <c r="DI123" i="6"/>
  <c r="DJ123" i="6"/>
  <c r="DK123" i="6"/>
  <c r="DL123" i="6"/>
  <c r="DM123" i="6"/>
  <c r="DN123" i="6"/>
  <c r="DO123" i="6"/>
  <c r="DF124" i="6"/>
  <c r="DG124" i="6"/>
  <c r="DH124" i="6"/>
  <c r="DI124" i="6"/>
  <c r="DJ124" i="6"/>
  <c r="DK124" i="6"/>
  <c r="DL124" i="6"/>
  <c r="DM124" i="6"/>
  <c r="DN124" i="6"/>
  <c r="DO124" i="6"/>
  <c r="DF125" i="6"/>
  <c r="DG125" i="6"/>
  <c r="DH125" i="6"/>
  <c r="DI125" i="6"/>
  <c r="DJ125" i="6"/>
  <c r="DK125" i="6"/>
  <c r="DL125" i="6"/>
  <c r="DM125" i="6"/>
  <c r="DN125" i="6"/>
  <c r="DO125" i="6"/>
  <c r="DF126" i="6"/>
  <c r="DG126" i="6"/>
  <c r="DH126" i="6"/>
  <c r="DI126" i="6"/>
  <c r="DJ126" i="6"/>
  <c r="DK126" i="6"/>
  <c r="DL126" i="6"/>
  <c r="DM126" i="6"/>
  <c r="DN126" i="6"/>
  <c r="DO126" i="6"/>
  <c r="CT6" i="6"/>
  <c r="CU6" i="6"/>
  <c r="CV6" i="6"/>
  <c r="CW6" i="6"/>
  <c r="CX6" i="6"/>
  <c r="CY6" i="6"/>
  <c r="CZ6" i="6"/>
  <c r="DA6" i="6"/>
  <c r="DB6" i="6"/>
  <c r="DC6" i="6"/>
  <c r="CT7" i="6"/>
  <c r="CU7" i="6"/>
  <c r="CV7" i="6"/>
  <c r="CW7" i="6"/>
  <c r="CX7" i="6"/>
  <c r="CY7" i="6"/>
  <c r="CZ7" i="6"/>
  <c r="DA7" i="6"/>
  <c r="DB7" i="6"/>
  <c r="DC7" i="6"/>
  <c r="CT8" i="6"/>
  <c r="CU8" i="6"/>
  <c r="CV8" i="6"/>
  <c r="CW8" i="6"/>
  <c r="CX8" i="6"/>
  <c r="CY8" i="6"/>
  <c r="CZ8" i="6"/>
  <c r="DA8" i="6"/>
  <c r="DB8" i="6"/>
  <c r="DC8" i="6"/>
  <c r="CT9" i="6"/>
  <c r="CU9" i="6"/>
  <c r="CV9" i="6"/>
  <c r="CW9" i="6"/>
  <c r="CX9" i="6"/>
  <c r="CY9" i="6"/>
  <c r="CZ9" i="6"/>
  <c r="DA9" i="6"/>
  <c r="DB9" i="6"/>
  <c r="DC9" i="6"/>
  <c r="CT10" i="6"/>
  <c r="CU10" i="6"/>
  <c r="CV10" i="6"/>
  <c r="CW10" i="6"/>
  <c r="CX10" i="6"/>
  <c r="CY10" i="6"/>
  <c r="CZ10" i="6"/>
  <c r="DA10" i="6"/>
  <c r="DB10" i="6"/>
  <c r="DC10" i="6"/>
  <c r="CT11" i="6"/>
  <c r="CU11" i="6"/>
  <c r="CV11" i="6"/>
  <c r="CW11" i="6"/>
  <c r="CX11" i="6"/>
  <c r="CY11" i="6"/>
  <c r="CZ11" i="6"/>
  <c r="DA11" i="6"/>
  <c r="DB11" i="6"/>
  <c r="DC11" i="6"/>
  <c r="CT12" i="6"/>
  <c r="CU12" i="6"/>
  <c r="CV12" i="6"/>
  <c r="CW12" i="6"/>
  <c r="CX12" i="6"/>
  <c r="CY12" i="6"/>
  <c r="CZ12" i="6"/>
  <c r="DA12" i="6"/>
  <c r="DB12" i="6"/>
  <c r="DC12" i="6"/>
  <c r="CT13" i="6"/>
  <c r="CU13" i="6"/>
  <c r="CV13" i="6"/>
  <c r="CW13" i="6"/>
  <c r="CX13" i="6"/>
  <c r="CY13" i="6"/>
  <c r="CZ13" i="6"/>
  <c r="DA13" i="6"/>
  <c r="DB13" i="6"/>
  <c r="DC13" i="6"/>
  <c r="CT14" i="6"/>
  <c r="CU14" i="6"/>
  <c r="CV14" i="6"/>
  <c r="CW14" i="6"/>
  <c r="CX14" i="6"/>
  <c r="CY14" i="6"/>
  <c r="CZ14" i="6"/>
  <c r="DA14" i="6"/>
  <c r="DB14" i="6"/>
  <c r="DC14" i="6"/>
  <c r="CT15" i="6"/>
  <c r="CU15" i="6"/>
  <c r="CV15" i="6"/>
  <c r="CW15" i="6"/>
  <c r="CX15" i="6"/>
  <c r="CY15" i="6"/>
  <c r="CZ15" i="6"/>
  <c r="DA15" i="6"/>
  <c r="DB15" i="6"/>
  <c r="DC15" i="6"/>
  <c r="CT16" i="6"/>
  <c r="CU16" i="6"/>
  <c r="CV16" i="6"/>
  <c r="CW16" i="6"/>
  <c r="CX16" i="6"/>
  <c r="CY16" i="6"/>
  <c r="CZ16" i="6"/>
  <c r="DA16" i="6"/>
  <c r="DB16" i="6"/>
  <c r="DC16" i="6"/>
  <c r="CT17" i="6"/>
  <c r="CU17" i="6"/>
  <c r="CV17" i="6"/>
  <c r="CW17" i="6"/>
  <c r="CX17" i="6"/>
  <c r="CY17" i="6"/>
  <c r="CZ17" i="6"/>
  <c r="DA17" i="6"/>
  <c r="DB17" i="6"/>
  <c r="DC17" i="6"/>
  <c r="CT18" i="6"/>
  <c r="CU18" i="6"/>
  <c r="CV18" i="6"/>
  <c r="CW18" i="6"/>
  <c r="CX18" i="6"/>
  <c r="CY18" i="6"/>
  <c r="CZ18" i="6"/>
  <c r="DA18" i="6"/>
  <c r="DB18" i="6"/>
  <c r="DC18" i="6"/>
  <c r="CT19" i="6"/>
  <c r="CU19" i="6"/>
  <c r="CV19" i="6"/>
  <c r="CW19" i="6"/>
  <c r="CX19" i="6"/>
  <c r="CY19" i="6"/>
  <c r="CZ19" i="6"/>
  <c r="DA19" i="6"/>
  <c r="DB19" i="6"/>
  <c r="DC19" i="6"/>
  <c r="CT20" i="6"/>
  <c r="CU20" i="6"/>
  <c r="CV20" i="6"/>
  <c r="CW20" i="6"/>
  <c r="CX20" i="6"/>
  <c r="CY20" i="6"/>
  <c r="CZ20" i="6"/>
  <c r="DA20" i="6"/>
  <c r="DB20" i="6"/>
  <c r="DC20" i="6"/>
  <c r="CT21" i="6"/>
  <c r="CU21" i="6"/>
  <c r="CV21" i="6"/>
  <c r="CW21" i="6"/>
  <c r="CX21" i="6"/>
  <c r="CY21" i="6"/>
  <c r="CZ21" i="6"/>
  <c r="DA21" i="6"/>
  <c r="DB21" i="6"/>
  <c r="DC21" i="6"/>
  <c r="CT22" i="6"/>
  <c r="CU22" i="6"/>
  <c r="CV22" i="6"/>
  <c r="CW22" i="6"/>
  <c r="CX22" i="6"/>
  <c r="CY22" i="6"/>
  <c r="CZ22" i="6"/>
  <c r="DA22" i="6"/>
  <c r="DB22" i="6"/>
  <c r="DC22" i="6"/>
  <c r="CT23" i="6"/>
  <c r="CU23" i="6"/>
  <c r="CV23" i="6"/>
  <c r="CW23" i="6"/>
  <c r="CX23" i="6"/>
  <c r="CY23" i="6"/>
  <c r="CZ23" i="6"/>
  <c r="DA23" i="6"/>
  <c r="DB23" i="6"/>
  <c r="DC23" i="6"/>
  <c r="CT24" i="6"/>
  <c r="CU24" i="6"/>
  <c r="CV24" i="6"/>
  <c r="CW24" i="6"/>
  <c r="CX24" i="6"/>
  <c r="CY24" i="6"/>
  <c r="CZ24" i="6"/>
  <c r="DA24" i="6"/>
  <c r="DB24" i="6"/>
  <c r="DC24" i="6"/>
  <c r="CT25" i="6"/>
  <c r="CU25" i="6"/>
  <c r="CV25" i="6"/>
  <c r="CW25" i="6"/>
  <c r="CX25" i="6"/>
  <c r="CY25" i="6"/>
  <c r="CZ25" i="6"/>
  <c r="DA25" i="6"/>
  <c r="DB25" i="6"/>
  <c r="DC25" i="6"/>
  <c r="CT26" i="6"/>
  <c r="CU26" i="6"/>
  <c r="CV26" i="6"/>
  <c r="CW26" i="6"/>
  <c r="CX26" i="6"/>
  <c r="CY26" i="6"/>
  <c r="CZ26" i="6"/>
  <c r="DA26" i="6"/>
  <c r="DB26" i="6"/>
  <c r="DC26" i="6"/>
  <c r="CT27" i="6"/>
  <c r="CU27" i="6"/>
  <c r="CV27" i="6"/>
  <c r="CW27" i="6"/>
  <c r="CX27" i="6"/>
  <c r="CY27" i="6"/>
  <c r="CZ27" i="6"/>
  <c r="DA27" i="6"/>
  <c r="DB27" i="6"/>
  <c r="DC27" i="6"/>
  <c r="CT28" i="6"/>
  <c r="CU28" i="6"/>
  <c r="CV28" i="6"/>
  <c r="CW28" i="6"/>
  <c r="CX28" i="6"/>
  <c r="CY28" i="6"/>
  <c r="CZ28" i="6"/>
  <c r="DA28" i="6"/>
  <c r="DB28" i="6"/>
  <c r="DC28" i="6"/>
  <c r="CT29" i="6"/>
  <c r="CU29" i="6"/>
  <c r="CV29" i="6"/>
  <c r="CW29" i="6"/>
  <c r="CX29" i="6"/>
  <c r="CY29" i="6"/>
  <c r="CZ29" i="6"/>
  <c r="DA29" i="6"/>
  <c r="DB29" i="6"/>
  <c r="DC29" i="6"/>
  <c r="CT30" i="6"/>
  <c r="CU30" i="6"/>
  <c r="CV30" i="6"/>
  <c r="CW30" i="6"/>
  <c r="CX30" i="6"/>
  <c r="CY30" i="6"/>
  <c r="CZ30" i="6"/>
  <c r="DA30" i="6"/>
  <c r="DB30" i="6"/>
  <c r="DC30" i="6"/>
  <c r="CT31" i="6"/>
  <c r="CU31" i="6"/>
  <c r="CV31" i="6"/>
  <c r="CW31" i="6"/>
  <c r="CX31" i="6"/>
  <c r="CY31" i="6"/>
  <c r="CZ31" i="6"/>
  <c r="DA31" i="6"/>
  <c r="DB31" i="6"/>
  <c r="DC31" i="6"/>
  <c r="CT32" i="6"/>
  <c r="CU32" i="6"/>
  <c r="CV32" i="6"/>
  <c r="CW32" i="6"/>
  <c r="CX32" i="6"/>
  <c r="CY32" i="6"/>
  <c r="CZ32" i="6"/>
  <c r="DA32" i="6"/>
  <c r="DB32" i="6"/>
  <c r="DC32" i="6"/>
  <c r="CT33" i="6"/>
  <c r="CU33" i="6"/>
  <c r="CV33" i="6"/>
  <c r="CW33" i="6"/>
  <c r="CX33" i="6"/>
  <c r="CY33" i="6"/>
  <c r="CZ33" i="6"/>
  <c r="DA33" i="6"/>
  <c r="DB33" i="6"/>
  <c r="DC33" i="6"/>
  <c r="CT34" i="6"/>
  <c r="CU34" i="6"/>
  <c r="CV34" i="6"/>
  <c r="CW34" i="6"/>
  <c r="CX34" i="6"/>
  <c r="CY34" i="6"/>
  <c r="CZ34" i="6"/>
  <c r="DA34" i="6"/>
  <c r="DB34" i="6"/>
  <c r="DC34" i="6"/>
  <c r="CT35" i="6"/>
  <c r="CU35" i="6"/>
  <c r="CV35" i="6"/>
  <c r="CW35" i="6"/>
  <c r="CX35" i="6"/>
  <c r="CY35" i="6"/>
  <c r="CZ35" i="6"/>
  <c r="DA35" i="6"/>
  <c r="DB35" i="6"/>
  <c r="DC35" i="6"/>
  <c r="CT36" i="6"/>
  <c r="CU36" i="6"/>
  <c r="CV36" i="6"/>
  <c r="CW36" i="6"/>
  <c r="CX36" i="6"/>
  <c r="CY36" i="6"/>
  <c r="CZ36" i="6"/>
  <c r="DA36" i="6"/>
  <c r="DB36" i="6"/>
  <c r="DC36" i="6"/>
  <c r="CT37" i="6"/>
  <c r="CU37" i="6"/>
  <c r="CV37" i="6"/>
  <c r="CW37" i="6"/>
  <c r="CX37" i="6"/>
  <c r="CY37" i="6"/>
  <c r="CZ37" i="6"/>
  <c r="DA37" i="6"/>
  <c r="DB37" i="6"/>
  <c r="DC37" i="6"/>
  <c r="CT38" i="6"/>
  <c r="CU38" i="6"/>
  <c r="CV38" i="6"/>
  <c r="CW38" i="6"/>
  <c r="CX38" i="6"/>
  <c r="CY38" i="6"/>
  <c r="CZ38" i="6"/>
  <c r="DA38" i="6"/>
  <c r="DB38" i="6"/>
  <c r="DC38" i="6"/>
  <c r="CT39" i="6"/>
  <c r="CU39" i="6"/>
  <c r="CV39" i="6"/>
  <c r="CW39" i="6"/>
  <c r="CX39" i="6"/>
  <c r="CY39" i="6"/>
  <c r="CZ39" i="6"/>
  <c r="DA39" i="6"/>
  <c r="DB39" i="6"/>
  <c r="DC39" i="6"/>
  <c r="CT40" i="6"/>
  <c r="CU40" i="6"/>
  <c r="CV40" i="6"/>
  <c r="CW40" i="6"/>
  <c r="CX40" i="6"/>
  <c r="CY40" i="6"/>
  <c r="CZ40" i="6"/>
  <c r="DA40" i="6"/>
  <c r="DB40" i="6"/>
  <c r="DC40" i="6"/>
  <c r="CT41" i="6"/>
  <c r="CU41" i="6"/>
  <c r="CV41" i="6"/>
  <c r="CW41" i="6"/>
  <c r="CX41" i="6"/>
  <c r="CY41" i="6"/>
  <c r="CZ41" i="6"/>
  <c r="DA41" i="6"/>
  <c r="DB41" i="6"/>
  <c r="DC41" i="6"/>
  <c r="CT42" i="6"/>
  <c r="CU42" i="6"/>
  <c r="CV42" i="6"/>
  <c r="CW42" i="6"/>
  <c r="CX42" i="6"/>
  <c r="CY42" i="6"/>
  <c r="CZ42" i="6"/>
  <c r="DA42" i="6"/>
  <c r="DB42" i="6"/>
  <c r="DC42" i="6"/>
  <c r="CT43" i="6"/>
  <c r="CU43" i="6"/>
  <c r="CV43" i="6"/>
  <c r="CW43" i="6"/>
  <c r="CX43" i="6"/>
  <c r="CY43" i="6"/>
  <c r="CZ43" i="6"/>
  <c r="DA43" i="6"/>
  <c r="DB43" i="6"/>
  <c r="DC43" i="6"/>
  <c r="CT44" i="6"/>
  <c r="CU44" i="6"/>
  <c r="CV44" i="6"/>
  <c r="CW44" i="6"/>
  <c r="CX44" i="6"/>
  <c r="CY44" i="6"/>
  <c r="CZ44" i="6"/>
  <c r="DA44" i="6"/>
  <c r="DB44" i="6"/>
  <c r="DC44" i="6"/>
  <c r="CT45" i="6"/>
  <c r="CU45" i="6"/>
  <c r="CV45" i="6"/>
  <c r="CW45" i="6"/>
  <c r="CX45" i="6"/>
  <c r="CY45" i="6"/>
  <c r="CZ45" i="6"/>
  <c r="DA45" i="6"/>
  <c r="DB45" i="6"/>
  <c r="DC45" i="6"/>
  <c r="CT46" i="6"/>
  <c r="CU46" i="6"/>
  <c r="CV46" i="6"/>
  <c r="CW46" i="6"/>
  <c r="CX46" i="6"/>
  <c r="CY46" i="6"/>
  <c r="CZ46" i="6"/>
  <c r="DA46" i="6"/>
  <c r="DB46" i="6"/>
  <c r="DC46" i="6"/>
  <c r="CT47" i="6"/>
  <c r="CU47" i="6"/>
  <c r="CV47" i="6"/>
  <c r="CW47" i="6"/>
  <c r="CX47" i="6"/>
  <c r="CY47" i="6"/>
  <c r="CZ47" i="6"/>
  <c r="DA47" i="6"/>
  <c r="DB47" i="6"/>
  <c r="DC47" i="6"/>
  <c r="CT48" i="6"/>
  <c r="CU48" i="6"/>
  <c r="CV48" i="6"/>
  <c r="CW48" i="6"/>
  <c r="CX48" i="6"/>
  <c r="CY48" i="6"/>
  <c r="CZ48" i="6"/>
  <c r="DA48" i="6"/>
  <c r="DB48" i="6"/>
  <c r="DC48" i="6"/>
  <c r="CT49" i="6"/>
  <c r="CU49" i="6"/>
  <c r="CV49" i="6"/>
  <c r="CW49" i="6"/>
  <c r="CX49" i="6"/>
  <c r="CY49" i="6"/>
  <c r="CZ49" i="6"/>
  <c r="DA49" i="6"/>
  <c r="DB49" i="6"/>
  <c r="DC49" i="6"/>
  <c r="CT50" i="6"/>
  <c r="CU50" i="6"/>
  <c r="CV50" i="6"/>
  <c r="CW50" i="6"/>
  <c r="CX50" i="6"/>
  <c r="CY50" i="6"/>
  <c r="CZ50" i="6"/>
  <c r="DA50" i="6"/>
  <c r="DB50" i="6"/>
  <c r="DC50" i="6"/>
  <c r="CT51" i="6"/>
  <c r="CU51" i="6"/>
  <c r="CV51" i="6"/>
  <c r="CW51" i="6"/>
  <c r="CX51" i="6"/>
  <c r="CY51" i="6"/>
  <c r="CZ51" i="6"/>
  <c r="DA51" i="6"/>
  <c r="DB51" i="6"/>
  <c r="DC51" i="6"/>
  <c r="CT52" i="6"/>
  <c r="CU52" i="6"/>
  <c r="CV52" i="6"/>
  <c r="CW52" i="6"/>
  <c r="CX52" i="6"/>
  <c r="CY52" i="6"/>
  <c r="CZ52" i="6"/>
  <c r="DA52" i="6"/>
  <c r="DB52" i="6"/>
  <c r="DC52" i="6"/>
  <c r="CT53" i="6"/>
  <c r="CU53" i="6"/>
  <c r="CV53" i="6"/>
  <c r="CW53" i="6"/>
  <c r="CX53" i="6"/>
  <c r="CY53" i="6"/>
  <c r="CZ53" i="6"/>
  <c r="DA53" i="6"/>
  <c r="DB53" i="6"/>
  <c r="DC53" i="6"/>
  <c r="CT54" i="6"/>
  <c r="CU54" i="6"/>
  <c r="CV54" i="6"/>
  <c r="CW54" i="6"/>
  <c r="CX54" i="6"/>
  <c r="CY54" i="6"/>
  <c r="CZ54" i="6"/>
  <c r="DA54" i="6"/>
  <c r="DB54" i="6"/>
  <c r="DC54" i="6"/>
  <c r="CT55" i="6"/>
  <c r="CU55" i="6"/>
  <c r="CV55" i="6"/>
  <c r="CW55" i="6"/>
  <c r="CX55" i="6"/>
  <c r="CY55" i="6"/>
  <c r="CZ55" i="6"/>
  <c r="DA55" i="6"/>
  <c r="DB55" i="6"/>
  <c r="DC55" i="6"/>
  <c r="CT56" i="6"/>
  <c r="CU56" i="6"/>
  <c r="CV56" i="6"/>
  <c r="CW56" i="6"/>
  <c r="CX56" i="6"/>
  <c r="CY56" i="6"/>
  <c r="CZ56" i="6"/>
  <c r="DA56" i="6"/>
  <c r="DB56" i="6"/>
  <c r="DC56" i="6"/>
  <c r="CT57" i="6"/>
  <c r="CU57" i="6"/>
  <c r="CV57" i="6"/>
  <c r="CW57" i="6"/>
  <c r="CX57" i="6"/>
  <c r="CY57" i="6"/>
  <c r="CZ57" i="6"/>
  <c r="DA57" i="6"/>
  <c r="DB57" i="6"/>
  <c r="DC57" i="6"/>
  <c r="CT58" i="6"/>
  <c r="CU58" i="6"/>
  <c r="CV58" i="6"/>
  <c r="CW58" i="6"/>
  <c r="CX58" i="6"/>
  <c r="CY58" i="6"/>
  <c r="CZ58" i="6"/>
  <c r="DA58" i="6"/>
  <c r="DB58" i="6"/>
  <c r="DC58" i="6"/>
  <c r="CT59" i="6"/>
  <c r="CU59" i="6"/>
  <c r="CV59" i="6"/>
  <c r="CW59" i="6"/>
  <c r="CX59" i="6"/>
  <c r="CY59" i="6"/>
  <c r="CZ59" i="6"/>
  <c r="DA59" i="6"/>
  <c r="DB59" i="6"/>
  <c r="DC59" i="6"/>
  <c r="CT60" i="6"/>
  <c r="CU60" i="6"/>
  <c r="CV60" i="6"/>
  <c r="CW60" i="6"/>
  <c r="CX60" i="6"/>
  <c r="CY60" i="6"/>
  <c r="CZ60" i="6"/>
  <c r="DA60" i="6"/>
  <c r="DB60" i="6"/>
  <c r="DC60" i="6"/>
  <c r="CT61" i="6"/>
  <c r="CU61" i="6"/>
  <c r="CV61" i="6"/>
  <c r="CW61" i="6"/>
  <c r="CX61" i="6"/>
  <c r="CY61" i="6"/>
  <c r="CZ61" i="6"/>
  <c r="DA61" i="6"/>
  <c r="DB61" i="6"/>
  <c r="DC61" i="6"/>
  <c r="CT62" i="6"/>
  <c r="CU62" i="6"/>
  <c r="CV62" i="6"/>
  <c r="CW62" i="6"/>
  <c r="CX62" i="6"/>
  <c r="CY62" i="6"/>
  <c r="CZ62" i="6"/>
  <c r="DA62" i="6"/>
  <c r="DB62" i="6"/>
  <c r="DC62" i="6"/>
  <c r="CT63" i="6"/>
  <c r="CU63" i="6"/>
  <c r="CV63" i="6"/>
  <c r="CW63" i="6"/>
  <c r="CX63" i="6"/>
  <c r="CY63" i="6"/>
  <c r="CZ63" i="6"/>
  <c r="DA63" i="6"/>
  <c r="DB63" i="6"/>
  <c r="DC63" i="6"/>
  <c r="CT64" i="6"/>
  <c r="CU64" i="6"/>
  <c r="CV64" i="6"/>
  <c r="CW64" i="6"/>
  <c r="CX64" i="6"/>
  <c r="CY64" i="6"/>
  <c r="CZ64" i="6"/>
  <c r="DA64" i="6"/>
  <c r="DB64" i="6"/>
  <c r="DC64" i="6"/>
  <c r="CT65" i="6"/>
  <c r="CU65" i="6"/>
  <c r="CV65" i="6"/>
  <c r="CW65" i="6"/>
  <c r="CX65" i="6"/>
  <c r="CY65" i="6"/>
  <c r="CZ65" i="6"/>
  <c r="DA65" i="6"/>
  <c r="DB65" i="6"/>
  <c r="DC65" i="6"/>
  <c r="CT66" i="6"/>
  <c r="CU66" i="6"/>
  <c r="CV66" i="6"/>
  <c r="CW66" i="6"/>
  <c r="CX66" i="6"/>
  <c r="CY66" i="6"/>
  <c r="CZ66" i="6"/>
  <c r="DA66" i="6"/>
  <c r="DB66" i="6"/>
  <c r="DC66" i="6"/>
  <c r="CT67" i="6"/>
  <c r="CU67" i="6"/>
  <c r="CV67" i="6"/>
  <c r="CW67" i="6"/>
  <c r="CX67" i="6"/>
  <c r="CY67" i="6"/>
  <c r="CZ67" i="6"/>
  <c r="DA67" i="6"/>
  <c r="DB67" i="6"/>
  <c r="DC67" i="6"/>
  <c r="CT68" i="6"/>
  <c r="CU68" i="6"/>
  <c r="CV68" i="6"/>
  <c r="CW68" i="6"/>
  <c r="CX68" i="6"/>
  <c r="CY68" i="6"/>
  <c r="CZ68" i="6"/>
  <c r="DA68" i="6"/>
  <c r="DB68" i="6"/>
  <c r="DC68" i="6"/>
  <c r="CT69" i="6"/>
  <c r="CU69" i="6"/>
  <c r="CV69" i="6"/>
  <c r="CW69" i="6"/>
  <c r="CX69" i="6"/>
  <c r="CY69" i="6"/>
  <c r="CZ69" i="6"/>
  <c r="DA69" i="6"/>
  <c r="DB69" i="6"/>
  <c r="DC69" i="6"/>
  <c r="CT70" i="6"/>
  <c r="CU70" i="6"/>
  <c r="CV70" i="6"/>
  <c r="CW70" i="6"/>
  <c r="CX70" i="6"/>
  <c r="CY70" i="6"/>
  <c r="CZ70" i="6"/>
  <c r="DA70" i="6"/>
  <c r="DB70" i="6"/>
  <c r="DC70" i="6"/>
  <c r="CT71" i="6"/>
  <c r="CU71" i="6"/>
  <c r="CV71" i="6"/>
  <c r="CW71" i="6"/>
  <c r="CX71" i="6"/>
  <c r="CY71" i="6"/>
  <c r="CZ71" i="6"/>
  <c r="DA71" i="6"/>
  <c r="DB71" i="6"/>
  <c r="DC71" i="6"/>
  <c r="CT72" i="6"/>
  <c r="CU72" i="6"/>
  <c r="CV72" i="6"/>
  <c r="CW72" i="6"/>
  <c r="CX72" i="6"/>
  <c r="CY72" i="6"/>
  <c r="CZ72" i="6"/>
  <c r="DA72" i="6"/>
  <c r="DB72" i="6"/>
  <c r="DC72" i="6"/>
  <c r="CT73" i="6"/>
  <c r="CU73" i="6"/>
  <c r="CV73" i="6"/>
  <c r="CW73" i="6"/>
  <c r="CX73" i="6"/>
  <c r="CY73" i="6"/>
  <c r="CZ73" i="6"/>
  <c r="DA73" i="6"/>
  <c r="DB73" i="6"/>
  <c r="DC73" i="6"/>
  <c r="CT74" i="6"/>
  <c r="CU74" i="6"/>
  <c r="CV74" i="6"/>
  <c r="CW74" i="6"/>
  <c r="CX74" i="6"/>
  <c r="CY74" i="6"/>
  <c r="CZ74" i="6"/>
  <c r="DA74" i="6"/>
  <c r="DB74" i="6"/>
  <c r="DC74" i="6"/>
  <c r="CT75" i="6"/>
  <c r="CU75" i="6"/>
  <c r="CV75" i="6"/>
  <c r="CW75" i="6"/>
  <c r="CX75" i="6"/>
  <c r="CY75" i="6"/>
  <c r="CZ75" i="6"/>
  <c r="DA75" i="6"/>
  <c r="DB75" i="6"/>
  <c r="DC75" i="6"/>
  <c r="CT76" i="6"/>
  <c r="CU76" i="6"/>
  <c r="CV76" i="6"/>
  <c r="CW76" i="6"/>
  <c r="CX76" i="6"/>
  <c r="CY76" i="6"/>
  <c r="CZ76" i="6"/>
  <c r="DA76" i="6"/>
  <c r="DB76" i="6"/>
  <c r="DC76" i="6"/>
  <c r="CT77" i="6"/>
  <c r="CU77" i="6"/>
  <c r="CV77" i="6"/>
  <c r="CW77" i="6"/>
  <c r="CX77" i="6"/>
  <c r="CY77" i="6"/>
  <c r="CZ77" i="6"/>
  <c r="DA77" i="6"/>
  <c r="DB77" i="6"/>
  <c r="DC77" i="6"/>
  <c r="CT78" i="6"/>
  <c r="CU78" i="6"/>
  <c r="CV78" i="6"/>
  <c r="CW78" i="6"/>
  <c r="CX78" i="6"/>
  <c r="CY78" i="6"/>
  <c r="CZ78" i="6"/>
  <c r="DA78" i="6"/>
  <c r="DB78" i="6"/>
  <c r="DC78" i="6"/>
  <c r="CT79" i="6"/>
  <c r="CU79" i="6"/>
  <c r="CV79" i="6"/>
  <c r="CW79" i="6"/>
  <c r="CX79" i="6"/>
  <c r="CY79" i="6"/>
  <c r="CZ79" i="6"/>
  <c r="DA79" i="6"/>
  <c r="DB79" i="6"/>
  <c r="DC79" i="6"/>
  <c r="CT80" i="6"/>
  <c r="CU80" i="6"/>
  <c r="CV80" i="6"/>
  <c r="CW80" i="6"/>
  <c r="CX80" i="6"/>
  <c r="CY80" i="6"/>
  <c r="CZ80" i="6"/>
  <c r="DA80" i="6"/>
  <c r="DB80" i="6"/>
  <c r="DC80" i="6"/>
  <c r="CT81" i="6"/>
  <c r="CU81" i="6"/>
  <c r="CV81" i="6"/>
  <c r="CW81" i="6"/>
  <c r="CX81" i="6"/>
  <c r="CY81" i="6"/>
  <c r="CZ81" i="6"/>
  <c r="DA81" i="6"/>
  <c r="DB81" i="6"/>
  <c r="DC81" i="6"/>
  <c r="CT82" i="6"/>
  <c r="CU82" i="6"/>
  <c r="CV82" i="6"/>
  <c r="CW82" i="6"/>
  <c r="CX82" i="6"/>
  <c r="CY82" i="6"/>
  <c r="CZ82" i="6"/>
  <c r="DA82" i="6"/>
  <c r="DB82" i="6"/>
  <c r="DC82" i="6"/>
  <c r="CT83" i="6"/>
  <c r="CU83" i="6"/>
  <c r="CV83" i="6"/>
  <c r="CW83" i="6"/>
  <c r="CX83" i="6"/>
  <c r="CY83" i="6"/>
  <c r="CZ83" i="6"/>
  <c r="DA83" i="6"/>
  <c r="DB83" i="6"/>
  <c r="DC83" i="6"/>
  <c r="CT84" i="6"/>
  <c r="CU84" i="6"/>
  <c r="CV84" i="6"/>
  <c r="CW84" i="6"/>
  <c r="CX84" i="6"/>
  <c r="CY84" i="6"/>
  <c r="CZ84" i="6"/>
  <c r="DA84" i="6"/>
  <c r="DB84" i="6"/>
  <c r="DC84" i="6"/>
  <c r="CT85" i="6"/>
  <c r="CU85" i="6"/>
  <c r="CV85" i="6"/>
  <c r="CW85" i="6"/>
  <c r="CX85" i="6"/>
  <c r="CY85" i="6"/>
  <c r="CZ85" i="6"/>
  <c r="DA85" i="6"/>
  <c r="DB85" i="6"/>
  <c r="DC85" i="6"/>
  <c r="CT86" i="6"/>
  <c r="CU86" i="6"/>
  <c r="CV86" i="6"/>
  <c r="CW86" i="6"/>
  <c r="CX86" i="6"/>
  <c r="CY86" i="6"/>
  <c r="CZ86" i="6"/>
  <c r="DA86" i="6"/>
  <c r="DB86" i="6"/>
  <c r="DC86" i="6"/>
  <c r="CT87" i="6"/>
  <c r="CU87" i="6"/>
  <c r="CV87" i="6"/>
  <c r="CW87" i="6"/>
  <c r="CX87" i="6"/>
  <c r="CY87" i="6"/>
  <c r="CZ87" i="6"/>
  <c r="DA87" i="6"/>
  <c r="DB87" i="6"/>
  <c r="DC87" i="6"/>
  <c r="CT88" i="6"/>
  <c r="CU88" i="6"/>
  <c r="CV88" i="6"/>
  <c r="CW88" i="6"/>
  <c r="CX88" i="6"/>
  <c r="CY88" i="6"/>
  <c r="CZ88" i="6"/>
  <c r="DA88" i="6"/>
  <c r="DB88" i="6"/>
  <c r="DC88" i="6"/>
  <c r="CT89" i="6"/>
  <c r="CU89" i="6"/>
  <c r="CV89" i="6"/>
  <c r="CW89" i="6"/>
  <c r="CX89" i="6"/>
  <c r="CY89" i="6"/>
  <c r="CZ89" i="6"/>
  <c r="DA89" i="6"/>
  <c r="DB89" i="6"/>
  <c r="DC89" i="6"/>
  <c r="CT90" i="6"/>
  <c r="CU90" i="6"/>
  <c r="CV90" i="6"/>
  <c r="CW90" i="6"/>
  <c r="CX90" i="6"/>
  <c r="CY90" i="6"/>
  <c r="CZ90" i="6"/>
  <c r="DA90" i="6"/>
  <c r="DB90" i="6"/>
  <c r="DC90" i="6"/>
  <c r="CT91" i="6"/>
  <c r="CU91" i="6"/>
  <c r="CV91" i="6"/>
  <c r="CW91" i="6"/>
  <c r="CX91" i="6"/>
  <c r="CY91" i="6"/>
  <c r="CZ91" i="6"/>
  <c r="DA91" i="6"/>
  <c r="DB91" i="6"/>
  <c r="DC91" i="6"/>
  <c r="CT92" i="6"/>
  <c r="CU92" i="6"/>
  <c r="CV92" i="6"/>
  <c r="CW92" i="6"/>
  <c r="CX92" i="6"/>
  <c r="CY92" i="6"/>
  <c r="CZ92" i="6"/>
  <c r="DA92" i="6"/>
  <c r="DB92" i="6"/>
  <c r="DC92" i="6"/>
  <c r="CT93" i="6"/>
  <c r="CU93" i="6"/>
  <c r="CV93" i="6"/>
  <c r="CW93" i="6"/>
  <c r="CX93" i="6"/>
  <c r="CY93" i="6"/>
  <c r="CZ93" i="6"/>
  <c r="DA93" i="6"/>
  <c r="DB93" i="6"/>
  <c r="DC93" i="6"/>
  <c r="CT94" i="6"/>
  <c r="CU94" i="6"/>
  <c r="CV94" i="6"/>
  <c r="CW94" i="6"/>
  <c r="CX94" i="6"/>
  <c r="CY94" i="6"/>
  <c r="CZ94" i="6"/>
  <c r="DA94" i="6"/>
  <c r="DB94" i="6"/>
  <c r="DC94" i="6"/>
  <c r="CT95" i="6"/>
  <c r="CU95" i="6"/>
  <c r="CV95" i="6"/>
  <c r="CW95" i="6"/>
  <c r="CX95" i="6"/>
  <c r="CY95" i="6"/>
  <c r="CZ95" i="6"/>
  <c r="DA95" i="6"/>
  <c r="DB95" i="6"/>
  <c r="DC95" i="6"/>
  <c r="CT96" i="6"/>
  <c r="CU96" i="6"/>
  <c r="CV96" i="6"/>
  <c r="CW96" i="6"/>
  <c r="CX96" i="6"/>
  <c r="CY96" i="6"/>
  <c r="CZ96" i="6"/>
  <c r="DA96" i="6"/>
  <c r="DB96" i="6"/>
  <c r="DC96" i="6"/>
  <c r="CT97" i="6"/>
  <c r="CU97" i="6"/>
  <c r="CV97" i="6"/>
  <c r="CW97" i="6"/>
  <c r="CX97" i="6"/>
  <c r="CY97" i="6"/>
  <c r="CZ97" i="6"/>
  <c r="DA97" i="6"/>
  <c r="DB97" i="6"/>
  <c r="DC97" i="6"/>
  <c r="CT98" i="6"/>
  <c r="CU98" i="6"/>
  <c r="CV98" i="6"/>
  <c r="CW98" i="6"/>
  <c r="CX98" i="6"/>
  <c r="CY98" i="6"/>
  <c r="CZ98" i="6"/>
  <c r="DA98" i="6"/>
  <c r="DB98" i="6"/>
  <c r="DC98" i="6"/>
  <c r="CT99" i="6"/>
  <c r="CU99" i="6"/>
  <c r="CV99" i="6"/>
  <c r="CW99" i="6"/>
  <c r="CX99" i="6"/>
  <c r="CY99" i="6"/>
  <c r="CZ99" i="6"/>
  <c r="DA99" i="6"/>
  <c r="DB99" i="6"/>
  <c r="DC99" i="6"/>
  <c r="CT100" i="6"/>
  <c r="CU100" i="6"/>
  <c r="CV100" i="6"/>
  <c r="CW100" i="6"/>
  <c r="CX100" i="6"/>
  <c r="CY100" i="6"/>
  <c r="CZ100" i="6"/>
  <c r="DA100" i="6"/>
  <c r="DB100" i="6"/>
  <c r="DC100" i="6"/>
  <c r="CT101" i="6"/>
  <c r="CU101" i="6"/>
  <c r="CV101" i="6"/>
  <c r="CW101" i="6"/>
  <c r="CX101" i="6"/>
  <c r="CY101" i="6"/>
  <c r="CZ101" i="6"/>
  <c r="DA101" i="6"/>
  <c r="DB101" i="6"/>
  <c r="DC101" i="6"/>
  <c r="CT102" i="6"/>
  <c r="CU102" i="6"/>
  <c r="CV102" i="6"/>
  <c r="CW102" i="6"/>
  <c r="CX102" i="6"/>
  <c r="CY102" i="6"/>
  <c r="CZ102" i="6"/>
  <c r="DA102" i="6"/>
  <c r="DB102" i="6"/>
  <c r="DC102" i="6"/>
  <c r="CT103" i="6"/>
  <c r="CU103" i="6"/>
  <c r="CV103" i="6"/>
  <c r="CW103" i="6"/>
  <c r="CX103" i="6"/>
  <c r="CY103" i="6"/>
  <c r="CZ103" i="6"/>
  <c r="DA103" i="6"/>
  <c r="DB103" i="6"/>
  <c r="DC103" i="6"/>
  <c r="CT104" i="6"/>
  <c r="CU104" i="6"/>
  <c r="CV104" i="6"/>
  <c r="CW104" i="6"/>
  <c r="CX104" i="6"/>
  <c r="CY104" i="6"/>
  <c r="CZ104" i="6"/>
  <c r="DA104" i="6"/>
  <c r="DB104" i="6"/>
  <c r="DC104" i="6"/>
  <c r="CT105" i="6"/>
  <c r="CU105" i="6"/>
  <c r="CV105" i="6"/>
  <c r="CW105" i="6"/>
  <c r="CX105" i="6"/>
  <c r="CY105" i="6"/>
  <c r="CZ105" i="6"/>
  <c r="DA105" i="6"/>
  <c r="DB105" i="6"/>
  <c r="DC105" i="6"/>
  <c r="CT106" i="6"/>
  <c r="CU106" i="6"/>
  <c r="CV106" i="6"/>
  <c r="CW106" i="6"/>
  <c r="CX106" i="6"/>
  <c r="CY106" i="6"/>
  <c r="CZ106" i="6"/>
  <c r="DA106" i="6"/>
  <c r="DB106" i="6"/>
  <c r="DC106" i="6"/>
  <c r="CT107" i="6"/>
  <c r="CU107" i="6"/>
  <c r="CV107" i="6"/>
  <c r="CW107" i="6"/>
  <c r="CX107" i="6"/>
  <c r="CY107" i="6"/>
  <c r="CZ107" i="6"/>
  <c r="DA107" i="6"/>
  <c r="DB107" i="6"/>
  <c r="DC107" i="6"/>
  <c r="CT108" i="6"/>
  <c r="CU108" i="6"/>
  <c r="CV108" i="6"/>
  <c r="CW108" i="6"/>
  <c r="CX108" i="6"/>
  <c r="CY108" i="6"/>
  <c r="CZ108" i="6"/>
  <c r="DA108" i="6"/>
  <c r="DB108" i="6"/>
  <c r="DC108" i="6"/>
  <c r="CT109" i="6"/>
  <c r="CU109" i="6"/>
  <c r="CV109" i="6"/>
  <c r="CW109" i="6"/>
  <c r="CX109" i="6"/>
  <c r="CY109" i="6"/>
  <c r="CZ109" i="6"/>
  <c r="DA109" i="6"/>
  <c r="DB109" i="6"/>
  <c r="DC109" i="6"/>
  <c r="CT110" i="6"/>
  <c r="CU110" i="6"/>
  <c r="CV110" i="6"/>
  <c r="CW110" i="6"/>
  <c r="CX110" i="6"/>
  <c r="CY110" i="6"/>
  <c r="CZ110" i="6"/>
  <c r="DA110" i="6"/>
  <c r="DB110" i="6"/>
  <c r="DC110" i="6"/>
  <c r="CT111" i="6"/>
  <c r="CU111" i="6"/>
  <c r="CV111" i="6"/>
  <c r="CW111" i="6"/>
  <c r="CX111" i="6"/>
  <c r="CY111" i="6"/>
  <c r="CZ111" i="6"/>
  <c r="DA111" i="6"/>
  <c r="DB111" i="6"/>
  <c r="DC111" i="6"/>
  <c r="CT112" i="6"/>
  <c r="CU112" i="6"/>
  <c r="CV112" i="6"/>
  <c r="CW112" i="6"/>
  <c r="CX112" i="6"/>
  <c r="CY112" i="6"/>
  <c r="CZ112" i="6"/>
  <c r="DA112" i="6"/>
  <c r="DB112" i="6"/>
  <c r="DC112" i="6"/>
  <c r="CT113" i="6"/>
  <c r="CU113" i="6"/>
  <c r="CV113" i="6"/>
  <c r="CW113" i="6"/>
  <c r="CX113" i="6"/>
  <c r="CY113" i="6"/>
  <c r="CZ113" i="6"/>
  <c r="DA113" i="6"/>
  <c r="DB113" i="6"/>
  <c r="DC113" i="6"/>
  <c r="CT114" i="6"/>
  <c r="CU114" i="6"/>
  <c r="CV114" i="6"/>
  <c r="CW114" i="6"/>
  <c r="CX114" i="6"/>
  <c r="CY114" i="6"/>
  <c r="CZ114" i="6"/>
  <c r="DA114" i="6"/>
  <c r="DB114" i="6"/>
  <c r="DC114" i="6"/>
  <c r="CT115" i="6"/>
  <c r="CU115" i="6"/>
  <c r="CV115" i="6"/>
  <c r="CW115" i="6"/>
  <c r="CX115" i="6"/>
  <c r="CY115" i="6"/>
  <c r="CZ115" i="6"/>
  <c r="DA115" i="6"/>
  <c r="DB115" i="6"/>
  <c r="DC115" i="6"/>
  <c r="CT116" i="6"/>
  <c r="CU116" i="6"/>
  <c r="CV116" i="6"/>
  <c r="CW116" i="6"/>
  <c r="CX116" i="6"/>
  <c r="CY116" i="6"/>
  <c r="CZ116" i="6"/>
  <c r="DA116" i="6"/>
  <c r="DB116" i="6"/>
  <c r="DC116" i="6"/>
  <c r="CT117" i="6"/>
  <c r="CU117" i="6"/>
  <c r="CV117" i="6"/>
  <c r="CW117" i="6"/>
  <c r="CX117" i="6"/>
  <c r="CY117" i="6"/>
  <c r="CZ117" i="6"/>
  <c r="DA117" i="6"/>
  <c r="DB117" i="6"/>
  <c r="DC117" i="6"/>
  <c r="CT118" i="6"/>
  <c r="CU118" i="6"/>
  <c r="CV118" i="6"/>
  <c r="CW118" i="6"/>
  <c r="CX118" i="6"/>
  <c r="CY118" i="6"/>
  <c r="CZ118" i="6"/>
  <c r="DA118" i="6"/>
  <c r="DB118" i="6"/>
  <c r="DC118" i="6"/>
  <c r="CT119" i="6"/>
  <c r="CU119" i="6"/>
  <c r="CV119" i="6"/>
  <c r="CW119" i="6"/>
  <c r="CX119" i="6"/>
  <c r="CY119" i="6"/>
  <c r="CZ119" i="6"/>
  <c r="DA119" i="6"/>
  <c r="DB119" i="6"/>
  <c r="DC119" i="6"/>
  <c r="CT120" i="6"/>
  <c r="CU120" i="6"/>
  <c r="CV120" i="6"/>
  <c r="CW120" i="6"/>
  <c r="CX120" i="6"/>
  <c r="CY120" i="6"/>
  <c r="CZ120" i="6"/>
  <c r="DA120" i="6"/>
  <c r="DB120" i="6"/>
  <c r="DC120" i="6"/>
  <c r="CT121" i="6"/>
  <c r="CU121" i="6"/>
  <c r="CV121" i="6"/>
  <c r="CW121" i="6"/>
  <c r="CX121" i="6"/>
  <c r="CY121" i="6"/>
  <c r="CZ121" i="6"/>
  <c r="DA121" i="6"/>
  <c r="DB121" i="6"/>
  <c r="DC121" i="6"/>
  <c r="CT122" i="6"/>
  <c r="CU122" i="6"/>
  <c r="CV122" i="6"/>
  <c r="CW122" i="6"/>
  <c r="CX122" i="6"/>
  <c r="CY122" i="6"/>
  <c r="CZ122" i="6"/>
  <c r="DA122" i="6"/>
  <c r="DB122" i="6"/>
  <c r="DC122" i="6"/>
  <c r="CT123" i="6"/>
  <c r="CU123" i="6"/>
  <c r="CV123" i="6"/>
  <c r="CW123" i="6"/>
  <c r="CX123" i="6"/>
  <c r="CY123" i="6"/>
  <c r="CZ123" i="6"/>
  <c r="DA123" i="6"/>
  <c r="DB123" i="6"/>
  <c r="DC123" i="6"/>
  <c r="CT124" i="6"/>
  <c r="CU124" i="6"/>
  <c r="CV124" i="6"/>
  <c r="CW124" i="6"/>
  <c r="CX124" i="6"/>
  <c r="CY124" i="6"/>
  <c r="CZ124" i="6"/>
  <c r="DA124" i="6"/>
  <c r="DB124" i="6"/>
  <c r="DC124" i="6"/>
  <c r="CT125" i="6"/>
  <c r="CU125" i="6"/>
  <c r="CV125" i="6"/>
  <c r="CW125" i="6"/>
  <c r="CX125" i="6"/>
  <c r="CY125" i="6"/>
  <c r="CZ125" i="6"/>
  <c r="DA125" i="6"/>
  <c r="DB125" i="6"/>
  <c r="DC125" i="6"/>
  <c r="CT126" i="6"/>
  <c r="CU126" i="6"/>
  <c r="CV126" i="6"/>
  <c r="CW126" i="6"/>
  <c r="CX126" i="6"/>
  <c r="CY126" i="6"/>
  <c r="CZ126" i="6"/>
  <c r="DA126" i="6"/>
  <c r="DB126" i="6"/>
  <c r="DC126" i="6"/>
  <c r="CK6" i="6"/>
  <c r="CH6" i="6"/>
  <c r="CI6" i="6"/>
  <c r="CJ6" i="6"/>
  <c r="CL6" i="6"/>
  <c r="CM6" i="6"/>
  <c r="CN6" i="6"/>
  <c r="CO6" i="6"/>
  <c r="CP6" i="6"/>
  <c r="CQ6" i="6"/>
  <c r="CH7" i="6"/>
  <c r="CI7" i="6"/>
  <c r="CJ7" i="6"/>
  <c r="CK7" i="6"/>
  <c r="CL7" i="6"/>
  <c r="CM7" i="6"/>
  <c r="CN7" i="6"/>
  <c r="CO7" i="6"/>
  <c r="CP7" i="6"/>
  <c r="CQ7" i="6"/>
  <c r="CH8" i="6"/>
  <c r="CI8" i="6"/>
  <c r="CJ8" i="6"/>
  <c r="CK8" i="6"/>
  <c r="CL8" i="6"/>
  <c r="CM8" i="6"/>
  <c r="CN8" i="6"/>
  <c r="CO8" i="6"/>
  <c r="CP8" i="6"/>
  <c r="CQ8" i="6"/>
  <c r="CH9" i="6"/>
  <c r="CI9" i="6"/>
  <c r="CJ9" i="6"/>
  <c r="CK9" i="6"/>
  <c r="CL9" i="6"/>
  <c r="CM9" i="6"/>
  <c r="CN9" i="6"/>
  <c r="CO9" i="6"/>
  <c r="CP9" i="6"/>
  <c r="CQ9" i="6"/>
  <c r="CH10" i="6"/>
  <c r="CI10" i="6"/>
  <c r="CJ10" i="6"/>
  <c r="CK10" i="6"/>
  <c r="CL10" i="6"/>
  <c r="CM10" i="6"/>
  <c r="CN10" i="6"/>
  <c r="CO10" i="6"/>
  <c r="CP10" i="6"/>
  <c r="CQ10" i="6"/>
  <c r="CH11" i="6"/>
  <c r="CI11" i="6"/>
  <c r="CJ11" i="6"/>
  <c r="CK11" i="6"/>
  <c r="CL11" i="6"/>
  <c r="CM11" i="6"/>
  <c r="CN11" i="6"/>
  <c r="CO11" i="6"/>
  <c r="CP11" i="6"/>
  <c r="CQ11" i="6"/>
  <c r="CH12" i="6"/>
  <c r="CI12" i="6"/>
  <c r="CJ12" i="6"/>
  <c r="CK12" i="6"/>
  <c r="CL12" i="6"/>
  <c r="CM12" i="6"/>
  <c r="CN12" i="6"/>
  <c r="CO12" i="6"/>
  <c r="CP12" i="6"/>
  <c r="CQ12" i="6"/>
  <c r="CH13" i="6"/>
  <c r="CI13" i="6"/>
  <c r="CJ13" i="6"/>
  <c r="CK13" i="6"/>
  <c r="CL13" i="6"/>
  <c r="CM13" i="6"/>
  <c r="CN13" i="6"/>
  <c r="CO13" i="6"/>
  <c r="CP13" i="6"/>
  <c r="CQ13" i="6"/>
  <c r="CH14" i="6"/>
  <c r="CI14" i="6"/>
  <c r="CJ14" i="6"/>
  <c r="CK14" i="6"/>
  <c r="CL14" i="6"/>
  <c r="CM14" i="6"/>
  <c r="CN14" i="6"/>
  <c r="CO14" i="6"/>
  <c r="CP14" i="6"/>
  <c r="CQ14" i="6"/>
  <c r="CH15" i="6"/>
  <c r="CI15" i="6"/>
  <c r="CJ15" i="6"/>
  <c r="CK15" i="6"/>
  <c r="CL15" i="6"/>
  <c r="CM15" i="6"/>
  <c r="CN15" i="6"/>
  <c r="CO15" i="6"/>
  <c r="CP15" i="6"/>
  <c r="CQ15" i="6"/>
  <c r="CH16" i="6"/>
  <c r="CI16" i="6"/>
  <c r="CJ16" i="6"/>
  <c r="CK16" i="6"/>
  <c r="CL16" i="6"/>
  <c r="CM16" i="6"/>
  <c r="CN16" i="6"/>
  <c r="CO16" i="6"/>
  <c r="CP16" i="6"/>
  <c r="CQ16" i="6"/>
  <c r="CH17" i="6"/>
  <c r="CI17" i="6"/>
  <c r="CJ17" i="6"/>
  <c r="CK17" i="6"/>
  <c r="CL17" i="6"/>
  <c r="CM17" i="6"/>
  <c r="CN17" i="6"/>
  <c r="CO17" i="6"/>
  <c r="CP17" i="6"/>
  <c r="CQ17" i="6"/>
  <c r="CH18" i="6"/>
  <c r="CI18" i="6"/>
  <c r="CJ18" i="6"/>
  <c r="CK18" i="6"/>
  <c r="CL18" i="6"/>
  <c r="CM18" i="6"/>
  <c r="CN18" i="6"/>
  <c r="CO18" i="6"/>
  <c r="CP18" i="6"/>
  <c r="CQ18" i="6"/>
  <c r="CH19" i="6"/>
  <c r="CI19" i="6"/>
  <c r="CJ19" i="6"/>
  <c r="CK19" i="6"/>
  <c r="CL19" i="6"/>
  <c r="CM19" i="6"/>
  <c r="CN19" i="6"/>
  <c r="CO19" i="6"/>
  <c r="CP19" i="6"/>
  <c r="CQ19" i="6"/>
  <c r="CH20" i="6"/>
  <c r="CI20" i="6"/>
  <c r="CJ20" i="6"/>
  <c r="CK20" i="6"/>
  <c r="CL20" i="6"/>
  <c r="CM20" i="6"/>
  <c r="CN20" i="6"/>
  <c r="CO20" i="6"/>
  <c r="CP20" i="6"/>
  <c r="CQ20" i="6"/>
  <c r="CH21" i="6"/>
  <c r="CI21" i="6"/>
  <c r="CJ21" i="6"/>
  <c r="CK21" i="6"/>
  <c r="CL21" i="6"/>
  <c r="CM21" i="6"/>
  <c r="CN21" i="6"/>
  <c r="CO21" i="6"/>
  <c r="CP21" i="6"/>
  <c r="CQ21" i="6"/>
  <c r="CH22" i="6"/>
  <c r="CI22" i="6"/>
  <c r="CJ22" i="6"/>
  <c r="CK22" i="6"/>
  <c r="CL22" i="6"/>
  <c r="CM22" i="6"/>
  <c r="CN22" i="6"/>
  <c r="CO22" i="6"/>
  <c r="CP22" i="6"/>
  <c r="CQ22" i="6"/>
  <c r="CH23" i="6"/>
  <c r="CI23" i="6"/>
  <c r="CJ23" i="6"/>
  <c r="CK23" i="6"/>
  <c r="CL23" i="6"/>
  <c r="CM23" i="6"/>
  <c r="CN23" i="6"/>
  <c r="CO23" i="6"/>
  <c r="CP23" i="6"/>
  <c r="CQ23" i="6"/>
  <c r="CH24" i="6"/>
  <c r="CI24" i="6"/>
  <c r="CJ24" i="6"/>
  <c r="CK24" i="6"/>
  <c r="CL24" i="6"/>
  <c r="CM24" i="6"/>
  <c r="CN24" i="6"/>
  <c r="CO24" i="6"/>
  <c r="CP24" i="6"/>
  <c r="CQ24" i="6"/>
  <c r="CH25" i="6"/>
  <c r="CI25" i="6"/>
  <c r="CJ25" i="6"/>
  <c r="CK25" i="6"/>
  <c r="CL25" i="6"/>
  <c r="CM25" i="6"/>
  <c r="CN25" i="6"/>
  <c r="CO25" i="6"/>
  <c r="CP25" i="6"/>
  <c r="CQ25" i="6"/>
  <c r="CH26" i="6"/>
  <c r="CI26" i="6"/>
  <c r="CJ26" i="6"/>
  <c r="CK26" i="6"/>
  <c r="CL26" i="6"/>
  <c r="CM26" i="6"/>
  <c r="CN26" i="6"/>
  <c r="CO26" i="6"/>
  <c r="CP26" i="6"/>
  <c r="CQ26" i="6"/>
  <c r="CH27" i="6"/>
  <c r="CI27" i="6"/>
  <c r="CJ27" i="6"/>
  <c r="CK27" i="6"/>
  <c r="CL27" i="6"/>
  <c r="CM27" i="6"/>
  <c r="CN27" i="6"/>
  <c r="CO27" i="6"/>
  <c r="CP27" i="6"/>
  <c r="CQ27" i="6"/>
  <c r="CH28" i="6"/>
  <c r="CI28" i="6"/>
  <c r="CJ28" i="6"/>
  <c r="CK28" i="6"/>
  <c r="CL28" i="6"/>
  <c r="CM28" i="6"/>
  <c r="CN28" i="6"/>
  <c r="CO28" i="6"/>
  <c r="CP28" i="6"/>
  <c r="CQ28" i="6"/>
  <c r="CH29" i="6"/>
  <c r="CI29" i="6"/>
  <c r="CJ29" i="6"/>
  <c r="CK29" i="6"/>
  <c r="CL29" i="6"/>
  <c r="CM29" i="6"/>
  <c r="CN29" i="6"/>
  <c r="CO29" i="6"/>
  <c r="CP29" i="6"/>
  <c r="CQ29" i="6"/>
  <c r="CH30" i="6"/>
  <c r="CI30" i="6"/>
  <c r="CJ30" i="6"/>
  <c r="CK30" i="6"/>
  <c r="CL30" i="6"/>
  <c r="CM30" i="6"/>
  <c r="CN30" i="6"/>
  <c r="CO30" i="6"/>
  <c r="CP30" i="6"/>
  <c r="CQ30" i="6"/>
  <c r="CH31" i="6"/>
  <c r="CI31" i="6"/>
  <c r="CJ31" i="6"/>
  <c r="CK31" i="6"/>
  <c r="CL31" i="6"/>
  <c r="CM31" i="6"/>
  <c r="CN31" i="6"/>
  <c r="CO31" i="6"/>
  <c r="CP31" i="6"/>
  <c r="CQ31" i="6"/>
  <c r="CH32" i="6"/>
  <c r="CI32" i="6"/>
  <c r="CJ32" i="6"/>
  <c r="CK32" i="6"/>
  <c r="CL32" i="6"/>
  <c r="CM32" i="6"/>
  <c r="CN32" i="6"/>
  <c r="CO32" i="6"/>
  <c r="CP32" i="6"/>
  <c r="CQ32" i="6"/>
  <c r="CH33" i="6"/>
  <c r="CI33" i="6"/>
  <c r="CJ33" i="6"/>
  <c r="CK33" i="6"/>
  <c r="CL33" i="6"/>
  <c r="CM33" i="6"/>
  <c r="CN33" i="6"/>
  <c r="CO33" i="6"/>
  <c r="CP33" i="6"/>
  <c r="CQ33" i="6"/>
  <c r="CH34" i="6"/>
  <c r="CI34" i="6"/>
  <c r="CJ34" i="6"/>
  <c r="CK34" i="6"/>
  <c r="CL34" i="6"/>
  <c r="CM34" i="6"/>
  <c r="CN34" i="6"/>
  <c r="CO34" i="6"/>
  <c r="CP34" i="6"/>
  <c r="CQ34" i="6"/>
  <c r="CH35" i="6"/>
  <c r="CI35" i="6"/>
  <c r="CJ35" i="6"/>
  <c r="CK35" i="6"/>
  <c r="CL35" i="6"/>
  <c r="CM35" i="6"/>
  <c r="CN35" i="6"/>
  <c r="CO35" i="6"/>
  <c r="CP35" i="6"/>
  <c r="CQ35" i="6"/>
  <c r="CH36" i="6"/>
  <c r="CI36" i="6"/>
  <c r="CJ36" i="6"/>
  <c r="CK36" i="6"/>
  <c r="CL36" i="6"/>
  <c r="CM36" i="6"/>
  <c r="CN36" i="6"/>
  <c r="CO36" i="6"/>
  <c r="CP36" i="6"/>
  <c r="CQ36" i="6"/>
  <c r="CH37" i="6"/>
  <c r="CI37" i="6"/>
  <c r="CJ37" i="6"/>
  <c r="CK37" i="6"/>
  <c r="CL37" i="6"/>
  <c r="CM37" i="6"/>
  <c r="CN37" i="6"/>
  <c r="CO37" i="6"/>
  <c r="CP37" i="6"/>
  <c r="CQ37" i="6"/>
  <c r="CH38" i="6"/>
  <c r="CI38" i="6"/>
  <c r="CJ38" i="6"/>
  <c r="CK38" i="6"/>
  <c r="CL38" i="6"/>
  <c r="CM38" i="6"/>
  <c r="CN38" i="6"/>
  <c r="CO38" i="6"/>
  <c r="CP38" i="6"/>
  <c r="CQ38" i="6"/>
  <c r="CH39" i="6"/>
  <c r="CI39" i="6"/>
  <c r="CJ39" i="6"/>
  <c r="CK39" i="6"/>
  <c r="CL39" i="6"/>
  <c r="CM39" i="6"/>
  <c r="CN39" i="6"/>
  <c r="CO39" i="6"/>
  <c r="CP39" i="6"/>
  <c r="CQ39" i="6"/>
  <c r="CH40" i="6"/>
  <c r="CI40" i="6"/>
  <c r="CJ40" i="6"/>
  <c r="CK40" i="6"/>
  <c r="CL40" i="6"/>
  <c r="CM40" i="6"/>
  <c r="CN40" i="6"/>
  <c r="CO40" i="6"/>
  <c r="CP40" i="6"/>
  <c r="CQ40" i="6"/>
  <c r="CH41" i="6"/>
  <c r="CI41" i="6"/>
  <c r="CJ41" i="6"/>
  <c r="CK41" i="6"/>
  <c r="CL41" i="6"/>
  <c r="CM41" i="6"/>
  <c r="CN41" i="6"/>
  <c r="CO41" i="6"/>
  <c r="CP41" i="6"/>
  <c r="CQ41" i="6"/>
  <c r="CH42" i="6"/>
  <c r="CI42" i="6"/>
  <c r="CJ42" i="6"/>
  <c r="CK42" i="6"/>
  <c r="CL42" i="6"/>
  <c r="CM42" i="6"/>
  <c r="CN42" i="6"/>
  <c r="CO42" i="6"/>
  <c r="CP42" i="6"/>
  <c r="CQ42" i="6"/>
  <c r="CH43" i="6"/>
  <c r="CI43" i="6"/>
  <c r="CJ43" i="6"/>
  <c r="CK43" i="6"/>
  <c r="CL43" i="6"/>
  <c r="CM43" i="6"/>
  <c r="CN43" i="6"/>
  <c r="CO43" i="6"/>
  <c r="CP43" i="6"/>
  <c r="CQ43" i="6"/>
  <c r="CH44" i="6"/>
  <c r="CI44" i="6"/>
  <c r="CJ44" i="6"/>
  <c r="CK44" i="6"/>
  <c r="CL44" i="6"/>
  <c r="CM44" i="6"/>
  <c r="CN44" i="6"/>
  <c r="CO44" i="6"/>
  <c r="CP44" i="6"/>
  <c r="CQ44" i="6"/>
  <c r="CH45" i="6"/>
  <c r="CI45" i="6"/>
  <c r="CJ45" i="6"/>
  <c r="CK45" i="6"/>
  <c r="CL45" i="6"/>
  <c r="CM45" i="6"/>
  <c r="CN45" i="6"/>
  <c r="CO45" i="6"/>
  <c r="CP45" i="6"/>
  <c r="CQ45" i="6"/>
  <c r="CH46" i="6"/>
  <c r="CI46" i="6"/>
  <c r="CJ46" i="6"/>
  <c r="CK46" i="6"/>
  <c r="CL46" i="6"/>
  <c r="CM46" i="6"/>
  <c r="CN46" i="6"/>
  <c r="CO46" i="6"/>
  <c r="CP46" i="6"/>
  <c r="CQ46" i="6"/>
  <c r="CH47" i="6"/>
  <c r="CI47" i="6"/>
  <c r="CJ47" i="6"/>
  <c r="CK47" i="6"/>
  <c r="CL47" i="6"/>
  <c r="CM47" i="6"/>
  <c r="CN47" i="6"/>
  <c r="CO47" i="6"/>
  <c r="CP47" i="6"/>
  <c r="CQ47" i="6"/>
  <c r="CH48" i="6"/>
  <c r="CI48" i="6"/>
  <c r="CJ48" i="6"/>
  <c r="CK48" i="6"/>
  <c r="CL48" i="6"/>
  <c r="CM48" i="6"/>
  <c r="CN48" i="6"/>
  <c r="CO48" i="6"/>
  <c r="CP48" i="6"/>
  <c r="CQ48" i="6"/>
  <c r="CH49" i="6"/>
  <c r="CI49" i="6"/>
  <c r="CJ49" i="6"/>
  <c r="CK49" i="6"/>
  <c r="CL49" i="6"/>
  <c r="CM49" i="6"/>
  <c r="CN49" i="6"/>
  <c r="CO49" i="6"/>
  <c r="CP49" i="6"/>
  <c r="CQ49" i="6"/>
  <c r="CH50" i="6"/>
  <c r="CI50" i="6"/>
  <c r="CJ50" i="6"/>
  <c r="CK50" i="6"/>
  <c r="CL50" i="6"/>
  <c r="CM50" i="6"/>
  <c r="CN50" i="6"/>
  <c r="CO50" i="6"/>
  <c r="CP50" i="6"/>
  <c r="CQ50" i="6"/>
  <c r="CH51" i="6"/>
  <c r="CI51" i="6"/>
  <c r="CJ51" i="6"/>
  <c r="CK51" i="6"/>
  <c r="CL51" i="6"/>
  <c r="CM51" i="6"/>
  <c r="CN51" i="6"/>
  <c r="CO51" i="6"/>
  <c r="CP51" i="6"/>
  <c r="CQ51" i="6"/>
  <c r="CH52" i="6"/>
  <c r="CI52" i="6"/>
  <c r="CJ52" i="6"/>
  <c r="CK52" i="6"/>
  <c r="CL52" i="6"/>
  <c r="CM52" i="6"/>
  <c r="CN52" i="6"/>
  <c r="CO52" i="6"/>
  <c r="CP52" i="6"/>
  <c r="CQ52" i="6"/>
  <c r="CH53" i="6"/>
  <c r="CI53" i="6"/>
  <c r="CJ53" i="6"/>
  <c r="CK53" i="6"/>
  <c r="CL53" i="6"/>
  <c r="CM53" i="6"/>
  <c r="CN53" i="6"/>
  <c r="CO53" i="6"/>
  <c r="CP53" i="6"/>
  <c r="CQ53" i="6"/>
  <c r="CH54" i="6"/>
  <c r="CI54" i="6"/>
  <c r="CJ54" i="6"/>
  <c r="CK54" i="6"/>
  <c r="CL54" i="6"/>
  <c r="CM54" i="6"/>
  <c r="CN54" i="6"/>
  <c r="CO54" i="6"/>
  <c r="CP54" i="6"/>
  <c r="CQ54" i="6"/>
  <c r="CH55" i="6"/>
  <c r="CI55" i="6"/>
  <c r="CJ55" i="6"/>
  <c r="CK55" i="6"/>
  <c r="CL55" i="6"/>
  <c r="CM55" i="6"/>
  <c r="CN55" i="6"/>
  <c r="CO55" i="6"/>
  <c r="CP55" i="6"/>
  <c r="CQ55" i="6"/>
  <c r="CH56" i="6"/>
  <c r="CI56" i="6"/>
  <c r="CJ56" i="6"/>
  <c r="CK56" i="6"/>
  <c r="CL56" i="6"/>
  <c r="CM56" i="6"/>
  <c r="CN56" i="6"/>
  <c r="CO56" i="6"/>
  <c r="CP56" i="6"/>
  <c r="CQ56" i="6"/>
  <c r="CH57" i="6"/>
  <c r="CI57" i="6"/>
  <c r="CJ57" i="6"/>
  <c r="CK57" i="6"/>
  <c r="CL57" i="6"/>
  <c r="CM57" i="6"/>
  <c r="CN57" i="6"/>
  <c r="CO57" i="6"/>
  <c r="CP57" i="6"/>
  <c r="CQ57" i="6"/>
  <c r="CH58" i="6"/>
  <c r="CI58" i="6"/>
  <c r="CJ58" i="6"/>
  <c r="CK58" i="6"/>
  <c r="CL58" i="6"/>
  <c r="CM58" i="6"/>
  <c r="CN58" i="6"/>
  <c r="CO58" i="6"/>
  <c r="CP58" i="6"/>
  <c r="CQ58" i="6"/>
  <c r="CH59" i="6"/>
  <c r="CI59" i="6"/>
  <c r="CJ59" i="6"/>
  <c r="CK59" i="6"/>
  <c r="CL59" i="6"/>
  <c r="CM59" i="6"/>
  <c r="CN59" i="6"/>
  <c r="CO59" i="6"/>
  <c r="CP59" i="6"/>
  <c r="CQ59" i="6"/>
  <c r="CH60" i="6"/>
  <c r="CI60" i="6"/>
  <c r="CJ60" i="6"/>
  <c r="CK60" i="6"/>
  <c r="CL60" i="6"/>
  <c r="CM60" i="6"/>
  <c r="CN60" i="6"/>
  <c r="CO60" i="6"/>
  <c r="CP60" i="6"/>
  <c r="CQ60" i="6"/>
  <c r="CH61" i="6"/>
  <c r="CI61" i="6"/>
  <c r="CJ61" i="6"/>
  <c r="CK61" i="6"/>
  <c r="CL61" i="6"/>
  <c r="CM61" i="6"/>
  <c r="CN61" i="6"/>
  <c r="CO61" i="6"/>
  <c r="CP61" i="6"/>
  <c r="CQ61" i="6"/>
  <c r="CH62" i="6"/>
  <c r="CI62" i="6"/>
  <c r="CJ62" i="6"/>
  <c r="CK62" i="6"/>
  <c r="CL62" i="6"/>
  <c r="CM62" i="6"/>
  <c r="CN62" i="6"/>
  <c r="CO62" i="6"/>
  <c r="CP62" i="6"/>
  <c r="CQ62" i="6"/>
  <c r="CH63" i="6"/>
  <c r="CI63" i="6"/>
  <c r="CJ63" i="6"/>
  <c r="CK63" i="6"/>
  <c r="CL63" i="6"/>
  <c r="CM63" i="6"/>
  <c r="CN63" i="6"/>
  <c r="CO63" i="6"/>
  <c r="CP63" i="6"/>
  <c r="CQ63" i="6"/>
  <c r="CH64" i="6"/>
  <c r="CI64" i="6"/>
  <c r="CJ64" i="6"/>
  <c r="CK64" i="6"/>
  <c r="CL64" i="6"/>
  <c r="CM64" i="6"/>
  <c r="CN64" i="6"/>
  <c r="CO64" i="6"/>
  <c r="CP64" i="6"/>
  <c r="CQ64" i="6"/>
  <c r="CH65" i="6"/>
  <c r="CI65" i="6"/>
  <c r="CJ65" i="6"/>
  <c r="CK65" i="6"/>
  <c r="CL65" i="6"/>
  <c r="CM65" i="6"/>
  <c r="CN65" i="6"/>
  <c r="CO65" i="6"/>
  <c r="CP65" i="6"/>
  <c r="CQ65" i="6"/>
  <c r="CH66" i="6"/>
  <c r="CI66" i="6"/>
  <c r="CJ66" i="6"/>
  <c r="CK66" i="6"/>
  <c r="CL66" i="6"/>
  <c r="CM66" i="6"/>
  <c r="CN66" i="6"/>
  <c r="CO66" i="6"/>
  <c r="CP66" i="6"/>
  <c r="CQ66" i="6"/>
  <c r="CH67" i="6"/>
  <c r="CI67" i="6"/>
  <c r="CJ67" i="6"/>
  <c r="CK67" i="6"/>
  <c r="CL67" i="6"/>
  <c r="CM67" i="6"/>
  <c r="CN67" i="6"/>
  <c r="CO67" i="6"/>
  <c r="CP67" i="6"/>
  <c r="CQ67" i="6"/>
  <c r="CH68" i="6"/>
  <c r="CI68" i="6"/>
  <c r="CJ68" i="6"/>
  <c r="CK68" i="6"/>
  <c r="CL68" i="6"/>
  <c r="CM68" i="6"/>
  <c r="CN68" i="6"/>
  <c r="CO68" i="6"/>
  <c r="CP68" i="6"/>
  <c r="CQ68" i="6"/>
  <c r="CH69" i="6"/>
  <c r="CI69" i="6"/>
  <c r="CJ69" i="6"/>
  <c r="CK69" i="6"/>
  <c r="CL69" i="6"/>
  <c r="CM69" i="6"/>
  <c r="CN69" i="6"/>
  <c r="CO69" i="6"/>
  <c r="CP69" i="6"/>
  <c r="CQ69" i="6"/>
  <c r="CH70" i="6"/>
  <c r="CI70" i="6"/>
  <c r="CJ70" i="6"/>
  <c r="CK70" i="6"/>
  <c r="CL70" i="6"/>
  <c r="CM70" i="6"/>
  <c r="CN70" i="6"/>
  <c r="CO70" i="6"/>
  <c r="CP70" i="6"/>
  <c r="CQ70" i="6"/>
  <c r="CH71" i="6"/>
  <c r="CI71" i="6"/>
  <c r="CJ71" i="6"/>
  <c r="CK71" i="6"/>
  <c r="CL71" i="6"/>
  <c r="CM71" i="6"/>
  <c r="CN71" i="6"/>
  <c r="CO71" i="6"/>
  <c r="CP71" i="6"/>
  <c r="CQ71" i="6"/>
  <c r="CH72" i="6"/>
  <c r="CI72" i="6"/>
  <c r="CJ72" i="6"/>
  <c r="CK72" i="6"/>
  <c r="CL72" i="6"/>
  <c r="CM72" i="6"/>
  <c r="CN72" i="6"/>
  <c r="CO72" i="6"/>
  <c r="CP72" i="6"/>
  <c r="CQ72" i="6"/>
  <c r="CH73" i="6"/>
  <c r="CI73" i="6"/>
  <c r="CJ73" i="6"/>
  <c r="CK73" i="6"/>
  <c r="CL73" i="6"/>
  <c r="CM73" i="6"/>
  <c r="CN73" i="6"/>
  <c r="CO73" i="6"/>
  <c r="CP73" i="6"/>
  <c r="CQ73" i="6"/>
  <c r="CH74" i="6"/>
  <c r="CI74" i="6"/>
  <c r="CJ74" i="6"/>
  <c r="CK74" i="6"/>
  <c r="CL74" i="6"/>
  <c r="CM74" i="6"/>
  <c r="CN74" i="6"/>
  <c r="CO74" i="6"/>
  <c r="CP74" i="6"/>
  <c r="CQ74" i="6"/>
  <c r="CH75" i="6"/>
  <c r="CI75" i="6"/>
  <c r="CJ75" i="6"/>
  <c r="CK75" i="6"/>
  <c r="CL75" i="6"/>
  <c r="CM75" i="6"/>
  <c r="CN75" i="6"/>
  <c r="CO75" i="6"/>
  <c r="CP75" i="6"/>
  <c r="CQ75" i="6"/>
  <c r="CH76" i="6"/>
  <c r="CI76" i="6"/>
  <c r="CJ76" i="6"/>
  <c r="CK76" i="6"/>
  <c r="CL76" i="6"/>
  <c r="CM76" i="6"/>
  <c r="CN76" i="6"/>
  <c r="CO76" i="6"/>
  <c r="CP76" i="6"/>
  <c r="CQ76" i="6"/>
  <c r="CH77" i="6"/>
  <c r="CI77" i="6"/>
  <c r="CJ77" i="6"/>
  <c r="CK77" i="6"/>
  <c r="CL77" i="6"/>
  <c r="CM77" i="6"/>
  <c r="CN77" i="6"/>
  <c r="CO77" i="6"/>
  <c r="CP77" i="6"/>
  <c r="CQ77" i="6"/>
  <c r="CH78" i="6"/>
  <c r="CI78" i="6"/>
  <c r="CJ78" i="6"/>
  <c r="CK78" i="6"/>
  <c r="CL78" i="6"/>
  <c r="CM78" i="6"/>
  <c r="CN78" i="6"/>
  <c r="CO78" i="6"/>
  <c r="CP78" i="6"/>
  <c r="CQ78" i="6"/>
  <c r="CH79" i="6"/>
  <c r="CI79" i="6"/>
  <c r="CJ79" i="6"/>
  <c r="CK79" i="6"/>
  <c r="CL79" i="6"/>
  <c r="CM79" i="6"/>
  <c r="CN79" i="6"/>
  <c r="CO79" i="6"/>
  <c r="CP79" i="6"/>
  <c r="CQ79" i="6"/>
  <c r="CH80" i="6"/>
  <c r="CI80" i="6"/>
  <c r="CJ80" i="6"/>
  <c r="CK80" i="6"/>
  <c r="CL80" i="6"/>
  <c r="CM80" i="6"/>
  <c r="CN80" i="6"/>
  <c r="CO80" i="6"/>
  <c r="CP80" i="6"/>
  <c r="CQ80" i="6"/>
  <c r="CH81" i="6"/>
  <c r="CI81" i="6"/>
  <c r="CJ81" i="6"/>
  <c r="CK81" i="6"/>
  <c r="CL81" i="6"/>
  <c r="CM81" i="6"/>
  <c r="CN81" i="6"/>
  <c r="CO81" i="6"/>
  <c r="CP81" i="6"/>
  <c r="CQ81" i="6"/>
  <c r="CH82" i="6"/>
  <c r="CI82" i="6"/>
  <c r="CJ82" i="6"/>
  <c r="CK82" i="6"/>
  <c r="CL82" i="6"/>
  <c r="CM82" i="6"/>
  <c r="CN82" i="6"/>
  <c r="CO82" i="6"/>
  <c r="CP82" i="6"/>
  <c r="CQ82" i="6"/>
  <c r="CH83" i="6"/>
  <c r="CI83" i="6"/>
  <c r="CJ83" i="6"/>
  <c r="CK83" i="6"/>
  <c r="CL83" i="6"/>
  <c r="CM83" i="6"/>
  <c r="CN83" i="6"/>
  <c r="CO83" i="6"/>
  <c r="CP83" i="6"/>
  <c r="CQ83" i="6"/>
  <c r="CH84" i="6"/>
  <c r="CI84" i="6"/>
  <c r="CJ84" i="6"/>
  <c r="CK84" i="6"/>
  <c r="CL84" i="6"/>
  <c r="CM84" i="6"/>
  <c r="CN84" i="6"/>
  <c r="CO84" i="6"/>
  <c r="CP84" i="6"/>
  <c r="CQ84" i="6"/>
  <c r="CH85" i="6"/>
  <c r="CI85" i="6"/>
  <c r="CJ85" i="6"/>
  <c r="CK85" i="6"/>
  <c r="CL85" i="6"/>
  <c r="CM85" i="6"/>
  <c r="CN85" i="6"/>
  <c r="CO85" i="6"/>
  <c r="CP85" i="6"/>
  <c r="CQ85" i="6"/>
  <c r="CH86" i="6"/>
  <c r="CI86" i="6"/>
  <c r="CJ86" i="6"/>
  <c r="CK86" i="6"/>
  <c r="CL86" i="6"/>
  <c r="CM86" i="6"/>
  <c r="CN86" i="6"/>
  <c r="CO86" i="6"/>
  <c r="CP86" i="6"/>
  <c r="CQ86" i="6"/>
  <c r="CH87" i="6"/>
  <c r="CI87" i="6"/>
  <c r="CJ87" i="6"/>
  <c r="CK87" i="6"/>
  <c r="CL87" i="6"/>
  <c r="CM87" i="6"/>
  <c r="CN87" i="6"/>
  <c r="CO87" i="6"/>
  <c r="CP87" i="6"/>
  <c r="CQ87" i="6"/>
  <c r="CH88" i="6"/>
  <c r="CI88" i="6"/>
  <c r="CJ88" i="6"/>
  <c r="CK88" i="6"/>
  <c r="CL88" i="6"/>
  <c r="CM88" i="6"/>
  <c r="CN88" i="6"/>
  <c r="CO88" i="6"/>
  <c r="CP88" i="6"/>
  <c r="CQ88" i="6"/>
  <c r="CH89" i="6"/>
  <c r="CI89" i="6"/>
  <c r="CJ89" i="6"/>
  <c r="CK89" i="6"/>
  <c r="CL89" i="6"/>
  <c r="CM89" i="6"/>
  <c r="CN89" i="6"/>
  <c r="CO89" i="6"/>
  <c r="CP89" i="6"/>
  <c r="CQ89" i="6"/>
  <c r="CH90" i="6"/>
  <c r="CI90" i="6"/>
  <c r="CJ90" i="6"/>
  <c r="CK90" i="6"/>
  <c r="CL90" i="6"/>
  <c r="CM90" i="6"/>
  <c r="CN90" i="6"/>
  <c r="CO90" i="6"/>
  <c r="CP90" i="6"/>
  <c r="CQ90" i="6"/>
  <c r="CH91" i="6"/>
  <c r="CI91" i="6"/>
  <c r="CJ91" i="6"/>
  <c r="CK91" i="6"/>
  <c r="CL91" i="6"/>
  <c r="CM91" i="6"/>
  <c r="CN91" i="6"/>
  <c r="CO91" i="6"/>
  <c r="CP91" i="6"/>
  <c r="CQ91" i="6"/>
  <c r="CH92" i="6"/>
  <c r="CI92" i="6"/>
  <c r="CJ92" i="6"/>
  <c r="CK92" i="6"/>
  <c r="CL92" i="6"/>
  <c r="CM92" i="6"/>
  <c r="CN92" i="6"/>
  <c r="CO92" i="6"/>
  <c r="CP92" i="6"/>
  <c r="CQ92" i="6"/>
  <c r="CH93" i="6"/>
  <c r="CI93" i="6"/>
  <c r="CJ93" i="6"/>
  <c r="CK93" i="6"/>
  <c r="CL93" i="6"/>
  <c r="CM93" i="6"/>
  <c r="CN93" i="6"/>
  <c r="CO93" i="6"/>
  <c r="CP93" i="6"/>
  <c r="CQ93" i="6"/>
  <c r="CH94" i="6"/>
  <c r="CI94" i="6"/>
  <c r="CJ94" i="6"/>
  <c r="CK94" i="6"/>
  <c r="CL94" i="6"/>
  <c r="CM94" i="6"/>
  <c r="CN94" i="6"/>
  <c r="CO94" i="6"/>
  <c r="CP94" i="6"/>
  <c r="CQ94" i="6"/>
  <c r="CH95" i="6"/>
  <c r="CI95" i="6"/>
  <c r="CJ95" i="6"/>
  <c r="CK95" i="6"/>
  <c r="CL95" i="6"/>
  <c r="CM95" i="6"/>
  <c r="CN95" i="6"/>
  <c r="CO95" i="6"/>
  <c r="CP95" i="6"/>
  <c r="CQ95" i="6"/>
  <c r="CH96" i="6"/>
  <c r="CI96" i="6"/>
  <c r="CJ96" i="6"/>
  <c r="CK96" i="6"/>
  <c r="CL96" i="6"/>
  <c r="CM96" i="6"/>
  <c r="CN96" i="6"/>
  <c r="CO96" i="6"/>
  <c r="CP96" i="6"/>
  <c r="CQ96" i="6"/>
  <c r="CH97" i="6"/>
  <c r="CI97" i="6"/>
  <c r="CJ97" i="6"/>
  <c r="CK97" i="6"/>
  <c r="CL97" i="6"/>
  <c r="CM97" i="6"/>
  <c r="CN97" i="6"/>
  <c r="CO97" i="6"/>
  <c r="CP97" i="6"/>
  <c r="CQ97" i="6"/>
  <c r="CH98" i="6"/>
  <c r="CI98" i="6"/>
  <c r="CJ98" i="6"/>
  <c r="CK98" i="6"/>
  <c r="CL98" i="6"/>
  <c r="CM98" i="6"/>
  <c r="CN98" i="6"/>
  <c r="CO98" i="6"/>
  <c r="CP98" i="6"/>
  <c r="CQ98" i="6"/>
  <c r="CH99" i="6"/>
  <c r="CI99" i="6"/>
  <c r="CJ99" i="6"/>
  <c r="CK99" i="6"/>
  <c r="CL99" i="6"/>
  <c r="CM99" i="6"/>
  <c r="CN99" i="6"/>
  <c r="CO99" i="6"/>
  <c r="CP99" i="6"/>
  <c r="CQ99" i="6"/>
  <c r="CH100" i="6"/>
  <c r="CI100" i="6"/>
  <c r="CJ100" i="6"/>
  <c r="CK100" i="6"/>
  <c r="CL100" i="6"/>
  <c r="CM100" i="6"/>
  <c r="CN100" i="6"/>
  <c r="CO100" i="6"/>
  <c r="CP100" i="6"/>
  <c r="CQ100" i="6"/>
  <c r="CH101" i="6"/>
  <c r="CI101" i="6"/>
  <c r="CJ101" i="6"/>
  <c r="CK101" i="6"/>
  <c r="CL101" i="6"/>
  <c r="CM101" i="6"/>
  <c r="CN101" i="6"/>
  <c r="CO101" i="6"/>
  <c r="CP101" i="6"/>
  <c r="CQ101" i="6"/>
  <c r="CH102" i="6"/>
  <c r="CI102" i="6"/>
  <c r="CJ102" i="6"/>
  <c r="CK102" i="6"/>
  <c r="CL102" i="6"/>
  <c r="CM102" i="6"/>
  <c r="CN102" i="6"/>
  <c r="CO102" i="6"/>
  <c r="CP102" i="6"/>
  <c r="CQ102" i="6"/>
  <c r="CH103" i="6"/>
  <c r="CI103" i="6"/>
  <c r="CJ103" i="6"/>
  <c r="CK103" i="6"/>
  <c r="CL103" i="6"/>
  <c r="CM103" i="6"/>
  <c r="CN103" i="6"/>
  <c r="CO103" i="6"/>
  <c r="CP103" i="6"/>
  <c r="CQ103" i="6"/>
  <c r="CH104" i="6"/>
  <c r="CI104" i="6"/>
  <c r="CJ104" i="6"/>
  <c r="CK104" i="6"/>
  <c r="CL104" i="6"/>
  <c r="CM104" i="6"/>
  <c r="CN104" i="6"/>
  <c r="CO104" i="6"/>
  <c r="CP104" i="6"/>
  <c r="CQ104" i="6"/>
  <c r="CH105" i="6"/>
  <c r="CI105" i="6"/>
  <c r="CJ105" i="6"/>
  <c r="CK105" i="6"/>
  <c r="CL105" i="6"/>
  <c r="CM105" i="6"/>
  <c r="CN105" i="6"/>
  <c r="CO105" i="6"/>
  <c r="CP105" i="6"/>
  <c r="CQ105" i="6"/>
  <c r="CH106" i="6"/>
  <c r="CI106" i="6"/>
  <c r="CJ106" i="6"/>
  <c r="CK106" i="6"/>
  <c r="CL106" i="6"/>
  <c r="CM106" i="6"/>
  <c r="CN106" i="6"/>
  <c r="CO106" i="6"/>
  <c r="CP106" i="6"/>
  <c r="CQ106" i="6"/>
  <c r="CH107" i="6"/>
  <c r="CI107" i="6"/>
  <c r="CJ107" i="6"/>
  <c r="CK107" i="6"/>
  <c r="CL107" i="6"/>
  <c r="CM107" i="6"/>
  <c r="CN107" i="6"/>
  <c r="CO107" i="6"/>
  <c r="CP107" i="6"/>
  <c r="CQ107" i="6"/>
  <c r="CH108" i="6"/>
  <c r="CI108" i="6"/>
  <c r="CJ108" i="6"/>
  <c r="CK108" i="6"/>
  <c r="CL108" i="6"/>
  <c r="CM108" i="6"/>
  <c r="CN108" i="6"/>
  <c r="CO108" i="6"/>
  <c r="CP108" i="6"/>
  <c r="CQ108" i="6"/>
  <c r="CH109" i="6"/>
  <c r="CI109" i="6"/>
  <c r="CJ109" i="6"/>
  <c r="CK109" i="6"/>
  <c r="CL109" i="6"/>
  <c r="CM109" i="6"/>
  <c r="CN109" i="6"/>
  <c r="CO109" i="6"/>
  <c r="CP109" i="6"/>
  <c r="CQ109" i="6"/>
  <c r="CH110" i="6"/>
  <c r="CI110" i="6"/>
  <c r="CJ110" i="6"/>
  <c r="CK110" i="6"/>
  <c r="CL110" i="6"/>
  <c r="CM110" i="6"/>
  <c r="CN110" i="6"/>
  <c r="CO110" i="6"/>
  <c r="CP110" i="6"/>
  <c r="CQ110" i="6"/>
  <c r="CH111" i="6"/>
  <c r="CI111" i="6"/>
  <c r="CJ111" i="6"/>
  <c r="CK111" i="6"/>
  <c r="CL111" i="6"/>
  <c r="CM111" i="6"/>
  <c r="CN111" i="6"/>
  <c r="CO111" i="6"/>
  <c r="CP111" i="6"/>
  <c r="CQ111" i="6"/>
  <c r="CH112" i="6"/>
  <c r="CI112" i="6"/>
  <c r="CJ112" i="6"/>
  <c r="CK112" i="6"/>
  <c r="CL112" i="6"/>
  <c r="CM112" i="6"/>
  <c r="CN112" i="6"/>
  <c r="CO112" i="6"/>
  <c r="CP112" i="6"/>
  <c r="CQ112" i="6"/>
  <c r="CH113" i="6"/>
  <c r="CI113" i="6"/>
  <c r="CJ113" i="6"/>
  <c r="CK113" i="6"/>
  <c r="CL113" i="6"/>
  <c r="CM113" i="6"/>
  <c r="CN113" i="6"/>
  <c r="CO113" i="6"/>
  <c r="CP113" i="6"/>
  <c r="CQ113" i="6"/>
  <c r="CH114" i="6"/>
  <c r="CI114" i="6"/>
  <c r="CJ114" i="6"/>
  <c r="CK114" i="6"/>
  <c r="CL114" i="6"/>
  <c r="CM114" i="6"/>
  <c r="CN114" i="6"/>
  <c r="CO114" i="6"/>
  <c r="CP114" i="6"/>
  <c r="CQ114" i="6"/>
  <c r="CH115" i="6"/>
  <c r="CI115" i="6"/>
  <c r="CJ115" i="6"/>
  <c r="CK115" i="6"/>
  <c r="CL115" i="6"/>
  <c r="CM115" i="6"/>
  <c r="CN115" i="6"/>
  <c r="CO115" i="6"/>
  <c r="CP115" i="6"/>
  <c r="CQ115" i="6"/>
  <c r="CH116" i="6"/>
  <c r="CI116" i="6"/>
  <c r="CJ116" i="6"/>
  <c r="CK116" i="6"/>
  <c r="CL116" i="6"/>
  <c r="CM116" i="6"/>
  <c r="CN116" i="6"/>
  <c r="CO116" i="6"/>
  <c r="CP116" i="6"/>
  <c r="CQ116" i="6"/>
  <c r="CH117" i="6"/>
  <c r="CI117" i="6"/>
  <c r="CJ117" i="6"/>
  <c r="CK117" i="6"/>
  <c r="CL117" i="6"/>
  <c r="CM117" i="6"/>
  <c r="CN117" i="6"/>
  <c r="CO117" i="6"/>
  <c r="CP117" i="6"/>
  <c r="CQ117" i="6"/>
  <c r="CH118" i="6"/>
  <c r="CI118" i="6"/>
  <c r="CJ118" i="6"/>
  <c r="CK118" i="6"/>
  <c r="CL118" i="6"/>
  <c r="CM118" i="6"/>
  <c r="CN118" i="6"/>
  <c r="CO118" i="6"/>
  <c r="CP118" i="6"/>
  <c r="CQ118" i="6"/>
  <c r="CH119" i="6"/>
  <c r="CI119" i="6"/>
  <c r="CJ119" i="6"/>
  <c r="CK119" i="6"/>
  <c r="CL119" i="6"/>
  <c r="CM119" i="6"/>
  <c r="CN119" i="6"/>
  <c r="CO119" i="6"/>
  <c r="CP119" i="6"/>
  <c r="CQ119" i="6"/>
  <c r="CH120" i="6"/>
  <c r="CI120" i="6"/>
  <c r="CJ120" i="6"/>
  <c r="CK120" i="6"/>
  <c r="CL120" i="6"/>
  <c r="CM120" i="6"/>
  <c r="CN120" i="6"/>
  <c r="CO120" i="6"/>
  <c r="CP120" i="6"/>
  <c r="CQ120" i="6"/>
  <c r="CH121" i="6"/>
  <c r="CI121" i="6"/>
  <c r="CJ121" i="6"/>
  <c r="CK121" i="6"/>
  <c r="CL121" i="6"/>
  <c r="CM121" i="6"/>
  <c r="CN121" i="6"/>
  <c r="CO121" i="6"/>
  <c r="CP121" i="6"/>
  <c r="CQ121" i="6"/>
  <c r="CH122" i="6"/>
  <c r="CI122" i="6"/>
  <c r="CJ122" i="6"/>
  <c r="CK122" i="6"/>
  <c r="CL122" i="6"/>
  <c r="CM122" i="6"/>
  <c r="CN122" i="6"/>
  <c r="CO122" i="6"/>
  <c r="CP122" i="6"/>
  <c r="CQ122" i="6"/>
  <c r="CH123" i="6"/>
  <c r="CI123" i="6"/>
  <c r="CJ123" i="6"/>
  <c r="CK123" i="6"/>
  <c r="CL123" i="6"/>
  <c r="CM123" i="6"/>
  <c r="CN123" i="6"/>
  <c r="CO123" i="6"/>
  <c r="CP123" i="6"/>
  <c r="CQ123" i="6"/>
  <c r="CH124" i="6"/>
  <c r="CI124" i="6"/>
  <c r="CJ124" i="6"/>
  <c r="CK124" i="6"/>
  <c r="CL124" i="6"/>
  <c r="CM124" i="6"/>
  <c r="CN124" i="6"/>
  <c r="CO124" i="6"/>
  <c r="CP124" i="6"/>
  <c r="CQ124" i="6"/>
  <c r="CH125" i="6"/>
  <c r="CI125" i="6"/>
  <c r="CJ125" i="6"/>
  <c r="CK125" i="6"/>
  <c r="CL125" i="6"/>
  <c r="CM125" i="6"/>
  <c r="CN125" i="6"/>
  <c r="CO125" i="6"/>
  <c r="CP125" i="6"/>
  <c r="CQ125" i="6"/>
  <c r="CH126" i="6"/>
  <c r="CI126" i="6"/>
  <c r="CJ126" i="6"/>
  <c r="CK126" i="6"/>
  <c r="CL126" i="6"/>
  <c r="CM126" i="6"/>
  <c r="CN126" i="6"/>
  <c r="CO126" i="6"/>
  <c r="CP126" i="6"/>
  <c r="CQ126" i="6"/>
  <c r="AL5" i="6"/>
  <c r="AM5" i="6"/>
  <c r="AN5" i="6"/>
  <c r="AO5" i="6"/>
  <c r="AP5" i="6"/>
  <c r="AQ5" i="6"/>
  <c r="AR5" i="6"/>
  <c r="AS5" i="6"/>
  <c r="AT5" i="6"/>
  <c r="AU5" i="6"/>
  <c r="AL6" i="6"/>
  <c r="AM6" i="6"/>
  <c r="AN6" i="6"/>
  <c r="AO6" i="6"/>
  <c r="AP6" i="6"/>
  <c r="AQ6" i="6"/>
  <c r="AR6" i="6"/>
  <c r="AS6" i="6"/>
  <c r="AT6" i="6"/>
  <c r="AU6" i="6"/>
  <c r="AL7" i="6"/>
  <c r="AM7" i="6"/>
  <c r="AN7" i="6"/>
  <c r="AO7" i="6"/>
  <c r="AP7" i="6"/>
  <c r="AQ7" i="6"/>
  <c r="AR7" i="6"/>
  <c r="AS7" i="6"/>
  <c r="AT7" i="6"/>
  <c r="AU7" i="6"/>
  <c r="AL8" i="6"/>
  <c r="AM8" i="6"/>
  <c r="AN8" i="6"/>
  <c r="AO8" i="6"/>
  <c r="AP8" i="6"/>
  <c r="AQ8" i="6"/>
  <c r="AR8" i="6"/>
  <c r="AS8" i="6"/>
  <c r="AT8" i="6"/>
  <c r="AU8" i="6"/>
  <c r="AL9" i="6"/>
  <c r="AM9" i="6"/>
  <c r="AN9" i="6"/>
  <c r="AO9" i="6"/>
  <c r="AP9" i="6"/>
  <c r="AQ9" i="6"/>
  <c r="AR9" i="6"/>
  <c r="AS9" i="6"/>
  <c r="AT9" i="6"/>
  <c r="AU9" i="6"/>
  <c r="AL10" i="6"/>
  <c r="AM10" i="6"/>
  <c r="AN10" i="6"/>
  <c r="AO10" i="6"/>
  <c r="AP10" i="6"/>
  <c r="AQ10" i="6"/>
  <c r="AR10" i="6"/>
  <c r="AS10" i="6"/>
  <c r="AT10" i="6"/>
  <c r="AU10" i="6"/>
  <c r="AL11" i="6"/>
  <c r="AM11" i="6"/>
  <c r="AN11" i="6"/>
  <c r="AO11" i="6"/>
  <c r="AP11" i="6"/>
  <c r="AQ11" i="6"/>
  <c r="AR11" i="6"/>
  <c r="AS11" i="6"/>
  <c r="AT11" i="6"/>
  <c r="AU11" i="6"/>
  <c r="AL12" i="6"/>
  <c r="AM12" i="6"/>
  <c r="AN12" i="6"/>
  <c r="AO12" i="6"/>
  <c r="AP12" i="6"/>
  <c r="AQ12" i="6"/>
  <c r="AR12" i="6"/>
  <c r="AS12" i="6"/>
  <c r="AT12" i="6"/>
  <c r="AU12" i="6"/>
  <c r="AL13" i="6"/>
  <c r="AM13" i="6"/>
  <c r="AN13" i="6"/>
  <c r="AO13" i="6"/>
  <c r="AP13" i="6"/>
  <c r="AQ13" i="6"/>
  <c r="AR13" i="6"/>
  <c r="AS13" i="6"/>
  <c r="AT13" i="6"/>
  <c r="AU13" i="6"/>
  <c r="AL14" i="6"/>
  <c r="AM14" i="6"/>
  <c r="AN14" i="6"/>
  <c r="AO14" i="6"/>
  <c r="AP14" i="6"/>
  <c r="AQ14" i="6"/>
  <c r="AR14" i="6"/>
  <c r="AS14" i="6"/>
  <c r="AT14" i="6"/>
  <c r="AU14" i="6"/>
  <c r="AL15" i="6"/>
  <c r="AM15" i="6"/>
  <c r="AN15" i="6"/>
  <c r="AO15" i="6"/>
  <c r="AP15" i="6"/>
  <c r="AQ15" i="6"/>
  <c r="AR15" i="6"/>
  <c r="AS15" i="6"/>
  <c r="AT15" i="6"/>
  <c r="AU15" i="6"/>
  <c r="AL16" i="6"/>
  <c r="AM16" i="6"/>
  <c r="AN16" i="6"/>
  <c r="AO16" i="6"/>
  <c r="AP16" i="6"/>
  <c r="AQ16" i="6"/>
  <c r="AR16" i="6"/>
  <c r="AS16" i="6"/>
  <c r="AT16" i="6"/>
  <c r="AU16" i="6"/>
  <c r="AL17" i="6"/>
  <c r="AM17" i="6"/>
  <c r="AN17" i="6"/>
  <c r="AO17" i="6"/>
  <c r="AP17" i="6"/>
  <c r="AQ17" i="6"/>
  <c r="AR17" i="6"/>
  <c r="AS17" i="6"/>
  <c r="AT17" i="6"/>
  <c r="AU17" i="6"/>
  <c r="AL18" i="6"/>
  <c r="AM18" i="6"/>
  <c r="AN18" i="6"/>
  <c r="AO18" i="6"/>
  <c r="AP18" i="6"/>
  <c r="AQ18" i="6"/>
  <c r="AR18" i="6"/>
  <c r="AS18" i="6"/>
  <c r="AT18" i="6"/>
  <c r="AU18" i="6"/>
  <c r="AL19" i="6"/>
  <c r="AM19" i="6"/>
  <c r="AN19" i="6"/>
  <c r="AO19" i="6"/>
  <c r="AP19" i="6"/>
  <c r="AQ19" i="6"/>
  <c r="AR19" i="6"/>
  <c r="AS19" i="6"/>
  <c r="AT19" i="6"/>
  <c r="AU19" i="6"/>
  <c r="AL20" i="6"/>
  <c r="AM20" i="6"/>
  <c r="AN20" i="6"/>
  <c r="AO20" i="6"/>
  <c r="AP20" i="6"/>
  <c r="AQ20" i="6"/>
  <c r="AR20" i="6"/>
  <c r="AS20" i="6"/>
  <c r="AT20" i="6"/>
  <c r="AU20" i="6"/>
  <c r="AL21" i="6"/>
  <c r="AM21" i="6"/>
  <c r="AN21" i="6"/>
  <c r="AO21" i="6"/>
  <c r="AP21" i="6"/>
  <c r="AQ21" i="6"/>
  <c r="AR21" i="6"/>
  <c r="AS21" i="6"/>
  <c r="AT21" i="6"/>
  <c r="AU21" i="6"/>
  <c r="AL22" i="6"/>
  <c r="AM22" i="6"/>
  <c r="AN22" i="6"/>
  <c r="AO22" i="6"/>
  <c r="AP22" i="6"/>
  <c r="AQ22" i="6"/>
  <c r="AR22" i="6"/>
  <c r="AS22" i="6"/>
  <c r="AT22" i="6"/>
  <c r="AU22" i="6"/>
  <c r="AL23" i="6"/>
  <c r="AM23" i="6"/>
  <c r="AN23" i="6"/>
  <c r="AO23" i="6"/>
  <c r="AP23" i="6"/>
  <c r="AQ23" i="6"/>
  <c r="AR23" i="6"/>
  <c r="AS23" i="6"/>
  <c r="AT23" i="6"/>
  <c r="AU23" i="6"/>
  <c r="AL24" i="6"/>
  <c r="AM24" i="6"/>
  <c r="AN24" i="6"/>
  <c r="AO24" i="6"/>
  <c r="AP24" i="6"/>
  <c r="AQ24" i="6"/>
  <c r="AR24" i="6"/>
  <c r="AS24" i="6"/>
  <c r="AT24" i="6"/>
  <c r="AU24" i="6"/>
  <c r="AL25" i="6"/>
  <c r="AM25" i="6"/>
  <c r="AN25" i="6"/>
  <c r="AO25" i="6"/>
  <c r="AP25" i="6"/>
  <c r="AQ25" i="6"/>
  <c r="AR25" i="6"/>
  <c r="AS25" i="6"/>
  <c r="AT25" i="6"/>
  <c r="AU25" i="6"/>
  <c r="AL26" i="6"/>
  <c r="AM26" i="6"/>
  <c r="AN26" i="6"/>
  <c r="AO26" i="6"/>
  <c r="AP26" i="6"/>
  <c r="AQ26" i="6"/>
  <c r="AR26" i="6"/>
  <c r="AS26" i="6"/>
  <c r="AT26" i="6"/>
  <c r="AU26" i="6"/>
  <c r="AL27" i="6"/>
  <c r="AM27" i="6"/>
  <c r="AN27" i="6"/>
  <c r="AO27" i="6"/>
  <c r="AP27" i="6"/>
  <c r="AQ27" i="6"/>
  <c r="AR27" i="6"/>
  <c r="AS27" i="6"/>
  <c r="AT27" i="6"/>
  <c r="AU27" i="6"/>
  <c r="AL28" i="6"/>
  <c r="AM28" i="6"/>
  <c r="AN28" i="6"/>
  <c r="AO28" i="6"/>
  <c r="AP28" i="6"/>
  <c r="AQ28" i="6"/>
  <c r="AR28" i="6"/>
  <c r="AS28" i="6"/>
  <c r="AT28" i="6"/>
  <c r="AU28" i="6"/>
  <c r="AL29" i="6"/>
  <c r="AM29" i="6"/>
  <c r="AN29" i="6"/>
  <c r="AO29" i="6"/>
  <c r="AP29" i="6"/>
  <c r="AQ29" i="6"/>
  <c r="AR29" i="6"/>
  <c r="AS29" i="6"/>
  <c r="AT29" i="6"/>
  <c r="AU29" i="6"/>
  <c r="AL30" i="6"/>
  <c r="AM30" i="6"/>
  <c r="AN30" i="6"/>
  <c r="AO30" i="6"/>
  <c r="AP30" i="6"/>
  <c r="AQ30" i="6"/>
  <c r="AR30" i="6"/>
  <c r="AS30" i="6"/>
  <c r="AT30" i="6"/>
  <c r="AU30" i="6"/>
  <c r="AL31" i="6"/>
  <c r="AM31" i="6"/>
  <c r="AN31" i="6"/>
  <c r="AO31" i="6"/>
  <c r="AP31" i="6"/>
  <c r="AQ31" i="6"/>
  <c r="AR31" i="6"/>
  <c r="AS31" i="6"/>
  <c r="AT31" i="6"/>
  <c r="AU31" i="6"/>
  <c r="AL32" i="6"/>
  <c r="AM32" i="6"/>
  <c r="AN32" i="6"/>
  <c r="AO32" i="6"/>
  <c r="AP32" i="6"/>
  <c r="AQ32" i="6"/>
  <c r="AR32" i="6"/>
  <c r="AS32" i="6"/>
  <c r="AT32" i="6"/>
  <c r="AU32" i="6"/>
  <c r="AL33" i="6"/>
  <c r="AM33" i="6"/>
  <c r="AN33" i="6"/>
  <c r="AO33" i="6"/>
  <c r="AP33" i="6"/>
  <c r="AQ33" i="6"/>
  <c r="AR33" i="6"/>
  <c r="AS33" i="6"/>
  <c r="AT33" i="6"/>
  <c r="AU33" i="6"/>
  <c r="AL34" i="6"/>
  <c r="AM34" i="6"/>
  <c r="AN34" i="6"/>
  <c r="AO34" i="6"/>
  <c r="AP34" i="6"/>
  <c r="AQ34" i="6"/>
  <c r="AR34" i="6"/>
  <c r="AS34" i="6"/>
  <c r="AT34" i="6"/>
  <c r="AU34" i="6"/>
  <c r="AL35" i="6"/>
  <c r="AM35" i="6"/>
  <c r="AN35" i="6"/>
  <c r="AO35" i="6"/>
  <c r="AP35" i="6"/>
  <c r="AQ35" i="6"/>
  <c r="AR35" i="6"/>
  <c r="AS35" i="6"/>
  <c r="AT35" i="6"/>
  <c r="AU35" i="6"/>
  <c r="AL36" i="6"/>
  <c r="AM36" i="6"/>
  <c r="AN36" i="6"/>
  <c r="AO36" i="6"/>
  <c r="AP36" i="6"/>
  <c r="AQ36" i="6"/>
  <c r="AR36" i="6"/>
  <c r="AS36" i="6"/>
  <c r="AT36" i="6"/>
  <c r="AU36" i="6"/>
  <c r="AL37" i="6"/>
  <c r="AM37" i="6"/>
  <c r="AN37" i="6"/>
  <c r="AO37" i="6"/>
  <c r="AP37" i="6"/>
  <c r="AQ37" i="6"/>
  <c r="AR37" i="6"/>
  <c r="AS37" i="6"/>
  <c r="AT37" i="6"/>
  <c r="AU37" i="6"/>
  <c r="AL38" i="6"/>
  <c r="AM38" i="6"/>
  <c r="AN38" i="6"/>
  <c r="AO38" i="6"/>
  <c r="AP38" i="6"/>
  <c r="AQ38" i="6"/>
  <c r="AR38" i="6"/>
  <c r="AS38" i="6"/>
  <c r="AT38" i="6"/>
  <c r="AU38" i="6"/>
  <c r="AL39" i="6"/>
  <c r="AM39" i="6"/>
  <c r="AN39" i="6"/>
  <c r="AO39" i="6"/>
  <c r="AP39" i="6"/>
  <c r="AQ39" i="6"/>
  <c r="AR39" i="6"/>
  <c r="AS39" i="6"/>
  <c r="AT39" i="6"/>
  <c r="AU39" i="6"/>
  <c r="AL40" i="6"/>
  <c r="AM40" i="6"/>
  <c r="AN40" i="6"/>
  <c r="AO40" i="6"/>
  <c r="AP40" i="6"/>
  <c r="AQ40" i="6"/>
  <c r="AR40" i="6"/>
  <c r="AS40" i="6"/>
  <c r="AT40" i="6"/>
  <c r="AU40" i="6"/>
  <c r="AL41" i="6"/>
  <c r="AM41" i="6"/>
  <c r="AN41" i="6"/>
  <c r="AO41" i="6"/>
  <c r="AP41" i="6"/>
  <c r="AQ41" i="6"/>
  <c r="AR41" i="6"/>
  <c r="AS41" i="6"/>
  <c r="AT41" i="6"/>
  <c r="AU41" i="6"/>
  <c r="AL42" i="6"/>
  <c r="AM42" i="6"/>
  <c r="AN42" i="6"/>
  <c r="AO42" i="6"/>
  <c r="AP42" i="6"/>
  <c r="AQ42" i="6"/>
  <c r="AR42" i="6"/>
  <c r="AS42" i="6"/>
  <c r="AT42" i="6"/>
  <c r="AU42" i="6"/>
  <c r="AL43" i="6"/>
  <c r="AM43" i="6"/>
  <c r="AN43" i="6"/>
  <c r="AO43" i="6"/>
  <c r="AP43" i="6"/>
  <c r="AQ43" i="6"/>
  <c r="AR43" i="6"/>
  <c r="AS43" i="6"/>
  <c r="AT43" i="6"/>
  <c r="AU43" i="6"/>
  <c r="AL44" i="6"/>
  <c r="AM44" i="6"/>
  <c r="AN44" i="6"/>
  <c r="AO44" i="6"/>
  <c r="AP44" i="6"/>
  <c r="AQ44" i="6"/>
  <c r="AR44" i="6"/>
  <c r="AS44" i="6"/>
  <c r="AT44" i="6"/>
  <c r="AU44" i="6"/>
  <c r="AL45" i="6"/>
  <c r="AM45" i="6"/>
  <c r="AN45" i="6"/>
  <c r="AO45" i="6"/>
  <c r="AP45" i="6"/>
  <c r="AQ45" i="6"/>
  <c r="AR45" i="6"/>
  <c r="AS45" i="6"/>
  <c r="AT45" i="6"/>
  <c r="AU45" i="6"/>
  <c r="AL46" i="6"/>
  <c r="AM46" i="6"/>
  <c r="AN46" i="6"/>
  <c r="AO46" i="6"/>
  <c r="AP46" i="6"/>
  <c r="AQ46" i="6"/>
  <c r="AR46" i="6"/>
  <c r="AS46" i="6"/>
  <c r="AT46" i="6"/>
  <c r="AU46" i="6"/>
  <c r="AL47" i="6"/>
  <c r="AM47" i="6"/>
  <c r="AN47" i="6"/>
  <c r="AO47" i="6"/>
  <c r="AP47" i="6"/>
  <c r="AQ47" i="6"/>
  <c r="AR47" i="6"/>
  <c r="AS47" i="6"/>
  <c r="AT47" i="6"/>
  <c r="AU47" i="6"/>
  <c r="AL48" i="6"/>
  <c r="AM48" i="6"/>
  <c r="AN48" i="6"/>
  <c r="AO48" i="6"/>
  <c r="AP48" i="6"/>
  <c r="AQ48" i="6"/>
  <c r="AR48" i="6"/>
  <c r="AS48" i="6"/>
  <c r="AT48" i="6"/>
  <c r="AU48" i="6"/>
  <c r="AL49" i="6"/>
  <c r="AM49" i="6"/>
  <c r="AN49" i="6"/>
  <c r="AO49" i="6"/>
  <c r="AP49" i="6"/>
  <c r="AQ49" i="6"/>
  <c r="AR49" i="6"/>
  <c r="AS49" i="6"/>
  <c r="AT49" i="6"/>
  <c r="AU49" i="6"/>
  <c r="AL50" i="6"/>
  <c r="AM50" i="6"/>
  <c r="AN50" i="6"/>
  <c r="AO50" i="6"/>
  <c r="AP50" i="6"/>
  <c r="AQ50" i="6"/>
  <c r="AR50" i="6"/>
  <c r="AS50" i="6"/>
  <c r="AT50" i="6"/>
  <c r="AU50" i="6"/>
  <c r="AL51" i="6"/>
  <c r="AM51" i="6"/>
  <c r="AN51" i="6"/>
  <c r="AO51" i="6"/>
  <c r="AP51" i="6"/>
  <c r="AQ51" i="6"/>
  <c r="AR51" i="6"/>
  <c r="AS51" i="6"/>
  <c r="AT51" i="6"/>
  <c r="AU51" i="6"/>
  <c r="AL52" i="6"/>
  <c r="AM52" i="6"/>
  <c r="AN52" i="6"/>
  <c r="AO52" i="6"/>
  <c r="AP52" i="6"/>
  <c r="AQ52" i="6"/>
  <c r="AR52" i="6"/>
  <c r="AS52" i="6"/>
  <c r="AT52" i="6"/>
  <c r="AU52" i="6"/>
  <c r="AL53" i="6"/>
  <c r="AM53" i="6"/>
  <c r="AN53" i="6"/>
  <c r="AO53" i="6"/>
  <c r="AP53" i="6"/>
  <c r="AQ53" i="6"/>
  <c r="AR53" i="6"/>
  <c r="AS53" i="6"/>
  <c r="AT53" i="6"/>
  <c r="AU53" i="6"/>
  <c r="AL54" i="6"/>
  <c r="AM54" i="6"/>
  <c r="AN54" i="6"/>
  <c r="AO54" i="6"/>
  <c r="AP54" i="6"/>
  <c r="AQ54" i="6"/>
  <c r="AR54" i="6"/>
  <c r="AS54" i="6"/>
  <c r="AT54" i="6"/>
  <c r="AU54" i="6"/>
  <c r="AL55" i="6"/>
  <c r="AM55" i="6"/>
  <c r="AN55" i="6"/>
  <c r="AO55" i="6"/>
  <c r="AP55" i="6"/>
  <c r="AQ55" i="6"/>
  <c r="AR55" i="6"/>
  <c r="AS55" i="6"/>
  <c r="AT55" i="6"/>
  <c r="AU55" i="6"/>
  <c r="AL56" i="6"/>
  <c r="AM56" i="6"/>
  <c r="AN56" i="6"/>
  <c r="AO56" i="6"/>
  <c r="AP56" i="6"/>
  <c r="AQ56" i="6"/>
  <c r="AR56" i="6"/>
  <c r="AS56" i="6"/>
  <c r="AT56" i="6"/>
  <c r="AU56" i="6"/>
  <c r="AL57" i="6"/>
  <c r="AM57" i="6"/>
  <c r="AN57" i="6"/>
  <c r="AO57" i="6"/>
  <c r="AP57" i="6"/>
  <c r="AQ57" i="6"/>
  <c r="AR57" i="6"/>
  <c r="AS57" i="6"/>
  <c r="AT57" i="6"/>
  <c r="AU57" i="6"/>
  <c r="AL58" i="6"/>
  <c r="AM58" i="6"/>
  <c r="AN58" i="6"/>
  <c r="AO58" i="6"/>
  <c r="AP58" i="6"/>
  <c r="AQ58" i="6"/>
  <c r="AR58" i="6"/>
  <c r="AS58" i="6"/>
  <c r="AT58" i="6"/>
  <c r="AU58" i="6"/>
  <c r="AL59" i="6"/>
  <c r="AM59" i="6"/>
  <c r="AN59" i="6"/>
  <c r="AO59" i="6"/>
  <c r="AP59" i="6"/>
  <c r="AQ59" i="6"/>
  <c r="AR59" i="6"/>
  <c r="AS59" i="6"/>
  <c r="AT59" i="6"/>
  <c r="AU59" i="6"/>
  <c r="AL60" i="6"/>
  <c r="AM60" i="6"/>
  <c r="AN60" i="6"/>
  <c r="AO60" i="6"/>
  <c r="AP60" i="6"/>
  <c r="AQ60" i="6"/>
  <c r="AR60" i="6"/>
  <c r="AS60" i="6"/>
  <c r="AT60" i="6"/>
  <c r="AU60" i="6"/>
  <c r="AL61" i="6"/>
  <c r="AM61" i="6"/>
  <c r="AN61" i="6"/>
  <c r="AO61" i="6"/>
  <c r="AP61" i="6"/>
  <c r="AQ61" i="6"/>
  <c r="AR61" i="6"/>
  <c r="AS61" i="6"/>
  <c r="AT61" i="6"/>
  <c r="AU61" i="6"/>
  <c r="AL62" i="6"/>
  <c r="AM62" i="6"/>
  <c r="AN62" i="6"/>
  <c r="AO62" i="6"/>
  <c r="AP62" i="6"/>
  <c r="AQ62" i="6"/>
  <c r="AR62" i="6"/>
  <c r="AS62" i="6"/>
  <c r="AT62" i="6"/>
  <c r="AU62" i="6"/>
  <c r="AL63" i="6"/>
  <c r="AM63" i="6"/>
  <c r="AN63" i="6"/>
  <c r="AO63" i="6"/>
  <c r="AP63" i="6"/>
  <c r="AQ63" i="6"/>
  <c r="AR63" i="6"/>
  <c r="AS63" i="6"/>
  <c r="AT63" i="6"/>
  <c r="AU63" i="6"/>
  <c r="AL64" i="6"/>
  <c r="AM64" i="6"/>
  <c r="AN64" i="6"/>
  <c r="AO64" i="6"/>
  <c r="AP64" i="6"/>
  <c r="AQ64" i="6"/>
  <c r="AR64" i="6"/>
  <c r="AS64" i="6"/>
  <c r="AT64" i="6"/>
  <c r="AU64" i="6"/>
  <c r="AL65" i="6"/>
  <c r="AM65" i="6"/>
  <c r="AN65" i="6"/>
  <c r="AO65" i="6"/>
  <c r="AP65" i="6"/>
  <c r="AQ65" i="6"/>
  <c r="AR65" i="6"/>
  <c r="AS65" i="6"/>
  <c r="AT65" i="6"/>
  <c r="AU65" i="6"/>
  <c r="AL66" i="6"/>
  <c r="AM66" i="6"/>
  <c r="AN66" i="6"/>
  <c r="AO66" i="6"/>
  <c r="AP66" i="6"/>
  <c r="AQ66" i="6"/>
  <c r="AR66" i="6"/>
  <c r="AS66" i="6"/>
  <c r="AT66" i="6"/>
  <c r="AU66" i="6"/>
  <c r="AL67" i="6"/>
  <c r="AM67" i="6"/>
  <c r="AN67" i="6"/>
  <c r="AO67" i="6"/>
  <c r="AP67" i="6"/>
  <c r="AQ67" i="6"/>
  <c r="AR67" i="6"/>
  <c r="AS67" i="6"/>
  <c r="AT67" i="6"/>
  <c r="AU67" i="6"/>
  <c r="AL68" i="6"/>
  <c r="AM68" i="6"/>
  <c r="AN68" i="6"/>
  <c r="AO68" i="6"/>
  <c r="AP68" i="6"/>
  <c r="AQ68" i="6"/>
  <c r="AR68" i="6"/>
  <c r="AS68" i="6"/>
  <c r="AT68" i="6"/>
  <c r="AU68" i="6"/>
  <c r="AL69" i="6"/>
  <c r="AM69" i="6"/>
  <c r="AN69" i="6"/>
  <c r="AO69" i="6"/>
  <c r="AP69" i="6"/>
  <c r="AQ69" i="6"/>
  <c r="AR69" i="6"/>
  <c r="AS69" i="6"/>
  <c r="AT69" i="6"/>
  <c r="AU69" i="6"/>
  <c r="AL70" i="6"/>
  <c r="AM70" i="6"/>
  <c r="AN70" i="6"/>
  <c r="AO70" i="6"/>
  <c r="AP70" i="6"/>
  <c r="AQ70" i="6"/>
  <c r="AR70" i="6"/>
  <c r="AS70" i="6"/>
  <c r="AT70" i="6"/>
  <c r="AU70" i="6"/>
  <c r="AL71" i="6"/>
  <c r="AM71" i="6"/>
  <c r="AN71" i="6"/>
  <c r="AO71" i="6"/>
  <c r="AP71" i="6"/>
  <c r="AQ71" i="6"/>
  <c r="AR71" i="6"/>
  <c r="AS71" i="6"/>
  <c r="AT71" i="6"/>
  <c r="AU71" i="6"/>
  <c r="AL72" i="6"/>
  <c r="AM72" i="6"/>
  <c r="AN72" i="6"/>
  <c r="AO72" i="6"/>
  <c r="AP72" i="6"/>
  <c r="AQ72" i="6"/>
  <c r="AR72" i="6"/>
  <c r="AS72" i="6"/>
  <c r="AT72" i="6"/>
  <c r="AU72" i="6"/>
  <c r="AL73" i="6"/>
  <c r="AM73" i="6"/>
  <c r="AN73" i="6"/>
  <c r="AO73" i="6"/>
  <c r="AP73" i="6"/>
  <c r="AQ73" i="6"/>
  <c r="AR73" i="6"/>
  <c r="AS73" i="6"/>
  <c r="AT73" i="6"/>
  <c r="AU73" i="6"/>
  <c r="AL74" i="6"/>
  <c r="AM74" i="6"/>
  <c r="AN74" i="6"/>
  <c r="AO74" i="6"/>
  <c r="AP74" i="6"/>
  <c r="AQ74" i="6"/>
  <c r="AR74" i="6"/>
  <c r="AS74" i="6"/>
  <c r="AT74" i="6"/>
  <c r="AU74" i="6"/>
  <c r="AL75" i="6"/>
  <c r="AM75" i="6"/>
  <c r="AN75" i="6"/>
  <c r="AO75" i="6"/>
  <c r="AP75" i="6"/>
  <c r="AQ75" i="6"/>
  <c r="AR75" i="6"/>
  <c r="AS75" i="6"/>
  <c r="AT75" i="6"/>
  <c r="AU75" i="6"/>
  <c r="AL76" i="6"/>
  <c r="AM76" i="6"/>
  <c r="AN76" i="6"/>
  <c r="AO76" i="6"/>
  <c r="AP76" i="6"/>
  <c r="AQ76" i="6"/>
  <c r="AR76" i="6"/>
  <c r="AS76" i="6"/>
  <c r="AT76" i="6"/>
  <c r="AU76" i="6"/>
  <c r="AL77" i="6"/>
  <c r="AM77" i="6"/>
  <c r="AN77" i="6"/>
  <c r="AO77" i="6"/>
  <c r="AP77" i="6"/>
  <c r="AQ77" i="6"/>
  <c r="AR77" i="6"/>
  <c r="AS77" i="6"/>
  <c r="AT77" i="6"/>
  <c r="AU77" i="6"/>
  <c r="AL78" i="6"/>
  <c r="AM78" i="6"/>
  <c r="AN78" i="6"/>
  <c r="AO78" i="6"/>
  <c r="AP78" i="6"/>
  <c r="AQ78" i="6"/>
  <c r="AR78" i="6"/>
  <c r="AS78" i="6"/>
  <c r="AT78" i="6"/>
  <c r="AU78" i="6"/>
  <c r="AL79" i="6"/>
  <c r="AM79" i="6"/>
  <c r="AN79" i="6"/>
  <c r="AO79" i="6"/>
  <c r="AP79" i="6"/>
  <c r="AQ79" i="6"/>
  <c r="AR79" i="6"/>
  <c r="AS79" i="6"/>
  <c r="AT79" i="6"/>
  <c r="AU79" i="6"/>
  <c r="AL80" i="6"/>
  <c r="AM80" i="6"/>
  <c r="AN80" i="6"/>
  <c r="AO80" i="6"/>
  <c r="AP80" i="6"/>
  <c r="AQ80" i="6"/>
  <c r="AR80" i="6"/>
  <c r="AS80" i="6"/>
  <c r="AT80" i="6"/>
  <c r="AU80" i="6"/>
  <c r="AL81" i="6"/>
  <c r="AM81" i="6"/>
  <c r="AN81" i="6"/>
  <c r="AO81" i="6"/>
  <c r="AP81" i="6"/>
  <c r="AQ81" i="6"/>
  <c r="AR81" i="6"/>
  <c r="AS81" i="6"/>
  <c r="AT81" i="6"/>
  <c r="AU81" i="6"/>
  <c r="AL82" i="6"/>
  <c r="AM82" i="6"/>
  <c r="AN82" i="6"/>
  <c r="AO82" i="6"/>
  <c r="AP82" i="6"/>
  <c r="AQ82" i="6"/>
  <c r="AR82" i="6"/>
  <c r="AS82" i="6"/>
  <c r="AT82" i="6"/>
  <c r="AU82" i="6"/>
  <c r="AL83" i="6"/>
  <c r="AM83" i="6"/>
  <c r="AN83" i="6"/>
  <c r="AO83" i="6"/>
  <c r="AP83" i="6"/>
  <c r="AQ83" i="6"/>
  <c r="AR83" i="6"/>
  <c r="AS83" i="6"/>
  <c r="AT83" i="6"/>
  <c r="AU83" i="6"/>
  <c r="AL84" i="6"/>
  <c r="AM84" i="6"/>
  <c r="AN84" i="6"/>
  <c r="AO84" i="6"/>
  <c r="AP84" i="6"/>
  <c r="AQ84" i="6"/>
  <c r="AR84" i="6"/>
  <c r="AS84" i="6"/>
  <c r="AT84" i="6"/>
  <c r="AU84" i="6"/>
  <c r="AL85" i="6"/>
  <c r="AM85" i="6"/>
  <c r="AN85" i="6"/>
  <c r="AO85" i="6"/>
  <c r="AP85" i="6"/>
  <c r="AQ85" i="6"/>
  <c r="AR85" i="6"/>
  <c r="AS85" i="6"/>
  <c r="AT85" i="6"/>
  <c r="AU85" i="6"/>
  <c r="AL86" i="6"/>
  <c r="AM86" i="6"/>
  <c r="AN86" i="6"/>
  <c r="AO86" i="6"/>
  <c r="AP86" i="6"/>
  <c r="AQ86" i="6"/>
  <c r="AR86" i="6"/>
  <c r="AS86" i="6"/>
  <c r="AT86" i="6"/>
  <c r="AU86" i="6"/>
  <c r="AL87" i="6"/>
  <c r="AM87" i="6"/>
  <c r="AN87" i="6"/>
  <c r="AO87" i="6"/>
  <c r="AP87" i="6"/>
  <c r="AQ87" i="6"/>
  <c r="AR87" i="6"/>
  <c r="AS87" i="6"/>
  <c r="AT87" i="6"/>
  <c r="AU87" i="6"/>
  <c r="AL88" i="6"/>
  <c r="AM88" i="6"/>
  <c r="AN88" i="6"/>
  <c r="AO88" i="6"/>
  <c r="AP88" i="6"/>
  <c r="AQ88" i="6"/>
  <c r="AR88" i="6"/>
  <c r="AS88" i="6"/>
  <c r="AT88" i="6"/>
  <c r="AU88" i="6"/>
  <c r="AL89" i="6"/>
  <c r="AM89" i="6"/>
  <c r="AN89" i="6"/>
  <c r="AO89" i="6"/>
  <c r="AP89" i="6"/>
  <c r="AQ89" i="6"/>
  <c r="AR89" i="6"/>
  <c r="AS89" i="6"/>
  <c r="AT89" i="6"/>
  <c r="AU89" i="6"/>
  <c r="AL90" i="6"/>
  <c r="AM90" i="6"/>
  <c r="AN90" i="6"/>
  <c r="AO90" i="6"/>
  <c r="AP90" i="6"/>
  <c r="AQ90" i="6"/>
  <c r="AR90" i="6"/>
  <c r="AS90" i="6"/>
  <c r="AT90" i="6"/>
  <c r="AU90" i="6"/>
  <c r="AL91" i="6"/>
  <c r="AM91" i="6"/>
  <c r="AN91" i="6"/>
  <c r="AO91" i="6"/>
  <c r="AP91" i="6"/>
  <c r="AQ91" i="6"/>
  <c r="AR91" i="6"/>
  <c r="AS91" i="6"/>
  <c r="AT91" i="6"/>
  <c r="AU91" i="6"/>
  <c r="AL92" i="6"/>
  <c r="AM92" i="6"/>
  <c r="AN92" i="6"/>
  <c r="AO92" i="6"/>
  <c r="AP92" i="6"/>
  <c r="AQ92" i="6"/>
  <c r="AR92" i="6"/>
  <c r="AS92" i="6"/>
  <c r="AT92" i="6"/>
  <c r="AU92" i="6"/>
  <c r="AL93" i="6"/>
  <c r="AM93" i="6"/>
  <c r="AN93" i="6"/>
  <c r="AO93" i="6"/>
  <c r="AP93" i="6"/>
  <c r="AQ93" i="6"/>
  <c r="AR93" i="6"/>
  <c r="AS93" i="6"/>
  <c r="AT93" i="6"/>
  <c r="AU93" i="6"/>
  <c r="AL94" i="6"/>
  <c r="AM94" i="6"/>
  <c r="AN94" i="6"/>
  <c r="AO94" i="6"/>
  <c r="AP94" i="6"/>
  <c r="AQ94" i="6"/>
  <c r="AR94" i="6"/>
  <c r="AS94" i="6"/>
  <c r="AT94" i="6"/>
  <c r="AU94" i="6"/>
  <c r="AL95" i="6"/>
  <c r="AM95" i="6"/>
  <c r="AN95" i="6"/>
  <c r="AO95" i="6"/>
  <c r="AP95" i="6"/>
  <c r="AQ95" i="6"/>
  <c r="AR95" i="6"/>
  <c r="AS95" i="6"/>
  <c r="AT95" i="6"/>
  <c r="AU95" i="6"/>
  <c r="AL96" i="6"/>
  <c r="AM96" i="6"/>
  <c r="AN96" i="6"/>
  <c r="AO96" i="6"/>
  <c r="AP96" i="6"/>
  <c r="AQ96" i="6"/>
  <c r="AR96" i="6"/>
  <c r="AS96" i="6"/>
  <c r="AT96" i="6"/>
  <c r="AU96" i="6"/>
  <c r="AL97" i="6"/>
  <c r="AM97" i="6"/>
  <c r="AN97" i="6"/>
  <c r="AO97" i="6"/>
  <c r="AP97" i="6"/>
  <c r="AQ97" i="6"/>
  <c r="AR97" i="6"/>
  <c r="AS97" i="6"/>
  <c r="AT97" i="6"/>
  <c r="AU97" i="6"/>
  <c r="AL98" i="6"/>
  <c r="AM98" i="6"/>
  <c r="AN98" i="6"/>
  <c r="AO98" i="6"/>
  <c r="AP98" i="6"/>
  <c r="AQ98" i="6"/>
  <c r="AR98" i="6"/>
  <c r="AS98" i="6"/>
  <c r="AT98" i="6"/>
  <c r="AU98" i="6"/>
  <c r="AL99" i="6"/>
  <c r="AM99" i="6"/>
  <c r="AN99" i="6"/>
  <c r="AO99" i="6"/>
  <c r="AP99" i="6"/>
  <c r="AQ99" i="6"/>
  <c r="AR99" i="6"/>
  <c r="AS99" i="6"/>
  <c r="AT99" i="6"/>
  <c r="AU99" i="6"/>
  <c r="AL100" i="6"/>
  <c r="AM100" i="6"/>
  <c r="AN100" i="6"/>
  <c r="AO100" i="6"/>
  <c r="AP100" i="6"/>
  <c r="AQ100" i="6"/>
  <c r="AR100" i="6"/>
  <c r="AS100" i="6"/>
  <c r="AT100" i="6"/>
  <c r="AU100" i="6"/>
  <c r="AL101" i="6"/>
  <c r="AM101" i="6"/>
  <c r="AN101" i="6"/>
  <c r="AO101" i="6"/>
  <c r="AP101" i="6"/>
  <c r="AQ101" i="6"/>
  <c r="AR101" i="6"/>
  <c r="AS101" i="6"/>
  <c r="AT101" i="6"/>
  <c r="AU101" i="6"/>
  <c r="AL102" i="6"/>
  <c r="AM102" i="6"/>
  <c r="AN102" i="6"/>
  <c r="AO102" i="6"/>
  <c r="AP102" i="6"/>
  <c r="AQ102" i="6"/>
  <c r="AR102" i="6"/>
  <c r="AS102" i="6"/>
  <c r="AT102" i="6"/>
  <c r="AU102" i="6"/>
  <c r="AL103" i="6"/>
  <c r="AM103" i="6"/>
  <c r="AN103" i="6"/>
  <c r="AO103" i="6"/>
  <c r="AP103" i="6"/>
  <c r="AQ103" i="6"/>
  <c r="AR103" i="6"/>
  <c r="AS103" i="6"/>
  <c r="AT103" i="6"/>
  <c r="AU103" i="6"/>
  <c r="AL104" i="6"/>
  <c r="AM104" i="6"/>
  <c r="AN104" i="6"/>
  <c r="AO104" i="6"/>
  <c r="AP104" i="6"/>
  <c r="AQ104" i="6"/>
  <c r="AR104" i="6"/>
  <c r="AS104" i="6"/>
  <c r="AT104" i="6"/>
  <c r="AU104" i="6"/>
  <c r="AL105" i="6"/>
  <c r="AM105" i="6"/>
  <c r="AN105" i="6"/>
  <c r="AO105" i="6"/>
  <c r="AP105" i="6"/>
  <c r="AQ105" i="6"/>
  <c r="AR105" i="6"/>
  <c r="AS105" i="6"/>
  <c r="AT105" i="6"/>
  <c r="AU105" i="6"/>
  <c r="AL106" i="6"/>
  <c r="AM106" i="6"/>
  <c r="AN106" i="6"/>
  <c r="AO106" i="6"/>
  <c r="AP106" i="6"/>
  <c r="AQ106" i="6"/>
  <c r="AR106" i="6"/>
  <c r="AS106" i="6"/>
  <c r="AT106" i="6"/>
  <c r="AU106" i="6"/>
  <c r="AL107" i="6"/>
  <c r="AM107" i="6"/>
  <c r="AN107" i="6"/>
  <c r="AO107" i="6"/>
  <c r="AP107" i="6"/>
  <c r="AQ107" i="6"/>
  <c r="AR107" i="6"/>
  <c r="AS107" i="6"/>
  <c r="AT107" i="6"/>
  <c r="AU107" i="6"/>
  <c r="AL108" i="6"/>
  <c r="AM108" i="6"/>
  <c r="AN108" i="6"/>
  <c r="AO108" i="6"/>
  <c r="AP108" i="6"/>
  <c r="AQ108" i="6"/>
  <c r="AR108" i="6"/>
  <c r="AS108" i="6"/>
  <c r="AT108" i="6"/>
  <c r="AU108" i="6"/>
  <c r="AL109" i="6"/>
  <c r="AM109" i="6"/>
  <c r="AN109" i="6"/>
  <c r="AO109" i="6"/>
  <c r="AP109" i="6"/>
  <c r="AQ109" i="6"/>
  <c r="AR109" i="6"/>
  <c r="AS109" i="6"/>
  <c r="AT109" i="6"/>
  <c r="AU109" i="6"/>
  <c r="AL110" i="6"/>
  <c r="AM110" i="6"/>
  <c r="AN110" i="6"/>
  <c r="AO110" i="6"/>
  <c r="AP110" i="6"/>
  <c r="AQ110" i="6"/>
  <c r="AR110" i="6"/>
  <c r="AS110" i="6"/>
  <c r="AT110" i="6"/>
  <c r="AU110" i="6"/>
  <c r="AL111" i="6"/>
  <c r="AM111" i="6"/>
  <c r="AN111" i="6"/>
  <c r="AO111" i="6"/>
  <c r="AP111" i="6"/>
  <c r="AQ111" i="6"/>
  <c r="AR111" i="6"/>
  <c r="AS111" i="6"/>
  <c r="AT111" i="6"/>
  <c r="AU111" i="6"/>
  <c r="AL112" i="6"/>
  <c r="AM112" i="6"/>
  <c r="AN112" i="6"/>
  <c r="AO112" i="6"/>
  <c r="AP112" i="6"/>
  <c r="AQ112" i="6"/>
  <c r="AR112" i="6"/>
  <c r="AS112" i="6"/>
  <c r="AT112" i="6"/>
  <c r="AU112" i="6"/>
  <c r="AL113" i="6"/>
  <c r="AM113" i="6"/>
  <c r="AN113" i="6"/>
  <c r="AO113" i="6"/>
  <c r="AP113" i="6"/>
  <c r="AQ113" i="6"/>
  <c r="AR113" i="6"/>
  <c r="AS113" i="6"/>
  <c r="AT113" i="6"/>
  <c r="AU113" i="6"/>
  <c r="AL114" i="6"/>
  <c r="AM114" i="6"/>
  <c r="AN114" i="6"/>
  <c r="AO114" i="6"/>
  <c r="AP114" i="6"/>
  <c r="AQ114" i="6"/>
  <c r="AR114" i="6"/>
  <c r="AS114" i="6"/>
  <c r="AT114" i="6"/>
  <c r="AU114" i="6"/>
  <c r="AL115" i="6"/>
  <c r="AM115" i="6"/>
  <c r="AN115" i="6"/>
  <c r="AO115" i="6"/>
  <c r="AP115" i="6"/>
  <c r="AQ115" i="6"/>
  <c r="AR115" i="6"/>
  <c r="AS115" i="6"/>
  <c r="AT115" i="6"/>
  <c r="AU115" i="6"/>
  <c r="AL116" i="6"/>
  <c r="AM116" i="6"/>
  <c r="AN116" i="6"/>
  <c r="AO116" i="6"/>
  <c r="AP116" i="6"/>
  <c r="AQ116" i="6"/>
  <c r="AR116" i="6"/>
  <c r="AS116" i="6"/>
  <c r="AT116" i="6"/>
  <c r="AU116" i="6"/>
  <c r="AL117" i="6"/>
  <c r="AM117" i="6"/>
  <c r="AN117" i="6"/>
  <c r="AO117" i="6"/>
  <c r="AP117" i="6"/>
  <c r="AQ117" i="6"/>
  <c r="AR117" i="6"/>
  <c r="AS117" i="6"/>
  <c r="AT117" i="6"/>
  <c r="AU117" i="6"/>
  <c r="AL118" i="6"/>
  <c r="AM118" i="6"/>
  <c r="AN118" i="6"/>
  <c r="AO118" i="6"/>
  <c r="AP118" i="6"/>
  <c r="AQ118" i="6"/>
  <c r="AR118" i="6"/>
  <c r="AS118" i="6"/>
  <c r="AT118" i="6"/>
  <c r="AU118" i="6"/>
  <c r="AL119" i="6"/>
  <c r="AM119" i="6"/>
  <c r="AN119" i="6"/>
  <c r="AO119" i="6"/>
  <c r="AP119" i="6"/>
  <c r="AQ119" i="6"/>
  <c r="AR119" i="6"/>
  <c r="AS119" i="6"/>
  <c r="AT119" i="6"/>
  <c r="AU119" i="6"/>
  <c r="AL120" i="6"/>
  <c r="AM120" i="6"/>
  <c r="AN120" i="6"/>
  <c r="AO120" i="6"/>
  <c r="AP120" i="6"/>
  <c r="AQ120" i="6"/>
  <c r="AR120" i="6"/>
  <c r="AS120" i="6"/>
  <c r="AT120" i="6"/>
  <c r="AU120" i="6"/>
  <c r="AL121" i="6"/>
  <c r="AM121" i="6"/>
  <c r="AN121" i="6"/>
  <c r="AO121" i="6"/>
  <c r="AP121" i="6"/>
  <c r="AQ121" i="6"/>
  <c r="AR121" i="6"/>
  <c r="AS121" i="6"/>
  <c r="AT121" i="6"/>
  <c r="AU121" i="6"/>
  <c r="AL122" i="6"/>
  <c r="AM122" i="6"/>
  <c r="AN122" i="6"/>
  <c r="AO122" i="6"/>
  <c r="AP122" i="6"/>
  <c r="AQ122" i="6"/>
  <c r="AR122" i="6"/>
  <c r="AS122" i="6"/>
  <c r="AT122" i="6"/>
  <c r="AU122" i="6"/>
  <c r="AL123" i="6"/>
  <c r="AM123" i="6"/>
  <c r="AN123" i="6"/>
  <c r="AO123" i="6"/>
  <c r="AP123" i="6"/>
  <c r="AQ123" i="6"/>
  <c r="AR123" i="6"/>
  <c r="AS123" i="6"/>
  <c r="AT123" i="6"/>
  <c r="AU123" i="6"/>
  <c r="AL124" i="6"/>
  <c r="AM124" i="6"/>
  <c r="AN124" i="6"/>
  <c r="AO124" i="6"/>
  <c r="AP124" i="6"/>
  <c r="AQ124" i="6"/>
  <c r="AR124" i="6"/>
  <c r="AS124" i="6"/>
  <c r="AT124" i="6"/>
  <c r="AU124" i="6"/>
  <c r="AL125" i="6"/>
  <c r="AM125" i="6"/>
  <c r="AN125" i="6"/>
  <c r="AO125" i="6"/>
  <c r="AP125" i="6"/>
  <c r="AQ125" i="6"/>
  <c r="AR125" i="6"/>
  <c r="AS125" i="6"/>
  <c r="AT125" i="6"/>
  <c r="AU125" i="6"/>
  <c r="AL126" i="6"/>
  <c r="AM126" i="6"/>
  <c r="AN126" i="6"/>
  <c r="AO126" i="6"/>
  <c r="AP126" i="6"/>
  <c r="AQ126" i="6"/>
  <c r="AR126" i="6"/>
  <c r="AS126" i="6"/>
  <c r="AT126" i="6"/>
  <c r="AU126" i="6"/>
  <c r="AM4" i="6"/>
  <c r="AN4" i="6"/>
  <c r="AO4" i="6"/>
  <c r="AP4" i="6"/>
  <c r="AQ4" i="6"/>
  <c r="AR4" i="6"/>
  <c r="AS4" i="6"/>
  <c r="AT4" i="6"/>
  <c r="AU4" i="6"/>
  <c r="AL4" i="6"/>
  <c r="G136" i="3" l="1"/>
  <c r="F138" i="3"/>
  <c r="F136" i="3"/>
</calcChain>
</file>

<file path=xl/sharedStrings.xml><?xml version="1.0" encoding="utf-8"?>
<sst xmlns="http://schemas.openxmlformats.org/spreadsheetml/2006/main" count="470" uniqueCount="66">
  <si>
    <t>1st cycle start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</si>
  <si>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</si>
  <si>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</si>
  <si>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</si>
  <si>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</si>
  <si>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</si>
  <si>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</si>
  <si>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</si>
  <si>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</si>
  <si>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</si>
  <si>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</si>
  <si>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Case</t>
  </si>
  <si>
    <t>Unit</t>
  </si>
  <si>
    <t>kg</t>
  </si>
  <si>
    <t>std. m3</t>
  </si>
  <si>
    <t>ton</t>
  </si>
  <si>
    <t>%</t>
  </si>
  <si>
    <t>Cumulative Injection</t>
  </si>
  <si>
    <t>Cumulative Production</t>
  </si>
  <si>
    <t>Total Losses</t>
  </si>
  <si>
    <t>Recovery Factor (Production/Injection)</t>
  </si>
  <si>
    <t>Loss: Left in the Injection Formation</t>
  </si>
  <si>
    <t>Loss: Entered the Caprock</t>
  </si>
  <si>
    <t>Loss: Leak to Overburden</t>
  </si>
  <si>
    <t>Total Losses (100-RecoveryFactor)</t>
  </si>
  <si>
    <t>%Loss: Left in the Injection Formation</t>
  </si>
  <si>
    <t>%Loss: Entered the Caprock</t>
  </si>
  <si>
    <t>%Loss: Leak to Overburden</t>
  </si>
  <si>
    <t>Date</t>
  </si>
  <si>
    <t>Loss breakdown</t>
  </si>
  <si>
    <t>MM/DD/YYYY</t>
  </si>
  <si>
    <t>1st injection period: No production yet, all hydrogen are stored</t>
  </si>
  <si>
    <t>Loss at the 10th cycle</t>
  </si>
  <si>
    <t>End of 1st cycle</t>
  </si>
  <si>
    <t>End of 2nd cycle</t>
  </si>
  <si>
    <t>End of 3rd cycle</t>
  </si>
  <si>
    <t>End of 4th cycle</t>
  </si>
  <si>
    <t>End of 5th cycle</t>
  </si>
  <si>
    <t>End of 6th cycle</t>
  </si>
  <si>
    <t>End of 7th cycle</t>
  </si>
  <si>
    <t>End of 8th cycle</t>
  </si>
  <si>
    <t>End of 9th cycle</t>
  </si>
  <si>
    <t>Case Block 1</t>
  </si>
  <si>
    <t>Case Block 2</t>
  </si>
  <si>
    <t>Case Block 3</t>
  </si>
  <si>
    <t>Left in injection formation</t>
  </si>
  <si>
    <t>Entered the caprock</t>
  </si>
  <si>
    <t>Leakage</t>
  </si>
  <si>
    <t>Case Block 4</t>
  </si>
  <si>
    <t>Notes</t>
  </si>
  <si>
    <t>Case Block 5</t>
  </si>
  <si>
    <t>% losses are based on cumulative injection @ time</t>
  </si>
  <si>
    <t>Case Block 6</t>
  </si>
  <si>
    <t>Case Block 7</t>
  </si>
  <si>
    <t>Case Block 8</t>
  </si>
  <si>
    <t>Case Block 9</t>
  </si>
  <si>
    <t>Case Block 10</t>
  </si>
  <si>
    <t>End of 10th Cycle</t>
  </si>
  <si>
    <t>Total Mass</t>
  </si>
  <si>
    <t>Production startts</t>
  </si>
  <si>
    <t>Injection</t>
  </si>
  <si>
    <t>Total Mass of Leak</t>
  </si>
  <si>
    <t>Fault</t>
  </si>
  <si>
    <t>Leak</t>
  </si>
  <si>
    <t>Cost of Hydrogen</t>
  </si>
  <si>
    <t>total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</si>
</sst>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0.00000"/>
    <numFmt numFmtId="168" formatCode="#,##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1" fillId="2" borderId="0" xfId="0" applyFont="1" applyFill="1"/>
    <xf numFmtId="14" fontId="1" fillId="0" borderId="1" xfId="0" applyNumberFormat="1" applyFont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6" borderId="4" xfId="0" applyFont="1" applyFill="1" applyBorder="1" applyAlignment="1">
      <alignment wrapText="1"/>
    </xf>
    <xf numFmtId="0" fontId="1" fillId="6" borderId="0" xfId="0" applyFont="1" applyFill="1"/>
    <xf numFmtId="0" fontId="1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2" fontId="0" fillId="0" borderId="0" xfId="0" applyNumberFormat="1"/>
    <xf numFmtId="14" fontId="0" fillId="0" borderId="0" xfId="0" applyNumberFormat="1"/>
    <xf numFmtId="4" fontId="3" fillId="0" borderId="0" xfId="0" applyNumberFormat="1" applyFont="1"/>
    <xf numFmtId="4" fontId="0" fillId="0" borderId="0" xfId="0" applyNumberFormat="1" applyAlignment="1">
      <alignment horizontal="right" vertical="center"/>
    </xf>
    <xf numFmtId="4" fontId="0" fillId="0" borderId="0" xfId="0" applyNumberFormat="1"/>
    <xf numFmtId="16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4" fontId="1" fillId="5" borderId="2" xfId="0" applyNumberFormat="1" applyFont="1" applyFill="1" applyBorder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Leakage Through Fault'!$B$1:$B$2</c:f>
              <c:strCache>
                <c:ptCount val="2"/>
                <c:pt idx="0">
                  <c:v>Block 1</c:v>
                </c:pt>
                <c:pt idx="1">
                  <c:v>kg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 Leakage Through Fault'!$A$3:$A$125</c:f>
              <c:numCache>
                <c:formatCode>m/d/yy</c:formatCode>
                <c:ptCount val="123"/>
                <c:pt idx="0">
                  <c:v>29221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</c:numCache>
            </c:numRef>
          </c:xVal>
          <c:yVal>
            <c:numRef>
              <c:f>'Mass Leakage Through Fault'!$B$3:$B$125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2.9544876655563605E-4</c:v>
                </c:pt>
                <c:pt idx="29">
                  <c:v>2.8829838242381682E-3</c:v>
                </c:pt>
                <c:pt idx="30">
                  <c:v>8.7431232258677397E-3</c:v>
                </c:pt>
                <c:pt idx="31">
                  <c:v>1.8569279462099072E-2</c:v>
                </c:pt>
                <c:pt idx="32">
                  <c:v>2.5217051667859702E-2</c:v>
                </c:pt>
                <c:pt idx="33">
                  <c:v>2.8315918933367237E-2</c:v>
                </c:pt>
                <c:pt idx="34">
                  <c:v>3.0425637107109559E-2</c:v>
                </c:pt>
                <c:pt idx="35">
                  <c:v>3.2355342397931794E-2</c:v>
                </c:pt>
                <c:pt idx="36">
                  <c:v>3.3908914357889439E-2</c:v>
                </c:pt>
                <c:pt idx="37">
                  <c:v>3.5285513217095145E-2</c:v>
                </c:pt>
                <c:pt idx="38">
                  <c:v>3.6517448521917607E-2</c:v>
                </c:pt>
                <c:pt idx="39">
                  <c:v>3.7713970748081908E-2</c:v>
                </c:pt>
                <c:pt idx="40">
                  <c:v>3.9361047903148524E-2</c:v>
                </c:pt>
                <c:pt idx="41">
                  <c:v>4.1167881349174387E-2</c:v>
                </c:pt>
                <c:pt idx="42">
                  <c:v>4.3174296077413597E-2</c:v>
                </c:pt>
                <c:pt idx="43">
                  <c:v>4.5175092623176122E-2</c:v>
                </c:pt>
                <c:pt idx="44">
                  <c:v>4.6721608462466903E-2</c:v>
                </c:pt>
                <c:pt idx="45">
                  <c:v>4.7802329507612686E-2</c:v>
                </c:pt>
                <c:pt idx="46">
                  <c:v>4.8657860402090511E-2</c:v>
                </c:pt>
                <c:pt idx="47">
                  <c:v>4.9686210138097431E-2</c:v>
                </c:pt>
                <c:pt idx="48">
                  <c:v>5.0606700165153548E-2</c:v>
                </c:pt>
                <c:pt idx="49">
                  <c:v>5.1443834692545189E-2</c:v>
                </c:pt>
                <c:pt idx="50">
                  <c:v>5.2183433400423335E-2</c:v>
                </c:pt>
                <c:pt idx="51">
                  <c:v>6.7735545375580658E-2</c:v>
                </c:pt>
                <c:pt idx="52">
                  <c:v>0.44516982352473844</c:v>
                </c:pt>
                <c:pt idx="53">
                  <c:v>2.8192240551684131</c:v>
                </c:pt>
                <c:pt idx="54">
                  <c:v>7.0178051975939386</c:v>
                </c:pt>
                <c:pt idx="55">
                  <c:v>12.683950603363289</c:v>
                </c:pt>
                <c:pt idx="56">
                  <c:v>16.274200243001058</c:v>
                </c:pt>
                <c:pt idx="57">
                  <c:v>17.951566082482419</c:v>
                </c:pt>
                <c:pt idx="58">
                  <c:v>19.120045846943924</c:v>
                </c:pt>
                <c:pt idx="59">
                  <c:v>20.239038596396401</c:v>
                </c:pt>
                <c:pt idx="60">
                  <c:v>21.160183098559269</c:v>
                </c:pt>
                <c:pt idx="61">
                  <c:v>21.955805547480594</c:v>
                </c:pt>
                <c:pt idx="62">
                  <c:v>22.628351957445176</c:v>
                </c:pt>
                <c:pt idx="63">
                  <c:v>25.909118726869202</c:v>
                </c:pt>
                <c:pt idx="64">
                  <c:v>60.296877861638691</c:v>
                </c:pt>
                <c:pt idx="65">
                  <c:v>208.57426647247826</c:v>
                </c:pt>
                <c:pt idx="66">
                  <c:v>483.63633739532855</c:v>
                </c:pt>
                <c:pt idx="67">
                  <c:v>895.3296043020672</c:v>
                </c:pt>
                <c:pt idx="68">
                  <c:v>1239.0268107801865</c:v>
                </c:pt>
                <c:pt idx="69">
                  <c:v>1401.2893304640245</c:v>
                </c:pt>
                <c:pt idx="70">
                  <c:v>1508.261763020176</c:v>
                </c:pt>
                <c:pt idx="71">
                  <c:v>1605.6690859419293</c:v>
                </c:pt>
                <c:pt idx="72">
                  <c:v>1684.4548806196642</c:v>
                </c:pt>
                <c:pt idx="73">
                  <c:v>1752.9815528303563</c:v>
                </c:pt>
                <c:pt idx="74">
                  <c:v>2211.4164337545717</c:v>
                </c:pt>
                <c:pt idx="75">
                  <c:v>5106.8432114035022</c:v>
                </c:pt>
                <c:pt idx="76">
                  <c:v>21322.113587380012</c:v>
                </c:pt>
                <c:pt idx="77">
                  <c:v>77671.291868630011</c:v>
                </c:pt>
                <c:pt idx="78">
                  <c:v>208802.72444675359</c:v>
                </c:pt>
                <c:pt idx="79">
                  <c:v>434194.68741550361</c:v>
                </c:pt>
                <c:pt idx="80">
                  <c:v>694298.36096042593</c:v>
                </c:pt>
                <c:pt idx="81">
                  <c:v>997549.06189792592</c:v>
                </c:pt>
                <c:pt idx="82">
                  <c:v>1313176.5237729261</c:v>
                </c:pt>
                <c:pt idx="83">
                  <c:v>1707499.587522926</c:v>
                </c:pt>
                <c:pt idx="84">
                  <c:v>2123589.224397908</c:v>
                </c:pt>
                <c:pt idx="85">
                  <c:v>2571299.6572104078</c:v>
                </c:pt>
                <c:pt idx="86">
                  <c:v>3036537.6818051431</c:v>
                </c:pt>
                <c:pt idx="87">
                  <c:v>3514818.2896176432</c:v>
                </c:pt>
                <c:pt idx="88">
                  <c:v>4143434.7935238932</c:v>
                </c:pt>
                <c:pt idx="89">
                  <c:v>4975242.0085238926</c:v>
                </c:pt>
                <c:pt idx="90">
                  <c:v>6005314.5591488928</c:v>
                </c:pt>
                <c:pt idx="91">
                  <c:v>7129894.6403988926</c:v>
                </c:pt>
                <c:pt idx="92">
                  <c:v>8189193.6872738935</c:v>
                </c:pt>
                <c:pt idx="93">
                  <c:v>9110932.9435238931</c:v>
                </c:pt>
                <c:pt idx="94">
                  <c:v>9954996.4453988932</c:v>
                </c:pt>
                <c:pt idx="95">
                  <c:v>10874730.472898895</c:v>
                </c:pt>
                <c:pt idx="96">
                  <c:v>11781944.035398895</c:v>
                </c:pt>
                <c:pt idx="97">
                  <c:v>12717562.332898894</c:v>
                </c:pt>
                <c:pt idx="98">
                  <c:v>13708775.083221167</c:v>
                </c:pt>
                <c:pt idx="99">
                  <c:v>14658398.908689918</c:v>
                </c:pt>
                <c:pt idx="100">
                  <c:v>15778722.092439918</c:v>
                </c:pt>
                <c:pt idx="101">
                  <c:v>17015383.514939915</c:v>
                </c:pt>
                <c:pt idx="102">
                  <c:v>18491241.343689919</c:v>
                </c:pt>
                <c:pt idx="103">
                  <c:v>20074774.767439917</c:v>
                </c:pt>
                <c:pt idx="104">
                  <c:v>21621912.162596125</c:v>
                </c:pt>
                <c:pt idx="105">
                  <c:v>23000889.528846126</c:v>
                </c:pt>
                <c:pt idx="106">
                  <c:v>24242022.473846126</c:v>
                </c:pt>
                <c:pt idx="107">
                  <c:v>25578450.181346126</c:v>
                </c:pt>
                <c:pt idx="108">
                  <c:v>26885016.733846124</c:v>
                </c:pt>
                <c:pt idx="109">
                  <c:v>28227529.186346125</c:v>
                </c:pt>
                <c:pt idx="110">
                  <c:v>29722540.593943659</c:v>
                </c:pt>
                <c:pt idx="111">
                  <c:v>31177669.056443658</c:v>
                </c:pt>
                <c:pt idx="112">
                  <c:v>32743184.427381158</c:v>
                </c:pt>
                <c:pt idx="113">
                  <c:v>34284655.012381151</c:v>
                </c:pt>
                <c:pt idx="114">
                  <c:v>35986842.983631156</c:v>
                </c:pt>
                <c:pt idx="115">
                  <c:v>37726294.778631151</c:v>
                </c:pt>
                <c:pt idx="116">
                  <c:v>39441788.915974908</c:v>
                </c:pt>
                <c:pt idx="117">
                  <c:v>40988889.872224905</c:v>
                </c:pt>
                <c:pt idx="118">
                  <c:v>42400769.250974901</c:v>
                </c:pt>
                <c:pt idx="119">
                  <c:v>43961549.142224908</c:v>
                </c:pt>
                <c:pt idx="120">
                  <c:v>45505696.605974905</c:v>
                </c:pt>
                <c:pt idx="121">
                  <c:v>47089259.067224905</c:v>
                </c:pt>
                <c:pt idx="122">
                  <c:v>48647103.267224908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7-0B41-ADA1-42DDFF19F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293407"/>
        <c:axId val="634369104"/>
      </c:scatterChart>
      <c:valAx>
        <c:axId val="17842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69104"/>
        <c:crosses val="autoZero"/>
        <c:crossBetween val="midCat"/>
      </c:valAx>
      <c:valAx>
        <c:axId val="6343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'MassLeakage through Leaky Block'!$B$1:$B$2</c:f>
              <c:strCache>
                <c:ptCount val="2"/>
                <c:pt idx="0">
                  <c:v>Block 1</c:v>
                </c:pt>
                <c:pt idx="1">
                  <c:v>kg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'MassLeakage through Leaky Block'!$A$3:$A$125</c:f>
              <c:numCache>
                <c:formatCode>m/d/yy</c:formatCode>
                <c:ptCount val="123"/>
                <c:pt idx="0">
                  <c:v>29221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</c:numCache>
            </c:numRef>
          </c:xVal>
          <c:yVal>
            <c:numRef>
              <c:f>'MassLeakage through Leaky Block'!$B$3:$B$125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2.4046123326115643E-5</c:v>
                </c:pt>
                <c:pt idx="29">
                  <c:v>1.5650872013793539E-4</c:v>
                </c:pt>
                <c:pt idx="30">
                  <c:v>3.3754996784409548E-4</c:v>
                </c:pt>
                <c:pt idx="31">
                  <c:v>4.6715700013009927E-4</c:v>
                </c:pt>
                <c:pt idx="32">
                  <c:v>5.8627121434255821E-4</c:v>
                </c:pt>
                <c:pt idx="33">
                  <c:v>6.6074302616470862E-4</c:v>
                </c:pt>
                <c:pt idx="34">
                  <c:v>7.1586636375286529E-4</c:v>
                </c:pt>
                <c:pt idx="35">
                  <c:v>7.6664441956381655E-4</c:v>
                </c:pt>
                <c:pt idx="36">
                  <c:v>8.0837488541874326E-4</c:v>
                </c:pt>
                <c:pt idx="37">
                  <c:v>8.4515265025402104E-4</c:v>
                </c:pt>
                <c:pt idx="38">
                  <c:v>8.7680198786983939E-4</c:v>
                </c:pt>
                <c:pt idx="39">
                  <c:v>8.9967271052046247E-4</c:v>
                </c:pt>
                <c:pt idx="40">
                  <c:v>9.2566707798141551E-4</c:v>
                </c:pt>
                <c:pt idx="41">
                  <c:v>9.4920940265183083E-4</c:v>
                </c:pt>
                <c:pt idx="42">
                  <c:v>9.7232232891656116E-4</c:v>
                </c:pt>
                <c:pt idx="43">
                  <c:v>9.9364925418740212E-4</c:v>
                </c:pt>
                <c:pt idx="44">
                  <c:v>1.0086591828917324E-3</c:v>
                </c:pt>
                <c:pt idx="45">
                  <c:v>1.0234563917242664E-3</c:v>
                </c:pt>
                <c:pt idx="46">
                  <c:v>1.0365104839206644E-3</c:v>
                </c:pt>
                <c:pt idx="47">
                  <c:v>1.0525958521452592E-3</c:v>
                </c:pt>
                <c:pt idx="48">
                  <c:v>1.0679410906436709E-3</c:v>
                </c:pt>
                <c:pt idx="49">
                  <c:v>1.082853139716917E-3</c:v>
                </c:pt>
                <c:pt idx="50">
                  <c:v>1.0967078599537666E-3</c:v>
                </c:pt>
                <c:pt idx="51">
                  <c:v>1.1502218633836483E-3</c:v>
                </c:pt>
                <c:pt idx="52">
                  <c:v>2.283916334811233E-3</c:v>
                </c:pt>
                <c:pt idx="53">
                  <c:v>7.9689375694874647E-3</c:v>
                </c:pt>
                <c:pt idx="54">
                  <c:v>1.5933352626118433E-2</c:v>
                </c:pt>
                <c:pt idx="55">
                  <c:v>2.1337476024593762E-2</c:v>
                </c:pt>
                <c:pt idx="56">
                  <c:v>2.6555075650205543E-2</c:v>
                </c:pt>
                <c:pt idx="57">
                  <c:v>2.9758757962947576E-2</c:v>
                </c:pt>
                <c:pt idx="58">
                  <c:v>3.2132878278018751E-2</c:v>
                </c:pt>
                <c:pt idx="59">
                  <c:v>3.4356908158035701E-2</c:v>
                </c:pt>
                <c:pt idx="60">
                  <c:v>3.6191257200073247E-2</c:v>
                </c:pt>
                <c:pt idx="61">
                  <c:v>3.7799150877501526E-2</c:v>
                </c:pt>
                <c:pt idx="62">
                  <c:v>3.919470084375689E-2</c:v>
                </c:pt>
                <c:pt idx="63">
                  <c:v>4.1259695075580083E-2</c:v>
                </c:pt>
                <c:pt idx="64">
                  <c:v>5.9003242103510538E-2</c:v>
                </c:pt>
                <c:pt idx="65">
                  <c:v>0.10988406866615372</c:v>
                </c:pt>
                <c:pt idx="66">
                  <c:v>0.1716475359705622</c:v>
                </c:pt>
                <c:pt idx="67">
                  <c:v>0.19704954309215506</c:v>
                </c:pt>
                <c:pt idx="68">
                  <c:v>0.2255614492559212</c:v>
                </c:pt>
                <c:pt idx="69">
                  <c:v>0.24792706520122995</c:v>
                </c:pt>
                <c:pt idx="70">
                  <c:v>0.26479712935922389</c:v>
                </c:pt>
                <c:pt idx="71">
                  <c:v>0.28063436035824496</c:v>
                </c:pt>
                <c:pt idx="72">
                  <c:v>0.29371570342046777</c:v>
                </c:pt>
                <c:pt idx="73">
                  <c:v>0.30517670443107858</c:v>
                </c:pt>
                <c:pt idx="74">
                  <c:v>0.33316646320644516</c:v>
                </c:pt>
                <c:pt idx="75">
                  <c:v>0.43766752056676578</c:v>
                </c:pt>
                <c:pt idx="76">
                  <c:v>0.89552369329977577</c:v>
                </c:pt>
                <c:pt idx="77">
                  <c:v>2.4817129370932451</c:v>
                </c:pt>
                <c:pt idx="78">
                  <c:v>4.846726469731804</c:v>
                </c:pt>
                <c:pt idx="79">
                  <c:v>5.539038873649111</c:v>
                </c:pt>
                <c:pt idx="80">
                  <c:v>7.0589912120242708</c:v>
                </c:pt>
                <c:pt idx="81">
                  <c:v>7.9955066362758149</c:v>
                </c:pt>
                <c:pt idx="82">
                  <c:v>8.674292185678059</c:v>
                </c:pt>
                <c:pt idx="83">
                  <c:v>9.2887419787784218</c:v>
                </c:pt>
                <c:pt idx="84">
                  <c:v>9.7887718097110366</c:v>
                </c:pt>
                <c:pt idx="85">
                  <c:v>10.22290897406536</c:v>
                </c:pt>
                <c:pt idx="86">
                  <c:v>11.466523648499436</c:v>
                </c:pt>
                <c:pt idx="87">
                  <c:v>17.071689125298438</c:v>
                </c:pt>
                <c:pt idx="88">
                  <c:v>56.65758602738272</c:v>
                </c:pt>
                <c:pt idx="89">
                  <c:v>307.30151684403148</c:v>
                </c:pt>
                <c:pt idx="90">
                  <c:v>846.65785290360157</c:v>
                </c:pt>
                <c:pt idx="91">
                  <c:v>1637.1721662580942</c:v>
                </c:pt>
                <c:pt idx="92">
                  <c:v>2428.7357131254466</c:v>
                </c:pt>
                <c:pt idx="93">
                  <c:v>2937.8743459379466</c:v>
                </c:pt>
                <c:pt idx="94">
                  <c:v>3309.8617104399177</c:v>
                </c:pt>
                <c:pt idx="95">
                  <c:v>3777.8182466947842</c:v>
                </c:pt>
                <c:pt idx="96">
                  <c:v>4026.7670493376108</c:v>
                </c:pt>
                <c:pt idx="97">
                  <c:v>4220.6274843656938</c:v>
                </c:pt>
                <c:pt idx="98">
                  <c:v>4626.3924925386791</c:v>
                </c:pt>
                <c:pt idx="99">
                  <c:v>6406.7437315523539</c:v>
                </c:pt>
                <c:pt idx="100">
                  <c:v>17026.123409286731</c:v>
                </c:pt>
                <c:pt idx="101">
                  <c:v>34189.828663192922</c:v>
                </c:pt>
                <c:pt idx="102">
                  <c:v>55693.042315536673</c:v>
                </c:pt>
                <c:pt idx="103">
                  <c:v>75012.328233505425</c:v>
                </c:pt>
                <c:pt idx="104">
                  <c:v>90019.395233017174</c:v>
                </c:pt>
                <c:pt idx="105">
                  <c:v>97652.494398056166</c:v>
                </c:pt>
                <c:pt idx="106">
                  <c:v>102616.68582383743</c:v>
                </c:pt>
                <c:pt idx="107">
                  <c:v>106531.15189805617</c:v>
                </c:pt>
                <c:pt idx="108">
                  <c:v>109376.02057481394</c:v>
                </c:pt>
                <c:pt idx="109">
                  <c:v>111608.73604356394</c:v>
                </c:pt>
                <c:pt idx="110">
                  <c:v>113852.58982301349</c:v>
                </c:pt>
                <c:pt idx="111">
                  <c:v>122173.63016969322</c:v>
                </c:pt>
                <c:pt idx="112">
                  <c:v>146149.04321168529</c:v>
                </c:pt>
                <c:pt idx="113">
                  <c:v>176658.18422731027</c:v>
                </c:pt>
                <c:pt idx="114">
                  <c:v>211546.34989137217</c:v>
                </c:pt>
                <c:pt idx="115">
                  <c:v>243446.18397340243</c:v>
                </c:pt>
                <c:pt idx="116">
                  <c:v>273058.23625733907</c:v>
                </c:pt>
                <c:pt idx="117">
                  <c:v>295030.75469483907</c:v>
                </c:pt>
                <c:pt idx="118">
                  <c:v>309267.00355226139</c:v>
                </c:pt>
                <c:pt idx="119">
                  <c:v>319204.40440186922</c:v>
                </c:pt>
                <c:pt idx="120">
                  <c:v>325296.14197511174</c:v>
                </c:pt>
                <c:pt idx="121">
                  <c:v>329559.81604249426</c:v>
                </c:pt>
                <c:pt idx="122">
                  <c:v>332647.61117189017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7-734F-8D14-B2A4A765BCC4}"/>
            </c:ext>
          </c:extLst>
        </c:ser>
        <c:ser>
          <c:idx val="1"/>
          <c:order val="1"/>
          <c:tx>
            <c:strRef>
              <c:f>'MassLeakage through Leaky Block'!$C$1:$C$2</c:f>
              <c:strCache>
                <c:ptCount val="2"/>
                <c:pt idx="0">
                  <c:v>Block 2</c:v>
                </c:pt>
                <c:pt idx="1">
                  <c:v>kg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'MassLeakage through Leaky Block'!$A$3:$A$125</c:f>
              <c:numCache>
                <c:formatCode>m/d/yy</c:formatCode>
                <c:ptCount val="123"/>
                <c:pt idx="0">
                  <c:v>29221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</c:numCache>
            </c:numRef>
          </c:xVal>
          <c:yVal>
            <c:numRef>
              <c:f>'MassLeakage through Leaky Block'!$C$3:$C$125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5.6713530063629092</c:v>
                </c:pt>
                <c:pt idx="19">
                  <c:v>10.524364304542528</c:v>
                </c:pt>
                <c:pt idx="20">
                  <c:v>15.368471890389904</c:v>
                </c:pt>
                <c:pt idx="21">
                  <c:v>18.702448056638239</c:v>
                </c:pt>
                <c:pt idx="22">
                  <c:v>21.33130628913629</c:v>
                </c:pt>
                <c:pt idx="23">
                  <c:v>23.953871863782258</c:v>
                </c:pt>
                <c:pt idx="24">
                  <c:v>26.162657860219419</c:v>
                </c:pt>
                <c:pt idx="25">
                  <c:v>28.118169916570039</c:v>
                </c:pt>
                <c:pt idx="26">
                  <c:v>30.086492318808865</c:v>
                </c:pt>
                <c:pt idx="27">
                  <c:v>36.870687550604224</c:v>
                </c:pt>
                <c:pt idx="28">
                  <c:v>67.899217533171054</c:v>
                </c:pt>
                <c:pt idx="29">
                  <c:v>81.938886579573051</c:v>
                </c:pt>
                <c:pt idx="30">
                  <c:v>173.82332681089625</c:v>
                </c:pt>
                <c:pt idx="31">
                  <c:v>305.74628549009446</c:v>
                </c:pt>
                <c:pt idx="32">
                  <c:v>429.54647470861664</c:v>
                </c:pt>
                <c:pt idx="33">
                  <c:v>525.12989969640819</c:v>
                </c:pt>
                <c:pt idx="34">
                  <c:v>603.34158975988555</c:v>
                </c:pt>
                <c:pt idx="35">
                  <c:v>703.38709383398157</c:v>
                </c:pt>
                <c:pt idx="36">
                  <c:v>760.21731691747777</c:v>
                </c:pt>
                <c:pt idx="37">
                  <c:v>811.28509516149632</c:v>
                </c:pt>
                <c:pt idx="38">
                  <c:v>864.46655645698172</c:v>
                </c:pt>
                <c:pt idx="39">
                  <c:v>1030.1800263437615</c:v>
                </c:pt>
                <c:pt idx="40">
                  <c:v>1547.6079225382202</c:v>
                </c:pt>
                <c:pt idx="41">
                  <c:v>3050.0660206827465</c:v>
                </c:pt>
                <c:pt idx="42">
                  <c:v>5442.8112550577471</c:v>
                </c:pt>
                <c:pt idx="43">
                  <c:v>6617.2113173135986</c:v>
                </c:pt>
                <c:pt idx="44">
                  <c:v>8236.7240941080399</c:v>
                </c:pt>
                <c:pt idx="45">
                  <c:v>9345.5745152506151</c:v>
                </c:pt>
                <c:pt idx="46">
                  <c:v>10201.928696769177</c:v>
                </c:pt>
                <c:pt idx="47">
                  <c:v>11045.335040763304</c:v>
                </c:pt>
                <c:pt idx="48">
                  <c:v>11755.89556200355</c:v>
                </c:pt>
                <c:pt idx="49">
                  <c:v>12380.461586173456</c:v>
                </c:pt>
                <c:pt idx="50">
                  <c:v>12918.480461295539</c:v>
                </c:pt>
                <c:pt idx="51">
                  <c:v>13388.578590906542</c:v>
                </c:pt>
                <c:pt idx="52">
                  <c:v>13806.132249658995</c:v>
                </c:pt>
                <c:pt idx="53">
                  <c:v>14170.052159021789</c:v>
                </c:pt>
                <c:pt idx="54">
                  <c:v>14512.026976526677</c:v>
                </c:pt>
                <c:pt idx="55">
                  <c:v>14817.371601770803</c:v>
                </c:pt>
                <c:pt idx="56">
                  <c:v>15064.963638318475</c:v>
                </c:pt>
                <c:pt idx="57">
                  <c:v>15263.774473470148</c:v>
                </c:pt>
                <c:pt idx="58">
                  <c:v>15428.559249928874</c:v>
                </c:pt>
                <c:pt idx="59">
                  <c:v>15631.987021535333</c:v>
                </c:pt>
                <c:pt idx="60">
                  <c:v>15840.055127919604</c:v>
                </c:pt>
                <c:pt idx="61">
                  <c:v>16054.67941899626</c:v>
                </c:pt>
                <c:pt idx="62">
                  <c:v>16263.476206105635</c:v>
                </c:pt>
                <c:pt idx="63">
                  <c:v>16494.221426452099</c:v>
                </c:pt>
                <c:pt idx="64">
                  <c:v>16767.153537200382</c:v>
                </c:pt>
                <c:pt idx="65">
                  <c:v>17032.248608306338</c:v>
                </c:pt>
                <c:pt idx="66">
                  <c:v>17458.945806182321</c:v>
                </c:pt>
                <c:pt idx="67">
                  <c:v>18066.433620513362</c:v>
                </c:pt>
                <c:pt idx="68">
                  <c:v>18661.017130607055</c:v>
                </c:pt>
                <c:pt idx="69">
                  <c:v>19227.499894278928</c:v>
                </c:pt>
                <c:pt idx="70">
                  <c:v>19733.493065055292</c:v>
                </c:pt>
                <c:pt idx="71">
                  <c:v>20307.025732291557</c:v>
                </c:pt>
                <c:pt idx="72">
                  <c:v>20833.247506583506</c:v>
                </c:pt>
                <c:pt idx="73">
                  <c:v>21320.201061576168</c:v>
                </c:pt>
                <c:pt idx="74">
                  <c:v>21862.354448893944</c:v>
                </c:pt>
                <c:pt idx="75">
                  <c:v>22349.64752422653</c:v>
                </c:pt>
                <c:pt idx="76">
                  <c:v>23362.083847163605</c:v>
                </c:pt>
                <c:pt idx="77">
                  <c:v>29386.450277827618</c:v>
                </c:pt>
                <c:pt idx="78">
                  <c:v>37180.378134272883</c:v>
                </c:pt>
                <c:pt idx="79">
                  <c:v>42242.090780757353</c:v>
                </c:pt>
                <c:pt idx="80">
                  <c:v>46324.296963313362</c:v>
                </c:pt>
                <c:pt idx="81">
                  <c:v>48727.481001399348</c:v>
                </c:pt>
                <c:pt idx="82">
                  <c:v>50550.588455012607</c:v>
                </c:pt>
                <c:pt idx="83">
                  <c:v>52349.746382258825</c:v>
                </c:pt>
                <c:pt idx="84">
                  <c:v>53840.985491145366</c:v>
                </c:pt>
                <c:pt idx="85">
                  <c:v>55118.594065364116</c:v>
                </c:pt>
                <c:pt idx="86">
                  <c:v>56477.380455268227</c:v>
                </c:pt>
                <c:pt idx="87">
                  <c:v>57742.45276819545</c:v>
                </c:pt>
                <c:pt idx="88">
                  <c:v>67749.570526068987</c:v>
                </c:pt>
                <c:pt idx="89">
                  <c:v>93534.592381537732</c:v>
                </c:pt>
                <c:pt idx="90">
                  <c:v>116074.93794794398</c:v>
                </c:pt>
                <c:pt idx="91">
                  <c:v>137188.05488153774</c:v>
                </c:pt>
                <c:pt idx="92">
                  <c:v>149640.0863402781</c:v>
                </c:pt>
                <c:pt idx="93">
                  <c:v>157358.6804271921</c:v>
                </c:pt>
                <c:pt idx="94">
                  <c:v>163206.59670160609</c:v>
                </c:pt>
                <c:pt idx="95">
                  <c:v>168695.41211176236</c:v>
                </c:pt>
                <c:pt idx="96">
                  <c:v>172967.28355219209</c:v>
                </c:pt>
                <c:pt idx="97">
                  <c:v>176417.78950678185</c:v>
                </c:pt>
                <c:pt idx="98">
                  <c:v>179943.7760705027</c:v>
                </c:pt>
                <c:pt idx="99">
                  <c:v>183119.87043756814</c:v>
                </c:pt>
                <c:pt idx="100">
                  <c:v>197509.40578180639</c:v>
                </c:pt>
                <c:pt idx="101">
                  <c:v>235928.20398492998</c:v>
                </c:pt>
                <c:pt idx="102">
                  <c:v>267053.95197321224</c:v>
                </c:pt>
                <c:pt idx="103">
                  <c:v>287978.63880914974</c:v>
                </c:pt>
                <c:pt idx="104">
                  <c:v>306729.52417169797</c:v>
                </c:pt>
                <c:pt idx="105">
                  <c:v>319727.51500177564</c:v>
                </c:pt>
                <c:pt idx="106">
                  <c:v>329678.24311701051</c:v>
                </c:pt>
                <c:pt idx="107">
                  <c:v>338517.37647638551</c:v>
                </c:pt>
                <c:pt idx="108">
                  <c:v>345074.18650080031</c:v>
                </c:pt>
                <c:pt idx="109">
                  <c:v>350182.66885431542</c:v>
                </c:pt>
                <c:pt idx="110">
                  <c:v>355292.98698023095</c:v>
                </c:pt>
                <c:pt idx="111">
                  <c:v>359576.02661402075</c:v>
                </c:pt>
                <c:pt idx="112">
                  <c:v>371805.58806543646</c:v>
                </c:pt>
                <c:pt idx="113">
                  <c:v>410815.85173731146</c:v>
                </c:pt>
                <c:pt idx="114">
                  <c:v>435470.21212793642</c:v>
                </c:pt>
                <c:pt idx="115">
                  <c:v>458477.02382715419</c:v>
                </c:pt>
                <c:pt idx="116">
                  <c:v>478283.27744776028</c:v>
                </c:pt>
                <c:pt idx="117">
                  <c:v>493880.27543604054</c:v>
                </c:pt>
                <c:pt idx="118">
                  <c:v>505964.39873682283</c:v>
                </c:pt>
                <c:pt idx="119">
                  <c:v>516240.58652979054</c:v>
                </c:pt>
                <c:pt idx="120">
                  <c:v>523658.93444483035</c:v>
                </c:pt>
                <c:pt idx="121">
                  <c:v>529350.87032373552</c:v>
                </c:pt>
                <c:pt idx="122">
                  <c:v>533706.58261377551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7-734F-8D14-B2A4A765BCC4}"/>
            </c:ext>
          </c:extLst>
        </c:ser>
        <c:ser>
          <c:idx val="2"/>
          <c:order val="2"/>
          <c:tx>
            <c:strRef>
              <c:f>'MassLeakage through Leaky Block'!$D$1:$D$2</c:f>
              <c:strCache>
                <c:ptCount val="2"/>
                <c:pt idx="0">
                  <c:v>Block 3</c:v>
                </c:pt>
                <c:pt idx="1">
                  <c:v>kg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'MassLeakage through Leaky Block'!$A$3:$A$125</c:f>
              <c:numCache>
                <c:formatCode>m/d/yy</c:formatCode>
                <c:ptCount val="123"/>
                <c:pt idx="0">
                  <c:v>29221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</c:numCache>
            </c:numRef>
          </c:xVal>
          <c:yVal>
            <c:numRef>
              <c:f>'MassLeakage through Leaky Block'!$D$3:$D$125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212.92143602371172</c:v>
                </c:pt>
                <c:pt idx="7">
                  <c:v>18068.555596179947</c:v>
                </c:pt>
                <c:pt idx="8">
                  <c:v>30397.000264148537</c:v>
                </c:pt>
                <c:pt idx="9">
                  <c:v>36501.421030750251</c:v>
                </c:pt>
                <c:pt idx="10">
                  <c:v>40763.789692859522</c:v>
                </c:pt>
                <c:pt idx="11">
                  <c:v>44684.493799304786</c:v>
                </c:pt>
                <c:pt idx="12">
                  <c:v>47812.972744617284</c:v>
                </c:pt>
                <c:pt idx="13">
                  <c:v>50437.593118152516</c:v>
                </c:pt>
                <c:pt idx="14">
                  <c:v>53367.822094554707</c:v>
                </c:pt>
                <c:pt idx="15">
                  <c:v>72993.775180492215</c:v>
                </c:pt>
                <c:pt idx="16">
                  <c:v>155963.63491682045</c:v>
                </c:pt>
                <c:pt idx="17">
                  <c:v>253802.48483869404</c:v>
                </c:pt>
                <c:pt idx="18">
                  <c:v>354909.58429181902</c:v>
                </c:pt>
                <c:pt idx="19">
                  <c:v>455864.97069806902</c:v>
                </c:pt>
                <c:pt idx="20">
                  <c:v>530504.36769513902</c:v>
                </c:pt>
                <c:pt idx="21">
                  <c:v>594172.61749982659</c:v>
                </c:pt>
                <c:pt idx="22">
                  <c:v>646595.46812482656</c:v>
                </c:pt>
                <c:pt idx="23">
                  <c:v>690452.88355451403</c:v>
                </c:pt>
                <c:pt idx="24">
                  <c:v>722044.92408185895</c:v>
                </c:pt>
                <c:pt idx="25">
                  <c:v>747344.50482404639</c:v>
                </c:pt>
                <c:pt idx="26">
                  <c:v>767963.0531638891</c:v>
                </c:pt>
                <c:pt idx="27">
                  <c:v>787074.87269727525</c:v>
                </c:pt>
                <c:pt idx="28">
                  <c:v>819382.49378614267</c:v>
                </c:pt>
                <c:pt idx="29">
                  <c:v>862605.53452833008</c:v>
                </c:pt>
                <c:pt idx="30">
                  <c:v>915332.56480176758</c:v>
                </c:pt>
                <c:pt idx="31">
                  <c:v>974270.00616895512</c:v>
                </c:pt>
                <c:pt idx="32">
                  <c:v>1025332.7633247185</c:v>
                </c:pt>
                <c:pt idx="33">
                  <c:v>1068630.7689497184</c:v>
                </c:pt>
                <c:pt idx="34">
                  <c:v>1105203.0543794059</c:v>
                </c:pt>
                <c:pt idx="35">
                  <c:v>1138242.1881879987</c:v>
                </c:pt>
                <c:pt idx="36">
                  <c:v>1162936.824301281</c:v>
                </c:pt>
                <c:pt idx="37">
                  <c:v>1182664.1403559684</c:v>
                </c:pt>
                <c:pt idx="38">
                  <c:v>1198370.2143989364</c:v>
                </c:pt>
                <c:pt idx="39">
                  <c:v>1210161.3558344836</c:v>
                </c:pt>
                <c:pt idx="40">
                  <c:v>1224863.6447155559</c:v>
                </c:pt>
                <c:pt idx="41">
                  <c:v>1241420.9539587207</c:v>
                </c:pt>
                <c:pt idx="42">
                  <c:v>1262011.9955798136</c:v>
                </c:pt>
                <c:pt idx="43">
                  <c:v>1284441.3161071583</c:v>
                </c:pt>
                <c:pt idx="44">
                  <c:v>1304801.2043346961</c:v>
                </c:pt>
                <c:pt idx="45">
                  <c:v>1323213.3129870407</c:v>
                </c:pt>
                <c:pt idx="46">
                  <c:v>1340052.942381571</c:v>
                </c:pt>
                <c:pt idx="47">
                  <c:v>1358695.6190417283</c:v>
                </c:pt>
                <c:pt idx="48">
                  <c:v>1374550.0141491506</c:v>
                </c:pt>
                <c:pt idx="49">
                  <c:v>1387972.2039929007</c:v>
                </c:pt>
                <c:pt idx="50">
                  <c:v>1402561.1449397081</c:v>
                </c:pt>
                <c:pt idx="51">
                  <c:v>1419143.4235725205</c:v>
                </c:pt>
                <c:pt idx="52">
                  <c:v>1450590.0388947856</c:v>
                </c:pt>
                <c:pt idx="53">
                  <c:v>1495602.2946369732</c:v>
                </c:pt>
                <c:pt idx="54">
                  <c:v>1550846.3948322856</c:v>
                </c:pt>
                <c:pt idx="55">
                  <c:v>1613596.2232307231</c:v>
                </c:pt>
                <c:pt idx="56">
                  <c:v>1665854.6073396094</c:v>
                </c:pt>
                <c:pt idx="57">
                  <c:v>1710708.9243317968</c:v>
                </c:pt>
                <c:pt idx="58">
                  <c:v>1750009.0106599219</c:v>
                </c:pt>
                <c:pt idx="59">
                  <c:v>1787273.000113047</c:v>
                </c:pt>
                <c:pt idx="60">
                  <c:v>1815021.2114411718</c:v>
                </c:pt>
                <c:pt idx="61">
                  <c:v>1836895.0516950793</c:v>
                </c:pt>
                <c:pt idx="62">
                  <c:v>1860723.8710722153</c:v>
                </c:pt>
                <c:pt idx="63">
                  <c:v>1888948.8162089332</c:v>
                </c:pt>
                <c:pt idx="64">
                  <c:v>1939385.6330155751</c:v>
                </c:pt>
                <c:pt idx="65">
                  <c:v>2003466.8505155751</c:v>
                </c:pt>
                <c:pt idx="66">
                  <c:v>2079652.2867655694</c:v>
                </c:pt>
                <c:pt idx="67">
                  <c:v>2166146.7851249445</c:v>
                </c:pt>
                <c:pt idx="68">
                  <c:v>2236292.4396220082</c:v>
                </c:pt>
                <c:pt idx="69">
                  <c:v>2291354.183528258</c:v>
                </c:pt>
                <c:pt idx="70">
                  <c:v>2337209.6906376332</c:v>
                </c:pt>
                <c:pt idx="71">
                  <c:v>2379309.2563017057</c:v>
                </c:pt>
                <c:pt idx="72">
                  <c:v>2409895.1809892058</c:v>
                </c:pt>
                <c:pt idx="73">
                  <c:v>2433678.852336857</c:v>
                </c:pt>
                <c:pt idx="74">
                  <c:v>2459613.9280195283</c:v>
                </c:pt>
                <c:pt idx="75">
                  <c:v>2490119.9798554759</c:v>
                </c:pt>
                <c:pt idx="76">
                  <c:v>2542719.3970234292</c:v>
                </c:pt>
                <c:pt idx="77">
                  <c:v>2608087.6859296793</c:v>
                </c:pt>
                <c:pt idx="78">
                  <c:v>2685340.7631953042</c:v>
                </c:pt>
                <c:pt idx="79">
                  <c:v>2772285.0113984291</c:v>
                </c:pt>
                <c:pt idx="80">
                  <c:v>2842251.3736347752</c:v>
                </c:pt>
                <c:pt idx="81">
                  <c:v>2898278.1685957029</c:v>
                </c:pt>
                <c:pt idx="82">
                  <c:v>2945136.0217988277</c:v>
                </c:pt>
                <c:pt idx="83">
                  <c:v>2989431.5128925778</c:v>
                </c:pt>
                <c:pt idx="84">
                  <c:v>3021570.4388300776</c:v>
                </c:pt>
                <c:pt idx="85">
                  <c:v>3046314.298634775</c:v>
                </c:pt>
                <c:pt idx="86">
                  <c:v>3073409.0627717301</c:v>
                </c:pt>
                <c:pt idx="87">
                  <c:v>3104519.6873908783</c:v>
                </c:pt>
                <c:pt idx="88">
                  <c:v>3155687.2115803291</c:v>
                </c:pt>
                <c:pt idx="89">
                  <c:v>3217383.5074006314</c:v>
                </c:pt>
                <c:pt idx="90">
                  <c:v>3288831.3256037566</c:v>
                </c:pt>
                <c:pt idx="91">
                  <c:v>3368361.9686506316</c:v>
                </c:pt>
                <c:pt idx="92">
                  <c:v>3432152.5280744568</c:v>
                </c:pt>
                <c:pt idx="93">
                  <c:v>3483561.3860432068</c:v>
                </c:pt>
                <c:pt idx="94">
                  <c:v>3527596.9007697799</c:v>
                </c:pt>
                <c:pt idx="95">
                  <c:v>3571800.738308832</c:v>
                </c:pt>
                <c:pt idx="96">
                  <c:v>3604421.9648908782</c:v>
                </c:pt>
                <c:pt idx="97">
                  <c:v>3629494.5362971281</c:v>
                </c:pt>
                <c:pt idx="98">
                  <c:v>3656834.2001285944</c:v>
                </c:pt>
                <c:pt idx="99">
                  <c:v>3689138.9391666809</c:v>
                </c:pt>
                <c:pt idx="100">
                  <c:v>3738984.658404978</c:v>
                </c:pt>
                <c:pt idx="101">
                  <c:v>3797771.9609049778</c:v>
                </c:pt>
                <c:pt idx="102">
                  <c:v>3864688.9585612277</c:v>
                </c:pt>
                <c:pt idx="103">
                  <c:v>3938201.6034049778</c:v>
                </c:pt>
                <c:pt idx="104">
                  <c:v>3996369.1609293907</c:v>
                </c:pt>
                <c:pt idx="105">
                  <c:v>4043181.5207340675</c:v>
                </c:pt>
                <c:pt idx="106">
                  <c:v>4083677.3168668905</c:v>
                </c:pt>
                <c:pt idx="107">
                  <c:v>4127172.7814371926</c:v>
                </c:pt>
                <c:pt idx="108">
                  <c:v>4159963.766925469</c:v>
                </c:pt>
                <c:pt idx="109">
                  <c:v>4185223.1528239166</c:v>
                </c:pt>
                <c:pt idx="110">
                  <c:v>4212660.537114379</c:v>
                </c:pt>
                <c:pt idx="111">
                  <c:v>4243305.5611036411</c:v>
                </c:pt>
                <c:pt idx="112">
                  <c:v>4290783.5957325427</c:v>
                </c:pt>
                <c:pt idx="113">
                  <c:v>4345475.0760059897</c:v>
                </c:pt>
                <c:pt idx="114">
                  <c:v>4407045.8201466147</c:v>
                </c:pt>
                <c:pt idx="115">
                  <c:v>4473552.0081934901</c:v>
                </c:pt>
                <c:pt idx="116">
                  <c:v>4525212.6091554025</c:v>
                </c:pt>
                <c:pt idx="117">
                  <c:v>4566859.8013429027</c:v>
                </c:pt>
                <c:pt idx="118">
                  <c:v>4603380.2374757044</c:v>
                </c:pt>
                <c:pt idx="119">
                  <c:v>4644723.2736866521</c:v>
                </c:pt>
                <c:pt idx="120">
                  <c:v>4676842.3665382043</c:v>
                </c:pt>
                <c:pt idx="121">
                  <c:v>4701791.6942725796</c:v>
                </c:pt>
                <c:pt idx="122">
                  <c:v>4721036.080405402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7-734F-8D14-B2A4A765BCC4}"/>
            </c:ext>
          </c:extLst>
        </c:ser>
        <c:ser>
          <c:idx val="3"/>
          <c:order val="3"/>
          <c:tx>
            <c:strRef>
              <c:f>'MassLeakage through Leaky Block'!$E$1:$E$2</c:f>
              <c:strCache>
                <c:ptCount val="2"/>
                <c:pt idx="0">
                  <c:v>Block 4</c:v>
                </c:pt>
                <c:pt idx="1">
                  <c:v>kg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'MassLeakage through Leaky Block'!$A$3:$A$125</c:f>
              <c:numCache>
                <c:formatCode>m/d/yy</c:formatCode>
                <c:ptCount val="123"/>
                <c:pt idx="0">
                  <c:v>29221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</c:numCache>
            </c:numRef>
          </c:xVal>
          <c:yVal>
            <c:numRef>
              <c:f>'MassLeakage through Leaky Block'!$E$3:$E$125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8.3629734389251004E-3</c:v>
                </c:pt>
                <c:pt idx="17">
                  <c:v>5.5390391381806549E-2</c:v>
                </c:pt>
                <c:pt idx="18">
                  <c:v>0.16573711458069734</c:v>
                </c:pt>
                <c:pt idx="19">
                  <c:v>0.32969821217877127</c:v>
                </c:pt>
                <c:pt idx="20">
                  <c:v>0.48301673151959967</c:v>
                </c:pt>
                <c:pt idx="21">
                  <c:v>0.63930150352825743</c:v>
                </c:pt>
                <c:pt idx="22">
                  <c:v>0.76862584747781493</c:v>
                </c:pt>
                <c:pt idx="23">
                  <c:v>0.95175209097971614</c:v>
                </c:pt>
                <c:pt idx="24">
                  <c:v>1.1506729189347236</c:v>
                </c:pt>
                <c:pt idx="25">
                  <c:v>1.3618578317057093</c:v>
                </c:pt>
                <c:pt idx="26">
                  <c:v>1.4634635675098973</c:v>
                </c:pt>
                <c:pt idx="27">
                  <c:v>1.796939329146988</c:v>
                </c:pt>
                <c:pt idx="28">
                  <c:v>4.6114657943841202</c:v>
                </c:pt>
                <c:pt idx="29">
                  <c:v>8.4722322028275681</c:v>
                </c:pt>
                <c:pt idx="30">
                  <c:v>27.566036314308111</c:v>
                </c:pt>
                <c:pt idx="31">
                  <c:v>66.999927915870614</c:v>
                </c:pt>
                <c:pt idx="32">
                  <c:v>109.02179642373285</c:v>
                </c:pt>
                <c:pt idx="33">
                  <c:v>162.70276627236561</c:v>
                </c:pt>
                <c:pt idx="34">
                  <c:v>218.1841471164812</c:v>
                </c:pt>
                <c:pt idx="35">
                  <c:v>293.15589569741445</c:v>
                </c:pt>
                <c:pt idx="36">
                  <c:v>346.45655129128613</c:v>
                </c:pt>
                <c:pt idx="37">
                  <c:v>397.49357613259485</c:v>
                </c:pt>
                <c:pt idx="38">
                  <c:v>454.43790065639985</c:v>
                </c:pt>
                <c:pt idx="39">
                  <c:v>529.36717837208278</c:v>
                </c:pt>
                <c:pt idx="40">
                  <c:v>713.4119089972354</c:v>
                </c:pt>
                <c:pt idx="41">
                  <c:v>1371.362427796065</c:v>
                </c:pt>
                <c:pt idx="42">
                  <c:v>2781.6334910284872</c:v>
                </c:pt>
                <c:pt idx="43">
                  <c:v>4142.7390562140172</c:v>
                </c:pt>
                <c:pt idx="44">
                  <c:v>5448.0595979010341</c:v>
                </c:pt>
                <c:pt idx="45">
                  <c:v>6499.5976356207702</c:v>
                </c:pt>
                <c:pt idx="46">
                  <c:v>7283.6193824469437</c:v>
                </c:pt>
                <c:pt idx="47">
                  <c:v>8090.2676813971329</c:v>
                </c:pt>
                <c:pt idx="48">
                  <c:v>8786.120324219406</c:v>
                </c:pt>
                <c:pt idx="49">
                  <c:v>9411.8562568365833</c:v>
                </c:pt>
                <c:pt idx="50">
                  <c:v>9956.3411909186088</c:v>
                </c:pt>
                <c:pt idx="51">
                  <c:v>10438.426554406804</c:v>
                </c:pt>
                <c:pt idx="52">
                  <c:v>10876.875636132894</c:v>
                </c:pt>
                <c:pt idx="53">
                  <c:v>11262.300118554769</c:v>
                </c:pt>
                <c:pt idx="54">
                  <c:v>11624.418900293045</c:v>
                </c:pt>
                <c:pt idx="55">
                  <c:v>11946.666785424883</c:v>
                </c:pt>
                <c:pt idx="56">
                  <c:v>12193.574362748797</c:v>
                </c:pt>
                <c:pt idx="57">
                  <c:v>12390.316808103247</c:v>
                </c:pt>
                <c:pt idx="58">
                  <c:v>12549.663772672353</c:v>
                </c:pt>
                <c:pt idx="59">
                  <c:v>12757.291976712873</c:v>
                </c:pt>
                <c:pt idx="60">
                  <c:v>12968.7270682656</c:v>
                </c:pt>
                <c:pt idx="61">
                  <c:v>13185.26035119408</c:v>
                </c:pt>
                <c:pt idx="62">
                  <c:v>13395.525673001945</c:v>
                </c:pt>
                <c:pt idx="63">
                  <c:v>13625.720486856624</c:v>
                </c:pt>
                <c:pt idx="64">
                  <c:v>13899.606099497018</c:v>
                </c:pt>
                <c:pt idx="65">
                  <c:v>14105.195871530701</c:v>
                </c:pt>
                <c:pt idx="66">
                  <c:v>14292.011735330743</c:v>
                </c:pt>
                <c:pt idx="67">
                  <c:v>14464.626755014593</c:v>
                </c:pt>
                <c:pt idx="68">
                  <c:v>14609.952610651182</c:v>
                </c:pt>
                <c:pt idx="69">
                  <c:v>14743.564348016911</c:v>
                </c:pt>
                <c:pt idx="70">
                  <c:v>14872.086246973204</c:v>
                </c:pt>
                <c:pt idx="71">
                  <c:v>15044.046360193423</c:v>
                </c:pt>
                <c:pt idx="72">
                  <c:v>15236.965776544743</c:v>
                </c:pt>
                <c:pt idx="73">
                  <c:v>15455.360214410955</c:v>
                </c:pt>
                <c:pt idx="74">
                  <c:v>15734.414137302574</c:v>
                </c:pt>
                <c:pt idx="75">
                  <c:v>16032.930382114571</c:v>
                </c:pt>
                <c:pt idx="76">
                  <c:v>16393.091818805857</c:v>
                </c:pt>
                <c:pt idx="77">
                  <c:v>19684.984621540232</c:v>
                </c:pt>
                <c:pt idx="78">
                  <c:v>25100.620895954245</c:v>
                </c:pt>
                <c:pt idx="79">
                  <c:v>28786.417150837005</c:v>
                </c:pt>
                <c:pt idx="80">
                  <c:v>31873.239637409359</c:v>
                </c:pt>
                <c:pt idx="81">
                  <c:v>33862.449309040232</c:v>
                </c:pt>
                <c:pt idx="82">
                  <c:v>35407.697650104623</c:v>
                </c:pt>
                <c:pt idx="83">
                  <c:v>37013.410494342883</c:v>
                </c:pt>
                <c:pt idx="84">
                  <c:v>38394.788677936631</c:v>
                </c:pt>
                <c:pt idx="85">
                  <c:v>39618.382965046105</c:v>
                </c:pt>
                <c:pt idx="86">
                  <c:v>40941.542774673631</c:v>
                </c:pt>
                <c:pt idx="87">
                  <c:v>42083.839767471458</c:v>
                </c:pt>
                <c:pt idx="88">
                  <c:v>47353.992458511508</c:v>
                </c:pt>
                <c:pt idx="89">
                  <c:v>65078.490349136511</c:v>
                </c:pt>
                <c:pt idx="90">
                  <c:v>82044.103435074023</c:v>
                </c:pt>
                <c:pt idx="91">
                  <c:v>95451.165964370783</c:v>
                </c:pt>
                <c:pt idx="92">
                  <c:v>103582.71621888736</c:v>
                </c:pt>
                <c:pt idx="93">
                  <c:v>108515.14985169985</c:v>
                </c:pt>
                <c:pt idx="94">
                  <c:v>112236.28920228584</c:v>
                </c:pt>
                <c:pt idx="95">
                  <c:v>115986.41451722733</c:v>
                </c:pt>
                <c:pt idx="96">
                  <c:v>119128.98414613357</c:v>
                </c:pt>
                <c:pt idx="97">
                  <c:v>121830.9834405671</c:v>
                </c:pt>
                <c:pt idx="98">
                  <c:v>124695.98647256473</c:v>
                </c:pt>
                <c:pt idx="99">
                  <c:v>127180.58030801397</c:v>
                </c:pt>
                <c:pt idx="100">
                  <c:v>133929.27714028937</c:v>
                </c:pt>
                <c:pt idx="101">
                  <c:v>159768.45630044563</c:v>
                </c:pt>
                <c:pt idx="102">
                  <c:v>182509.47229653937</c:v>
                </c:pt>
                <c:pt idx="103">
                  <c:v>203640.10444497503</c:v>
                </c:pt>
                <c:pt idx="104">
                  <c:v>214445.37226785248</c:v>
                </c:pt>
                <c:pt idx="105">
                  <c:v>220874.98886941498</c:v>
                </c:pt>
                <c:pt idx="106">
                  <c:v>225678.34765847749</c:v>
                </c:pt>
                <c:pt idx="107">
                  <c:v>230482.08371804756</c:v>
                </c:pt>
                <c:pt idx="108">
                  <c:v>234470.62722634873</c:v>
                </c:pt>
                <c:pt idx="109">
                  <c:v>237857.85702615365</c:v>
                </c:pt>
                <c:pt idx="110">
                  <c:v>241422.51908761449</c:v>
                </c:pt>
                <c:pt idx="111">
                  <c:v>244377.27772469926</c:v>
                </c:pt>
                <c:pt idx="112">
                  <c:v>249636.16149362118</c:v>
                </c:pt>
                <c:pt idx="113">
                  <c:v>271749.8826654962</c:v>
                </c:pt>
                <c:pt idx="114">
                  <c:v>294228.48409127642</c:v>
                </c:pt>
                <c:pt idx="115">
                  <c:v>308938.33812448109</c:v>
                </c:pt>
                <c:pt idx="116">
                  <c:v>319637.33476327511</c:v>
                </c:pt>
                <c:pt idx="117">
                  <c:v>326184.70612069545</c:v>
                </c:pt>
                <c:pt idx="118">
                  <c:v>331040.31416268792</c:v>
                </c:pt>
                <c:pt idx="119">
                  <c:v>335926.30209725793</c:v>
                </c:pt>
                <c:pt idx="120">
                  <c:v>340003.55669686786</c:v>
                </c:pt>
                <c:pt idx="121">
                  <c:v>343471.34632577508</c:v>
                </c:pt>
                <c:pt idx="122">
                  <c:v>346337.64594003267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77-734F-8D14-B2A4A765BCC4}"/>
            </c:ext>
          </c:extLst>
        </c:ser>
        <c:ser>
          <c:idx val="4"/>
          <c:order val="4"/>
          <c:tx>
            <c:strRef>
              <c:f>'MassLeakage through Leaky Block'!$F$1:$F$2</c:f>
              <c:strCache>
                <c:ptCount val="2"/>
                <c:pt idx="0">
                  <c:v>Block 5</c:v>
                </c:pt>
                <c:pt idx="1">
                  <c:v>kg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'MassLeakage through Leaky Block'!$A$3:$A$125</c:f>
              <c:numCache>
                <c:formatCode>m/d/yy</c:formatCode>
                <c:ptCount val="123"/>
                <c:pt idx="0">
                  <c:v>29221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</c:numCache>
            </c:numRef>
          </c:xVal>
          <c:yVal>
            <c:numRef>
              <c:f>'MassLeakage through Leaky Block'!$F$3:$F$125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3.1978900483409056E-6</c:v>
                </c:pt>
                <c:pt idx="42">
                  <c:v>8.978606399523407E-6</c:v>
                </c:pt>
                <c:pt idx="43">
                  <c:v>1.592487568586875E-5</c:v>
                </c:pt>
                <c:pt idx="44">
                  <c:v>1.592487568586875E-5</c:v>
                </c:pt>
                <c:pt idx="45">
                  <c:v>1.9061738312302608E-5</c:v>
                </c:pt>
                <c:pt idx="46">
                  <c:v>2.1398531630438725E-5</c:v>
                </c:pt>
                <c:pt idx="47">
                  <c:v>2.3571408596580864E-5</c:v>
                </c:pt>
                <c:pt idx="48">
                  <c:v>2.3571408596580864E-5</c:v>
                </c:pt>
                <c:pt idx="49">
                  <c:v>2.3571408596580864E-5</c:v>
                </c:pt>
                <c:pt idx="50">
                  <c:v>2.3571408596580864E-5</c:v>
                </c:pt>
                <c:pt idx="51">
                  <c:v>2.3571408596580864E-5</c:v>
                </c:pt>
                <c:pt idx="52">
                  <c:v>2.3571408596580864E-5</c:v>
                </c:pt>
                <c:pt idx="53">
                  <c:v>2.3571408596580864E-5</c:v>
                </c:pt>
                <c:pt idx="54">
                  <c:v>2.3571408596580864E-5</c:v>
                </c:pt>
                <c:pt idx="55">
                  <c:v>2.3571408596580864E-5</c:v>
                </c:pt>
                <c:pt idx="56">
                  <c:v>2.3571408596580864E-5</c:v>
                </c:pt>
                <c:pt idx="57">
                  <c:v>2.3571408596580864E-5</c:v>
                </c:pt>
                <c:pt idx="58">
                  <c:v>2.3571408596580864E-5</c:v>
                </c:pt>
                <c:pt idx="59">
                  <c:v>2.3571408596580864E-5</c:v>
                </c:pt>
                <c:pt idx="60">
                  <c:v>2.3571408596580864E-5</c:v>
                </c:pt>
                <c:pt idx="61">
                  <c:v>2.3571408596580864E-5</c:v>
                </c:pt>
                <c:pt idx="62">
                  <c:v>2.3571408596580864E-5</c:v>
                </c:pt>
                <c:pt idx="63">
                  <c:v>2.3571408596580864E-5</c:v>
                </c:pt>
                <c:pt idx="64">
                  <c:v>4.4786832470435801E-5</c:v>
                </c:pt>
                <c:pt idx="65">
                  <c:v>1.6391865053492436E-4</c:v>
                </c:pt>
                <c:pt idx="66">
                  <c:v>3.5245085720134607E-4</c:v>
                </c:pt>
                <c:pt idx="67">
                  <c:v>4.5263530136480736E-4</c:v>
                </c:pt>
                <c:pt idx="68">
                  <c:v>5.9373014139282409E-4</c:v>
                </c:pt>
                <c:pt idx="69">
                  <c:v>6.7806636410978058E-4</c:v>
                </c:pt>
                <c:pt idx="70">
                  <c:v>7.4306216678678486E-4</c:v>
                </c:pt>
                <c:pt idx="71">
                  <c:v>8.0524515242586827E-4</c:v>
                </c:pt>
                <c:pt idx="72">
                  <c:v>8.5680172398724431E-4</c:v>
                </c:pt>
                <c:pt idx="73">
                  <c:v>9.0207266583320202E-4</c:v>
                </c:pt>
                <c:pt idx="74">
                  <c:v>9.8472528779666355E-4</c:v>
                </c:pt>
                <c:pt idx="75">
                  <c:v>1.3416782463332303E-3</c:v>
                </c:pt>
                <c:pt idx="76">
                  <c:v>2.9777923352389685E-3</c:v>
                </c:pt>
                <c:pt idx="77">
                  <c:v>8.3945512944205679E-3</c:v>
                </c:pt>
                <c:pt idx="78">
                  <c:v>1.6454443706695649E-2</c:v>
                </c:pt>
                <c:pt idx="79">
                  <c:v>2.1513017018821586E-2</c:v>
                </c:pt>
                <c:pt idx="80">
                  <c:v>2.6857471067721558E-2</c:v>
                </c:pt>
                <c:pt idx="81">
                  <c:v>3.0265056413861621E-2</c:v>
                </c:pt>
                <c:pt idx="82">
                  <c:v>3.2804556728603912E-2</c:v>
                </c:pt>
                <c:pt idx="83">
                  <c:v>3.5192555889750475E-2</c:v>
                </c:pt>
                <c:pt idx="84">
                  <c:v>3.7167527044455237E-2</c:v>
                </c:pt>
                <c:pt idx="85">
                  <c:v>3.8890707985062792E-2</c:v>
                </c:pt>
                <c:pt idx="86">
                  <c:v>4.0837303273526651E-2</c:v>
                </c:pt>
                <c:pt idx="87">
                  <c:v>5.140653369054915E-2</c:v>
                </c:pt>
                <c:pt idx="88">
                  <c:v>8.4281657557382789E-2</c:v>
                </c:pt>
                <c:pt idx="89">
                  <c:v>0.16269554115404161</c:v>
                </c:pt>
                <c:pt idx="90">
                  <c:v>0.26978913940061594</c:v>
                </c:pt>
                <c:pt idx="91">
                  <c:v>0.32298578120340182</c:v>
                </c:pt>
                <c:pt idx="92">
                  <c:v>0.38573322081044947</c:v>
                </c:pt>
                <c:pt idx="93">
                  <c:v>0.42791111939624649</c:v>
                </c:pt>
                <c:pt idx="94">
                  <c:v>0.45935757880136957</c:v>
                </c:pt>
                <c:pt idx="95">
                  <c:v>0.48922665216997874</c:v>
                </c:pt>
                <c:pt idx="96">
                  <c:v>0.51396808086932233</c:v>
                </c:pt>
                <c:pt idx="97">
                  <c:v>0.5356146334208608</c:v>
                </c:pt>
                <c:pt idx="98">
                  <c:v>0.55839821612209162</c:v>
                </c:pt>
                <c:pt idx="99">
                  <c:v>0.66177875002127384</c:v>
                </c:pt>
                <c:pt idx="100">
                  <c:v>0.98159052373122679</c:v>
                </c:pt>
                <c:pt idx="101">
                  <c:v>1.7168814653272568</c:v>
                </c:pt>
                <c:pt idx="102">
                  <c:v>2.6950980889911418</c:v>
                </c:pt>
                <c:pt idx="103">
                  <c:v>3.4057346201057217</c:v>
                </c:pt>
                <c:pt idx="104">
                  <c:v>4.0461791431645526</c:v>
                </c:pt>
                <c:pt idx="105">
                  <c:v>4.4357077157239244</c:v>
                </c:pt>
                <c:pt idx="106">
                  <c:v>4.7240390467385547</c:v>
                </c:pt>
                <c:pt idx="107">
                  <c:v>4.9972187065819949</c:v>
                </c:pt>
                <c:pt idx="108">
                  <c:v>5.2234589694182141</c:v>
                </c:pt>
                <c:pt idx="109">
                  <c:v>5.4207634238640532</c:v>
                </c:pt>
                <c:pt idx="110">
                  <c:v>5.6285807172579494</c:v>
                </c:pt>
                <c:pt idx="111">
                  <c:v>6.4829065759105369</c:v>
                </c:pt>
                <c:pt idx="112">
                  <c:v>9.3051057998461371</c:v>
                </c:pt>
                <c:pt idx="113">
                  <c:v>15.780728000812028</c:v>
                </c:pt>
                <c:pt idx="114">
                  <c:v>24.161163162402509</c:v>
                </c:pt>
                <c:pt idx="115">
                  <c:v>28.724461764506771</c:v>
                </c:pt>
                <c:pt idx="116">
                  <c:v>34.239196080676834</c:v>
                </c:pt>
                <c:pt idx="117">
                  <c:v>37.599307052604473</c:v>
                </c:pt>
                <c:pt idx="118">
                  <c:v>40.075158004276197</c:v>
                </c:pt>
                <c:pt idx="119">
                  <c:v>42.439185690395249</c:v>
                </c:pt>
                <c:pt idx="120">
                  <c:v>44.405742526761848</c:v>
                </c:pt>
                <c:pt idx="121">
                  <c:v>46.125654843561051</c:v>
                </c:pt>
                <c:pt idx="122">
                  <c:v>47.598782613984987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77-734F-8D14-B2A4A765BCC4}"/>
            </c:ext>
          </c:extLst>
        </c:ser>
        <c:ser>
          <c:idx val="5"/>
          <c:order val="5"/>
          <c:tx>
            <c:strRef>
              <c:f>'MassLeakage through Leaky Block'!$G$1:$G$2</c:f>
              <c:strCache>
                <c:ptCount val="2"/>
                <c:pt idx="0">
                  <c:v>Block 6</c:v>
                </c:pt>
                <c:pt idx="1">
                  <c:v>kg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'MassLeakage through Leaky Block'!$A$3:$A$125</c:f>
              <c:numCache>
                <c:formatCode>m/d/yy</c:formatCode>
                <c:ptCount val="123"/>
                <c:pt idx="0">
                  <c:v>29221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</c:numCache>
            </c:numRef>
          </c:xVal>
          <c:yVal>
            <c:numRef>
              <c:f>'MassLeakage through Leaky Block'!$G$3:$G$125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15374.027666015625</c:v>
                </c:pt>
                <c:pt idx="7">
                  <c:v>24177.733105468749</c:v>
                </c:pt>
                <c:pt idx="8">
                  <c:v>29803.42857452391</c:v>
                </c:pt>
                <c:pt idx="9">
                  <c:v>33495.012849426181</c:v>
                </c:pt>
                <c:pt idx="10">
                  <c:v>36284.471338195683</c:v>
                </c:pt>
                <c:pt idx="11">
                  <c:v>39196.954287414432</c:v>
                </c:pt>
                <c:pt idx="12">
                  <c:v>41493.935691222956</c:v>
                </c:pt>
                <c:pt idx="13">
                  <c:v>43382.939233703444</c:v>
                </c:pt>
                <c:pt idx="14">
                  <c:v>45249.798187904235</c:v>
                </c:pt>
                <c:pt idx="15">
                  <c:v>46884.852012977433</c:v>
                </c:pt>
                <c:pt idx="16">
                  <c:v>92685.81949222555</c:v>
                </c:pt>
                <c:pt idx="17">
                  <c:v>174368.34644535053</c:v>
                </c:pt>
                <c:pt idx="18">
                  <c:v>239318.44011722514</c:v>
                </c:pt>
                <c:pt idx="19">
                  <c:v>269579.6971484751</c:v>
                </c:pt>
                <c:pt idx="20">
                  <c:v>289382.15846072981</c:v>
                </c:pt>
                <c:pt idx="21">
                  <c:v>302977.29009158973</c:v>
                </c:pt>
                <c:pt idx="22">
                  <c:v>313257.75263065222</c:v>
                </c:pt>
                <c:pt idx="23">
                  <c:v>323162.02469119953</c:v>
                </c:pt>
                <c:pt idx="24">
                  <c:v>330446.89331424696</c:v>
                </c:pt>
                <c:pt idx="25">
                  <c:v>336037.10276248737</c:v>
                </c:pt>
                <c:pt idx="26">
                  <c:v>341292.50521694124</c:v>
                </c:pt>
                <c:pt idx="27">
                  <c:v>346623.94482387498</c:v>
                </c:pt>
                <c:pt idx="28">
                  <c:v>400844.10080531996</c:v>
                </c:pt>
                <c:pt idx="29">
                  <c:v>506101.26658656995</c:v>
                </c:pt>
                <c:pt idx="30">
                  <c:v>592971.99783657002</c:v>
                </c:pt>
                <c:pt idx="31">
                  <c:v>629716.87096157006</c:v>
                </c:pt>
                <c:pt idx="32">
                  <c:v>657521.27685512498</c:v>
                </c:pt>
                <c:pt idx="33">
                  <c:v>677980.36158168747</c:v>
                </c:pt>
                <c:pt idx="34">
                  <c:v>693777.05649379734</c:v>
                </c:pt>
                <c:pt idx="35">
                  <c:v>708313.22504848486</c:v>
                </c:pt>
                <c:pt idx="36">
                  <c:v>718730.04646450002</c:v>
                </c:pt>
                <c:pt idx="37">
                  <c:v>726547.24180141278</c:v>
                </c:pt>
                <c:pt idx="38">
                  <c:v>733827.08793376747</c:v>
                </c:pt>
                <c:pt idx="39">
                  <c:v>741876.26024822216</c:v>
                </c:pt>
                <c:pt idx="40">
                  <c:v>805700.5338468547</c:v>
                </c:pt>
                <c:pt idx="41">
                  <c:v>923504.68501872965</c:v>
                </c:pt>
                <c:pt idx="42">
                  <c:v>1023887.8511906047</c:v>
                </c:pt>
                <c:pt idx="43">
                  <c:v>1067574.3241202922</c:v>
                </c:pt>
                <c:pt idx="44">
                  <c:v>1100527.0472013471</c:v>
                </c:pt>
                <c:pt idx="45">
                  <c:v>1127102.8852482222</c:v>
                </c:pt>
                <c:pt idx="46">
                  <c:v>1146417.1448380649</c:v>
                </c:pt>
                <c:pt idx="47">
                  <c:v>1163723.2107755649</c:v>
                </c:pt>
                <c:pt idx="48">
                  <c:v>1175973.5777091596</c:v>
                </c:pt>
                <c:pt idx="49">
                  <c:v>1185066.3591544721</c:v>
                </c:pt>
                <c:pt idx="50">
                  <c:v>1191876.7432902146</c:v>
                </c:pt>
                <c:pt idx="51">
                  <c:v>1197389.5113783635</c:v>
                </c:pt>
                <c:pt idx="52">
                  <c:v>1201622.2320033633</c:v>
                </c:pt>
                <c:pt idx="53">
                  <c:v>1205021.5805702575</c:v>
                </c:pt>
                <c:pt idx="54">
                  <c:v>1207982.218770941</c:v>
                </c:pt>
                <c:pt idx="55">
                  <c:v>1210431.8901796325</c:v>
                </c:pt>
                <c:pt idx="56">
                  <c:v>1211967.0469353087</c:v>
                </c:pt>
                <c:pt idx="57">
                  <c:v>1213357.506188011</c:v>
                </c:pt>
                <c:pt idx="58">
                  <c:v>1214974.3065932835</c:v>
                </c:pt>
                <c:pt idx="59">
                  <c:v>1218469.7577944561</c:v>
                </c:pt>
                <c:pt idx="60">
                  <c:v>1222777.9769057834</c:v>
                </c:pt>
                <c:pt idx="61">
                  <c:v>1227201.5382143783</c:v>
                </c:pt>
                <c:pt idx="62">
                  <c:v>1231097.513595236</c:v>
                </c:pt>
                <c:pt idx="63">
                  <c:v>1235415.7906758864</c:v>
                </c:pt>
                <c:pt idx="64">
                  <c:v>1241526.9379537199</c:v>
                </c:pt>
                <c:pt idx="65">
                  <c:v>1263072.0587154378</c:v>
                </c:pt>
                <c:pt idx="66">
                  <c:v>1292141.3421529378</c:v>
                </c:pt>
                <c:pt idx="67">
                  <c:v>1314976.6530904376</c:v>
                </c:pt>
                <c:pt idx="68">
                  <c:v>1330959.2707308193</c:v>
                </c:pt>
                <c:pt idx="69">
                  <c:v>1343690.7783870692</c:v>
                </c:pt>
                <c:pt idx="70">
                  <c:v>1354351.8373323816</c:v>
                </c:pt>
                <c:pt idx="71">
                  <c:v>1365816.1707796468</c:v>
                </c:pt>
                <c:pt idx="72">
                  <c:v>1374680.7287190997</c:v>
                </c:pt>
                <c:pt idx="73">
                  <c:v>1381558.3695833571</c:v>
                </c:pt>
                <c:pt idx="74">
                  <c:v>1388920.4795884695</c:v>
                </c:pt>
                <c:pt idx="75">
                  <c:v>1400080.9163401788</c:v>
                </c:pt>
                <c:pt idx="76">
                  <c:v>1490603.2138206465</c:v>
                </c:pt>
                <c:pt idx="77">
                  <c:v>1631579.4083518966</c:v>
                </c:pt>
                <c:pt idx="78">
                  <c:v>1763624.0308518966</c:v>
                </c:pt>
                <c:pt idx="79">
                  <c:v>1848997.4686643966</c:v>
                </c:pt>
                <c:pt idx="80">
                  <c:v>1903392.166750334</c:v>
                </c:pt>
                <c:pt idx="81">
                  <c:v>1937458.8236643965</c:v>
                </c:pt>
                <c:pt idx="82">
                  <c:v>1962910.3107737715</c:v>
                </c:pt>
                <c:pt idx="83">
                  <c:v>1985341.4165550217</c:v>
                </c:pt>
                <c:pt idx="84">
                  <c:v>2001138.6066038511</c:v>
                </c:pt>
                <c:pt idx="85">
                  <c:v>2012668.3276878342</c:v>
                </c:pt>
                <c:pt idx="86">
                  <c:v>2024794.4878925944</c:v>
                </c:pt>
                <c:pt idx="87">
                  <c:v>2046736.9371308705</c:v>
                </c:pt>
                <c:pt idx="88">
                  <c:v>2146898.5306074428</c:v>
                </c:pt>
                <c:pt idx="89">
                  <c:v>2300699.3263886929</c:v>
                </c:pt>
                <c:pt idx="90">
                  <c:v>2444168.7059199428</c:v>
                </c:pt>
                <c:pt idx="91">
                  <c:v>2531140.0031855679</c:v>
                </c:pt>
                <c:pt idx="92">
                  <c:v>2588692.8795429929</c:v>
                </c:pt>
                <c:pt idx="93">
                  <c:v>2627182.3895820449</c:v>
                </c:pt>
                <c:pt idx="94">
                  <c:v>2656663.6662226696</c:v>
                </c:pt>
                <c:pt idx="95">
                  <c:v>2682532.05450392</c:v>
                </c:pt>
                <c:pt idx="96">
                  <c:v>2700743.0547968936</c:v>
                </c:pt>
                <c:pt idx="97">
                  <c:v>2714054.6900800946</c:v>
                </c:pt>
                <c:pt idx="98">
                  <c:v>2728137.9750262275</c:v>
                </c:pt>
                <c:pt idx="99">
                  <c:v>2753906.0732171461</c:v>
                </c:pt>
                <c:pt idx="100">
                  <c:v>2851595.9323577713</c:v>
                </c:pt>
                <c:pt idx="101">
                  <c:v>3001761.4856390213</c:v>
                </c:pt>
                <c:pt idx="102">
                  <c:v>3148284.2214202713</c:v>
                </c:pt>
                <c:pt idx="103">
                  <c:v>3236963.0736077712</c:v>
                </c:pt>
                <c:pt idx="104">
                  <c:v>3295603.9147650069</c:v>
                </c:pt>
                <c:pt idx="105">
                  <c:v>3336023.408554059</c:v>
                </c:pt>
                <c:pt idx="106">
                  <c:v>3367516.0390423555</c:v>
                </c:pt>
                <c:pt idx="107">
                  <c:v>3395339.5052337567</c:v>
                </c:pt>
                <c:pt idx="108">
                  <c:v>3414995.6005071839</c:v>
                </c:pt>
                <c:pt idx="109">
                  <c:v>3429375.1707318057</c:v>
                </c:pt>
                <c:pt idx="110">
                  <c:v>3444639.8620295697</c:v>
                </c:pt>
                <c:pt idx="111">
                  <c:v>3468991.6423493894</c:v>
                </c:pt>
                <c:pt idx="112">
                  <c:v>3557838.7266071918</c:v>
                </c:pt>
                <c:pt idx="113">
                  <c:v>3695707.7192634419</c:v>
                </c:pt>
                <c:pt idx="114">
                  <c:v>3829143.4273884417</c:v>
                </c:pt>
                <c:pt idx="115">
                  <c:v>3915530.550122817</c:v>
                </c:pt>
                <c:pt idx="116">
                  <c:v>3972574.2286677412</c:v>
                </c:pt>
                <c:pt idx="117">
                  <c:v>4012371.6571443137</c:v>
                </c:pt>
                <c:pt idx="118">
                  <c:v>4043872.9771833662</c:v>
                </c:pt>
                <c:pt idx="119">
                  <c:v>4072061.1362263402</c:v>
                </c:pt>
                <c:pt idx="120">
                  <c:v>4092046.582241965</c:v>
                </c:pt>
                <c:pt idx="121">
                  <c:v>4106768.9123396161</c:v>
                </c:pt>
                <c:pt idx="122">
                  <c:v>4117530.792759541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77-734F-8D14-B2A4A765BCC4}"/>
            </c:ext>
          </c:extLst>
        </c:ser>
        <c:ser>
          <c:idx val="6"/>
          <c:order val="6"/>
          <c:tx>
            <c:strRef>
              <c:f>'MassLeakage through Leaky Block'!$H$1:$H$2</c:f>
              <c:strCache>
                <c:ptCount val="2"/>
                <c:pt idx="0">
                  <c:v>Block 7</c:v>
                </c:pt>
                <c:pt idx="1">
                  <c:v>kg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'MassLeakage through Leaky Block'!$A$3:$A$125</c:f>
              <c:numCache>
                <c:formatCode>m/d/yy</c:formatCode>
                <c:ptCount val="123"/>
                <c:pt idx="0">
                  <c:v>29221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</c:numCache>
            </c:numRef>
          </c:xVal>
          <c:yVal>
            <c:numRef>
              <c:f>'MassLeakage through Leaky Block'!$H$3:$H$125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32839.933007812499</c:v>
                </c:pt>
                <c:pt idx="9">
                  <c:v>112593.5335546875</c:v>
                </c:pt>
                <c:pt idx="10">
                  <c:v>193243.66691406249</c:v>
                </c:pt>
                <c:pt idx="11">
                  <c:v>288873.53636718751</c:v>
                </c:pt>
                <c:pt idx="12">
                  <c:v>382324.18089843751</c:v>
                </c:pt>
                <c:pt idx="13">
                  <c:v>473929.03464843752</c:v>
                </c:pt>
                <c:pt idx="14">
                  <c:v>560815.03351806628</c:v>
                </c:pt>
                <c:pt idx="15">
                  <c:v>686885.67172119126</c:v>
                </c:pt>
                <c:pt idx="16">
                  <c:v>945464.71968994127</c:v>
                </c:pt>
                <c:pt idx="17">
                  <c:v>1190021.5273461912</c:v>
                </c:pt>
                <c:pt idx="18">
                  <c:v>1445939.1779711912</c:v>
                </c:pt>
                <c:pt idx="19">
                  <c:v>1704386.5471899412</c:v>
                </c:pt>
                <c:pt idx="20">
                  <c:v>1915410.8222290038</c:v>
                </c:pt>
                <c:pt idx="21">
                  <c:v>2100885.0759789855</c:v>
                </c:pt>
                <c:pt idx="22">
                  <c:v>2273043.5370727354</c:v>
                </c:pt>
                <c:pt idx="23">
                  <c:v>2487089.9648852358</c:v>
                </c:pt>
                <c:pt idx="24">
                  <c:v>2709560.0925414856</c:v>
                </c:pt>
                <c:pt idx="25">
                  <c:v>2944235.1075414857</c:v>
                </c:pt>
                <c:pt idx="26">
                  <c:v>3184106.1420092704</c:v>
                </c:pt>
                <c:pt idx="27">
                  <c:v>3384493.5823217705</c:v>
                </c:pt>
                <c:pt idx="28">
                  <c:v>3631556.0895092702</c:v>
                </c:pt>
                <c:pt idx="29">
                  <c:v>3870684.2102905205</c:v>
                </c:pt>
                <c:pt idx="30">
                  <c:v>4123775.0287280204</c:v>
                </c:pt>
                <c:pt idx="31">
                  <c:v>4388045.6160717709</c:v>
                </c:pt>
                <c:pt idx="32">
                  <c:v>4602534.4219116196</c:v>
                </c:pt>
                <c:pt idx="33">
                  <c:v>4790385.4621069217</c:v>
                </c:pt>
                <c:pt idx="34">
                  <c:v>4967214.841794421</c:v>
                </c:pt>
                <c:pt idx="35">
                  <c:v>5189562.0650756713</c:v>
                </c:pt>
                <c:pt idx="36">
                  <c:v>5423580.5642944211</c:v>
                </c:pt>
                <c:pt idx="37">
                  <c:v>5670760.5786694214</c:v>
                </c:pt>
                <c:pt idx="38">
                  <c:v>5936339.7729076976</c:v>
                </c:pt>
                <c:pt idx="39">
                  <c:v>6201826.7474389477</c:v>
                </c:pt>
                <c:pt idx="40">
                  <c:v>6544043.2720483234</c:v>
                </c:pt>
                <c:pt idx="41">
                  <c:v>6857676.0470483229</c:v>
                </c:pt>
                <c:pt idx="42">
                  <c:v>7167056.2486108234</c:v>
                </c:pt>
                <c:pt idx="43">
                  <c:v>7468995.8432983225</c:v>
                </c:pt>
                <c:pt idx="44">
                  <c:v>7711572.499597148</c:v>
                </c:pt>
                <c:pt idx="45">
                  <c:v>7912341.3885033987</c:v>
                </c:pt>
                <c:pt idx="46">
                  <c:v>8097912.9494408984</c:v>
                </c:pt>
                <c:pt idx="47">
                  <c:v>8328400.6464721486</c:v>
                </c:pt>
                <c:pt idx="48">
                  <c:v>8571405.5417846683</c:v>
                </c:pt>
                <c:pt idx="49">
                  <c:v>8830651.0477221683</c:v>
                </c:pt>
                <c:pt idx="50">
                  <c:v>9111870.233745113</c:v>
                </c:pt>
                <c:pt idx="51">
                  <c:v>9420501.4019482378</c:v>
                </c:pt>
                <c:pt idx="52">
                  <c:v>9809005.1218701135</c:v>
                </c:pt>
                <c:pt idx="53">
                  <c:v>10166439.387495114</c:v>
                </c:pt>
                <c:pt idx="54">
                  <c:v>10515265.707182614</c:v>
                </c:pt>
                <c:pt idx="55">
                  <c:v>10850197.835620113</c:v>
                </c:pt>
                <c:pt idx="56">
                  <c:v>11118913.904428693</c:v>
                </c:pt>
                <c:pt idx="57">
                  <c:v>11335219.970522443</c:v>
                </c:pt>
                <c:pt idx="58">
                  <c:v>11530920.600522442</c:v>
                </c:pt>
                <c:pt idx="59">
                  <c:v>11770678.614116192</c:v>
                </c:pt>
                <c:pt idx="60">
                  <c:v>12021725.097866192</c:v>
                </c:pt>
                <c:pt idx="61">
                  <c:v>12288851.917866193</c:v>
                </c:pt>
                <c:pt idx="62">
                  <c:v>12557559.703491192</c:v>
                </c:pt>
                <c:pt idx="63">
                  <c:v>12832246.217651363</c:v>
                </c:pt>
                <c:pt idx="64">
                  <c:v>13182568.876010738</c:v>
                </c:pt>
                <c:pt idx="65">
                  <c:v>13507451.125698239</c:v>
                </c:pt>
                <c:pt idx="66">
                  <c:v>13822919.954448238</c:v>
                </c:pt>
                <c:pt idx="67">
                  <c:v>14121674.230073238</c:v>
                </c:pt>
                <c:pt idx="68">
                  <c:v>14367773.274194317</c:v>
                </c:pt>
                <c:pt idx="69">
                  <c:v>14560958.152006818</c:v>
                </c:pt>
                <c:pt idx="70">
                  <c:v>14730851.577631818</c:v>
                </c:pt>
                <c:pt idx="71">
                  <c:v>14935962.724819317</c:v>
                </c:pt>
                <c:pt idx="72">
                  <c:v>15148889.662319317</c:v>
                </c:pt>
                <c:pt idx="73">
                  <c:v>15373985.900444318</c:v>
                </c:pt>
                <c:pt idx="74">
                  <c:v>15616233.844401846</c:v>
                </c:pt>
                <c:pt idx="75">
                  <c:v>15872006.961462395</c:v>
                </c:pt>
                <c:pt idx="76">
                  <c:v>16209635.505837396</c:v>
                </c:pt>
                <c:pt idx="77">
                  <c:v>16517863.202712394</c:v>
                </c:pt>
                <c:pt idx="78">
                  <c:v>16813083.898649894</c:v>
                </c:pt>
                <c:pt idx="79">
                  <c:v>17092285.079274897</c:v>
                </c:pt>
                <c:pt idx="80">
                  <c:v>17313276.217770994</c:v>
                </c:pt>
                <c:pt idx="81">
                  <c:v>17485505.394645993</c:v>
                </c:pt>
                <c:pt idx="82">
                  <c:v>17638663.893552244</c:v>
                </c:pt>
                <c:pt idx="83">
                  <c:v>17827759.786364742</c:v>
                </c:pt>
                <c:pt idx="84">
                  <c:v>18026962.512458492</c:v>
                </c:pt>
                <c:pt idx="85">
                  <c:v>18241083.617145993</c:v>
                </c:pt>
                <c:pt idx="86">
                  <c:v>18506829.89438232</c:v>
                </c:pt>
                <c:pt idx="87">
                  <c:v>18830198.296101071</c:v>
                </c:pt>
                <c:pt idx="88">
                  <c:v>19287776.855007321</c:v>
                </c:pt>
                <c:pt idx="89">
                  <c:v>19715671.845319822</c:v>
                </c:pt>
                <c:pt idx="90">
                  <c:v>20127531.16031982</c:v>
                </c:pt>
                <c:pt idx="91">
                  <c:v>20513817.96969464</c:v>
                </c:pt>
                <c:pt idx="92">
                  <c:v>20816915.779909607</c:v>
                </c:pt>
                <c:pt idx="93">
                  <c:v>21050864.967878357</c:v>
                </c:pt>
                <c:pt idx="94">
                  <c:v>21254716.660847109</c:v>
                </c:pt>
                <c:pt idx="95">
                  <c:v>21502240.311940856</c:v>
                </c:pt>
                <c:pt idx="96">
                  <c:v>21759072.628034607</c:v>
                </c:pt>
                <c:pt idx="97">
                  <c:v>22030932.181784607</c:v>
                </c:pt>
                <c:pt idx="98">
                  <c:v>22364143.940925132</c:v>
                </c:pt>
                <c:pt idx="99">
                  <c:v>22767368.16623763</c:v>
                </c:pt>
                <c:pt idx="100">
                  <c:v>23285465.925143883</c:v>
                </c:pt>
                <c:pt idx="101">
                  <c:v>23753400.061393883</c:v>
                </c:pt>
                <c:pt idx="102">
                  <c:v>24200366.37670638</c:v>
                </c:pt>
                <c:pt idx="103">
                  <c:v>24617248.29545638</c:v>
                </c:pt>
                <c:pt idx="104">
                  <c:v>24943332.96197987</c:v>
                </c:pt>
                <c:pt idx="105">
                  <c:v>25192810.663229872</c:v>
                </c:pt>
                <c:pt idx="106">
                  <c:v>25408102.657761123</c:v>
                </c:pt>
                <c:pt idx="107">
                  <c:v>25668271.351042371</c:v>
                </c:pt>
                <c:pt idx="108">
                  <c:v>25936729.414167371</c:v>
                </c:pt>
                <c:pt idx="109">
                  <c:v>26219406.920104872</c:v>
                </c:pt>
                <c:pt idx="110">
                  <c:v>26564382.757316701</c:v>
                </c:pt>
                <c:pt idx="111">
                  <c:v>26962450.48286368</c:v>
                </c:pt>
                <c:pt idx="112">
                  <c:v>27495027.696457431</c:v>
                </c:pt>
                <c:pt idx="113">
                  <c:v>27975673.34551993</c:v>
                </c:pt>
                <c:pt idx="114">
                  <c:v>28433195.51801993</c:v>
                </c:pt>
                <c:pt idx="115">
                  <c:v>28858638.007394928</c:v>
                </c:pt>
                <c:pt idx="116">
                  <c:v>29189934.520500422</c:v>
                </c:pt>
                <c:pt idx="117">
                  <c:v>29440143.035656672</c:v>
                </c:pt>
                <c:pt idx="118">
                  <c:v>29654707.640812922</c:v>
                </c:pt>
                <c:pt idx="119">
                  <c:v>29914173.31096917</c:v>
                </c:pt>
                <c:pt idx="120">
                  <c:v>30181727.266281672</c:v>
                </c:pt>
                <c:pt idx="121">
                  <c:v>30462822.859719172</c:v>
                </c:pt>
                <c:pt idx="122">
                  <c:v>30743316.714094169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77-734F-8D14-B2A4A765BCC4}"/>
            </c:ext>
          </c:extLst>
        </c:ser>
        <c:ser>
          <c:idx val="7"/>
          <c:order val="7"/>
          <c:tx>
            <c:strRef>
              <c:f>'MassLeakage through Leaky Block'!$I$1:$I$2</c:f>
              <c:strCache>
                <c:ptCount val="2"/>
                <c:pt idx="0">
                  <c:v>Block 8</c:v>
                </c:pt>
                <c:pt idx="1">
                  <c:v>kg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'MassLeakage through Leaky Block'!$A$3:$A$125</c:f>
              <c:numCache>
                <c:formatCode>m/d/yy</c:formatCode>
                <c:ptCount val="123"/>
                <c:pt idx="0">
                  <c:v>29221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</c:numCache>
            </c:numRef>
          </c:xVal>
          <c:yVal>
            <c:numRef>
              <c:f>'MassLeakage through Leaky Block'!$I$3:$I$125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778873.46218749997</c:v>
                </c:pt>
                <c:pt idx="8">
                  <c:v>884448.82333984273</c:v>
                </c:pt>
                <c:pt idx="9">
                  <c:v>952548.69669921766</c:v>
                </c:pt>
                <c:pt idx="10">
                  <c:v>1021368.9052148428</c:v>
                </c:pt>
                <c:pt idx="11">
                  <c:v>1073032.0977539052</c:v>
                </c:pt>
                <c:pt idx="12">
                  <c:v>1107714.7836523429</c:v>
                </c:pt>
                <c:pt idx="13">
                  <c:v>1132541.7652734376</c:v>
                </c:pt>
                <c:pt idx="14">
                  <c:v>1153901.6768536367</c:v>
                </c:pt>
                <c:pt idx="15">
                  <c:v>1170591.6060504131</c:v>
                </c:pt>
                <c:pt idx="16">
                  <c:v>1227495.0223248282</c:v>
                </c:pt>
                <c:pt idx="17">
                  <c:v>1332771.1808404531</c:v>
                </c:pt>
                <c:pt idx="18">
                  <c:v>1461344.7489654531</c:v>
                </c:pt>
                <c:pt idx="19">
                  <c:v>1601598.9197467032</c:v>
                </c:pt>
                <c:pt idx="20">
                  <c:v>1711436.5913677979</c:v>
                </c:pt>
                <c:pt idx="21">
                  <c:v>1814453.5100787354</c:v>
                </c:pt>
                <c:pt idx="22">
                  <c:v>1915464.9593756103</c:v>
                </c:pt>
                <c:pt idx="23">
                  <c:v>1997618.6276568603</c:v>
                </c:pt>
                <c:pt idx="24">
                  <c:v>2048128.4041412231</c:v>
                </c:pt>
                <c:pt idx="25">
                  <c:v>2084358.2916802957</c:v>
                </c:pt>
                <c:pt idx="26">
                  <c:v>2115526.6892364412</c:v>
                </c:pt>
                <c:pt idx="27">
                  <c:v>2136457.5707061766</c:v>
                </c:pt>
                <c:pt idx="28">
                  <c:v>2180005.158772578</c:v>
                </c:pt>
                <c:pt idx="29">
                  <c:v>2258473.976194453</c:v>
                </c:pt>
                <c:pt idx="30">
                  <c:v>2356669.4586944529</c:v>
                </c:pt>
                <c:pt idx="31">
                  <c:v>2467725.0976007027</c:v>
                </c:pt>
                <c:pt idx="32">
                  <c:v>2559677.742483505</c:v>
                </c:pt>
                <c:pt idx="33">
                  <c:v>2650269.5425616298</c:v>
                </c:pt>
                <c:pt idx="34">
                  <c:v>2741756.139514755</c:v>
                </c:pt>
                <c:pt idx="35">
                  <c:v>2830063.8798272549</c:v>
                </c:pt>
                <c:pt idx="36">
                  <c:v>2884672.9306866298</c:v>
                </c:pt>
                <c:pt idx="37">
                  <c:v>2924942.4118585051</c:v>
                </c:pt>
                <c:pt idx="38">
                  <c:v>2954784.3946124269</c:v>
                </c:pt>
                <c:pt idx="39">
                  <c:v>2979219.7233817982</c:v>
                </c:pt>
                <c:pt idx="40">
                  <c:v>3002390.9446366848</c:v>
                </c:pt>
                <c:pt idx="41">
                  <c:v>3039114.5249101119</c:v>
                </c:pt>
                <c:pt idx="42">
                  <c:v>3091300.7514726119</c:v>
                </c:pt>
                <c:pt idx="43">
                  <c:v>3152815.4485038621</c:v>
                </c:pt>
                <c:pt idx="44">
                  <c:v>3207211.9589677257</c:v>
                </c:pt>
                <c:pt idx="45">
                  <c:v>3262838.3323271004</c:v>
                </c:pt>
                <c:pt idx="46">
                  <c:v>3320038.6289286735</c:v>
                </c:pt>
                <c:pt idx="47">
                  <c:v>3383545.0814677253</c:v>
                </c:pt>
                <c:pt idx="48">
                  <c:v>3430284.9501005486</c:v>
                </c:pt>
                <c:pt idx="49">
                  <c:v>3465905.2631864757</c:v>
                </c:pt>
                <c:pt idx="50">
                  <c:v>3493045.6024638247</c:v>
                </c:pt>
                <c:pt idx="51">
                  <c:v>3513689.7339359927</c:v>
                </c:pt>
                <c:pt idx="52">
                  <c:v>3528880.865791467</c:v>
                </c:pt>
                <c:pt idx="53">
                  <c:v>3541265.2451273943</c:v>
                </c:pt>
                <c:pt idx="54">
                  <c:v>3551907.4809867693</c:v>
                </c:pt>
                <c:pt idx="55">
                  <c:v>3560771.2281645159</c:v>
                </c:pt>
                <c:pt idx="56">
                  <c:v>3568033.9670365802</c:v>
                </c:pt>
                <c:pt idx="57">
                  <c:v>3576439.7926420541</c:v>
                </c:pt>
                <c:pt idx="58">
                  <c:v>3586224.2366850278</c:v>
                </c:pt>
                <c:pt idx="59">
                  <c:v>3604471.5496342313</c:v>
                </c:pt>
                <c:pt idx="60">
                  <c:v>3624465.0855131526</c:v>
                </c:pt>
                <c:pt idx="61">
                  <c:v>3643100.1713920543</c:v>
                </c:pt>
                <c:pt idx="62">
                  <c:v>3658120.9377494785</c:v>
                </c:pt>
                <c:pt idx="63">
                  <c:v>3673226.1144685177</c:v>
                </c:pt>
                <c:pt idx="64">
                  <c:v>3685435.8404914825</c:v>
                </c:pt>
                <c:pt idx="65">
                  <c:v>3704936.6601008573</c:v>
                </c:pt>
                <c:pt idx="66">
                  <c:v>3740422.2407649099</c:v>
                </c:pt>
                <c:pt idx="67">
                  <c:v>3788599.7891633571</c:v>
                </c:pt>
                <c:pt idx="68">
                  <c:v>3830291.6630012351</c:v>
                </c:pt>
                <c:pt idx="69">
                  <c:v>3872151.5548762353</c:v>
                </c:pt>
                <c:pt idx="70">
                  <c:v>3914366.552493433</c:v>
                </c:pt>
                <c:pt idx="71">
                  <c:v>3967257.6288606101</c:v>
                </c:pt>
                <c:pt idx="72">
                  <c:v>4009553.9590949854</c:v>
                </c:pt>
                <c:pt idx="73">
                  <c:v>4042777.9880012353</c:v>
                </c:pt>
                <c:pt idx="74">
                  <c:v>4074172.1955183283</c:v>
                </c:pt>
                <c:pt idx="75">
                  <c:v>4098676.1882136511</c:v>
                </c:pt>
                <c:pt idx="76">
                  <c:v>4164806.4175691046</c:v>
                </c:pt>
                <c:pt idx="77">
                  <c:v>4263285.5443659797</c:v>
                </c:pt>
                <c:pt idx="78">
                  <c:v>4378213.0735066049</c:v>
                </c:pt>
                <c:pt idx="79">
                  <c:v>4503550.0019441042</c:v>
                </c:pt>
                <c:pt idx="80">
                  <c:v>4598454.9123347299</c:v>
                </c:pt>
                <c:pt idx="81">
                  <c:v>4682944.1661628541</c:v>
                </c:pt>
                <c:pt idx="82">
                  <c:v>4766305.5182722295</c:v>
                </c:pt>
                <c:pt idx="83">
                  <c:v>4860945.2247566041</c:v>
                </c:pt>
                <c:pt idx="84">
                  <c:v>4925716.1815144271</c:v>
                </c:pt>
                <c:pt idx="85">
                  <c:v>4973455.9817097299</c:v>
                </c:pt>
                <c:pt idx="86">
                  <c:v>5016487.2656544335</c:v>
                </c:pt>
                <c:pt idx="87">
                  <c:v>5049101.9366065934</c:v>
                </c:pt>
                <c:pt idx="88">
                  <c:v>5120717.1455421429</c:v>
                </c:pt>
                <c:pt idx="89">
                  <c:v>5219859.8660108931</c:v>
                </c:pt>
                <c:pt idx="90">
                  <c:v>5332642.4471046431</c:v>
                </c:pt>
                <c:pt idx="91">
                  <c:v>5452676.023354643</c:v>
                </c:pt>
                <c:pt idx="92">
                  <c:v>5543975.773759908</c:v>
                </c:pt>
                <c:pt idx="93">
                  <c:v>5624424.2937599076</c:v>
                </c:pt>
                <c:pt idx="94">
                  <c:v>5702831.8010255331</c:v>
                </c:pt>
                <c:pt idx="95">
                  <c:v>5795721.437900533</c:v>
                </c:pt>
                <c:pt idx="96">
                  <c:v>5862759.7539161583</c:v>
                </c:pt>
                <c:pt idx="97">
                  <c:v>5912078.9297755333</c:v>
                </c:pt>
                <c:pt idx="98">
                  <c:v>5956057.7782868892</c:v>
                </c:pt>
                <c:pt idx="99">
                  <c:v>5991175.9931501653</c:v>
                </c:pt>
                <c:pt idx="100">
                  <c:v>6063230.5698396163</c:v>
                </c:pt>
                <c:pt idx="101">
                  <c:v>6161468.4013239909</c:v>
                </c:pt>
                <c:pt idx="102">
                  <c:v>6272630.9976521162</c:v>
                </c:pt>
                <c:pt idx="103">
                  <c:v>6390440.9799958663</c:v>
                </c:pt>
                <c:pt idx="104">
                  <c:v>6478907.4826423638</c:v>
                </c:pt>
                <c:pt idx="105">
                  <c:v>6554863.1360017387</c:v>
                </c:pt>
                <c:pt idx="106">
                  <c:v>6627673.3731892388</c:v>
                </c:pt>
                <c:pt idx="107">
                  <c:v>6717634.8464704882</c:v>
                </c:pt>
                <c:pt idx="108">
                  <c:v>6786991.4044392388</c:v>
                </c:pt>
                <c:pt idx="109">
                  <c:v>6837096.462876739</c:v>
                </c:pt>
                <c:pt idx="110">
                  <c:v>6881777.8351228172</c:v>
                </c:pt>
                <c:pt idx="111">
                  <c:v>6915975.527700942</c:v>
                </c:pt>
                <c:pt idx="112">
                  <c:v>6985433.9901325908</c:v>
                </c:pt>
                <c:pt idx="113">
                  <c:v>7079828.3455232158</c:v>
                </c:pt>
                <c:pt idx="114">
                  <c:v>7185974.6584919654</c:v>
                </c:pt>
                <c:pt idx="115">
                  <c:v>7298241.9581013406</c:v>
                </c:pt>
                <c:pt idx="116">
                  <c:v>7382014.3501277035</c:v>
                </c:pt>
                <c:pt idx="117">
                  <c:v>7452228.3980964543</c:v>
                </c:pt>
                <c:pt idx="118">
                  <c:v>7518186.5861824006</c:v>
                </c:pt>
                <c:pt idx="119">
                  <c:v>7602631.6840730254</c:v>
                </c:pt>
                <c:pt idx="120">
                  <c:v>7670383.3678230261</c:v>
                </c:pt>
                <c:pt idx="121">
                  <c:v>7721855.1259089541</c:v>
                </c:pt>
                <c:pt idx="122">
                  <c:v>7760706.1488777036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77-734F-8D14-B2A4A765BCC4}"/>
            </c:ext>
          </c:extLst>
        </c:ser>
        <c:ser>
          <c:idx val="8"/>
          <c:order val="8"/>
          <c:tx>
            <c:strRef>
              <c:f>'MassLeakage through Leaky Block'!$J$1:$J$2</c:f>
              <c:strCache>
                <c:ptCount val="2"/>
                <c:pt idx="0">
                  <c:v>Block 9</c:v>
                </c:pt>
                <c:pt idx="1">
                  <c:v>kg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'MassLeakage through Leaky Block'!$A$3:$A$125</c:f>
              <c:numCache>
                <c:formatCode>m/d/yy</c:formatCode>
                <c:ptCount val="123"/>
                <c:pt idx="0">
                  <c:v>29221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</c:numCache>
            </c:numRef>
          </c:xVal>
          <c:yVal>
            <c:numRef>
              <c:f>'MassLeakage through Leaky Block'!$J$3:$J$125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3118.6079891967706</c:v>
                </c:pt>
                <c:pt idx="7">
                  <c:v>33538.364004821735</c:v>
                </c:pt>
                <c:pt idx="8">
                  <c:v>63152.988879089346</c:v>
                </c:pt>
                <c:pt idx="9">
                  <c:v>93706.418000183097</c:v>
                </c:pt>
                <c:pt idx="10">
                  <c:v>120199.90553924559</c:v>
                </c:pt>
                <c:pt idx="11">
                  <c:v>141697.4675314331</c:v>
                </c:pt>
                <c:pt idx="12">
                  <c:v>157117.75300018312</c:v>
                </c:pt>
                <c:pt idx="13">
                  <c:v>169246.74634002685</c:v>
                </c:pt>
                <c:pt idx="14">
                  <c:v>180993.63992462144</c:v>
                </c:pt>
                <c:pt idx="15">
                  <c:v>192994.98021270742</c:v>
                </c:pt>
                <c:pt idx="16">
                  <c:v>231875.61373809673</c:v>
                </c:pt>
                <c:pt idx="17">
                  <c:v>303176.95826934674</c:v>
                </c:pt>
                <c:pt idx="18">
                  <c:v>380281.06053497171</c:v>
                </c:pt>
                <c:pt idx="19">
                  <c:v>459063.64076934673</c:v>
                </c:pt>
                <c:pt idx="20">
                  <c:v>521457.99897735432</c:v>
                </c:pt>
                <c:pt idx="21">
                  <c:v>578555.99757110432</c:v>
                </c:pt>
                <c:pt idx="22">
                  <c:v>633716.00343047932</c:v>
                </c:pt>
                <c:pt idx="23">
                  <c:v>695551.14663360431</c:v>
                </c:pt>
                <c:pt idx="24">
                  <c:v>740214.35663360427</c:v>
                </c:pt>
                <c:pt idx="25">
                  <c:v>773052.14141876146</c:v>
                </c:pt>
                <c:pt idx="26">
                  <c:v>803329.54800109705</c:v>
                </c:pt>
                <c:pt idx="27">
                  <c:v>828002.24571105919</c:v>
                </c:pt>
                <c:pt idx="28">
                  <c:v>861054.55390441709</c:v>
                </c:pt>
                <c:pt idx="29">
                  <c:v>905261.91855285456</c:v>
                </c:pt>
                <c:pt idx="30">
                  <c:v>961148.80484191712</c:v>
                </c:pt>
                <c:pt idx="31">
                  <c:v>1028745.7849981671</c:v>
                </c:pt>
                <c:pt idx="32">
                  <c:v>1087328.9353301993</c:v>
                </c:pt>
                <c:pt idx="33">
                  <c:v>1145210.8714630117</c:v>
                </c:pt>
                <c:pt idx="34">
                  <c:v>1203447.9606817618</c:v>
                </c:pt>
                <c:pt idx="35">
                  <c:v>1271462.0708380118</c:v>
                </c:pt>
                <c:pt idx="36">
                  <c:v>1323719.2262286367</c:v>
                </c:pt>
                <c:pt idx="37">
                  <c:v>1362397.9613458242</c:v>
                </c:pt>
                <c:pt idx="38">
                  <c:v>1397520.8776654049</c:v>
                </c:pt>
                <c:pt idx="39">
                  <c:v>1425109.9286761472</c:v>
                </c:pt>
                <c:pt idx="40">
                  <c:v>1459827.4201214598</c:v>
                </c:pt>
                <c:pt idx="41">
                  <c:v>1503180.6680120847</c:v>
                </c:pt>
                <c:pt idx="42">
                  <c:v>1556128.1702386471</c:v>
                </c:pt>
                <c:pt idx="43">
                  <c:v>1617614.5438714598</c:v>
                </c:pt>
                <c:pt idx="44">
                  <c:v>1669849.0896624748</c:v>
                </c:pt>
                <c:pt idx="45">
                  <c:v>1722609.832631225</c:v>
                </c:pt>
                <c:pt idx="46">
                  <c:v>1778521.9570843498</c:v>
                </c:pt>
                <c:pt idx="47">
                  <c:v>1848191.8596624748</c:v>
                </c:pt>
                <c:pt idx="48">
                  <c:v>1904196.0085296624</c:v>
                </c:pt>
                <c:pt idx="49">
                  <c:v>1945850.385131225</c:v>
                </c:pt>
                <c:pt idx="50">
                  <c:v>1978354.5740179427</c:v>
                </c:pt>
                <c:pt idx="51">
                  <c:v>2004955.2761639387</c:v>
                </c:pt>
                <c:pt idx="52">
                  <c:v>2025872.1867889368</c:v>
                </c:pt>
                <c:pt idx="53">
                  <c:v>2043252.5192889369</c:v>
                </c:pt>
                <c:pt idx="54">
                  <c:v>2058654.8200506405</c:v>
                </c:pt>
                <c:pt idx="55">
                  <c:v>2071741.9236541635</c:v>
                </c:pt>
                <c:pt idx="56">
                  <c:v>2082404.4002303958</c:v>
                </c:pt>
                <c:pt idx="57">
                  <c:v>2091891.6802535919</c:v>
                </c:pt>
                <c:pt idx="58">
                  <c:v>2102284.7074899175</c:v>
                </c:pt>
                <c:pt idx="59">
                  <c:v>2119880.6789352405</c:v>
                </c:pt>
                <c:pt idx="60">
                  <c:v>2140302.9815133652</c:v>
                </c:pt>
                <c:pt idx="61">
                  <c:v>2160817.3380953912</c:v>
                </c:pt>
                <c:pt idx="62">
                  <c:v>2178530.1262985165</c:v>
                </c:pt>
                <c:pt idx="63">
                  <c:v>2197543.3811839265</c:v>
                </c:pt>
                <c:pt idx="64">
                  <c:v>2217360.5837864648</c:v>
                </c:pt>
                <c:pt idx="65">
                  <c:v>2235856.1555247409</c:v>
                </c:pt>
                <c:pt idx="66">
                  <c:v>2259764.0115012932</c:v>
                </c:pt>
                <c:pt idx="67">
                  <c:v>2289300.778962241</c:v>
                </c:pt>
                <c:pt idx="68">
                  <c:v>2314757.2544261045</c:v>
                </c:pt>
                <c:pt idx="69">
                  <c:v>2339671.6089378283</c:v>
                </c:pt>
                <c:pt idx="70">
                  <c:v>2364793.8143479791</c:v>
                </c:pt>
                <c:pt idx="71">
                  <c:v>2401187.0141526768</c:v>
                </c:pt>
                <c:pt idx="72">
                  <c:v>2438421.5952464268</c:v>
                </c:pt>
                <c:pt idx="73">
                  <c:v>2471164.8937425055</c:v>
                </c:pt>
                <c:pt idx="74">
                  <c:v>2504770.0989543027</c:v>
                </c:pt>
                <c:pt idx="75">
                  <c:v>2533211.1722550793</c:v>
                </c:pt>
                <c:pt idx="76">
                  <c:v>2575995.4498625034</c:v>
                </c:pt>
                <c:pt idx="77">
                  <c:v>2629742.5919718784</c:v>
                </c:pt>
                <c:pt idx="78">
                  <c:v>2693089.4684562534</c:v>
                </c:pt>
                <c:pt idx="79">
                  <c:v>2765459.0615812531</c:v>
                </c:pt>
                <c:pt idx="80">
                  <c:v>2821421.4138078257</c:v>
                </c:pt>
                <c:pt idx="81">
                  <c:v>2870271.3420890756</c:v>
                </c:pt>
                <c:pt idx="82">
                  <c:v>2918731.0671281284</c:v>
                </c:pt>
                <c:pt idx="83">
                  <c:v>2986579.0165031282</c:v>
                </c:pt>
                <c:pt idx="84">
                  <c:v>3049826.2856828258</c:v>
                </c:pt>
                <c:pt idx="85">
                  <c:v>3102504.7057609507</c:v>
                </c:pt>
                <c:pt idx="86">
                  <c:v>3149612.3906999188</c:v>
                </c:pt>
                <c:pt idx="87">
                  <c:v>3186506.3078678725</c:v>
                </c:pt>
                <c:pt idx="88">
                  <c:v>3237110.5154069448</c:v>
                </c:pt>
                <c:pt idx="89">
                  <c:v>3295144.2198209977</c:v>
                </c:pt>
                <c:pt idx="90">
                  <c:v>3361119.6291959975</c:v>
                </c:pt>
                <c:pt idx="91">
                  <c:v>3433774.4920866224</c:v>
                </c:pt>
                <c:pt idx="92">
                  <c:v>3489484.1736784219</c:v>
                </c:pt>
                <c:pt idx="93">
                  <c:v>3536397.5847721719</c:v>
                </c:pt>
                <c:pt idx="94">
                  <c:v>3581788.2512174947</c:v>
                </c:pt>
                <c:pt idx="95">
                  <c:v>3647368.7979362444</c:v>
                </c:pt>
                <c:pt idx="96">
                  <c:v>3711464.1436002967</c:v>
                </c:pt>
                <c:pt idx="97">
                  <c:v>3764144.0155534218</c:v>
                </c:pt>
                <c:pt idx="98">
                  <c:v>3812713.2360832039</c:v>
                </c:pt>
                <c:pt idx="99">
                  <c:v>3851687.9396672007</c:v>
                </c:pt>
                <c:pt idx="100">
                  <c:v>3903282.9660832039</c:v>
                </c:pt>
                <c:pt idx="101">
                  <c:v>3961345.3213566514</c:v>
                </c:pt>
                <c:pt idx="102">
                  <c:v>4026614.6657707039</c:v>
                </c:pt>
                <c:pt idx="103">
                  <c:v>4097879.1453019539</c:v>
                </c:pt>
                <c:pt idx="104">
                  <c:v>4151590.7357072388</c:v>
                </c:pt>
                <c:pt idx="105">
                  <c:v>4195307.2798087914</c:v>
                </c:pt>
                <c:pt idx="106">
                  <c:v>4236270.2285587918</c:v>
                </c:pt>
                <c:pt idx="107">
                  <c:v>4300638.952816613</c:v>
                </c:pt>
                <c:pt idx="108">
                  <c:v>4363471.6603947384</c:v>
                </c:pt>
                <c:pt idx="109">
                  <c:v>4417425.5171525413</c:v>
                </c:pt>
                <c:pt idx="110">
                  <c:v>4467818.0173118422</c:v>
                </c:pt>
                <c:pt idx="111">
                  <c:v>4506296.1076438893</c:v>
                </c:pt>
                <c:pt idx="112">
                  <c:v>4558179.1635716157</c:v>
                </c:pt>
                <c:pt idx="113">
                  <c:v>4614807.0545091154</c:v>
                </c:pt>
                <c:pt idx="114">
                  <c:v>4677591.4556809906</c:v>
                </c:pt>
                <c:pt idx="115">
                  <c:v>4745325.1566966157</c:v>
                </c:pt>
                <c:pt idx="116">
                  <c:v>4795793.6208274672</c:v>
                </c:pt>
                <c:pt idx="117">
                  <c:v>4836140.9509055922</c:v>
                </c:pt>
                <c:pt idx="118">
                  <c:v>4873020.2802805919</c:v>
                </c:pt>
                <c:pt idx="119">
                  <c:v>4936935.613171217</c:v>
                </c:pt>
                <c:pt idx="120">
                  <c:v>4997143.5280149672</c:v>
                </c:pt>
                <c:pt idx="121">
                  <c:v>5051978.6926243426</c:v>
                </c:pt>
                <c:pt idx="122">
                  <c:v>5095471.091686842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77-734F-8D14-B2A4A765BCC4}"/>
            </c:ext>
          </c:extLst>
        </c:ser>
        <c:ser>
          <c:idx val="9"/>
          <c:order val="9"/>
          <c:tx>
            <c:strRef>
              <c:f>'MassLeakage through Leaky Block'!$K$1:$K$2</c:f>
              <c:strCache>
                <c:ptCount val="2"/>
                <c:pt idx="0">
                  <c:v>Block 10</c:v>
                </c:pt>
                <c:pt idx="1">
                  <c:v>kg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'MassLeakage through Leaky Block'!$A$3:$A$125</c:f>
              <c:numCache>
                <c:formatCode>m/d/yy</c:formatCode>
                <c:ptCount val="123"/>
                <c:pt idx="0">
                  <c:v>29221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  <c:pt idx="24">
                  <c:v>37226</c:v>
                </c:pt>
                <c:pt idx="25">
                  <c:v>37257</c:v>
                </c:pt>
                <c:pt idx="26">
                  <c:v>37288</c:v>
                </c:pt>
                <c:pt idx="27">
                  <c:v>37316</c:v>
                </c:pt>
                <c:pt idx="28">
                  <c:v>37347</c:v>
                </c:pt>
                <c:pt idx="29">
                  <c:v>37377</c:v>
                </c:pt>
                <c:pt idx="30">
                  <c:v>37408</c:v>
                </c:pt>
                <c:pt idx="31">
                  <c:v>37438</c:v>
                </c:pt>
                <c:pt idx="32">
                  <c:v>37469</c:v>
                </c:pt>
                <c:pt idx="33">
                  <c:v>37500</c:v>
                </c:pt>
                <c:pt idx="34">
                  <c:v>37530</c:v>
                </c:pt>
                <c:pt idx="35">
                  <c:v>37561</c:v>
                </c:pt>
                <c:pt idx="36">
                  <c:v>37591</c:v>
                </c:pt>
                <c:pt idx="37">
                  <c:v>37622</c:v>
                </c:pt>
                <c:pt idx="38">
                  <c:v>37653</c:v>
                </c:pt>
                <c:pt idx="39">
                  <c:v>37681</c:v>
                </c:pt>
                <c:pt idx="40">
                  <c:v>37712</c:v>
                </c:pt>
                <c:pt idx="41">
                  <c:v>37742</c:v>
                </c:pt>
                <c:pt idx="42">
                  <c:v>37773</c:v>
                </c:pt>
                <c:pt idx="43">
                  <c:v>37803</c:v>
                </c:pt>
                <c:pt idx="44">
                  <c:v>37834</c:v>
                </c:pt>
                <c:pt idx="45">
                  <c:v>37865</c:v>
                </c:pt>
                <c:pt idx="46">
                  <c:v>37895</c:v>
                </c:pt>
                <c:pt idx="47">
                  <c:v>37926</c:v>
                </c:pt>
                <c:pt idx="48">
                  <c:v>37956</c:v>
                </c:pt>
                <c:pt idx="49">
                  <c:v>37987</c:v>
                </c:pt>
                <c:pt idx="50">
                  <c:v>38018</c:v>
                </c:pt>
                <c:pt idx="51">
                  <c:v>38047</c:v>
                </c:pt>
                <c:pt idx="52">
                  <c:v>38078</c:v>
                </c:pt>
                <c:pt idx="53">
                  <c:v>38108</c:v>
                </c:pt>
                <c:pt idx="54">
                  <c:v>38139</c:v>
                </c:pt>
                <c:pt idx="55">
                  <c:v>38169</c:v>
                </c:pt>
                <c:pt idx="56">
                  <c:v>38200</c:v>
                </c:pt>
                <c:pt idx="57">
                  <c:v>38231</c:v>
                </c:pt>
                <c:pt idx="58">
                  <c:v>38261</c:v>
                </c:pt>
                <c:pt idx="59">
                  <c:v>38292</c:v>
                </c:pt>
                <c:pt idx="60">
                  <c:v>38322</c:v>
                </c:pt>
                <c:pt idx="61">
                  <c:v>38353</c:v>
                </c:pt>
                <c:pt idx="62">
                  <c:v>38384</c:v>
                </c:pt>
                <c:pt idx="63">
                  <c:v>38412</c:v>
                </c:pt>
                <c:pt idx="64">
                  <c:v>38443</c:v>
                </c:pt>
                <c:pt idx="65">
                  <c:v>38473</c:v>
                </c:pt>
                <c:pt idx="66">
                  <c:v>38504</c:v>
                </c:pt>
                <c:pt idx="67">
                  <c:v>38534</c:v>
                </c:pt>
                <c:pt idx="68">
                  <c:v>38565</c:v>
                </c:pt>
                <c:pt idx="69">
                  <c:v>38596</c:v>
                </c:pt>
                <c:pt idx="70">
                  <c:v>38626</c:v>
                </c:pt>
                <c:pt idx="71">
                  <c:v>38657</c:v>
                </c:pt>
                <c:pt idx="72">
                  <c:v>38687</c:v>
                </c:pt>
                <c:pt idx="73">
                  <c:v>38718</c:v>
                </c:pt>
                <c:pt idx="74">
                  <c:v>38749</c:v>
                </c:pt>
                <c:pt idx="75">
                  <c:v>38777</c:v>
                </c:pt>
                <c:pt idx="76">
                  <c:v>38808</c:v>
                </c:pt>
                <c:pt idx="77">
                  <c:v>38838</c:v>
                </c:pt>
                <c:pt idx="78">
                  <c:v>38869</c:v>
                </c:pt>
                <c:pt idx="79">
                  <c:v>38899</c:v>
                </c:pt>
                <c:pt idx="80">
                  <c:v>38930</c:v>
                </c:pt>
                <c:pt idx="81">
                  <c:v>38961</c:v>
                </c:pt>
                <c:pt idx="82">
                  <c:v>38991</c:v>
                </c:pt>
                <c:pt idx="83">
                  <c:v>39022</c:v>
                </c:pt>
                <c:pt idx="84">
                  <c:v>39052</c:v>
                </c:pt>
                <c:pt idx="85">
                  <c:v>39083</c:v>
                </c:pt>
                <c:pt idx="86">
                  <c:v>39114</c:v>
                </c:pt>
                <c:pt idx="87">
                  <c:v>39142</c:v>
                </c:pt>
                <c:pt idx="88">
                  <c:v>39173</c:v>
                </c:pt>
                <c:pt idx="89">
                  <c:v>39203</c:v>
                </c:pt>
                <c:pt idx="90">
                  <c:v>39234</c:v>
                </c:pt>
                <c:pt idx="91">
                  <c:v>39264</c:v>
                </c:pt>
                <c:pt idx="92">
                  <c:v>39295</c:v>
                </c:pt>
                <c:pt idx="93">
                  <c:v>39326</c:v>
                </c:pt>
                <c:pt idx="94">
                  <c:v>39356</c:v>
                </c:pt>
                <c:pt idx="95">
                  <c:v>39387</c:v>
                </c:pt>
                <c:pt idx="96">
                  <c:v>39417</c:v>
                </c:pt>
                <c:pt idx="97">
                  <c:v>39448</c:v>
                </c:pt>
                <c:pt idx="98">
                  <c:v>39479</c:v>
                </c:pt>
                <c:pt idx="99">
                  <c:v>39508</c:v>
                </c:pt>
                <c:pt idx="100">
                  <c:v>39539</c:v>
                </c:pt>
                <c:pt idx="101">
                  <c:v>39569</c:v>
                </c:pt>
                <c:pt idx="102">
                  <c:v>39600</c:v>
                </c:pt>
                <c:pt idx="103">
                  <c:v>39630</c:v>
                </c:pt>
                <c:pt idx="104">
                  <c:v>39661</c:v>
                </c:pt>
                <c:pt idx="105">
                  <c:v>39692</c:v>
                </c:pt>
                <c:pt idx="106">
                  <c:v>39722</c:v>
                </c:pt>
                <c:pt idx="107">
                  <c:v>39753</c:v>
                </c:pt>
                <c:pt idx="108">
                  <c:v>39783</c:v>
                </c:pt>
                <c:pt idx="109">
                  <c:v>39814</c:v>
                </c:pt>
                <c:pt idx="110">
                  <c:v>39845</c:v>
                </c:pt>
                <c:pt idx="111">
                  <c:v>39873</c:v>
                </c:pt>
                <c:pt idx="112">
                  <c:v>39904</c:v>
                </c:pt>
                <c:pt idx="113">
                  <c:v>39934</c:v>
                </c:pt>
                <c:pt idx="114">
                  <c:v>39965</c:v>
                </c:pt>
                <c:pt idx="115">
                  <c:v>39995</c:v>
                </c:pt>
                <c:pt idx="116">
                  <c:v>40026</c:v>
                </c:pt>
                <c:pt idx="117">
                  <c:v>40057</c:v>
                </c:pt>
                <c:pt idx="118">
                  <c:v>40087</c:v>
                </c:pt>
                <c:pt idx="119">
                  <c:v>40118</c:v>
                </c:pt>
                <c:pt idx="120">
                  <c:v>40148</c:v>
                </c:pt>
                <c:pt idx="121">
                  <c:v>40179</c:v>
                </c:pt>
                <c:pt idx="122">
                  <c:v>40210</c:v>
                </c:pt>
              </c:numCache>
            </c:numRef>
          </c:xVal>
          <c:yVal>
            <c:numRef>
              <c:f>'MassLeakage through Leaky Block'!$K$3:$K$125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621016.25661865145</c:v>
                </c:pt>
                <c:pt idx="6">
                  <c:v>674648.57324340811</c:v>
                </c:pt>
                <c:pt idx="7">
                  <c:v>743051.93582153309</c:v>
                </c:pt>
                <c:pt idx="8">
                  <c:v>793727.9581579573</c:v>
                </c:pt>
                <c:pt idx="9">
                  <c:v>835384.03124389483</c:v>
                </c:pt>
                <c:pt idx="10">
                  <c:v>867603.26598998951</c:v>
                </c:pt>
                <c:pt idx="11">
                  <c:v>894931.77300170739</c:v>
                </c:pt>
                <c:pt idx="12">
                  <c:v>914444.89409545739</c:v>
                </c:pt>
                <c:pt idx="13">
                  <c:v>929549.45889037964</c:v>
                </c:pt>
                <c:pt idx="14">
                  <c:v>944283.30097839341</c:v>
                </c:pt>
                <c:pt idx="15">
                  <c:v>963747.35274108849</c:v>
                </c:pt>
                <c:pt idx="16">
                  <c:v>1017059.1453973386</c:v>
                </c:pt>
                <c:pt idx="17">
                  <c:v>1096216.8775067136</c:v>
                </c:pt>
                <c:pt idx="18">
                  <c:v>1186049.4258660886</c:v>
                </c:pt>
                <c:pt idx="19">
                  <c:v>1275740.9293035886</c:v>
                </c:pt>
                <c:pt idx="20">
                  <c:v>1340917.495748901</c:v>
                </c:pt>
                <c:pt idx="21">
                  <c:v>1398378.1001239012</c:v>
                </c:pt>
                <c:pt idx="22">
                  <c:v>1451144.7886785886</c:v>
                </c:pt>
                <c:pt idx="23">
                  <c:v>1502792.1762957762</c:v>
                </c:pt>
                <c:pt idx="24">
                  <c:v>1537994.3691082762</c:v>
                </c:pt>
                <c:pt idx="25">
                  <c:v>1564043.3619598385</c:v>
                </c:pt>
                <c:pt idx="26">
                  <c:v>1589076.2583249654</c:v>
                </c:pt>
                <c:pt idx="27">
                  <c:v>1617755.579677505</c:v>
                </c:pt>
                <c:pt idx="28">
                  <c:v>1671397.5210153952</c:v>
                </c:pt>
                <c:pt idx="29">
                  <c:v>1736351.6467966451</c:v>
                </c:pt>
                <c:pt idx="30">
                  <c:v>1811642.3335153952</c:v>
                </c:pt>
                <c:pt idx="31">
                  <c:v>1896151.6847653952</c:v>
                </c:pt>
                <c:pt idx="32">
                  <c:v>1959403.5561521149</c:v>
                </c:pt>
                <c:pt idx="33">
                  <c:v>2017873.9040818023</c:v>
                </c:pt>
                <c:pt idx="34">
                  <c:v>2073025.3288864819</c:v>
                </c:pt>
                <c:pt idx="35">
                  <c:v>2133588.1285349089</c:v>
                </c:pt>
                <c:pt idx="36">
                  <c:v>2173552.1793942843</c:v>
                </c:pt>
                <c:pt idx="37">
                  <c:v>2203272.8654880342</c:v>
                </c:pt>
                <c:pt idx="38">
                  <c:v>2231838.9426248735</c:v>
                </c:pt>
                <c:pt idx="39">
                  <c:v>2264506.73622351</c:v>
                </c:pt>
                <c:pt idx="40">
                  <c:v>2321329.1389578851</c:v>
                </c:pt>
                <c:pt idx="41">
                  <c:v>2387224.6833719579</c:v>
                </c:pt>
                <c:pt idx="42">
                  <c:v>2462098.563606333</c:v>
                </c:pt>
                <c:pt idx="43">
                  <c:v>2544332.4085282078</c:v>
                </c:pt>
                <c:pt idx="44">
                  <c:v>2605020.8387625827</c:v>
                </c:pt>
                <c:pt idx="45">
                  <c:v>2661291.7538797599</c:v>
                </c:pt>
                <c:pt idx="46">
                  <c:v>2716230.32512976</c:v>
                </c:pt>
                <c:pt idx="47">
                  <c:v>2779467.486418833</c:v>
                </c:pt>
                <c:pt idx="48">
                  <c:v>2823175.6348953852</c:v>
                </c:pt>
                <c:pt idx="49">
                  <c:v>2855606.5632743067</c:v>
                </c:pt>
                <c:pt idx="50">
                  <c:v>2879602.7133719577</c:v>
                </c:pt>
                <c:pt idx="51">
                  <c:v>2899780.8050824604</c:v>
                </c:pt>
                <c:pt idx="52">
                  <c:v>2915888.1213519867</c:v>
                </c:pt>
                <c:pt idx="53">
                  <c:v>2929046.1912641088</c:v>
                </c:pt>
                <c:pt idx="54">
                  <c:v>2940680.3733734838</c:v>
                </c:pt>
                <c:pt idx="55">
                  <c:v>2950494.9004242597</c:v>
                </c:pt>
                <c:pt idx="56">
                  <c:v>2958022.9321108134</c:v>
                </c:pt>
                <c:pt idx="57">
                  <c:v>2964553.5423012497</c:v>
                </c:pt>
                <c:pt idx="58">
                  <c:v>2970822.1975502642</c:v>
                </c:pt>
                <c:pt idx="59">
                  <c:v>2982728.1830873862</c:v>
                </c:pt>
                <c:pt idx="60">
                  <c:v>2997275.654962386</c:v>
                </c:pt>
                <c:pt idx="61">
                  <c:v>3012195.4154018364</c:v>
                </c:pt>
                <c:pt idx="62">
                  <c:v>3025161.3071694123</c:v>
                </c:pt>
                <c:pt idx="63">
                  <c:v>3040554.6496059266</c:v>
                </c:pt>
                <c:pt idx="64">
                  <c:v>3066512.4149965518</c:v>
                </c:pt>
                <c:pt idx="65">
                  <c:v>3101448.7647621767</c:v>
                </c:pt>
                <c:pt idx="66">
                  <c:v>3143217.0149184265</c:v>
                </c:pt>
                <c:pt idx="67">
                  <c:v>3189940.9760512495</c:v>
                </c:pt>
                <c:pt idx="68">
                  <c:v>3223509.7882826882</c:v>
                </c:pt>
                <c:pt idx="69">
                  <c:v>3252235.1055678395</c:v>
                </c:pt>
                <c:pt idx="70">
                  <c:v>3279008.4992201882</c:v>
                </c:pt>
                <c:pt idx="71">
                  <c:v>3316384.1725795632</c:v>
                </c:pt>
                <c:pt idx="72">
                  <c:v>3349479.1266420633</c:v>
                </c:pt>
                <c:pt idx="73">
                  <c:v>3376085.521134261</c:v>
                </c:pt>
                <c:pt idx="74">
                  <c:v>3409043.5274202619</c:v>
                </c:pt>
                <c:pt idx="75">
                  <c:v>3450707.2948519103</c:v>
                </c:pt>
                <c:pt idx="76">
                  <c:v>3523067.6667952621</c:v>
                </c:pt>
                <c:pt idx="77">
                  <c:v>3601174.1940608872</c:v>
                </c:pt>
                <c:pt idx="78">
                  <c:v>3685825.7659358871</c:v>
                </c:pt>
                <c:pt idx="79">
                  <c:v>3774853.6678108871</c:v>
                </c:pt>
                <c:pt idx="80">
                  <c:v>3834218.6064729886</c:v>
                </c:pt>
                <c:pt idx="81">
                  <c:v>3881939.6901058112</c:v>
                </c:pt>
                <c:pt idx="82">
                  <c:v>3926981.5909261135</c:v>
                </c:pt>
                <c:pt idx="83">
                  <c:v>3988523.3843636136</c:v>
                </c:pt>
                <c:pt idx="84">
                  <c:v>4040044.6679573637</c:v>
                </c:pt>
                <c:pt idx="85">
                  <c:v>4078622.8410042385</c:v>
                </c:pt>
                <c:pt idx="86">
                  <c:v>4125506.4805849325</c:v>
                </c:pt>
                <c:pt idx="87">
                  <c:v>4181460.2192079821</c:v>
                </c:pt>
                <c:pt idx="88">
                  <c:v>4267523.7434658054</c:v>
                </c:pt>
                <c:pt idx="89">
                  <c:v>4353296.5494814301</c:v>
                </c:pt>
                <c:pt idx="90">
                  <c:v>4444065.178465805</c:v>
                </c:pt>
                <c:pt idx="91">
                  <c:v>4538301.1453408049</c:v>
                </c:pt>
                <c:pt idx="92">
                  <c:v>4600378.4607021306</c:v>
                </c:pt>
                <c:pt idx="93">
                  <c:v>4648604.3865224328</c:v>
                </c:pt>
                <c:pt idx="94">
                  <c:v>4693139.4212099323</c:v>
                </c:pt>
                <c:pt idx="95">
                  <c:v>4755058.4299208801</c:v>
                </c:pt>
                <c:pt idx="96">
                  <c:v>4808828.912499005</c:v>
                </c:pt>
                <c:pt idx="97">
                  <c:v>4850260.8799990052</c:v>
                </c:pt>
                <c:pt idx="98">
                  <c:v>4900221.1185903018</c:v>
                </c:pt>
                <c:pt idx="99">
                  <c:v>4961260.5405922523</c:v>
                </c:pt>
                <c:pt idx="100">
                  <c:v>5049597.9259828767</c:v>
                </c:pt>
                <c:pt idx="101">
                  <c:v>5135627.8243422518</c:v>
                </c:pt>
                <c:pt idx="102">
                  <c:v>5224986.2566078771</c:v>
                </c:pt>
                <c:pt idx="103">
                  <c:v>5317145.7818422522</c:v>
                </c:pt>
                <c:pt idx="104">
                  <c:v>5376869.2769155111</c:v>
                </c:pt>
                <c:pt idx="105">
                  <c:v>5421557.7014076887</c:v>
                </c:pt>
                <c:pt idx="106">
                  <c:v>5461964.7635170631</c:v>
                </c:pt>
                <c:pt idx="107">
                  <c:v>5519859.3522670632</c:v>
                </c:pt>
                <c:pt idx="108">
                  <c:v>5573135.0098061366</c:v>
                </c:pt>
                <c:pt idx="109">
                  <c:v>5615366.3607436363</c:v>
                </c:pt>
                <c:pt idx="110">
                  <c:v>5667093.0283675343</c:v>
                </c:pt>
                <c:pt idx="111">
                  <c:v>5727537.8010335378</c:v>
                </c:pt>
                <c:pt idx="112">
                  <c:v>5815984.9272640115</c:v>
                </c:pt>
                <c:pt idx="113">
                  <c:v>5900119.3949202616</c:v>
                </c:pt>
                <c:pt idx="114">
                  <c:v>5986085.3082015114</c:v>
                </c:pt>
                <c:pt idx="115">
                  <c:v>6073628.5021858867</c:v>
                </c:pt>
                <c:pt idx="116">
                  <c:v>6130035.251453463</c:v>
                </c:pt>
                <c:pt idx="117">
                  <c:v>6170830.5046956595</c:v>
                </c:pt>
                <c:pt idx="118">
                  <c:v>6206810.1805159627</c:v>
                </c:pt>
                <c:pt idx="119">
                  <c:v>6259783.7730940878</c:v>
                </c:pt>
                <c:pt idx="120">
                  <c:v>6311016.6267269095</c:v>
                </c:pt>
                <c:pt idx="121">
                  <c:v>6352871.9499300346</c:v>
                </c:pt>
                <c:pt idx="122">
                  <c:v>6384833.9522737851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77-734F-8D14-B2A4A765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9552"/>
        <c:axId val="214293648"/>
      </c:scatterChart>
      <c:valAx>
        <c:axId val="2143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93648"/>
        <c:crosses val="autoZero"/>
        <c:crossBetween val="midCat"/>
      </c:valAx>
      <c:valAx>
        <c:axId val="2142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'Losses Percentage'!$B$1:$B$127</c:f>
              <c:strCache>
                <c:ptCount val="126"/>
                <c:pt idx="0">
                  <c:v>Case Block 1</c:v>
                </c:pt>
                <c:pt idx="1">
                  <c:v>Date</c:v>
                </c:pt>
                <c:pt idx="3">
                  <c:v>MM/DD/YYYY</c:v>
                </c:pt>
                <c:pt idx="4">
                  <c:v>1/1/00</c:v>
                </c:pt>
                <c:pt idx="5">
                  <c:v>2/1/00</c:v>
                </c:pt>
                <c:pt idx="6">
                  <c:v>3/1/00</c:v>
                </c:pt>
                <c:pt idx="7">
                  <c:v>4/1/00</c:v>
                </c:pt>
                <c:pt idx="8">
                  <c:v>5/1/00</c:v>
                </c:pt>
                <c:pt idx="9">
                  <c:v>6/1/00</c:v>
                </c:pt>
                <c:pt idx="10">
                  <c:v>7/1/00</c:v>
                </c:pt>
                <c:pt idx="11">
                  <c:v>8/1/00</c:v>
                </c:pt>
                <c:pt idx="12">
                  <c:v>9/1/00</c:v>
                </c:pt>
                <c:pt idx="13">
                  <c:v>10/1/00</c:v>
                </c:pt>
                <c:pt idx="14">
                  <c:v>11/1/00</c:v>
                </c:pt>
                <c:pt idx="15">
                  <c:v>12/1/00</c:v>
                </c:pt>
                <c:pt idx="16">
                  <c:v>1/1/01</c:v>
                </c:pt>
                <c:pt idx="17">
                  <c:v>2/1/01</c:v>
                </c:pt>
                <c:pt idx="18">
                  <c:v>3/1/01</c:v>
                </c:pt>
                <c:pt idx="19">
                  <c:v>4/1/01</c:v>
                </c:pt>
                <c:pt idx="20">
                  <c:v>5/1/01</c:v>
                </c:pt>
                <c:pt idx="21">
                  <c:v>6/1/01</c:v>
                </c:pt>
                <c:pt idx="22">
                  <c:v>7/1/01</c:v>
                </c:pt>
                <c:pt idx="23">
                  <c:v>8/1/01</c:v>
                </c:pt>
                <c:pt idx="24">
                  <c:v>9/1/01</c:v>
                </c:pt>
                <c:pt idx="25">
                  <c:v>10/1/01</c:v>
                </c:pt>
                <c:pt idx="26">
                  <c:v>11/1/01</c:v>
                </c:pt>
                <c:pt idx="27">
                  <c:v>12/1/01</c:v>
                </c:pt>
                <c:pt idx="28">
                  <c:v>1/1/02</c:v>
                </c:pt>
                <c:pt idx="29">
                  <c:v>2/1/02</c:v>
                </c:pt>
                <c:pt idx="30">
                  <c:v>3/1/02</c:v>
                </c:pt>
                <c:pt idx="31">
                  <c:v>4/1/02</c:v>
                </c:pt>
                <c:pt idx="32">
                  <c:v>5/1/02</c:v>
                </c:pt>
                <c:pt idx="33">
                  <c:v>6/1/02</c:v>
                </c:pt>
                <c:pt idx="34">
                  <c:v>7/1/02</c:v>
                </c:pt>
                <c:pt idx="35">
                  <c:v>8/1/02</c:v>
                </c:pt>
                <c:pt idx="36">
                  <c:v>9/1/02</c:v>
                </c:pt>
                <c:pt idx="37">
                  <c:v>10/1/02</c:v>
                </c:pt>
                <c:pt idx="38">
                  <c:v>11/1/02</c:v>
                </c:pt>
                <c:pt idx="39">
                  <c:v>12/1/02</c:v>
                </c:pt>
                <c:pt idx="40">
                  <c:v>1/1/03</c:v>
                </c:pt>
                <c:pt idx="41">
                  <c:v>2/1/03</c:v>
                </c:pt>
                <c:pt idx="42">
                  <c:v>3/1/03</c:v>
                </c:pt>
                <c:pt idx="43">
                  <c:v>4/1/03</c:v>
                </c:pt>
                <c:pt idx="44">
                  <c:v>5/1/03</c:v>
                </c:pt>
                <c:pt idx="45">
                  <c:v>6/1/03</c:v>
                </c:pt>
                <c:pt idx="46">
                  <c:v>7/1/03</c:v>
                </c:pt>
                <c:pt idx="47">
                  <c:v>8/1/03</c:v>
                </c:pt>
                <c:pt idx="48">
                  <c:v>9/1/03</c:v>
                </c:pt>
                <c:pt idx="49">
                  <c:v>10/1/03</c:v>
                </c:pt>
                <c:pt idx="50">
                  <c:v>11/1/03</c:v>
                </c:pt>
                <c:pt idx="51">
                  <c:v>12/1/03</c:v>
                </c:pt>
                <c:pt idx="52">
                  <c:v>1/1/04</c:v>
                </c:pt>
                <c:pt idx="53">
                  <c:v>2/1/04</c:v>
                </c:pt>
                <c:pt idx="54">
                  <c:v>3/1/04</c:v>
                </c:pt>
                <c:pt idx="55">
                  <c:v>4/1/04</c:v>
                </c:pt>
                <c:pt idx="56">
                  <c:v>5/1/04</c:v>
                </c:pt>
                <c:pt idx="57">
                  <c:v>6/1/04</c:v>
                </c:pt>
                <c:pt idx="58">
                  <c:v>7/1/04</c:v>
                </c:pt>
                <c:pt idx="59">
                  <c:v>8/1/04</c:v>
                </c:pt>
                <c:pt idx="60">
                  <c:v>9/1/04</c:v>
                </c:pt>
                <c:pt idx="61">
                  <c:v>10/1/04</c:v>
                </c:pt>
                <c:pt idx="62">
                  <c:v>11/1/04</c:v>
                </c:pt>
                <c:pt idx="63">
                  <c:v>12/1/04</c:v>
                </c:pt>
                <c:pt idx="64">
                  <c:v>1/1/05</c:v>
                </c:pt>
                <c:pt idx="65">
                  <c:v>2/1/05</c:v>
                </c:pt>
                <c:pt idx="66">
                  <c:v>3/1/05</c:v>
                </c:pt>
                <c:pt idx="67">
                  <c:v>4/1/05</c:v>
                </c:pt>
                <c:pt idx="68">
                  <c:v>5/1/05</c:v>
                </c:pt>
                <c:pt idx="69">
                  <c:v>6/1/05</c:v>
                </c:pt>
                <c:pt idx="70">
                  <c:v>7/1/05</c:v>
                </c:pt>
                <c:pt idx="71">
                  <c:v>8/1/05</c:v>
                </c:pt>
                <c:pt idx="72">
                  <c:v>9/1/05</c:v>
                </c:pt>
                <c:pt idx="73">
                  <c:v>10/1/05</c:v>
                </c:pt>
                <c:pt idx="74">
                  <c:v>11/1/05</c:v>
                </c:pt>
                <c:pt idx="75">
                  <c:v>12/1/05</c:v>
                </c:pt>
                <c:pt idx="76">
                  <c:v>1/1/06</c:v>
                </c:pt>
                <c:pt idx="77">
                  <c:v>2/1/06</c:v>
                </c:pt>
                <c:pt idx="78">
                  <c:v>3/1/06</c:v>
                </c:pt>
                <c:pt idx="79">
                  <c:v>4/1/06</c:v>
                </c:pt>
                <c:pt idx="80">
                  <c:v>5/1/06</c:v>
                </c:pt>
                <c:pt idx="81">
                  <c:v>6/1/06</c:v>
                </c:pt>
                <c:pt idx="82">
                  <c:v>7/1/06</c:v>
                </c:pt>
                <c:pt idx="83">
                  <c:v>8/1/06</c:v>
                </c:pt>
                <c:pt idx="84">
                  <c:v>9/1/06</c:v>
                </c:pt>
                <c:pt idx="85">
                  <c:v>10/1/06</c:v>
                </c:pt>
                <c:pt idx="86">
                  <c:v>11/1/06</c:v>
                </c:pt>
                <c:pt idx="87">
                  <c:v>12/1/06</c:v>
                </c:pt>
                <c:pt idx="88">
                  <c:v>1/1/07</c:v>
                </c:pt>
                <c:pt idx="89">
                  <c:v>2/1/07</c:v>
                </c:pt>
                <c:pt idx="90">
                  <c:v>3/1/07</c:v>
                </c:pt>
                <c:pt idx="91">
                  <c:v>4/1/07</c:v>
                </c:pt>
                <c:pt idx="92">
                  <c:v>5/1/07</c:v>
                </c:pt>
                <c:pt idx="93">
                  <c:v>6/1/07</c:v>
                </c:pt>
                <c:pt idx="94">
                  <c:v>7/1/07</c:v>
                </c:pt>
                <c:pt idx="95">
                  <c:v>8/1/07</c:v>
                </c:pt>
                <c:pt idx="96">
                  <c:v>9/1/07</c:v>
                </c:pt>
                <c:pt idx="97">
                  <c:v>10/1/07</c:v>
                </c:pt>
                <c:pt idx="98">
                  <c:v>11/1/07</c:v>
                </c:pt>
                <c:pt idx="99">
                  <c:v>12/1/07</c:v>
                </c:pt>
                <c:pt idx="100">
                  <c:v>1/1/08</c:v>
                </c:pt>
                <c:pt idx="101">
                  <c:v>2/1/08</c:v>
                </c:pt>
                <c:pt idx="102">
                  <c:v>3/1/08</c:v>
                </c:pt>
                <c:pt idx="103">
                  <c:v>4/1/08</c:v>
                </c:pt>
                <c:pt idx="104">
                  <c:v>5/1/08</c:v>
                </c:pt>
                <c:pt idx="105">
                  <c:v>6/1/08</c:v>
                </c:pt>
                <c:pt idx="106">
                  <c:v>7/1/08</c:v>
                </c:pt>
                <c:pt idx="107">
                  <c:v>8/1/08</c:v>
                </c:pt>
                <c:pt idx="108">
                  <c:v>9/1/08</c:v>
                </c:pt>
                <c:pt idx="109">
                  <c:v>10/1/08</c:v>
                </c:pt>
                <c:pt idx="110">
                  <c:v>11/1/08</c:v>
                </c:pt>
                <c:pt idx="111">
                  <c:v>12/1/08</c:v>
                </c:pt>
                <c:pt idx="112">
                  <c:v>1/1/09</c:v>
                </c:pt>
                <c:pt idx="113">
                  <c:v>2/1/09</c:v>
                </c:pt>
                <c:pt idx="114">
                  <c:v>3/1/09</c:v>
                </c:pt>
                <c:pt idx="115">
                  <c:v>4/1/09</c:v>
                </c:pt>
                <c:pt idx="116">
                  <c:v>5/1/09</c:v>
                </c:pt>
                <c:pt idx="117">
                  <c:v>6/1/09</c:v>
                </c:pt>
                <c:pt idx="118">
                  <c:v>7/1/09</c:v>
                </c:pt>
                <c:pt idx="119">
                  <c:v>8/1/09</c:v>
                </c:pt>
                <c:pt idx="120">
                  <c:v>9/1/09</c:v>
                </c:pt>
                <c:pt idx="121">
                  <c:v>10/1/09</c:v>
                </c:pt>
                <c:pt idx="122">
                  <c:v>11/1/09</c:v>
                </c:pt>
                <c:pt idx="123">
                  <c:v>12/1/09</c:v>
                </c:pt>
                <c:pt idx="124">
                  <c:v>1/1/10</c:v>
                </c:pt>
                <c:pt idx="125">
                  <c:v>2/1/10</c:v>
                </c:pt>
              </c:strCache>
            </c:strRef>
          </c:xVal>
          <c:yVal>
            <c:numRef>
              <c:f>'Losses Percentage'!$F$1:$F$127</c:f>
              <c:numCache>
                <c:formatCode>General</c:formatCode>
                <c:ptCount val="127"/>
                <c:pt idx="2">
                  <c:v>0</c:v>
                </c:pt>
                <c:pt idx="3">
                  <c:v>0</c:v>
                </c:pt>
                <c:pt idx="4" formatCode="0.000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8.1471374766739791E-9</c:v>
                </c:pt>
                <c:pt idx="30" formatCode="0.00">
                  <c:v>7.3370755900434833E-9</c:v>
                </c:pt>
                <c:pt idx="31" formatCode="0.00">
                  <c:v>1.5120422791360222E-8</c:v>
                </c:pt>
                <c:pt idx="32" formatCode="0.00">
                  <c:v>4.5361579660758703E-8</c:v>
                </c:pt>
                <c:pt idx="33" formatCode="0.00">
                  <c:v>9.9795141310592221E-8</c:v>
                </c:pt>
                <c:pt idx="34" formatCode="0.00">
                  <c:v>1.8144586384739074E-7</c:v>
                </c:pt>
                <c:pt idx="35" formatCode="0.00">
                  <c:v>2.8278317932824881E-7</c:v>
                </c:pt>
                <c:pt idx="36" formatCode="0.00">
                  <c:v>4.1275064479807147E-7</c:v>
                </c:pt>
                <c:pt idx="37" formatCode="0.00">
                  <c:v>5.4793727397126534E-7</c:v>
                </c:pt>
                <c:pt idx="38" formatCode="0.00">
                  <c:v>7.3907760040502299E-7</c:v>
                </c:pt>
                <c:pt idx="39" formatCode="0.00">
                  <c:v>9.9074950285998609E-7</c:v>
                </c:pt>
                <c:pt idx="40" formatCode="0.00">
                  <c:v>1.3411784483999234E-6</c:v>
                </c:pt>
                <c:pt idx="41" formatCode="0.00">
                  <c:v>1.9430638785816297E-6</c:v>
                </c:pt>
                <c:pt idx="42" formatCode="0.00">
                  <c:v>2.5206231940282063E-6</c:v>
                </c:pt>
                <c:pt idx="43" formatCode="0.00">
                  <c:v>3.3125168948748314E-6</c:v>
                </c:pt>
                <c:pt idx="44" formatCode="0.00">
                  <c:v>4.2528816631775547E-6</c:v>
                </c:pt>
                <c:pt idx="45" formatCode="0.00">
                  <c:v>5.4442557511988374E-6</c:v>
                </c:pt>
                <c:pt idx="46" formatCode="0.00">
                  <c:v>6.8300666220274755E-6</c:v>
                </c:pt>
                <c:pt idx="47" formatCode="0.00">
                  <c:v>8.4209985367327429E-6</c:v>
                </c:pt>
                <c:pt idx="48" formatCode="0.00">
                  <c:v>9.9289080767369136E-6</c:v>
                </c:pt>
                <c:pt idx="49" formatCode="0.00">
                  <c:v>1.134004922873672E-5</c:v>
                </c:pt>
                <c:pt idx="50" formatCode="0.00">
                  <c:v>1.2993971935445749E-5</c:v>
                </c:pt>
                <c:pt idx="51" formatCode="0.00">
                  <c:v>1.4921646129182998E-5</c:v>
                </c:pt>
                <c:pt idx="52" formatCode="0.00">
                  <c:v>1.7241457193831496E-5</c:v>
                </c:pt>
                <c:pt idx="53" formatCode="0.00">
                  <c:v>2.161579663759926E-5</c:v>
                </c:pt>
                <c:pt idx="54" formatCode="0.00">
                  <c:v>2.0129055934218787E-5</c:v>
                </c:pt>
                <c:pt idx="55" formatCode="0.00">
                  <c:v>2.0134840026191646E-5</c:v>
                </c:pt>
                <c:pt idx="56" formatCode="0.00">
                  <c:v>2.6447402038614144E-5</c:v>
                </c:pt>
                <c:pt idx="57" formatCode="0.00">
                  <c:v>3.5037066561624021E-5</c:v>
                </c:pt>
                <c:pt idx="58" formatCode="0.00">
                  <c:v>4.5460454646958693E-5</c:v>
                </c:pt>
                <c:pt idx="59" formatCode="0.00">
                  <c:v>5.9048199132105188E-5</c:v>
                </c:pt>
                <c:pt idx="60" formatCode="0.00">
                  <c:v>7.0489075075486594E-5</c:v>
                </c:pt>
                <c:pt idx="61" formatCode="0.00">
                  <c:v>8.1636928778014474E-5</c:v>
                </c:pt>
                <c:pt idx="62" formatCode="0.00">
                  <c:v>9.2986980647649341E-5</c:v>
                </c:pt>
                <c:pt idx="63" formatCode="0.00">
                  <c:v>1.0566093558149429E-4</c:v>
                </c:pt>
                <c:pt idx="64" formatCode="0.00">
                  <c:v>1.2075849890253285E-4</c:v>
                </c:pt>
                <c:pt idx="65" formatCode="0.00">
                  <c:v>1.4238370072748287E-4</c:v>
                </c:pt>
                <c:pt idx="66" formatCode="0.00">
                  <c:v>1.4207834360508624E-4</c:v>
                </c:pt>
                <c:pt idx="67" formatCode="0.00">
                  <c:v>1.581742731679992E-4</c:v>
                </c:pt>
                <c:pt idx="68" formatCode="0.00">
                  <c:v>2.5935470325058081E-4</c:v>
                </c:pt>
                <c:pt idx="69" formatCode="0.00">
                  <c:v>4.3121974806186147E-4</c:v>
                </c:pt>
                <c:pt idx="70" formatCode="0.00">
                  <c:v>6.7848512225833176E-4</c:v>
                </c:pt>
                <c:pt idx="71" formatCode="0.00">
                  <c:v>9.3306684175035114E-4</c:v>
                </c:pt>
                <c:pt idx="72" formatCode="0.00">
                  <c:v>1.0940684650822795E-3</c:v>
                </c:pt>
                <c:pt idx="73" formatCode="0.00">
                  <c:v>1.2283041255698056E-3</c:v>
                </c:pt>
                <c:pt idx="74" formatCode="0.00">
                  <c:v>1.353228626274048E-3</c:v>
                </c:pt>
                <c:pt idx="75" formatCode="0.00">
                  <c:v>1.4835678787024494E-3</c:v>
                </c:pt>
                <c:pt idx="76" formatCode="0.00">
                  <c:v>1.6326128445118566E-3</c:v>
                </c:pt>
                <c:pt idx="77" formatCode="0.00">
                  <c:v>1.7842077786270521E-3</c:v>
                </c:pt>
                <c:pt idx="78" formatCode="0.00">
                  <c:v>2.9380420601453753E-3</c:v>
                </c:pt>
                <c:pt idx="79" formatCode="0.00">
                  <c:v>8.6998409004123284E-3</c:v>
                </c:pt>
                <c:pt idx="80" formatCode="0.00">
                  <c:v>2.9602367077716196E-2</c:v>
                </c:pt>
                <c:pt idx="81" formatCode="0.00">
                  <c:v>7.7875182337049584E-2</c:v>
                </c:pt>
                <c:pt idx="82" formatCode="0.00">
                  <c:v>0.16060006893309742</c:v>
                </c:pt>
                <c:pt idx="83" formatCode="0.00">
                  <c:v>0.26966735564643757</c:v>
                </c:pt>
                <c:pt idx="84" formatCode="0.00">
                  <c:v>0.39544346635108946</c:v>
                </c:pt>
                <c:pt idx="85" formatCode="0.00">
                  <c:v>0.5273728945245435</c:v>
                </c:pt>
                <c:pt idx="86" formatCode="0.00">
                  <c:v>0.68551635829722324</c:v>
                </c:pt>
                <c:pt idx="87" formatCode="0.00">
                  <c:v>0.85192110748042404</c:v>
                </c:pt>
                <c:pt idx="88" formatCode="0.00">
                  <c:v>1.0312866433098204</c:v>
                </c:pt>
                <c:pt idx="89" formatCode="0.00">
                  <c:v>1.1023130586367478</c:v>
                </c:pt>
                <c:pt idx="90" formatCode="0.00">
                  <c:v>1.1558374739111363</c:v>
                </c:pt>
                <c:pt idx="91" formatCode="0.00">
                  <c:v>1.2205599491200347</c:v>
                </c:pt>
                <c:pt idx="92" formatCode="0.00">
                  <c:v>1.4659616913288593</c:v>
                </c:pt>
                <c:pt idx="93" formatCode="0.00">
                  <c:v>1.7692564237361383</c:v>
                </c:pt>
                <c:pt idx="94" formatCode="0.00">
                  <c:v>2.1023037601563233</c:v>
                </c:pt>
                <c:pt idx="95" formatCode="0.00">
                  <c:v>2.5127015340233667</c:v>
                </c:pt>
                <c:pt idx="96" formatCode="0.00">
                  <c:v>2.8447942553054237</c:v>
                </c:pt>
                <c:pt idx="97" formatCode="0.00">
                  <c:v>3.1467745593539371</c:v>
                </c:pt>
                <c:pt idx="98" formatCode="0.00">
                  <c:v>3.4367423612457904</c:v>
                </c:pt>
                <c:pt idx="99" formatCode="0.00">
                  <c:v>3.7233666515339205</c:v>
                </c:pt>
                <c:pt idx="100" formatCode="0.00">
                  <c:v>4.019029933579966</c:v>
                </c:pt>
                <c:pt idx="101" formatCode="0.00">
                  <c:v>4.0013869326335509</c:v>
                </c:pt>
                <c:pt idx="102" formatCode="0.00">
                  <c:v>3.9367961035859658</c:v>
                </c:pt>
                <c:pt idx="103" formatCode="0.00">
                  <c:v>3.8649079815294898</c:v>
                </c:pt>
                <c:pt idx="104" formatCode="0.00">
                  <c:v>4.1724754470950538</c:v>
                </c:pt>
                <c:pt idx="105" formatCode="0.00">
                  <c:v>4.5396757003404611</c:v>
                </c:pt>
                <c:pt idx="106" formatCode="0.00">
                  <c:v>4.9330240181942058</c:v>
                </c:pt>
                <c:pt idx="107" formatCode="0.00">
                  <c:v>5.4792268804877997</c:v>
                </c:pt>
                <c:pt idx="108" formatCode="0.00">
                  <c:v>5.9065958332964863</c:v>
                </c:pt>
                <c:pt idx="109" formatCode="0.00">
                  <c:v>6.2848380396615955</c:v>
                </c:pt>
                <c:pt idx="110" formatCode="0.00">
                  <c:v>6.6304747753904758</c:v>
                </c:pt>
                <c:pt idx="111" formatCode="0.00">
                  <c:v>6.9686956467304384</c:v>
                </c:pt>
                <c:pt idx="112" formatCode="0.00">
                  <c:v>7.3158932653565083</c:v>
                </c:pt>
                <c:pt idx="113" formatCode="0.00">
                  <c:v>7.2170682978107159</c:v>
                </c:pt>
                <c:pt idx="114" formatCode="0.00">
                  <c:v>7.0802017309214982</c:v>
                </c:pt>
                <c:pt idx="115" formatCode="0.00">
                  <c:v>6.8886905193242729</c:v>
                </c:pt>
                <c:pt idx="116" formatCode="0.00">
                  <c:v>7.2194308912934364</c:v>
                </c:pt>
                <c:pt idx="117" formatCode="0.00">
                  <c:v>7.5846802718919966</c:v>
                </c:pt>
                <c:pt idx="118" formatCode="0.00">
                  <c:v>7.957184942374214</c:v>
                </c:pt>
                <c:pt idx="119" formatCode="0.00">
                  <c:v>8.5313100754349023</c:v>
                </c:pt>
                <c:pt idx="120" formatCode="0.00">
                  <c:v>8.9639573450868504</c:v>
                </c:pt>
                <c:pt idx="121" formatCode="0.00">
                  <c:v>9.345528661511219</c:v>
                </c:pt>
                <c:pt idx="122" formatCode="0.00">
                  <c:v>9.6895106280241929</c:v>
                </c:pt>
                <c:pt idx="123" formatCode="0.00">
                  <c:v>10.028628859909961</c:v>
                </c:pt>
                <c:pt idx="124" formatCode="0.00">
                  <c:v>10.376399668493608</c:v>
                </c:pt>
                <c:pt idx="125" formatCode="0.00">
                  <c:v>10.718300111969297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8-A049-8160-E4478809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61135"/>
        <c:axId val="759547887"/>
      </c:scatterChart>
      <c:valAx>
        <c:axId val="76016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47887"/>
        <c:crosses val="autoZero"/>
        <c:crossBetween val="midCat"/>
      </c:valAx>
      <c:valAx>
        <c:axId val="7595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6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5</xdr:row>
      <xdr:rowOff>12700</xdr:rowOff>
    </xdr:from>
    <xdr:to>
      <xdr:col>22</xdr:col>
      <xdr:colOff>292100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E2C20-80A0-9D5B-C121-9A96CB3B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241300</xdr:colOff>
      <xdr:row>4</xdr:row>
      <xdr:rowOff>152400</xdr:rowOff>
    </xdr:from>
    <xdr:to>
      <xdr:col>29</xdr:col>
      <xdr:colOff>330200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7852-7EB4-E3DD-623E-EF3D82BF9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110</xdr:row>
      <xdr:rowOff>146050</xdr:rowOff>
    </xdr:from>
    <xdr:to>
      <xdr:col>12</xdr:col>
      <xdr:colOff>539750</xdr:colOff>
      <xdr:row>125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B77E7-8471-72D9-E0BE-284E3C521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3F43-9E6C-452F-BCD1-D9C9BA0B8A50}">
  <sheetPr>
    <tabColor theme="9" tint="0.59999389629810485"/>
  </sheetPr>
  <dimension ref="A1:Z125"/>
  <sheetViews>
    <sheetView zoomScaleNormal="100" workbookViewId="0">
      <selection sqref="A1:K1048576"/>
    </sheetView>
  </sheetViews>
  <sheetFormatPr baseColWidth="10" defaultColWidth="8.83203125" defaultRowHeight="15" x14ac:dyDescent="0.2"/>
  <cols>
    <col min="1" max="1" width="9.6640625" bestFit="1" customWidth="1"/>
    <col min="15" max="15" width="10.6640625" bestFit="1" customWidth="1"/>
    <col min="27" max="27" width="9.33203125" customWidth="1"/>
  </cols>
  <sheetData>
    <row r="1" spans="1:26" ht="16" x14ac:dyDescent="0.2">
      <c r="A1" s="2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ht="16" x14ac:dyDescent="0.2">
      <c r="A2" s="2" t="s">
        <v>12</v>
      </c>
      <c r="B2" s="2" t="s">
        <v>13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  <c r="I2" s="2" t="s">
        <v>13</v>
      </c>
      <c r="J2" s="2" t="s">
        <v>13</v>
      </c>
      <c r="K2" s="2" t="s">
        <v>13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x14ac:dyDescent="0.2">
      <c r="A3" s="3">
        <v>29221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O3" s="3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6" x14ac:dyDescent="0.2">
      <c r="A4" s="3">
        <v>36526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 t="s">
        <v>0</v>
      </c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1"/>
    </row>
    <row r="5" spans="1:26" x14ac:dyDescent="0.2">
      <c r="A5" s="3">
        <v>36557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x14ac:dyDescent="0.2">
      <c r="A6" s="3">
        <v>36586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O6" s="3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6" x14ac:dyDescent="0.2">
      <c r="A7" s="3">
        <v>36617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O7" s="3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x14ac:dyDescent="0.2">
      <c r="A8" s="3">
        <v>36647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O8" s="3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6" x14ac:dyDescent="0.2">
      <c r="A9" s="3">
        <v>36678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2" customHeight="1" x14ac:dyDescent="0.2">
      <c r="A10" s="3">
        <v>36708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x14ac:dyDescent="0.2">
      <c r="A11" s="3">
        <v>36739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x14ac:dyDescent="0.2">
      <c r="A12" s="3">
        <v>36770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x14ac:dyDescent="0.2">
      <c r="A13" s="3">
        <v>36800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x14ac:dyDescent="0.2">
      <c r="A14" s="3">
        <v>36831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x14ac:dyDescent="0.2">
      <c r="A15" s="3">
        <v>36861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x14ac:dyDescent="0.2">
      <c r="A16" s="3">
        <v>36892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">
      <c r="A17" s="3">
        <v>36923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">
      <c r="A18" s="3">
        <v>36951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">
      <c r="A19" s="3">
        <v>36982</v>
      </c>
      <c r="B19">
        <v>0</v>
      </c>
      <c r="C19">
        <v>0</v>
      </c>
      <c r="D19">
        <v>6.3405960623640479E-4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 s="3">
        <v>37012</v>
      </c>
      <c r="B20">
        <v>0</v>
      </c>
      <c r="C20">
        <v>0</v>
      </c>
      <c r="D20">
        <v>0.20434371709648921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">
      <c r="A21" s="3">
        <v>37043</v>
      </c>
      <c r="B21">
        <v>0</v>
      </c>
      <c r="C21">
        <v>0</v>
      </c>
      <c r="D21">
        <v>1.8459808075410542</v>
      </c>
      <c r="E21">
        <v>0</v>
      </c>
      <c r="F21">
        <v>2.3184363144537113E-5</v>
      </c>
      <c r="G21">
        <v>0</v>
      </c>
      <c r="H21">
        <v>0</v>
      </c>
      <c r="I21">
        <v>0</v>
      </c>
      <c r="J21">
        <v>0</v>
      </c>
      <c r="K21">
        <v>0</v>
      </c>
      <c r="O21" s="3"/>
      <c r="P21" s="4"/>
      <c r="Q21" s="4"/>
      <c r="R21" s="4"/>
      <c r="S21" s="4"/>
      <c r="T21" s="5"/>
      <c r="U21" s="4"/>
      <c r="V21" s="4"/>
      <c r="W21" s="4"/>
      <c r="X21" s="4"/>
      <c r="Y21" s="4"/>
    </row>
    <row r="22" spans="1:25" x14ac:dyDescent="0.2">
      <c r="A22" s="3">
        <v>37073</v>
      </c>
      <c r="B22">
        <v>0</v>
      </c>
      <c r="C22">
        <v>0</v>
      </c>
      <c r="D22">
        <v>14.847880479095608</v>
      </c>
      <c r="E22">
        <v>0</v>
      </c>
      <c r="F22">
        <v>1.8651296841198925E-4</v>
      </c>
      <c r="G22">
        <v>0</v>
      </c>
      <c r="H22">
        <v>0</v>
      </c>
      <c r="I22">
        <v>2.1903607125750456E-6</v>
      </c>
      <c r="J22">
        <v>0</v>
      </c>
      <c r="K22">
        <v>0</v>
      </c>
      <c r="O22" s="3"/>
      <c r="P22" s="4"/>
      <c r="Q22" s="4"/>
      <c r="R22" s="4"/>
      <c r="S22" s="4"/>
      <c r="T22" s="5"/>
      <c r="U22" s="4"/>
      <c r="V22" s="4"/>
      <c r="W22" s="5"/>
      <c r="X22" s="4"/>
      <c r="Y22" s="4"/>
    </row>
    <row r="23" spans="1:25" x14ac:dyDescent="0.2">
      <c r="A23" s="3">
        <v>37104</v>
      </c>
      <c r="B23">
        <v>0</v>
      </c>
      <c r="C23">
        <v>0</v>
      </c>
      <c r="D23">
        <v>27.210366876719629</v>
      </c>
      <c r="E23">
        <v>0</v>
      </c>
      <c r="F23">
        <v>3.2414150764452457E-4</v>
      </c>
      <c r="G23">
        <v>0</v>
      </c>
      <c r="H23">
        <v>0</v>
      </c>
      <c r="I23">
        <v>2.1903607125750456E-6</v>
      </c>
      <c r="J23">
        <v>0</v>
      </c>
      <c r="K23">
        <v>0</v>
      </c>
      <c r="O23" s="3"/>
      <c r="P23" s="4"/>
      <c r="Q23" s="4"/>
      <c r="R23" s="4"/>
      <c r="S23" s="4"/>
      <c r="T23" s="4"/>
      <c r="U23" s="4"/>
      <c r="V23" s="4"/>
      <c r="W23" s="5"/>
      <c r="X23" s="4"/>
      <c r="Y23" s="4"/>
    </row>
    <row r="24" spans="1:25" x14ac:dyDescent="0.2">
      <c r="A24" s="3">
        <v>37135</v>
      </c>
      <c r="B24">
        <v>0</v>
      </c>
      <c r="C24">
        <v>0</v>
      </c>
      <c r="D24">
        <v>34.91335884392084</v>
      </c>
      <c r="E24">
        <v>0</v>
      </c>
      <c r="F24">
        <v>3.9707488756903251E-4</v>
      </c>
      <c r="G24">
        <v>0</v>
      </c>
      <c r="H24">
        <v>0</v>
      </c>
      <c r="I24">
        <v>2.1903607125750456E-6</v>
      </c>
      <c r="J24">
        <v>0</v>
      </c>
      <c r="K24">
        <v>0</v>
      </c>
      <c r="O24" s="3"/>
      <c r="P24" s="4"/>
      <c r="Q24" s="4"/>
      <c r="R24" s="4"/>
      <c r="S24" s="4"/>
      <c r="T24" s="4"/>
      <c r="U24" s="4"/>
      <c r="V24" s="4"/>
      <c r="W24" s="5"/>
      <c r="X24" s="4"/>
      <c r="Y24" s="4"/>
    </row>
    <row r="25" spans="1:25" x14ac:dyDescent="0.2">
      <c r="A25" s="3">
        <v>37165</v>
      </c>
      <c r="B25">
        <v>0</v>
      </c>
      <c r="C25">
        <v>0</v>
      </c>
      <c r="D25">
        <v>40.271459720729013</v>
      </c>
      <c r="E25">
        <v>0</v>
      </c>
      <c r="F25">
        <v>4.4604718352274998E-4</v>
      </c>
      <c r="G25">
        <v>0</v>
      </c>
      <c r="H25">
        <v>0</v>
      </c>
      <c r="I25">
        <v>2.1903607125750456E-6</v>
      </c>
      <c r="J25">
        <v>0</v>
      </c>
      <c r="K25">
        <v>0</v>
      </c>
      <c r="O25" s="3"/>
      <c r="P25" s="4"/>
      <c r="Q25" s="4"/>
      <c r="R25" s="4"/>
      <c r="S25" s="4"/>
      <c r="T25" s="4"/>
      <c r="U25" s="4"/>
      <c r="V25" s="4"/>
      <c r="W25" s="5"/>
      <c r="X25" s="4"/>
      <c r="Y25" s="4"/>
    </row>
    <row r="26" spans="1:25" x14ac:dyDescent="0.2">
      <c r="A26" s="3">
        <v>37196</v>
      </c>
      <c r="B26">
        <v>0</v>
      </c>
      <c r="C26">
        <v>0</v>
      </c>
      <c r="D26">
        <v>49.005665929911643</v>
      </c>
      <c r="E26">
        <v>0</v>
      </c>
      <c r="F26">
        <v>4.8890564439716235E-4</v>
      </c>
      <c r="G26">
        <v>0</v>
      </c>
      <c r="H26">
        <v>0</v>
      </c>
      <c r="I26">
        <v>2.1903607125750456E-6</v>
      </c>
      <c r="J26">
        <v>0</v>
      </c>
      <c r="K26">
        <v>0</v>
      </c>
      <c r="O26" s="3"/>
      <c r="P26" s="4"/>
      <c r="Q26" s="4"/>
      <c r="R26" s="4"/>
      <c r="S26" s="4"/>
      <c r="T26" s="4"/>
      <c r="U26" s="4"/>
      <c r="V26" s="4"/>
      <c r="W26" s="5"/>
      <c r="X26" s="4"/>
      <c r="Y26" s="4"/>
    </row>
    <row r="27" spans="1:25" x14ac:dyDescent="0.2">
      <c r="A27" s="3">
        <v>37226</v>
      </c>
      <c r="B27">
        <v>0</v>
      </c>
      <c r="C27">
        <v>0</v>
      </c>
      <c r="D27">
        <v>79.592575681803837</v>
      </c>
      <c r="E27">
        <v>0</v>
      </c>
      <c r="F27">
        <v>5.2824063053776515E-4</v>
      </c>
      <c r="G27">
        <v>0</v>
      </c>
      <c r="H27">
        <v>0</v>
      </c>
      <c r="I27">
        <v>2.1903607125750456E-6</v>
      </c>
      <c r="J27">
        <v>0</v>
      </c>
      <c r="K27">
        <v>0</v>
      </c>
      <c r="O27" s="3"/>
      <c r="P27" s="4"/>
      <c r="Q27" s="4"/>
      <c r="R27" s="4"/>
      <c r="S27" s="4"/>
      <c r="T27" s="4"/>
      <c r="U27" s="4"/>
      <c r="V27" s="4"/>
      <c r="W27" s="5"/>
      <c r="X27" s="4"/>
      <c r="Y27" s="4"/>
    </row>
    <row r="28" spans="1:25" x14ac:dyDescent="0.2">
      <c r="A28" s="3">
        <v>37257</v>
      </c>
      <c r="B28">
        <v>0</v>
      </c>
      <c r="C28">
        <v>0</v>
      </c>
      <c r="D28">
        <v>168.31920165836632</v>
      </c>
      <c r="E28">
        <v>0</v>
      </c>
      <c r="F28">
        <v>5.820113742629466E-4</v>
      </c>
      <c r="G28">
        <v>0</v>
      </c>
      <c r="H28">
        <v>0</v>
      </c>
      <c r="I28">
        <v>2.1903607125750456E-6</v>
      </c>
      <c r="J28">
        <v>0</v>
      </c>
      <c r="K28">
        <v>0</v>
      </c>
      <c r="O28" s="3"/>
      <c r="P28" s="4"/>
      <c r="Q28" s="4"/>
      <c r="R28" s="4"/>
      <c r="S28" s="4"/>
      <c r="T28" s="4"/>
      <c r="U28" s="4"/>
      <c r="V28" s="4"/>
      <c r="W28" s="5"/>
      <c r="X28" s="4"/>
      <c r="Y28" s="4"/>
    </row>
    <row r="29" spans="1:25" x14ac:dyDescent="0.2">
      <c r="A29" s="3">
        <v>37288</v>
      </c>
      <c r="B29">
        <v>0</v>
      </c>
      <c r="C29">
        <v>0</v>
      </c>
      <c r="D29">
        <v>352.85919036686096</v>
      </c>
      <c r="E29">
        <v>0</v>
      </c>
      <c r="F29">
        <v>6.9473755714170643E-4</v>
      </c>
      <c r="G29">
        <v>0</v>
      </c>
      <c r="H29">
        <v>0</v>
      </c>
      <c r="I29">
        <v>4.7502948427790939E-6</v>
      </c>
      <c r="J29">
        <v>0</v>
      </c>
      <c r="K29">
        <v>0</v>
      </c>
      <c r="O29" s="3"/>
      <c r="P29" s="4"/>
      <c r="Q29" s="4"/>
      <c r="R29" s="4"/>
      <c r="S29" s="4"/>
      <c r="T29" s="4"/>
      <c r="U29" s="4"/>
      <c r="V29" s="4"/>
      <c r="W29" s="5"/>
      <c r="X29" s="4"/>
      <c r="Y29" s="4"/>
    </row>
    <row r="30" spans="1:25" x14ac:dyDescent="0.2">
      <c r="A30" s="3">
        <v>37316</v>
      </c>
      <c r="B30">
        <v>0</v>
      </c>
      <c r="C30">
        <v>3.6955581745132706E-5</v>
      </c>
      <c r="D30">
        <v>717.74051921665432</v>
      </c>
      <c r="E30">
        <v>1.7459793289162899E-5</v>
      </c>
      <c r="F30">
        <v>2.6270667882727062E-3</v>
      </c>
      <c r="G30">
        <v>1.6652883932692913E-5</v>
      </c>
      <c r="H30">
        <v>3.4841172091546296E-5</v>
      </c>
      <c r="I30">
        <v>6.047423367135692E-5</v>
      </c>
      <c r="J30">
        <v>2.8960364375052313E-6</v>
      </c>
      <c r="K30">
        <v>1.5674009082431424E-5</v>
      </c>
      <c r="O30" s="3"/>
      <c r="P30" s="4"/>
      <c r="Q30" s="5"/>
      <c r="R30" s="4"/>
      <c r="S30" s="5"/>
      <c r="T30" s="4"/>
      <c r="U30" s="5"/>
      <c r="V30" s="5"/>
      <c r="W30" s="5"/>
      <c r="X30" s="5"/>
      <c r="Y30" s="5"/>
    </row>
    <row r="31" spans="1:25" x14ac:dyDescent="0.2">
      <c r="A31" s="3">
        <v>37347</v>
      </c>
      <c r="B31">
        <v>2.9544876655563605E-4</v>
      </c>
      <c r="C31">
        <v>2.9808476316975341E-3</v>
      </c>
      <c r="D31">
        <v>4965.7545624905724</v>
      </c>
      <c r="E31">
        <v>1.4940704054788498E-3</v>
      </c>
      <c r="F31">
        <v>0.11351631097380033</v>
      </c>
      <c r="G31">
        <v>1.4177215218478508E-3</v>
      </c>
      <c r="H31">
        <v>3.0630322933211402E-3</v>
      </c>
      <c r="I31">
        <v>2.5290825245451606E-3</v>
      </c>
      <c r="J31">
        <v>2.3168798630422165E-4</v>
      </c>
      <c r="K31">
        <v>1.3262991920237237E-3</v>
      </c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2">
      <c r="A32" s="3">
        <v>37377</v>
      </c>
      <c r="B32">
        <v>2.8829838242381682E-3</v>
      </c>
      <c r="C32">
        <v>9.2065183346276003E-2</v>
      </c>
      <c r="D32">
        <v>21833.450910146785</v>
      </c>
      <c r="E32">
        <v>5.1674488263542942E-2</v>
      </c>
      <c r="F32">
        <v>2.7690636771160544</v>
      </c>
      <c r="G32">
        <v>4.8049271006875519E-2</v>
      </c>
      <c r="H32">
        <v>9.4532414042950957E-2</v>
      </c>
      <c r="I32">
        <v>5.077251680470217E-2</v>
      </c>
      <c r="J32">
        <v>5.4060418075073235E-3</v>
      </c>
      <c r="K32">
        <v>4.4597656795394847E-2</v>
      </c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x14ac:dyDescent="0.2">
      <c r="A33" s="3">
        <v>37408</v>
      </c>
      <c r="B33">
        <v>8.7431232258677397E-3</v>
      </c>
      <c r="C33">
        <v>0.45224311960220681</v>
      </c>
      <c r="D33">
        <v>56139.888136709276</v>
      </c>
      <c r="E33">
        <v>0.25789782561581842</v>
      </c>
      <c r="F33">
        <v>14.15357208661619</v>
      </c>
      <c r="G33">
        <v>0.23700172235517894</v>
      </c>
      <c r="H33">
        <v>0.45505313303470607</v>
      </c>
      <c r="I33">
        <v>0.19764069669223544</v>
      </c>
      <c r="J33">
        <v>2.1831281176780404E-2</v>
      </c>
      <c r="K33">
        <v>0.21901195726693876</v>
      </c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x14ac:dyDescent="0.2">
      <c r="A34" s="3">
        <v>37438</v>
      </c>
      <c r="B34">
        <v>1.8569279462099072E-2</v>
      </c>
      <c r="C34">
        <v>1.4901275981712387</v>
      </c>
      <c r="D34">
        <v>110426.85551952179</v>
      </c>
      <c r="E34">
        <v>0.86092845060151357</v>
      </c>
      <c r="F34">
        <v>51.031151623054136</v>
      </c>
      <c r="G34">
        <v>0.78307514895945018</v>
      </c>
      <c r="H34">
        <v>1.4576489898204805</v>
      </c>
      <c r="I34">
        <v>0.51909270219779668</v>
      </c>
      <c r="J34">
        <v>5.9283711454843159E-2</v>
      </c>
      <c r="K34">
        <v>0.71441100052894291</v>
      </c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2">
      <c r="A35" s="3">
        <v>37469</v>
      </c>
      <c r="B35">
        <v>2.5217051667859702E-2</v>
      </c>
      <c r="C35">
        <v>2.4122293515252928</v>
      </c>
      <c r="D35">
        <v>168999.14317333032</v>
      </c>
      <c r="E35">
        <v>1.3937788781545715</v>
      </c>
      <c r="F35">
        <v>85.920516161246937</v>
      </c>
      <c r="G35">
        <v>1.2644932589426561</v>
      </c>
      <c r="H35">
        <v>2.3371091863900331</v>
      </c>
      <c r="I35">
        <v>0.74335016731913206</v>
      </c>
      <c r="J35">
        <v>8.8583993172285144E-2</v>
      </c>
      <c r="K35">
        <v>1.1448353775531177</v>
      </c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2">
      <c r="A36" s="3">
        <v>37500</v>
      </c>
      <c r="B36">
        <v>2.8315918933367237E-2</v>
      </c>
      <c r="C36">
        <v>2.9283795429515869</v>
      </c>
      <c r="D36">
        <v>221996.8021577053</v>
      </c>
      <c r="E36">
        <v>1.6869741842172685</v>
      </c>
      <c r="F36">
        <v>107.20272761277737</v>
      </c>
      <c r="G36">
        <v>1.528785520841174</v>
      </c>
      <c r="H36">
        <v>2.8164145230144135</v>
      </c>
      <c r="I36">
        <v>0.84078526449198854</v>
      </c>
      <c r="J36">
        <v>0.10367767602765295</v>
      </c>
      <c r="K36">
        <v>1.3831945361882565</v>
      </c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2">
      <c r="A37" s="3">
        <v>37530</v>
      </c>
      <c r="B37">
        <v>3.0425637107109559E-2</v>
      </c>
      <c r="C37">
        <v>3.2824363331246373</v>
      </c>
      <c r="D37">
        <v>265887.98551708029</v>
      </c>
      <c r="E37">
        <v>1.8888853761575768</v>
      </c>
      <c r="F37">
        <v>119.40167431764178</v>
      </c>
      <c r="G37">
        <v>1.7109849596515225</v>
      </c>
      <c r="H37">
        <v>3.1054196803659133</v>
      </c>
      <c r="I37">
        <v>0.90729416039581445</v>
      </c>
      <c r="J37">
        <v>0.11369827109017699</v>
      </c>
      <c r="K37">
        <v>1.5488605474621175</v>
      </c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2">
      <c r="A38" s="3">
        <v>37561</v>
      </c>
      <c r="B38">
        <v>3.2355342397931794E-2</v>
      </c>
      <c r="C38">
        <v>3.5835045651841044</v>
      </c>
      <c r="D38">
        <v>302992.06750926783</v>
      </c>
      <c r="E38">
        <v>2.060150307568124</v>
      </c>
      <c r="F38">
        <v>130.32089880876123</v>
      </c>
      <c r="G38">
        <v>1.8654247761264375</v>
      </c>
      <c r="H38">
        <v>3.3695770927160926</v>
      </c>
      <c r="I38">
        <v>0.96733750582481848</v>
      </c>
      <c r="J38">
        <v>0.12239047017508467</v>
      </c>
      <c r="K38">
        <v>1.6893231330007428</v>
      </c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">
      <c r="A39" s="3">
        <v>37591</v>
      </c>
      <c r="B39">
        <v>3.3908914357889439E-2</v>
      </c>
      <c r="C39">
        <v>3.8409224800515145</v>
      </c>
      <c r="D39">
        <v>340155.2187202053</v>
      </c>
      <c r="E39">
        <v>2.2057794518790743</v>
      </c>
      <c r="F39">
        <v>141.26828662805144</v>
      </c>
      <c r="G39">
        <v>1.9955395100012354</v>
      </c>
      <c r="H39">
        <v>3.58306379396616</v>
      </c>
      <c r="I39">
        <v>1.0169852265789636</v>
      </c>
      <c r="J39">
        <v>0.12945307417401389</v>
      </c>
      <c r="K39">
        <v>1.8047462870121118</v>
      </c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">
      <c r="A40" s="3">
        <v>37622</v>
      </c>
      <c r="B40">
        <v>3.5285513217095145E-2</v>
      </c>
      <c r="C40">
        <v>4.1441845758008942</v>
      </c>
      <c r="D40">
        <v>382516.6308295803</v>
      </c>
      <c r="E40">
        <v>2.3733353735528366</v>
      </c>
      <c r="F40">
        <v>172.33901729516552</v>
      </c>
      <c r="G40">
        <v>2.1408223799362678</v>
      </c>
      <c r="H40">
        <v>3.7706320207208268</v>
      </c>
      <c r="I40">
        <v>1.0698581391647008</v>
      </c>
      <c r="J40">
        <v>0.13654635842052568</v>
      </c>
      <c r="K40">
        <v>1.9252200683146827</v>
      </c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">
      <c r="A41" s="3">
        <v>37653</v>
      </c>
      <c r="B41">
        <v>3.6517448521917607E-2</v>
      </c>
      <c r="C41">
        <v>5.0318456980708248</v>
      </c>
      <c r="D41">
        <v>428325.70555614278</v>
      </c>
      <c r="E41">
        <v>2.8642874453704308</v>
      </c>
      <c r="F41">
        <v>220.12971649102752</v>
      </c>
      <c r="G41">
        <v>2.5730587142848251</v>
      </c>
      <c r="H41">
        <v>4.2572844053773098</v>
      </c>
      <c r="I41">
        <v>1.1300117985978255</v>
      </c>
      <c r="J41">
        <v>0.15927476939286628</v>
      </c>
      <c r="K41">
        <v>2.3033587943761256</v>
      </c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2">
      <c r="A42" s="3">
        <v>37681</v>
      </c>
      <c r="B42">
        <v>3.7713970748081908E-2</v>
      </c>
      <c r="C42">
        <v>13.816429109883609</v>
      </c>
      <c r="D42">
        <v>471161.62434520532</v>
      </c>
      <c r="E42">
        <v>8.2181164811294138</v>
      </c>
      <c r="F42">
        <v>304.60459809474497</v>
      </c>
      <c r="G42">
        <v>7.2760082310580403</v>
      </c>
      <c r="H42">
        <v>10.857937331643512</v>
      </c>
      <c r="I42">
        <v>1.3555335300873972</v>
      </c>
      <c r="J42">
        <v>0.35846637065063597</v>
      </c>
      <c r="K42">
        <v>6.1990647207944276</v>
      </c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2">
      <c r="A43" s="3">
        <v>37712</v>
      </c>
      <c r="B43">
        <v>3.9361047903148524E-2</v>
      </c>
      <c r="C43">
        <v>154.53747608215821</v>
      </c>
      <c r="D43">
        <v>561218.72756297793</v>
      </c>
      <c r="E43">
        <v>101.08314409953751</v>
      </c>
      <c r="F43">
        <v>1544.3004992025324</v>
      </c>
      <c r="G43">
        <v>89.620824188604274</v>
      </c>
      <c r="H43">
        <v>129.37264119192642</v>
      </c>
      <c r="I43">
        <v>5.6764539904605549</v>
      </c>
      <c r="J43">
        <v>4.140767905511952</v>
      </c>
      <c r="K43">
        <v>74.753735309764593</v>
      </c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2">
      <c r="A44" s="3">
        <v>37742</v>
      </c>
      <c r="B44">
        <v>4.1167881349174387E-2</v>
      </c>
      <c r="C44">
        <v>1527.2434929278602</v>
      </c>
      <c r="D44">
        <v>699700.83361766546</v>
      </c>
      <c r="E44">
        <v>1054.4351759598887</v>
      </c>
      <c r="F44">
        <v>7575.0031017415931</v>
      </c>
      <c r="G44">
        <v>929.0705745548147</v>
      </c>
      <c r="H44">
        <v>1286.7220491509108</v>
      </c>
      <c r="I44">
        <v>38.429324893475531</v>
      </c>
      <c r="J44">
        <v>49.359940154352159</v>
      </c>
      <c r="K44">
        <v>771.02747859589647</v>
      </c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2">
      <c r="A45" s="3">
        <v>37773</v>
      </c>
      <c r="B45">
        <v>4.3174296077413597E-2</v>
      </c>
      <c r="C45">
        <v>6392.4544255450337</v>
      </c>
      <c r="D45">
        <v>841103.26393016544</v>
      </c>
      <c r="E45">
        <v>4679.5051808426888</v>
      </c>
      <c r="F45">
        <v>18392.488756038467</v>
      </c>
      <c r="G45">
        <v>4121.0165291446574</v>
      </c>
      <c r="H45">
        <v>5233.8915584282504</v>
      </c>
      <c r="I45">
        <v>108.92745897245518</v>
      </c>
      <c r="J45">
        <v>191.53693554619801</v>
      </c>
      <c r="K45">
        <v>3472.7313677560537</v>
      </c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x14ac:dyDescent="0.2">
      <c r="A46" s="3">
        <v>37803</v>
      </c>
      <c r="B46">
        <v>4.5175092623176122E-2</v>
      </c>
      <c r="C46">
        <v>18175.907433357534</v>
      </c>
      <c r="D46">
        <v>972071.43947704043</v>
      </c>
      <c r="E46">
        <v>14251.875854670814</v>
      </c>
      <c r="F46">
        <v>34147.040826350785</v>
      </c>
      <c r="G46">
        <v>12681.683814300908</v>
      </c>
      <c r="H46">
        <v>14555.513951006375</v>
      </c>
      <c r="I46">
        <v>227.59412141752173</v>
      </c>
      <c r="J46">
        <v>548.45237408379421</v>
      </c>
      <c r="K46">
        <v>10866.338721271679</v>
      </c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x14ac:dyDescent="0.2">
      <c r="A47" s="3">
        <v>37834</v>
      </c>
      <c r="B47">
        <v>4.6721608462466903E-2</v>
      </c>
      <c r="C47">
        <v>33310.249659309571</v>
      </c>
      <c r="D47">
        <v>1096468.4169379778</v>
      </c>
      <c r="E47">
        <v>25966.404006526107</v>
      </c>
      <c r="F47">
        <v>49851.931152278637</v>
      </c>
      <c r="G47">
        <v>22924.27579183978</v>
      </c>
      <c r="H47">
        <v>25765.034397173262</v>
      </c>
      <c r="I47">
        <v>309.67532793951074</v>
      </c>
      <c r="J47">
        <v>869.46474838952076</v>
      </c>
      <c r="K47">
        <v>19719.570377460626</v>
      </c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x14ac:dyDescent="0.2">
      <c r="A48" s="3">
        <v>37865</v>
      </c>
      <c r="B48">
        <v>4.7802329507612686E-2</v>
      </c>
      <c r="C48">
        <v>49626.593516731547</v>
      </c>
      <c r="D48">
        <v>1194103.0101411028</v>
      </c>
      <c r="E48">
        <v>40364.679944026102</v>
      </c>
      <c r="F48">
        <v>60748.238232356656</v>
      </c>
      <c r="G48">
        <v>35594.991607269512</v>
      </c>
      <c r="H48">
        <v>37430.310500688989</v>
      </c>
      <c r="I48">
        <v>343.87333136510949</v>
      </c>
      <c r="J48">
        <v>1019.2448849556828</v>
      </c>
      <c r="K48">
        <v>29699.778854023065</v>
      </c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">
      <c r="A49" s="3">
        <v>37895</v>
      </c>
      <c r="B49">
        <v>4.8657860402090511E-2</v>
      </c>
      <c r="C49">
        <v>64154.834952278325</v>
      </c>
      <c r="D49">
        <v>1284347.3386567279</v>
      </c>
      <c r="E49">
        <v>52582.259358088602</v>
      </c>
      <c r="F49">
        <v>69064.395761653635</v>
      </c>
      <c r="G49">
        <v>46620.955464691491</v>
      </c>
      <c r="H49">
        <v>47721.236994829516</v>
      </c>
      <c r="I49">
        <v>366.84397715520913</v>
      </c>
      <c r="J49">
        <v>1119.0389215920354</v>
      </c>
      <c r="K49">
        <v>39064.884508319839</v>
      </c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">
      <c r="A50" s="3">
        <v>37926</v>
      </c>
      <c r="B50">
        <v>4.9686210138097431E-2</v>
      </c>
      <c r="C50">
        <v>76578.75815540331</v>
      </c>
      <c r="D50">
        <v>1369724.3824848528</v>
      </c>
      <c r="E50">
        <v>62460.19053972933</v>
      </c>
      <c r="F50">
        <v>75525.921557552123</v>
      </c>
      <c r="G50">
        <v>55469.720318207015</v>
      </c>
      <c r="H50">
        <v>56625.746154985769</v>
      </c>
      <c r="I50">
        <v>387.3122622580521</v>
      </c>
      <c r="J50">
        <v>1206.308286292352</v>
      </c>
      <c r="K50">
        <v>47151.222652851087</v>
      </c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">
      <c r="A51" s="3">
        <v>37956</v>
      </c>
      <c r="B51">
        <v>5.0606700165153548E-2</v>
      </c>
      <c r="C51">
        <v>89134.290079231549</v>
      </c>
      <c r="D51">
        <v>1445453.503891103</v>
      </c>
      <c r="E51">
        <v>72091.696516291835</v>
      </c>
      <c r="F51">
        <v>80102.957001887902</v>
      </c>
      <c r="G51">
        <v>64017.073160003994</v>
      </c>
      <c r="H51">
        <v>63242.890363970233</v>
      </c>
      <c r="I51">
        <v>403.73305357885323</v>
      </c>
      <c r="J51">
        <v>1300.0538506386652</v>
      </c>
      <c r="K51">
        <v>55469.745396991821</v>
      </c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">
      <c r="A52" s="3">
        <v>37987</v>
      </c>
      <c r="B52">
        <v>5.1443834692545189E-2</v>
      </c>
      <c r="C52">
        <v>104066.63212024707</v>
      </c>
      <c r="D52">
        <v>1517599.019047353</v>
      </c>
      <c r="E52">
        <v>84041.688069026117</v>
      </c>
      <c r="F52">
        <v>84551.806284114617</v>
      </c>
      <c r="G52">
        <v>74431.408042816503</v>
      </c>
      <c r="H52">
        <v>69538.590730181022</v>
      </c>
      <c r="I52">
        <v>417.96205235433615</v>
      </c>
      <c r="J52">
        <v>1554.8798127053158</v>
      </c>
      <c r="K52">
        <v>64852.712467304322</v>
      </c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">
      <c r="A53" s="3">
        <v>38018</v>
      </c>
      <c r="B53">
        <v>5.2183433400423335E-2</v>
      </c>
      <c r="C53">
        <v>121116.30403430956</v>
      </c>
      <c r="D53">
        <v>1616819.7139326069</v>
      </c>
      <c r="E53">
        <v>97242.209543635588</v>
      </c>
      <c r="F53">
        <v>89592.74686028641</v>
      </c>
      <c r="G53">
        <v>85980.732398285254</v>
      </c>
      <c r="H53">
        <v>78828.793655748668</v>
      </c>
      <c r="I53">
        <v>430.4129182429312</v>
      </c>
      <c r="J53">
        <v>2010.8295917580506</v>
      </c>
      <c r="K53">
        <v>75164.200943866817</v>
      </c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">
      <c r="A54" s="3">
        <v>38047</v>
      </c>
      <c r="B54">
        <v>6.7735545375580658E-2</v>
      </c>
      <c r="C54">
        <v>139243.97444187195</v>
      </c>
      <c r="D54">
        <v>1837141.5479169819</v>
      </c>
      <c r="E54">
        <v>110759.9600651809</v>
      </c>
      <c r="F54">
        <v>95290.799784404517</v>
      </c>
      <c r="G54">
        <v>97893.034596466241</v>
      </c>
      <c r="H54">
        <v>120180.41092137367</v>
      </c>
      <c r="I54">
        <v>443.22126980256985</v>
      </c>
      <c r="J54">
        <v>2596.3751446268861</v>
      </c>
      <c r="K54">
        <v>85884.891114612721</v>
      </c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">
      <c r="A55" s="3">
        <v>38078</v>
      </c>
      <c r="B55">
        <v>0.44516982352473844</v>
      </c>
      <c r="C55">
        <v>166077.44534030947</v>
      </c>
      <c r="D55">
        <v>2166126.4491669657</v>
      </c>
      <c r="E55">
        <v>128476.58705736839</v>
      </c>
      <c r="F55">
        <v>102776.64065354505</v>
      </c>
      <c r="G55">
        <v>113241.85960623197</v>
      </c>
      <c r="H55">
        <v>229432.91181981098</v>
      </c>
      <c r="I55">
        <v>460.7431269497867</v>
      </c>
      <c r="J55">
        <v>3774.6851348612613</v>
      </c>
      <c r="K55">
        <v>99443.860011096986</v>
      </c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">
      <c r="A56" s="3">
        <v>38108</v>
      </c>
      <c r="B56">
        <v>2.8192240551684131</v>
      </c>
      <c r="C56">
        <v>201016.09522312196</v>
      </c>
      <c r="D56">
        <v>2501138.3044794658</v>
      </c>
      <c r="E56">
        <v>148671.52324877464</v>
      </c>
      <c r="F56">
        <v>110277.88846116229</v>
      </c>
      <c r="G56">
        <v>130512.00544607572</v>
      </c>
      <c r="H56">
        <v>401254.58525731094</v>
      </c>
      <c r="I56">
        <v>480.56545381975155</v>
      </c>
      <c r="J56">
        <v>5604.4136858866586</v>
      </c>
      <c r="K56">
        <v>114251.22244273772</v>
      </c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">
      <c r="A57" s="3">
        <v>38139</v>
      </c>
      <c r="B57">
        <v>7.0178051975939386</v>
      </c>
      <c r="C57">
        <v>249841.59412937175</v>
      </c>
      <c r="D57">
        <v>2879737.8460419658</v>
      </c>
      <c r="E57">
        <v>175988.5178386184</v>
      </c>
      <c r="F57">
        <v>118094.67348557631</v>
      </c>
      <c r="G57">
        <v>153091.19655935696</v>
      </c>
      <c r="H57">
        <v>627706.77994481102</v>
      </c>
      <c r="I57">
        <v>502.88972334337257</v>
      </c>
      <c r="J57">
        <v>9549.3824505350876</v>
      </c>
      <c r="K57">
        <v>132331.62894664396</v>
      </c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">
      <c r="A58" s="3">
        <v>38169</v>
      </c>
      <c r="B58">
        <v>12.683950603363289</v>
      </c>
      <c r="C58">
        <v>307883.18127780926</v>
      </c>
      <c r="D58">
        <v>3299119.0413544658</v>
      </c>
      <c r="E58">
        <v>209501.28049486756</v>
      </c>
      <c r="F58">
        <v>125633.68779709979</v>
      </c>
      <c r="G58">
        <v>181309.95347341947</v>
      </c>
      <c r="H58">
        <v>891306.80619481101</v>
      </c>
      <c r="I58">
        <v>525.59182203722116</v>
      </c>
      <c r="J58">
        <v>17273.641019871033</v>
      </c>
      <c r="K58">
        <v>155008.07595836272</v>
      </c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">
      <c r="A59" s="3">
        <v>38200</v>
      </c>
      <c r="B59">
        <v>16.274200243001058</v>
      </c>
      <c r="C59">
        <v>365562.32514255546</v>
      </c>
      <c r="D59">
        <v>3727755.886530262</v>
      </c>
      <c r="E59">
        <v>242695.53141527862</v>
      </c>
      <c r="F59">
        <v>131457.18770371599</v>
      </c>
      <c r="G59">
        <v>208853.90487722697</v>
      </c>
      <c r="H59">
        <v>1157583.7328940288</v>
      </c>
      <c r="I59">
        <v>543.00070126962601</v>
      </c>
      <c r="J59">
        <v>27080.424285251869</v>
      </c>
      <c r="K59">
        <v>176483.19134166348</v>
      </c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">
      <c r="A60" s="3">
        <v>38231</v>
      </c>
      <c r="B60">
        <v>17.951566082482419</v>
      </c>
      <c r="C60">
        <v>441831.28858982062</v>
      </c>
      <c r="D60">
        <v>4159070.1371552623</v>
      </c>
      <c r="E60">
        <v>287406.37267992628</v>
      </c>
      <c r="F60">
        <v>138667.27767502953</v>
      </c>
      <c r="G60">
        <v>249179.7847844543</v>
      </c>
      <c r="H60">
        <v>1418488.0849252788</v>
      </c>
      <c r="I60">
        <v>554.12534015131064</v>
      </c>
      <c r="J60">
        <v>46955.673037693152</v>
      </c>
      <c r="K60">
        <v>214901.0426697885</v>
      </c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x14ac:dyDescent="0.2">
      <c r="A61" s="3">
        <v>38261</v>
      </c>
      <c r="B61">
        <v>19.120045846943924</v>
      </c>
      <c r="C61">
        <v>531286.01015232061</v>
      </c>
      <c r="D61">
        <v>4571299.049030262</v>
      </c>
      <c r="E61">
        <v>348880.64998461376</v>
      </c>
      <c r="F61">
        <v>147429.81772385756</v>
      </c>
      <c r="G61">
        <v>307012.68462820433</v>
      </c>
      <c r="H61">
        <v>1673424.7888315287</v>
      </c>
      <c r="I61">
        <v>562.76181800317829</v>
      </c>
      <c r="J61">
        <v>86919.921162693136</v>
      </c>
      <c r="K61">
        <v>266150.82169322594</v>
      </c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x14ac:dyDescent="0.2">
      <c r="A62" s="3">
        <v>38292</v>
      </c>
      <c r="B62">
        <v>20.239038596396401</v>
      </c>
      <c r="C62">
        <v>666793.54390232067</v>
      </c>
      <c r="D62">
        <v>5031898.502155262</v>
      </c>
      <c r="E62">
        <v>447839.26639086381</v>
      </c>
      <c r="F62">
        <v>158926.60038010756</v>
      </c>
      <c r="G62">
        <v>400950.48056570429</v>
      </c>
      <c r="H62">
        <v>1970905.5175815288</v>
      </c>
      <c r="I62">
        <v>572.54856250238447</v>
      </c>
      <c r="J62">
        <v>154537.58264706813</v>
      </c>
      <c r="K62">
        <v>351114.87020885095</v>
      </c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x14ac:dyDescent="0.2">
      <c r="A63" s="3">
        <v>38322</v>
      </c>
      <c r="B63">
        <v>21.160183098559269</v>
      </c>
      <c r="C63">
        <v>808951.15437107068</v>
      </c>
      <c r="D63">
        <v>5480576.4202802619</v>
      </c>
      <c r="E63">
        <v>558181.16670336388</v>
      </c>
      <c r="F63">
        <v>169659.44231370129</v>
      </c>
      <c r="G63">
        <v>502686.6443157043</v>
      </c>
      <c r="H63">
        <v>2272553.6957065188</v>
      </c>
      <c r="I63">
        <v>581.26165801477441</v>
      </c>
      <c r="J63">
        <v>231538.88585019254</v>
      </c>
      <c r="K63">
        <v>444319.92692760099</v>
      </c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x14ac:dyDescent="0.2">
      <c r="A64" s="3">
        <v>38353</v>
      </c>
      <c r="B64">
        <v>21.955805547480594</v>
      </c>
      <c r="C64">
        <v>952424.95265232062</v>
      </c>
      <c r="D64">
        <v>5935459.7784052612</v>
      </c>
      <c r="E64">
        <v>671966.12545336387</v>
      </c>
      <c r="F64">
        <v>179667.66448167004</v>
      </c>
      <c r="G64">
        <v>606852.39462820429</v>
      </c>
      <c r="H64">
        <v>2590900.645706519</v>
      </c>
      <c r="I64">
        <v>589.45012135934905</v>
      </c>
      <c r="J64">
        <v>313315.00350644253</v>
      </c>
      <c r="K64">
        <v>540532.92934947601</v>
      </c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x14ac:dyDescent="0.2">
      <c r="A65" s="3">
        <v>38384</v>
      </c>
      <c r="B65">
        <v>22.628351957445176</v>
      </c>
      <c r="C65">
        <v>1083081.0934335706</v>
      </c>
      <c r="D65">
        <v>6381480.7761298632</v>
      </c>
      <c r="E65">
        <v>777601.79662523884</v>
      </c>
      <c r="F65">
        <v>188723.27911057632</v>
      </c>
      <c r="G65">
        <v>701253.98572195426</v>
      </c>
      <c r="H65">
        <v>2913235.296644019</v>
      </c>
      <c r="I65">
        <v>598.18423413705875</v>
      </c>
      <c r="J65">
        <v>385921.21280331752</v>
      </c>
      <c r="K65">
        <v>626045.92075572605</v>
      </c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x14ac:dyDescent="0.2">
      <c r="A66" s="3">
        <v>38412</v>
      </c>
      <c r="B66">
        <v>25.909118726869202</v>
      </c>
      <c r="C66">
        <v>1195997.8520163349</v>
      </c>
      <c r="D66">
        <v>6849518.0270673633</v>
      </c>
      <c r="E66">
        <v>867106.24539965356</v>
      </c>
      <c r="F66">
        <v>211863.09795884206</v>
      </c>
      <c r="G66">
        <v>784361.68160818331</v>
      </c>
      <c r="H66">
        <v>3193178.6221127687</v>
      </c>
      <c r="I66">
        <v>1201.7758439896709</v>
      </c>
      <c r="J66">
        <v>442073.75288754574</v>
      </c>
      <c r="K66">
        <v>703389.79125133005</v>
      </c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x14ac:dyDescent="0.2">
      <c r="A67" s="3">
        <v>38443</v>
      </c>
      <c r="B67">
        <v>60.296877861638691</v>
      </c>
      <c r="C67">
        <v>1360673.8188522724</v>
      </c>
      <c r="D67">
        <v>7480731.1147236135</v>
      </c>
      <c r="E67">
        <v>1010911.9983293411</v>
      </c>
      <c r="F67">
        <v>311698.69815415458</v>
      </c>
      <c r="G67">
        <v>928198.13498709071</v>
      </c>
      <c r="H67">
        <v>3564052.2791440189</v>
      </c>
      <c r="I67">
        <v>9636.9704789994248</v>
      </c>
      <c r="J67">
        <v>526908.47899106087</v>
      </c>
      <c r="K67">
        <v>838508.6643763301</v>
      </c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x14ac:dyDescent="0.2">
      <c r="A68" s="3">
        <v>38473</v>
      </c>
      <c r="B68">
        <v>208.57426647247826</v>
      </c>
      <c r="C68">
        <v>1573221.4224460223</v>
      </c>
      <c r="D68">
        <v>8242565.5928486139</v>
      </c>
      <c r="E68">
        <v>1202159.3647355912</v>
      </c>
      <c r="F68">
        <v>448382.53471665457</v>
      </c>
      <c r="G68">
        <v>1121103.6531120907</v>
      </c>
      <c r="H68">
        <v>4050448.2369565191</v>
      </c>
      <c r="I68">
        <v>37664.774268061919</v>
      </c>
      <c r="J68">
        <v>662305.57555356086</v>
      </c>
      <c r="K68">
        <v>1025094.2179700801</v>
      </c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x14ac:dyDescent="0.2">
      <c r="A69" s="3">
        <v>38504</v>
      </c>
      <c r="B69">
        <v>483.63633739532855</v>
      </c>
      <c r="C69">
        <v>1835775.6883835222</v>
      </c>
      <c r="D69">
        <v>9192166.8984736148</v>
      </c>
      <c r="E69">
        <v>1441534.5252043412</v>
      </c>
      <c r="F69">
        <v>604759.47752915462</v>
      </c>
      <c r="G69">
        <v>1362900.4779558405</v>
      </c>
      <c r="H69">
        <v>4617411.9263315191</v>
      </c>
      <c r="I69">
        <v>84150.122900874427</v>
      </c>
      <c r="J69">
        <v>856350.35789731087</v>
      </c>
      <c r="K69">
        <v>1261410.1831263301</v>
      </c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x14ac:dyDescent="0.2">
      <c r="A70" s="3">
        <v>38534</v>
      </c>
      <c r="B70">
        <v>895.3296043020672</v>
      </c>
      <c r="C70">
        <v>2122191.078071008</v>
      </c>
      <c r="D70">
        <v>10231798.278473614</v>
      </c>
      <c r="E70">
        <v>1696620.8984855912</v>
      </c>
      <c r="F70">
        <v>773300.21331040456</v>
      </c>
      <c r="G70">
        <v>1619638.4537370906</v>
      </c>
      <c r="H70">
        <v>5198222.5894565191</v>
      </c>
      <c r="I70">
        <v>150696.72672899943</v>
      </c>
      <c r="J70">
        <v>1061498.5436785608</v>
      </c>
      <c r="K70">
        <v>1513068.41125133</v>
      </c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x14ac:dyDescent="0.2">
      <c r="A71" s="3">
        <v>38565</v>
      </c>
      <c r="B71">
        <v>1239.0268107801865</v>
      </c>
      <c r="C71">
        <v>2419035.3785983571</v>
      </c>
      <c r="D71">
        <v>11237482.00402049</v>
      </c>
      <c r="E71">
        <v>1956292.8098527787</v>
      </c>
      <c r="F71">
        <v>943084.68715806177</v>
      </c>
      <c r="G71">
        <v>1875287.3496745906</v>
      </c>
      <c r="H71">
        <v>5777602.5284018414</v>
      </c>
      <c r="I71">
        <v>228893.61743212401</v>
      </c>
      <c r="J71">
        <v>1267945.7669988733</v>
      </c>
      <c r="K71">
        <v>1759331.5133021122</v>
      </c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">
      <c r="A72" s="3">
        <v>38596</v>
      </c>
      <c r="B72">
        <v>1401.2893304640245</v>
      </c>
      <c r="C72">
        <v>2708812.0167233571</v>
      </c>
      <c r="D72">
        <v>12107414.88839549</v>
      </c>
      <c r="E72">
        <v>2215357.9518840266</v>
      </c>
      <c r="F72">
        <v>1125849.3634080619</v>
      </c>
      <c r="G72">
        <v>2132458.9468620867</v>
      </c>
      <c r="H72">
        <v>6292476.5093393419</v>
      </c>
      <c r="I72">
        <v>336931.41579149902</v>
      </c>
      <c r="J72">
        <v>1494060.3218426234</v>
      </c>
      <c r="K72">
        <v>2010418.9967396122</v>
      </c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">
      <c r="A73" s="3">
        <v>38626</v>
      </c>
      <c r="B73">
        <v>1508.261763020176</v>
      </c>
      <c r="C73">
        <v>2989101.0620358572</v>
      </c>
      <c r="D73">
        <v>12891797.11152049</v>
      </c>
      <c r="E73">
        <v>2469113.4607902765</v>
      </c>
      <c r="F73">
        <v>1314253.4535643118</v>
      </c>
      <c r="G73">
        <v>2385759.8295183368</v>
      </c>
      <c r="H73">
        <v>6759573.292464342</v>
      </c>
      <c r="I73">
        <v>458237.45790087403</v>
      </c>
      <c r="J73">
        <v>1721584.6630926232</v>
      </c>
      <c r="K73">
        <v>2259427.72658335</v>
      </c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A74" s="3">
        <v>38657</v>
      </c>
      <c r="B74">
        <v>1605.6690859419293</v>
      </c>
      <c r="C74">
        <v>3336254.158910857</v>
      </c>
      <c r="D74">
        <v>13727022.29277049</v>
      </c>
      <c r="E74">
        <v>2787855.3207902769</v>
      </c>
      <c r="F74">
        <v>1555797.5890330619</v>
      </c>
      <c r="G74">
        <v>2705198.8104558364</v>
      </c>
      <c r="H74">
        <v>7287610.0352768414</v>
      </c>
      <c r="I74">
        <v>625383.872900874</v>
      </c>
      <c r="J74">
        <v>2010011.2152801233</v>
      </c>
      <c r="K74">
        <v>2575209.7815833502</v>
      </c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A75" s="3">
        <v>38687</v>
      </c>
      <c r="B75">
        <v>1684.4548806196642</v>
      </c>
      <c r="C75">
        <v>3690465.6723483573</v>
      </c>
      <c r="D75">
        <v>14537512.447770489</v>
      </c>
      <c r="E75">
        <v>3114213.2436027764</v>
      </c>
      <c r="F75">
        <v>1806082.4223143118</v>
      </c>
      <c r="G75">
        <v>3033597.8485808368</v>
      </c>
      <c r="H75">
        <v>7808887.731839342</v>
      </c>
      <c r="I75">
        <v>805776.81665087398</v>
      </c>
      <c r="J75">
        <v>2308610.1087176073</v>
      </c>
      <c r="K75">
        <v>2901274.39408335</v>
      </c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A76" s="3">
        <v>38718</v>
      </c>
      <c r="B76">
        <v>1752.9815528303563</v>
      </c>
      <c r="C76">
        <v>4056445.169223357</v>
      </c>
      <c r="D76">
        <v>15358993.29652049</v>
      </c>
      <c r="E76">
        <v>3451893.1401652768</v>
      </c>
      <c r="F76">
        <v>2068378.3334080598</v>
      </c>
      <c r="G76">
        <v>3374700.1301433365</v>
      </c>
      <c r="H76">
        <v>8339685.2780893417</v>
      </c>
      <c r="I76">
        <v>1004864.955088374</v>
      </c>
      <c r="J76">
        <v>2622671.2184051075</v>
      </c>
      <c r="K76">
        <v>3241630.19095835</v>
      </c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A77" s="3">
        <v>38749</v>
      </c>
      <c r="B77">
        <v>2211.4164337545717</v>
      </c>
      <c r="C77">
        <v>4397365.2907760832</v>
      </c>
      <c r="D77">
        <v>16206076.743766587</v>
      </c>
      <c r="E77">
        <v>3761163.0515031544</v>
      </c>
      <c r="F77">
        <v>2300284.2063060049</v>
      </c>
      <c r="G77">
        <v>3690410.6911491882</v>
      </c>
      <c r="H77">
        <v>8864465.9406869933</v>
      </c>
      <c r="I77">
        <v>1166901.4780253854</v>
      </c>
      <c r="J77">
        <v>2903624.6873846161</v>
      </c>
      <c r="K77">
        <v>3557273.9139319868</v>
      </c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3">
        <v>38777</v>
      </c>
      <c r="B78">
        <v>5106.8432114035022</v>
      </c>
      <c r="C78">
        <v>4712839.0353854587</v>
      </c>
      <c r="D78">
        <v>16987470.518922839</v>
      </c>
      <c r="E78">
        <v>4045631.9186906544</v>
      </c>
      <c r="F78">
        <v>2528393.8346653795</v>
      </c>
      <c r="G78">
        <v>3986133.1124773133</v>
      </c>
      <c r="H78">
        <v>9317589.4951303452</v>
      </c>
      <c r="I78">
        <v>1297649.0948222603</v>
      </c>
      <c r="J78">
        <v>3144772.0980096161</v>
      </c>
      <c r="K78">
        <v>3847593.4349476118</v>
      </c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x14ac:dyDescent="0.2">
      <c r="A79" s="3">
        <v>38808</v>
      </c>
      <c r="B79">
        <v>21322.113587380012</v>
      </c>
      <c r="C79">
        <v>5114166.4728073338</v>
      </c>
      <c r="D79">
        <v>17938085.122829091</v>
      </c>
      <c r="E79">
        <v>4412025.4840031555</v>
      </c>
      <c r="F79">
        <v>2846409.2442747545</v>
      </c>
      <c r="G79">
        <v>4370503.0838835631</v>
      </c>
      <c r="H79">
        <v>9874439.5179428458</v>
      </c>
      <c r="I79">
        <v>1492335.4362675729</v>
      </c>
      <c r="J79">
        <v>3465983.9919158658</v>
      </c>
      <c r="K79">
        <v>4225237.642760112</v>
      </c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x14ac:dyDescent="0.2">
      <c r="A80" s="3">
        <v>38838</v>
      </c>
      <c r="B80">
        <v>77671.291868630011</v>
      </c>
      <c r="C80">
        <v>5617889.7696823338</v>
      </c>
      <c r="D80">
        <v>18984348.604704089</v>
      </c>
      <c r="E80">
        <v>4872753.7121281549</v>
      </c>
      <c r="F80">
        <v>3275324.9658372547</v>
      </c>
      <c r="G80">
        <v>4861701.5601335634</v>
      </c>
      <c r="H80">
        <v>10498887.167942844</v>
      </c>
      <c r="I80">
        <v>1785599.4150175729</v>
      </c>
      <c r="J80">
        <v>3898086.9578533662</v>
      </c>
      <c r="K80">
        <v>4707664.6477601118</v>
      </c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x14ac:dyDescent="0.2">
      <c r="A81" s="3">
        <v>38869</v>
      </c>
      <c r="B81">
        <v>208802.72444675359</v>
      </c>
      <c r="C81">
        <v>6283314.3190573333</v>
      </c>
      <c r="D81">
        <v>20206932.899703927</v>
      </c>
      <c r="E81">
        <v>5484990.9040031554</v>
      </c>
      <c r="F81">
        <v>3836975.3608372547</v>
      </c>
      <c r="G81">
        <v>5528714.4607585631</v>
      </c>
      <c r="H81">
        <v>11235144.911067845</v>
      </c>
      <c r="I81">
        <v>2220714.8322050669</v>
      </c>
      <c r="J81">
        <v>4472128.9797283662</v>
      </c>
      <c r="K81">
        <v>5355163.2752601122</v>
      </c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x14ac:dyDescent="0.2">
      <c r="A82" s="3">
        <v>38899</v>
      </c>
      <c r="B82">
        <v>434194.68741550361</v>
      </c>
      <c r="C82">
        <v>7052696.4640573338</v>
      </c>
      <c r="D82">
        <v>21519116.819703925</v>
      </c>
      <c r="E82">
        <v>6206462.6258781552</v>
      </c>
      <c r="F82">
        <v>4505785.8089622548</v>
      </c>
      <c r="G82">
        <v>6301570.5007585632</v>
      </c>
      <c r="H82">
        <v>12024309.547317846</v>
      </c>
      <c r="I82">
        <v>2726038.0637675668</v>
      </c>
      <c r="J82">
        <v>5148351.4391033659</v>
      </c>
      <c r="K82">
        <v>6103073.9565101117</v>
      </c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x14ac:dyDescent="0.2">
      <c r="A83" s="3">
        <v>38930</v>
      </c>
      <c r="B83">
        <v>694298.36096042593</v>
      </c>
      <c r="C83">
        <v>7825612.9935885835</v>
      </c>
      <c r="D83">
        <v>22838003.170719653</v>
      </c>
      <c r="E83">
        <v>6940315.6615812797</v>
      </c>
      <c r="F83">
        <v>5170892.2635716293</v>
      </c>
      <c r="G83">
        <v>7071671.9393523131</v>
      </c>
      <c r="H83">
        <v>12814055.935677221</v>
      </c>
      <c r="I83">
        <v>3231058.5754472446</v>
      </c>
      <c r="J83">
        <v>5827505.8732439913</v>
      </c>
      <c r="K83">
        <v>6849093.1208069874</v>
      </c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x14ac:dyDescent="0.2">
      <c r="A84" s="3">
        <v>38961</v>
      </c>
      <c r="B84">
        <v>997549.06189792592</v>
      </c>
      <c r="C84">
        <v>8515653.8310885839</v>
      </c>
      <c r="D84">
        <v>24013999.574469652</v>
      </c>
      <c r="E84">
        <v>7595102.8909562798</v>
      </c>
      <c r="F84">
        <v>5765169.1304466296</v>
      </c>
      <c r="G84">
        <v>7752025.0462273136</v>
      </c>
      <c r="H84">
        <v>13522278.66692722</v>
      </c>
      <c r="I84">
        <v>3694364.9232597444</v>
      </c>
      <c r="J84">
        <v>6432379.1551189907</v>
      </c>
      <c r="K84">
        <v>7506889.2664319873</v>
      </c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x14ac:dyDescent="0.2">
      <c r="A85" s="3">
        <v>38991</v>
      </c>
      <c r="B85">
        <v>1313176.5237729261</v>
      </c>
      <c r="C85">
        <v>9132985.0842135847</v>
      </c>
      <c r="D85">
        <v>25072954.653219655</v>
      </c>
      <c r="E85">
        <v>8184643.42595628</v>
      </c>
      <c r="F85">
        <v>6309696.4273216296</v>
      </c>
      <c r="G85">
        <v>8364291.9068523133</v>
      </c>
      <c r="H85">
        <v>14152247.04005222</v>
      </c>
      <c r="I85">
        <v>4133415.1110722446</v>
      </c>
      <c r="J85">
        <v>6982684.9144939911</v>
      </c>
      <c r="K85">
        <v>8100112.8295569867</v>
      </c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x14ac:dyDescent="0.2">
      <c r="A86" s="3">
        <v>39022</v>
      </c>
      <c r="B86">
        <v>1707499.587522926</v>
      </c>
      <c r="C86">
        <v>9822669.7073385846</v>
      </c>
      <c r="D86">
        <v>26211047.271969654</v>
      </c>
      <c r="E86">
        <v>8846306.7353312802</v>
      </c>
      <c r="F86">
        <v>6926694.8854466295</v>
      </c>
      <c r="G86">
        <v>9050020.6124773119</v>
      </c>
      <c r="H86">
        <v>14851877.00692722</v>
      </c>
      <c r="I86">
        <v>4651114.8510722443</v>
      </c>
      <c r="J86">
        <v>7608689.7951189913</v>
      </c>
      <c r="K86">
        <v>8765869.9214319866</v>
      </c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x14ac:dyDescent="0.2">
      <c r="A87" s="3">
        <v>39052</v>
      </c>
      <c r="B87">
        <v>2123589.224397908</v>
      </c>
      <c r="C87">
        <v>10511505.741088584</v>
      </c>
      <c r="D87">
        <v>27328943.425719652</v>
      </c>
      <c r="E87">
        <v>9505845.130956281</v>
      </c>
      <c r="F87">
        <v>7543931.6404466294</v>
      </c>
      <c r="G87">
        <v>9735189.5256023128</v>
      </c>
      <c r="H87">
        <v>15550013.12067722</v>
      </c>
      <c r="I87">
        <v>5182845.4479472442</v>
      </c>
      <c r="J87">
        <v>8241150.5326189911</v>
      </c>
      <c r="K87">
        <v>9432789.9020569865</v>
      </c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x14ac:dyDescent="0.2">
      <c r="A88" s="3">
        <v>39083</v>
      </c>
      <c r="B88">
        <v>2571299.6572104078</v>
      </c>
      <c r="C88">
        <v>11221969.599213585</v>
      </c>
      <c r="D88">
        <v>28478536.156969655</v>
      </c>
      <c r="E88">
        <v>10185362.77845628</v>
      </c>
      <c r="F88">
        <v>8179461.1366966302</v>
      </c>
      <c r="G88">
        <v>10441621.274352312</v>
      </c>
      <c r="H88">
        <v>16271831.46192722</v>
      </c>
      <c r="I88">
        <v>5742916.0766972443</v>
      </c>
      <c r="J88">
        <v>8898666.8451189902</v>
      </c>
      <c r="K88">
        <v>10122206.622681987</v>
      </c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x14ac:dyDescent="0.2">
      <c r="A89" s="3">
        <v>39114</v>
      </c>
      <c r="B89">
        <v>3036537.6818051431</v>
      </c>
      <c r="C89">
        <v>11947344.515405007</v>
      </c>
      <c r="D89">
        <v>29746331.419293895</v>
      </c>
      <c r="E89">
        <v>10874710.807245351</v>
      </c>
      <c r="F89">
        <v>8822250.1637864783</v>
      </c>
      <c r="G89">
        <v>11163935.266198013</v>
      </c>
      <c r="H89">
        <v>17036665.702190895</v>
      </c>
      <c r="I89">
        <v>6308563.7124003693</v>
      </c>
      <c r="J89">
        <v>9564650.5429217163</v>
      </c>
      <c r="K89">
        <v>10826059.634303087</v>
      </c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x14ac:dyDescent="0.2">
      <c r="A90" s="3">
        <v>39142</v>
      </c>
      <c r="B90">
        <v>3514818.2896176432</v>
      </c>
      <c r="C90">
        <v>12613850.885248756</v>
      </c>
      <c r="D90">
        <v>30956264.675231393</v>
      </c>
      <c r="E90">
        <v>11511767.896932852</v>
      </c>
      <c r="F90">
        <v>9424534.6736302283</v>
      </c>
      <c r="G90">
        <v>11828118.367760513</v>
      </c>
      <c r="H90">
        <v>17717240.456722144</v>
      </c>
      <c r="I90">
        <v>6863182.8345878692</v>
      </c>
      <c r="J90">
        <v>10191375.742921717</v>
      </c>
      <c r="K90">
        <v>11474995.491803087</v>
      </c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x14ac:dyDescent="0.2">
      <c r="A91" s="3">
        <v>39173</v>
      </c>
      <c r="B91">
        <v>4143434.7935238932</v>
      </c>
      <c r="C91">
        <v>13432883.178373756</v>
      </c>
      <c r="D91">
        <v>32295841.120856397</v>
      </c>
      <c r="E91">
        <v>12297636.240370352</v>
      </c>
      <c r="F91">
        <v>10177277.021286478</v>
      </c>
      <c r="G91">
        <v>12644728.018073013</v>
      </c>
      <c r="H91">
        <v>18515898.777347144</v>
      </c>
      <c r="I91">
        <v>7557992.7658378696</v>
      </c>
      <c r="J91">
        <v>10970589.796046717</v>
      </c>
      <c r="K91">
        <v>12272965.955084337</v>
      </c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x14ac:dyDescent="0.2">
      <c r="A92" s="3">
        <v>39203</v>
      </c>
      <c r="B92">
        <v>4975242.0085238926</v>
      </c>
      <c r="C92">
        <v>14400822.675248755</v>
      </c>
      <c r="D92">
        <v>33621782.503356397</v>
      </c>
      <c r="E92">
        <v>13235704.734745352</v>
      </c>
      <c r="F92">
        <v>11090262.41816148</v>
      </c>
      <c r="G92">
        <v>13605799.893698014</v>
      </c>
      <c r="H92">
        <v>19405996.879847143</v>
      </c>
      <c r="I92">
        <v>8402085.9364628699</v>
      </c>
      <c r="J92">
        <v>11892902.164171716</v>
      </c>
      <c r="K92">
        <v>13219645.646334337</v>
      </c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x14ac:dyDescent="0.2">
      <c r="A93" s="3">
        <v>39234</v>
      </c>
      <c r="B93">
        <v>6005314.5591488928</v>
      </c>
      <c r="C93">
        <v>15581606.100248756</v>
      </c>
      <c r="D93">
        <v>35077415.965856396</v>
      </c>
      <c r="E93">
        <v>14388265.855995351</v>
      </c>
      <c r="F93">
        <v>12218160.728161478</v>
      </c>
      <c r="G93">
        <v>14780182.064948013</v>
      </c>
      <c r="H93">
        <v>20452324.938596983</v>
      </c>
      <c r="I93">
        <v>9454950.967712868</v>
      </c>
      <c r="J93">
        <v>13013555.870421717</v>
      </c>
      <c r="K93">
        <v>14376572.492584337</v>
      </c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x14ac:dyDescent="0.2">
      <c r="A94" s="3">
        <v>39264</v>
      </c>
      <c r="B94">
        <v>7129894.6403988926</v>
      </c>
      <c r="C94">
        <v>16877331.060248755</v>
      </c>
      <c r="D94">
        <v>36582201.962106392</v>
      </c>
      <c r="E94">
        <v>15655608.932245351</v>
      </c>
      <c r="F94">
        <v>13460199.138161479</v>
      </c>
      <c r="G94">
        <v>16067182.897448014</v>
      </c>
      <c r="H94">
        <v>21564519.01109698</v>
      </c>
      <c r="I94">
        <v>10600034.048962869</v>
      </c>
      <c r="J94">
        <v>14240820.631671717</v>
      </c>
      <c r="K94">
        <v>15644411.352584336</v>
      </c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x14ac:dyDescent="0.2">
      <c r="A95" s="3">
        <v>39295</v>
      </c>
      <c r="B95">
        <v>8189193.6872738935</v>
      </c>
      <c r="C95">
        <v>18115071.028608128</v>
      </c>
      <c r="D95">
        <v>38095432.276403174</v>
      </c>
      <c r="E95">
        <v>16869332.449901603</v>
      </c>
      <c r="F95">
        <v>14651702.829411479</v>
      </c>
      <c r="G95">
        <v>17296475.825494889</v>
      </c>
      <c r="H95">
        <v>22636033.794925209</v>
      </c>
      <c r="I95">
        <v>11700883.288572244</v>
      </c>
      <c r="J95">
        <v>15413947.688546717</v>
      </c>
      <c r="K95">
        <v>16849845.318912461</v>
      </c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x14ac:dyDescent="0.2">
      <c r="A96" s="3">
        <v>39326</v>
      </c>
      <c r="B96">
        <v>9110932.9435238931</v>
      </c>
      <c r="C96">
        <v>19229593.151108131</v>
      </c>
      <c r="D96">
        <v>39470043.286403172</v>
      </c>
      <c r="E96">
        <v>17960958.503651604</v>
      </c>
      <c r="F96">
        <v>15704360.305661479</v>
      </c>
      <c r="G96">
        <v>18399434.205494892</v>
      </c>
      <c r="H96">
        <v>23580022.025550209</v>
      </c>
      <c r="I96">
        <v>12664237.069822244</v>
      </c>
      <c r="J96">
        <v>16467048.996671718</v>
      </c>
      <c r="K96">
        <v>17930829.633912463</v>
      </c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x14ac:dyDescent="0.2">
      <c r="A97" s="3">
        <v>39356</v>
      </c>
      <c r="B97">
        <v>9954996.4453988932</v>
      </c>
      <c r="C97">
        <v>20239051.475483112</v>
      </c>
      <c r="D97">
        <v>40716122.706403174</v>
      </c>
      <c r="E97">
        <v>18943164.818651605</v>
      </c>
      <c r="F97">
        <v>16646578.890036479</v>
      </c>
      <c r="G97">
        <v>19393482.517994892</v>
      </c>
      <c r="H97">
        <v>24452370.198675208</v>
      </c>
      <c r="I97">
        <v>13527651.982322244</v>
      </c>
      <c r="J97">
        <v>17416640.959796719</v>
      </c>
      <c r="K97">
        <v>18910257.628287461</v>
      </c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x14ac:dyDescent="0.2">
      <c r="A98" s="3">
        <v>39387</v>
      </c>
      <c r="B98">
        <v>10874730.472898895</v>
      </c>
      <c r="C98">
        <v>21331421.89923311</v>
      </c>
      <c r="D98">
        <v>42095227.458903171</v>
      </c>
      <c r="E98">
        <v>20007137.577401605</v>
      </c>
      <c r="F98">
        <v>17671099.091911476</v>
      </c>
      <c r="G98">
        <v>20472517.911744788</v>
      </c>
      <c r="H98">
        <v>25434685.972425207</v>
      </c>
      <c r="I98">
        <v>14478730.665447244</v>
      </c>
      <c r="J98">
        <v>18453674.367296718</v>
      </c>
      <c r="K98">
        <v>19976122.243287463</v>
      </c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x14ac:dyDescent="0.2">
      <c r="A99" s="3">
        <v>39417</v>
      </c>
      <c r="B99">
        <v>11781944.035398895</v>
      </c>
      <c r="C99">
        <v>22412174.545483109</v>
      </c>
      <c r="D99">
        <v>43461505.968903169</v>
      </c>
      <c r="E99">
        <v>21060563.789901581</v>
      </c>
      <c r="F99">
        <v>18681177.871911477</v>
      </c>
      <c r="G99">
        <v>21541377.681744788</v>
      </c>
      <c r="H99">
        <v>26418556.199300207</v>
      </c>
      <c r="I99">
        <v>15429229.040447244</v>
      </c>
      <c r="J99">
        <v>19484646.386046719</v>
      </c>
      <c r="K99">
        <v>21032090.499537401</v>
      </c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x14ac:dyDescent="0.2">
      <c r="A100" s="3">
        <v>39448</v>
      </c>
      <c r="B100">
        <v>12717562.332898894</v>
      </c>
      <c r="C100">
        <v>23531736.189233109</v>
      </c>
      <c r="D100">
        <v>44867245.052653171</v>
      </c>
      <c r="E100">
        <v>22150642.64990158</v>
      </c>
      <c r="F100">
        <v>19726388.302536476</v>
      </c>
      <c r="G100">
        <v>22649367.755494788</v>
      </c>
      <c r="H100">
        <v>27440973.644300207</v>
      </c>
      <c r="I100">
        <v>16422292.097947244</v>
      </c>
      <c r="J100">
        <v>20558350.494796555</v>
      </c>
      <c r="K100">
        <v>22127570.587037403</v>
      </c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x14ac:dyDescent="0.2">
      <c r="A101" s="3">
        <v>39479</v>
      </c>
      <c r="B101">
        <v>13708775.083221167</v>
      </c>
      <c r="C101">
        <v>24773193.845287647</v>
      </c>
      <c r="D101">
        <v>46437165.850270405</v>
      </c>
      <c r="E101">
        <v>23356761.408065595</v>
      </c>
      <c r="F101">
        <v>20875712.867936816</v>
      </c>
      <c r="G101">
        <v>23878418.068522058</v>
      </c>
      <c r="H101">
        <v>28583470.259553988</v>
      </c>
      <c r="I101">
        <v>17504768.656384744</v>
      </c>
      <c r="J101">
        <v>21745234.156066064</v>
      </c>
      <c r="K101">
        <v>23343773.853931908</v>
      </c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x14ac:dyDescent="0.2">
      <c r="A102" s="3">
        <v>39508</v>
      </c>
      <c r="B102">
        <v>14658398.908689918</v>
      </c>
      <c r="C102">
        <v>25990869.193100147</v>
      </c>
      <c r="D102">
        <v>48061576.214957908</v>
      </c>
      <c r="E102">
        <v>24530028.413065594</v>
      </c>
      <c r="F102">
        <v>21980871.217311814</v>
      </c>
      <c r="G102">
        <v>25083275.664147057</v>
      </c>
      <c r="H102">
        <v>29736170.729241487</v>
      </c>
      <c r="I102">
        <v>18552316.084978495</v>
      </c>
      <c r="J102">
        <v>22905298.882941063</v>
      </c>
      <c r="K102">
        <v>24535903.871431906</v>
      </c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x14ac:dyDescent="0.2">
      <c r="A103" s="3">
        <v>39539</v>
      </c>
      <c r="B103">
        <v>15778722.092439918</v>
      </c>
      <c r="C103">
        <v>27287681.323412646</v>
      </c>
      <c r="D103">
        <v>49795425.539957903</v>
      </c>
      <c r="E103">
        <v>25785913.986190595</v>
      </c>
      <c r="F103">
        <v>23178411.520749316</v>
      </c>
      <c r="G103">
        <v>26367713.968834557</v>
      </c>
      <c r="H103">
        <v>30955298.772678986</v>
      </c>
      <c r="I103">
        <v>19710107.680603493</v>
      </c>
      <c r="J103">
        <v>24156450.996378563</v>
      </c>
      <c r="K103">
        <v>25807604.340181906</v>
      </c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x14ac:dyDescent="0.2">
      <c r="A104" s="3">
        <v>39569</v>
      </c>
      <c r="B104">
        <v>17015383.514939915</v>
      </c>
      <c r="C104">
        <v>28625114.485912647</v>
      </c>
      <c r="D104">
        <v>51403732.496207908</v>
      </c>
      <c r="E104">
        <v>27097530.412440594</v>
      </c>
      <c r="F104">
        <v>24438751.509499315</v>
      </c>
      <c r="G104">
        <v>27689586.440084558</v>
      </c>
      <c r="H104">
        <v>32166686.333928987</v>
      </c>
      <c r="I104">
        <v>20938288.385603476</v>
      </c>
      <c r="J104">
        <v>25453217.645128563</v>
      </c>
      <c r="K104">
        <v>27123072.527681906</v>
      </c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x14ac:dyDescent="0.2">
      <c r="A105" s="3">
        <v>39600</v>
      </c>
      <c r="B105">
        <v>18491241.343689919</v>
      </c>
      <c r="C105">
        <v>30149562.530912649</v>
      </c>
      <c r="D105">
        <v>53097154.424957909</v>
      </c>
      <c r="E105">
        <v>28598089.558690596</v>
      </c>
      <c r="F105">
        <v>25899097.505749315</v>
      </c>
      <c r="G105">
        <v>29191034.007584557</v>
      </c>
      <c r="H105">
        <v>33504064.703928988</v>
      </c>
      <c r="I105">
        <v>22349928.773103476</v>
      </c>
      <c r="J105">
        <v>26925029.918878563</v>
      </c>
      <c r="K105">
        <v>28621112.481431905</v>
      </c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x14ac:dyDescent="0.2">
      <c r="A106" s="3">
        <v>39630</v>
      </c>
      <c r="B106">
        <v>20074774.767439917</v>
      </c>
      <c r="C106">
        <v>31748715.857162647</v>
      </c>
      <c r="D106">
        <v>54795829.111207902</v>
      </c>
      <c r="E106">
        <v>30178052.127440594</v>
      </c>
      <c r="F106">
        <v>27448303.806999315</v>
      </c>
      <c r="G106">
        <v>30763293.685084559</v>
      </c>
      <c r="H106">
        <v>34873271.961428985</v>
      </c>
      <c r="I106">
        <v>23843056.213103473</v>
      </c>
      <c r="J106">
        <v>28468688.037628561</v>
      </c>
      <c r="K106">
        <v>30192238.307681907</v>
      </c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x14ac:dyDescent="0.2">
      <c r="A107" s="3">
        <v>39661</v>
      </c>
      <c r="B107">
        <v>21621912.162596125</v>
      </c>
      <c r="C107">
        <v>33319110.522318896</v>
      </c>
      <c r="D107">
        <v>56454057.66097343</v>
      </c>
      <c r="E107">
        <v>31736492.377362367</v>
      </c>
      <c r="F107">
        <v>28980177.774421088</v>
      </c>
      <c r="G107">
        <v>32308277.902272057</v>
      </c>
      <c r="H107">
        <v>36198196.060882218</v>
      </c>
      <c r="I107">
        <v>25305275.538415976</v>
      </c>
      <c r="J107">
        <v>29986835.584269289</v>
      </c>
      <c r="K107">
        <v>31728991.50619743</v>
      </c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x14ac:dyDescent="0.2">
      <c r="A108" s="3">
        <v>39692</v>
      </c>
      <c r="B108">
        <v>23000889.528846126</v>
      </c>
      <c r="C108">
        <v>34724982.294818901</v>
      </c>
      <c r="D108">
        <v>57960988.64472343</v>
      </c>
      <c r="E108">
        <v>33128573.736112367</v>
      </c>
      <c r="F108">
        <v>30336649.43692109</v>
      </c>
      <c r="G108">
        <v>33692810.39477206</v>
      </c>
      <c r="H108">
        <v>37373260.992132217</v>
      </c>
      <c r="I108">
        <v>26609697.103415973</v>
      </c>
      <c r="J108">
        <v>31339228.23551929</v>
      </c>
      <c r="K108">
        <v>33105418.36994743</v>
      </c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x14ac:dyDescent="0.2">
      <c r="A109" s="3">
        <v>39722</v>
      </c>
      <c r="B109">
        <v>24242022.473846126</v>
      </c>
      <c r="C109">
        <v>36004450.926068895</v>
      </c>
      <c r="D109">
        <v>59339484.998473436</v>
      </c>
      <c r="E109">
        <v>34395563.817362368</v>
      </c>
      <c r="F109">
        <v>31581370.911921088</v>
      </c>
      <c r="G109">
        <v>34953382.431022055</v>
      </c>
      <c r="H109">
        <v>38440801.070882216</v>
      </c>
      <c r="I109">
        <v>27807756.957165975</v>
      </c>
      <c r="J109">
        <v>32573786.080519289</v>
      </c>
      <c r="K109">
        <v>34361188.992447428</v>
      </c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x14ac:dyDescent="0.2">
      <c r="A110" s="3">
        <v>39753</v>
      </c>
      <c r="B110">
        <v>25578450.181346126</v>
      </c>
      <c r="C110">
        <v>37423123.1860689</v>
      </c>
      <c r="D110">
        <v>60869787.88722343</v>
      </c>
      <c r="E110">
        <v>35796962.426112361</v>
      </c>
      <c r="F110">
        <v>32953474.723171089</v>
      </c>
      <c r="G110">
        <v>36353680.392272055</v>
      </c>
      <c r="H110">
        <v>39643357.570882216</v>
      </c>
      <c r="I110">
        <v>29126447.170915976</v>
      </c>
      <c r="J110">
        <v>33946338.584269285</v>
      </c>
      <c r="K110">
        <v>35756471.798697427</v>
      </c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x14ac:dyDescent="0.2">
      <c r="A111" s="3">
        <v>39783</v>
      </c>
      <c r="B111">
        <v>26885016.733846124</v>
      </c>
      <c r="C111">
        <v>38825155.696068898</v>
      </c>
      <c r="D111">
        <v>62391488.60597343</v>
      </c>
      <c r="E111">
        <v>37178693.178612366</v>
      </c>
      <c r="F111">
        <v>34304053.540671088</v>
      </c>
      <c r="G111">
        <v>37738137.639772058</v>
      </c>
      <c r="H111">
        <v>40856676.378382221</v>
      </c>
      <c r="I111">
        <v>30427747.709665976</v>
      </c>
      <c r="J111">
        <v>35303145.945519283</v>
      </c>
      <c r="K111">
        <v>37134645.583697431</v>
      </c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x14ac:dyDescent="0.2">
      <c r="A112" s="3">
        <v>39814</v>
      </c>
      <c r="B112">
        <v>28227529.186346125</v>
      </c>
      <c r="C112">
        <v>40266231.523568898</v>
      </c>
      <c r="D112">
        <v>63956682.070973434</v>
      </c>
      <c r="E112">
        <v>38599863.926112361</v>
      </c>
      <c r="F112">
        <v>35692253.848171093</v>
      </c>
      <c r="G112">
        <v>39163502.538522057</v>
      </c>
      <c r="H112">
        <v>42118588.937132217</v>
      </c>
      <c r="I112">
        <v>31773273.118415974</v>
      </c>
      <c r="J112">
        <v>36703077.024269283</v>
      </c>
      <c r="K112">
        <v>38552966.61619743</v>
      </c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x14ac:dyDescent="0.2">
      <c r="A113" s="3">
        <v>39845</v>
      </c>
      <c r="B113">
        <v>29722540.593943659</v>
      </c>
      <c r="C113">
        <v>41883043.709545612</v>
      </c>
      <c r="D113">
        <v>65712126.282907151</v>
      </c>
      <c r="E113">
        <v>40197654.095604606</v>
      </c>
      <c r="F113">
        <v>37247369.543034345</v>
      </c>
      <c r="G113">
        <v>40764588.738463536</v>
      </c>
      <c r="H113">
        <v>43533761.069749452</v>
      </c>
      <c r="I113">
        <v>33281791.987868998</v>
      </c>
      <c r="J113">
        <v>38274577.884034812</v>
      </c>
      <c r="K113">
        <v>40146461.713345923</v>
      </c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x14ac:dyDescent="0.2">
      <c r="A114" s="3">
        <v>39873</v>
      </c>
      <c r="B114">
        <v>31177669.056443658</v>
      </c>
      <c r="C114">
        <v>43506264.70454561</v>
      </c>
      <c r="D114">
        <v>67494158.446969658</v>
      </c>
      <c r="E114">
        <v>41791279.186854608</v>
      </c>
      <c r="F114">
        <v>38794548.52178435</v>
      </c>
      <c r="G114">
        <v>42372130.935338534</v>
      </c>
      <c r="H114">
        <v>44963875.146311954</v>
      </c>
      <c r="I114">
        <v>34779307.341306493</v>
      </c>
      <c r="J114">
        <v>39849682.889347315</v>
      </c>
      <c r="K114">
        <v>41746122.596158423</v>
      </c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x14ac:dyDescent="0.2">
      <c r="A115" s="3">
        <v>39904</v>
      </c>
      <c r="B115">
        <v>32743184.427381158</v>
      </c>
      <c r="C115">
        <v>45276958.76642061</v>
      </c>
      <c r="D115">
        <v>69529844.725407153</v>
      </c>
      <c r="E115">
        <v>43525914.197167106</v>
      </c>
      <c r="F115">
        <v>40470460.585534349</v>
      </c>
      <c r="G115">
        <v>44126421.145338535</v>
      </c>
      <c r="H115">
        <v>46553571.968811952</v>
      </c>
      <c r="I115">
        <v>36408931.704743996</v>
      </c>
      <c r="J115">
        <v>41567494.834659815</v>
      </c>
      <c r="K115">
        <v>43492293.353033423</v>
      </c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x14ac:dyDescent="0.2">
      <c r="A116" s="3">
        <v>39934</v>
      </c>
      <c r="B116">
        <v>34284655.012381151</v>
      </c>
      <c r="C116">
        <v>46947687.131420612</v>
      </c>
      <c r="D116">
        <v>71386008.33290714</v>
      </c>
      <c r="E116">
        <v>45174673.294667102</v>
      </c>
      <c r="F116">
        <v>42077405.683034346</v>
      </c>
      <c r="G116">
        <v>45775331.490338534</v>
      </c>
      <c r="H116">
        <v>48038557.672561951</v>
      </c>
      <c r="I116">
        <v>37972977.683493994</v>
      </c>
      <c r="J116">
        <v>43194226.968409814</v>
      </c>
      <c r="K116">
        <v>45140081.588033423</v>
      </c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x14ac:dyDescent="0.2">
      <c r="A117" s="3">
        <v>39965</v>
      </c>
      <c r="B117">
        <v>35986842.983631156</v>
      </c>
      <c r="C117">
        <v>48748094.825170614</v>
      </c>
      <c r="D117">
        <v>73297886.065407142</v>
      </c>
      <c r="E117">
        <v>46950322.353417106</v>
      </c>
      <c r="F117">
        <v>43814004.859284349</v>
      </c>
      <c r="G117">
        <v>47543299.751588538</v>
      </c>
      <c r="H117">
        <v>49595907.982561953</v>
      </c>
      <c r="I117">
        <v>39665763.059743993</v>
      </c>
      <c r="J117">
        <v>44937865.844659813</v>
      </c>
      <c r="K117">
        <v>46911986.198033422</v>
      </c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x14ac:dyDescent="0.2">
      <c r="A118" s="3">
        <v>39995</v>
      </c>
      <c r="B118">
        <v>37726294.778631151</v>
      </c>
      <c r="C118">
        <v>50556895.745170608</v>
      </c>
      <c r="D118">
        <v>75174523.63540715</v>
      </c>
      <c r="E118">
        <v>48744311.497167103</v>
      </c>
      <c r="F118">
        <v>45574208.998034351</v>
      </c>
      <c r="G118">
        <v>49319294.735338539</v>
      </c>
      <c r="H118">
        <v>51142907.055061951</v>
      </c>
      <c r="I118">
        <v>41365749.735993996</v>
      </c>
      <c r="J118">
        <v>46694959.309659809</v>
      </c>
      <c r="K118">
        <v>48699341.788033418</v>
      </c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x14ac:dyDescent="0.2">
      <c r="A119" s="3">
        <v>40026</v>
      </c>
      <c r="B119">
        <v>39441788.915974908</v>
      </c>
      <c r="C119">
        <v>52298644.998217389</v>
      </c>
      <c r="D119">
        <v>76966403.930719644</v>
      </c>
      <c r="E119">
        <v>50485824.891542107</v>
      </c>
      <c r="F119">
        <v>47287257.664987572</v>
      </c>
      <c r="G119">
        <v>51029566.186354265</v>
      </c>
      <c r="H119">
        <v>52619231.850999452</v>
      </c>
      <c r="I119">
        <v>43018524.372556493</v>
      </c>
      <c r="J119">
        <v>48398275.22997231</v>
      </c>
      <c r="K119">
        <v>50429800.511470921</v>
      </c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x14ac:dyDescent="0.2">
      <c r="A120" s="3">
        <v>40057</v>
      </c>
      <c r="B120">
        <v>40988889.872224905</v>
      </c>
      <c r="C120">
        <v>53870729.819467388</v>
      </c>
      <c r="D120">
        <v>78566375.230719641</v>
      </c>
      <c r="E120">
        <v>52055476.370292105</v>
      </c>
      <c r="F120">
        <v>48824970.923737571</v>
      </c>
      <c r="G120">
        <v>52574341.365104266</v>
      </c>
      <c r="H120">
        <v>53931727.355999447</v>
      </c>
      <c r="I120">
        <v>44506025.355056494</v>
      </c>
      <c r="J120">
        <v>49926862.254972309</v>
      </c>
      <c r="K120">
        <v>51984313.983970918</v>
      </c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x14ac:dyDescent="0.2">
      <c r="A121" s="3">
        <v>40087</v>
      </c>
      <c r="B121">
        <v>42400769.250974901</v>
      </c>
      <c r="C121">
        <v>55303402.320717387</v>
      </c>
      <c r="D121">
        <v>80043428.015719652</v>
      </c>
      <c r="E121">
        <v>53480876.745292105</v>
      </c>
      <c r="F121">
        <v>50228656.803737573</v>
      </c>
      <c r="G121">
        <v>53982435.768854268</v>
      </c>
      <c r="H121">
        <v>55122330.632249452</v>
      </c>
      <c r="I121">
        <v>45864606.781306498</v>
      </c>
      <c r="J121">
        <v>51322839.18372231</v>
      </c>
      <c r="K121">
        <v>53403012.756470919</v>
      </c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x14ac:dyDescent="0.2">
      <c r="A122" s="3">
        <v>40118</v>
      </c>
      <c r="B122">
        <v>43961549.142224908</v>
      </c>
      <c r="C122">
        <v>56900395.383217387</v>
      </c>
      <c r="D122">
        <v>81689094.745719641</v>
      </c>
      <c r="E122">
        <v>55064900.524042107</v>
      </c>
      <c r="F122">
        <v>51790093.826237574</v>
      </c>
      <c r="G122">
        <v>55554998.698854268</v>
      </c>
      <c r="H122">
        <v>56464361.188499451</v>
      </c>
      <c r="I122">
        <v>47375530.800056495</v>
      </c>
      <c r="J122">
        <v>52875638.938722312</v>
      </c>
      <c r="K122">
        <v>54983879.65397092</v>
      </c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x14ac:dyDescent="0.2">
      <c r="A123" s="3">
        <v>40148</v>
      </c>
      <c r="B123">
        <v>45505696.605974905</v>
      </c>
      <c r="C123">
        <v>58489302.259467386</v>
      </c>
      <c r="D123">
        <v>83325097.038219646</v>
      </c>
      <c r="E123">
        <v>56639761.456542104</v>
      </c>
      <c r="F123">
        <v>53342083.813737571</v>
      </c>
      <c r="G123">
        <v>57124955.450104266</v>
      </c>
      <c r="H123">
        <v>57805985.345999449</v>
      </c>
      <c r="I123">
        <v>48879848.156306498</v>
      </c>
      <c r="J123">
        <v>54421928.359972313</v>
      </c>
      <c r="K123">
        <v>56558913.04397092</v>
      </c>
      <c r="L123" s="1" t="s">
        <v>57</v>
      </c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x14ac:dyDescent="0.2">
      <c r="A124" s="3">
        <v>40179</v>
      </c>
      <c r="B124">
        <v>47089259.067224905</v>
      </c>
      <c r="C124">
        <v>60119515.610717386</v>
      </c>
      <c r="D124">
        <v>85003882.930719644</v>
      </c>
      <c r="E124">
        <v>58257945.707792103</v>
      </c>
      <c r="F124">
        <v>54936109.117487572</v>
      </c>
      <c r="G124">
        <v>58734918.301354267</v>
      </c>
      <c r="H124">
        <v>59198974.063499451</v>
      </c>
      <c r="I124">
        <v>50435738.006306492</v>
      </c>
      <c r="J124">
        <v>56015748.759972312</v>
      </c>
      <c r="K124">
        <v>58172484.877720922</v>
      </c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x14ac:dyDescent="0.2">
      <c r="A125" s="3">
        <v>40210</v>
      </c>
      <c r="B125">
        <v>48647103.267224908</v>
      </c>
      <c r="C125">
        <v>61729731.719467387</v>
      </c>
      <c r="D125">
        <v>86656535.83071965</v>
      </c>
      <c r="E125">
        <v>59856140.417792104</v>
      </c>
      <c r="F125">
        <v>56511056.152487569</v>
      </c>
      <c r="G125">
        <v>60326989.633854263</v>
      </c>
      <c r="H125">
        <v>60583727.240999453</v>
      </c>
      <c r="I125">
        <v>51979606.331306495</v>
      </c>
      <c r="J125">
        <v>57595016.827472314</v>
      </c>
      <c r="K125">
        <v>59767147.617720917</v>
      </c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CE5D-6F88-448D-8DFB-8AD49F338E90}">
  <sheetPr>
    <tabColor theme="9" tint="0.59999389629810485"/>
  </sheetPr>
  <dimension ref="A1:M125"/>
  <sheetViews>
    <sheetView zoomScaleNormal="100" workbookViewId="0">
      <selection sqref="A1:K1048576"/>
    </sheetView>
  </sheetViews>
  <sheetFormatPr baseColWidth="10" defaultColWidth="8.83203125" defaultRowHeight="15" x14ac:dyDescent="0.2"/>
  <cols>
    <col min="1" max="1" width="10.6640625" bestFit="1" customWidth="1"/>
  </cols>
  <sheetData>
    <row r="1" spans="1:13" ht="16" x14ac:dyDescent="0.2">
      <c r="A1" s="2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</row>
    <row r="2" spans="1:13" ht="16" x14ac:dyDescent="0.2">
      <c r="A2" s="2" t="s">
        <v>12</v>
      </c>
      <c r="B2" s="2" t="s">
        <v>13</v>
      </c>
      <c r="C2" s="2" t="s">
        <v>13</v>
      </c>
      <c r="D2" s="2" t="s">
        <v>13</v>
      </c>
      <c r="E2" s="2" t="s">
        <v>13</v>
      </c>
      <c r="F2" s="2" t="s">
        <v>13</v>
      </c>
      <c r="G2" s="2" t="s">
        <v>13</v>
      </c>
      <c r="H2" s="2" t="s">
        <v>13</v>
      </c>
      <c r="I2" s="2" t="s">
        <v>13</v>
      </c>
      <c r="J2" s="2" t="s">
        <v>13</v>
      </c>
      <c r="K2" s="2" t="s">
        <v>13</v>
      </c>
      <c r="L2" s="2"/>
    </row>
    <row r="3" spans="1:13" x14ac:dyDescent="0.2">
      <c r="A3" s="3">
        <v>29221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/>
    </row>
    <row r="4" spans="1:13" x14ac:dyDescent="0.2">
      <c r="A4" s="3">
        <v>36526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/>
      <c r="M4" s="1" t="s">
        <v>0</v>
      </c>
    </row>
    <row r="5" spans="1:13" x14ac:dyDescent="0.2">
      <c r="A5" s="3">
        <v>36557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/>
    </row>
    <row r="6" spans="1:13" x14ac:dyDescent="0.2">
      <c r="A6" s="3">
        <v>36586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/>
    </row>
    <row r="7" spans="1:13" x14ac:dyDescent="0.2">
      <c r="A7" s="3">
        <v>36617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/>
    </row>
    <row r="8" spans="1:13" x14ac:dyDescent="0.2">
      <c r="A8" s="3">
        <v>36647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621016.25661865145</v>
      </c>
      <c r="L8" s="4"/>
    </row>
    <row r="9" spans="1:13" x14ac:dyDescent="0.2">
      <c r="A9" s="3">
        <v>36678</v>
      </c>
      <c r="B9" s="4">
        <v>0</v>
      </c>
      <c r="C9" s="4">
        <v>0</v>
      </c>
      <c r="D9" s="4">
        <v>212.92143602371172</v>
      </c>
      <c r="E9" s="4">
        <v>0</v>
      </c>
      <c r="F9" s="4">
        <v>0</v>
      </c>
      <c r="G9" s="4">
        <v>15374.027666015625</v>
      </c>
      <c r="H9" s="4">
        <v>0</v>
      </c>
      <c r="I9" s="4">
        <v>0</v>
      </c>
      <c r="J9" s="4">
        <v>3118.6079891967706</v>
      </c>
      <c r="K9" s="4">
        <v>674648.57324340811</v>
      </c>
      <c r="L9" s="4"/>
    </row>
    <row r="10" spans="1:13" x14ac:dyDescent="0.2">
      <c r="A10" s="3">
        <v>36708</v>
      </c>
      <c r="B10" s="4">
        <v>0</v>
      </c>
      <c r="C10" s="4">
        <v>0</v>
      </c>
      <c r="D10" s="4">
        <v>18068.555596179947</v>
      </c>
      <c r="E10" s="4">
        <v>0</v>
      </c>
      <c r="F10" s="4">
        <v>0</v>
      </c>
      <c r="G10" s="4">
        <v>24177.733105468749</v>
      </c>
      <c r="H10" s="4">
        <v>0</v>
      </c>
      <c r="I10" s="4">
        <v>778873.46218749997</v>
      </c>
      <c r="J10" s="4">
        <v>33538.364004821735</v>
      </c>
      <c r="K10" s="4">
        <v>743051.93582153309</v>
      </c>
      <c r="L10" s="4"/>
    </row>
    <row r="11" spans="1:13" x14ac:dyDescent="0.2">
      <c r="A11" s="3">
        <v>36739</v>
      </c>
      <c r="B11" s="4">
        <v>0</v>
      </c>
      <c r="C11" s="4">
        <v>0</v>
      </c>
      <c r="D11" s="4">
        <v>30397.000264148537</v>
      </c>
      <c r="E11" s="4">
        <v>0</v>
      </c>
      <c r="F11" s="4">
        <v>0</v>
      </c>
      <c r="G11" s="4">
        <v>29803.42857452391</v>
      </c>
      <c r="H11" s="4">
        <v>32839.933007812499</v>
      </c>
      <c r="I11" s="4">
        <v>884448.82333984273</v>
      </c>
      <c r="J11" s="4">
        <v>63152.988879089346</v>
      </c>
      <c r="K11" s="4">
        <v>793727.9581579573</v>
      </c>
      <c r="L11" s="4"/>
    </row>
    <row r="12" spans="1:13" x14ac:dyDescent="0.2">
      <c r="A12" s="3">
        <v>36770</v>
      </c>
      <c r="B12" s="4">
        <v>0</v>
      </c>
      <c r="C12" s="4">
        <v>0</v>
      </c>
      <c r="D12" s="4">
        <v>36501.421030750251</v>
      </c>
      <c r="E12" s="4">
        <v>0</v>
      </c>
      <c r="F12" s="4">
        <v>0</v>
      </c>
      <c r="G12" s="4">
        <v>33495.012849426181</v>
      </c>
      <c r="H12" s="4">
        <v>112593.5335546875</v>
      </c>
      <c r="I12" s="4">
        <v>952548.69669921766</v>
      </c>
      <c r="J12" s="4">
        <v>93706.418000183097</v>
      </c>
      <c r="K12" s="4">
        <v>835384.03124389483</v>
      </c>
      <c r="L12" s="4"/>
    </row>
    <row r="13" spans="1:13" x14ac:dyDescent="0.2">
      <c r="A13" s="3">
        <v>36800</v>
      </c>
      <c r="B13" s="4">
        <v>0</v>
      </c>
      <c r="C13" s="4">
        <v>0</v>
      </c>
      <c r="D13" s="4">
        <v>40763.789692859522</v>
      </c>
      <c r="E13" s="4">
        <v>0</v>
      </c>
      <c r="F13" s="4">
        <v>0</v>
      </c>
      <c r="G13" s="4">
        <v>36284.471338195683</v>
      </c>
      <c r="H13" s="4">
        <v>193243.66691406249</v>
      </c>
      <c r="I13" s="4">
        <v>1021368.9052148428</v>
      </c>
      <c r="J13" s="4">
        <v>120199.90553924559</v>
      </c>
      <c r="K13" s="4">
        <v>867603.26598998951</v>
      </c>
      <c r="L13" s="4"/>
    </row>
    <row r="14" spans="1:13" x14ac:dyDescent="0.2">
      <c r="A14" s="3">
        <v>36831</v>
      </c>
      <c r="B14" s="4">
        <v>0</v>
      </c>
      <c r="C14" s="4">
        <v>0</v>
      </c>
      <c r="D14" s="4">
        <v>44684.493799304786</v>
      </c>
      <c r="E14" s="4">
        <v>0</v>
      </c>
      <c r="F14" s="4">
        <v>0</v>
      </c>
      <c r="G14" s="4">
        <v>39196.954287414432</v>
      </c>
      <c r="H14" s="4">
        <v>288873.53636718751</v>
      </c>
      <c r="I14" s="4">
        <v>1073032.0977539052</v>
      </c>
      <c r="J14" s="4">
        <v>141697.4675314331</v>
      </c>
      <c r="K14" s="4">
        <v>894931.77300170739</v>
      </c>
      <c r="L14" s="4"/>
    </row>
    <row r="15" spans="1:13" x14ac:dyDescent="0.2">
      <c r="A15" s="3">
        <v>36861</v>
      </c>
      <c r="B15" s="4">
        <v>0</v>
      </c>
      <c r="C15" s="4">
        <v>0</v>
      </c>
      <c r="D15" s="4">
        <v>47812.972744617284</v>
      </c>
      <c r="E15" s="4">
        <v>0</v>
      </c>
      <c r="F15" s="4">
        <v>0</v>
      </c>
      <c r="G15" s="4">
        <v>41493.935691222956</v>
      </c>
      <c r="H15" s="4">
        <v>382324.18089843751</v>
      </c>
      <c r="I15" s="4">
        <v>1107714.7836523429</v>
      </c>
      <c r="J15" s="4">
        <v>157117.75300018312</v>
      </c>
      <c r="K15" s="4">
        <v>914444.89409545739</v>
      </c>
      <c r="L15" s="4"/>
    </row>
    <row r="16" spans="1:13" x14ac:dyDescent="0.2">
      <c r="A16" s="3">
        <v>36892</v>
      </c>
      <c r="B16" s="4">
        <v>0</v>
      </c>
      <c r="C16" s="4">
        <v>0</v>
      </c>
      <c r="D16" s="4">
        <v>50437.593118152516</v>
      </c>
      <c r="E16" s="4">
        <v>0</v>
      </c>
      <c r="F16" s="4">
        <v>0</v>
      </c>
      <c r="G16" s="4">
        <v>43382.939233703444</v>
      </c>
      <c r="H16" s="4">
        <v>473929.03464843752</v>
      </c>
      <c r="I16" s="4">
        <v>1132541.7652734376</v>
      </c>
      <c r="J16" s="4">
        <v>169246.74634002685</v>
      </c>
      <c r="K16" s="4">
        <v>929549.45889037964</v>
      </c>
      <c r="L16" s="4"/>
    </row>
    <row r="17" spans="1:12" x14ac:dyDescent="0.2">
      <c r="A17" s="3">
        <v>36923</v>
      </c>
      <c r="B17" s="4">
        <v>0</v>
      </c>
      <c r="C17" s="4">
        <v>0</v>
      </c>
      <c r="D17" s="4">
        <v>53367.822094554707</v>
      </c>
      <c r="E17" s="4">
        <v>0</v>
      </c>
      <c r="F17" s="4">
        <v>0</v>
      </c>
      <c r="G17" s="4">
        <v>45249.798187904235</v>
      </c>
      <c r="H17" s="4">
        <v>560815.03351806628</v>
      </c>
      <c r="I17" s="4">
        <v>1153901.6768536367</v>
      </c>
      <c r="J17" s="4">
        <v>180993.63992462144</v>
      </c>
      <c r="K17" s="4">
        <v>944283.30097839341</v>
      </c>
      <c r="L17" s="4"/>
    </row>
    <row r="18" spans="1:12" x14ac:dyDescent="0.2">
      <c r="A18" s="3">
        <v>36951</v>
      </c>
      <c r="B18" s="4">
        <v>0</v>
      </c>
      <c r="C18" s="4">
        <v>0</v>
      </c>
      <c r="D18" s="4">
        <v>72993.775180492215</v>
      </c>
      <c r="E18" s="4">
        <v>0</v>
      </c>
      <c r="F18" s="4">
        <v>0</v>
      </c>
      <c r="G18" s="4">
        <v>46884.852012977433</v>
      </c>
      <c r="H18" s="4">
        <v>686885.67172119126</v>
      </c>
      <c r="I18" s="4">
        <v>1170591.6060504131</v>
      </c>
      <c r="J18" s="4">
        <v>192994.98021270742</v>
      </c>
      <c r="K18" s="4">
        <v>963747.35274108849</v>
      </c>
      <c r="L18" s="4"/>
    </row>
    <row r="19" spans="1:12" x14ac:dyDescent="0.2">
      <c r="A19" s="3">
        <v>36982</v>
      </c>
      <c r="B19" s="4">
        <v>0</v>
      </c>
      <c r="C19" s="4">
        <v>0</v>
      </c>
      <c r="D19" s="4">
        <v>155963.63491682045</v>
      </c>
      <c r="E19" s="4">
        <v>8.3629734389251004E-3</v>
      </c>
      <c r="F19" s="4">
        <v>0</v>
      </c>
      <c r="G19" s="4">
        <v>92685.81949222555</v>
      </c>
      <c r="H19" s="4">
        <v>945464.71968994127</v>
      </c>
      <c r="I19" s="4">
        <v>1227495.0223248282</v>
      </c>
      <c r="J19" s="4">
        <v>231875.61373809673</v>
      </c>
      <c r="K19" s="4">
        <v>1017059.1453973386</v>
      </c>
      <c r="L19" s="4"/>
    </row>
    <row r="20" spans="1:12" x14ac:dyDescent="0.2">
      <c r="A20" s="3">
        <v>37012</v>
      </c>
      <c r="B20" s="4">
        <v>0</v>
      </c>
      <c r="C20" s="4">
        <v>0</v>
      </c>
      <c r="D20" s="4">
        <v>253802.48483869404</v>
      </c>
      <c r="E20" s="4">
        <v>5.5390391381806549E-2</v>
      </c>
      <c r="F20" s="4">
        <v>0</v>
      </c>
      <c r="G20" s="4">
        <v>174368.34644535053</v>
      </c>
      <c r="H20" s="4">
        <v>1190021.5273461912</v>
      </c>
      <c r="I20" s="4">
        <v>1332771.1808404531</v>
      </c>
      <c r="J20" s="4">
        <v>303176.95826934674</v>
      </c>
      <c r="K20" s="4">
        <v>1096216.8775067136</v>
      </c>
      <c r="L20" s="4"/>
    </row>
    <row r="21" spans="1:12" x14ac:dyDescent="0.2">
      <c r="A21" s="3">
        <v>37043</v>
      </c>
      <c r="B21" s="4">
        <v>0</v>
      </c>
      <c r="C21" s="4">
        <v>5.6713530063629092</v>
      </c>
      <c r="D21" s="4">
        <v>354909.58429181902</v>
      </c>
      <c r="E21" s="4">
        <v>0.16573711458069734</v>
      </c>
      <c r="F21" s="4">
        <v>0</v>
      </c>
      <c r="G21" s="4">
        <v>239318.44011722514</v>
      </c>
      <c r="H21" s="4">
        <v>1445939.1779711912</v>
      </c>
      <c r="I21" s="4">
        <v>1461344.7489654531</v>
      </c>
      <c r="J21" s="4">
        <v>380281.06053497171</v>
      </c>
      <c r="K21" s="4">
        <v>1186049.4258660886</v>
      </c>
      <c r="L21" s="4"/>
    </row>
    <row r="22" spans="1:12" x14ac:dyDescent="0.2">
      <c r="A22" s="3">
        <v>37073</v>
      </c>
      <c r="B22" s="4">
        <v>0</v>
      </c>
      <c r="C22" s="4">
        <v>10.524364304542528</v>
      </c>
      <c r="D22" s="4">
        <v>455864.97069806902</v>
      </c>
      <c r="E22" s="4">
        <v>0.32969821217877127</v>
      </c>
      <c r="F22" s="4">
        <v>0</v>
      </c>
      <c r="G22" s="4">
        <v>269579.6971484751</v>
      </c>
      <c r="H22" s="4">
        <v>1704386.5471899412</v>
      </c>
      <c r="I22" s="4">
        <v>1601598.9197467032</v>
      </c>
      <c r="J22" s="4">
        <v>459063.64076934673</v>
      </c>
      <c r="K22" s="4">
        <v>1275740.9293035886</v>
      </c>
      <c r="L22" s="4"/>
    </row>
    <row r="23" spans="1:12" x14ac:dyDescent="0.2">
      <c r="A23" s="3">
        <v>37104</v>
      </c>
      <c r="B23" s="4">
        <v>0</v>
      </c>
      <c r="C23" s="4">
        <v>15.368471890389904</v>
      </c>
      <c r="D23" s="4">
        <v>530504.36769513902</v>
      </c>
      <c r="E23" s="4">
        <v>0.48301673151959967</v>
      </c>
      <c r="F23" s="4">
        <v>0</v>
      </c>
      <c r="G23" s="4">
        <v>289382.15846072981</v>
      </c>
      <c r="H23" s="4">
        <v>1915410.8222290038</v>
      </c>
      <c r="I23" s="4">
        <v>1711436.5913677979</v>
      </c>
      <c r="J23" s="4">
        <v>521457.99897735432</v>
      </c>
      <c r="K23" s="4">
        <v>1340917.495748901</v>
      </c>
      <c r="L23" s="4"/>
    </row>
    <row r="24" spans="1:12" x14ac:dyDescent="0.2">
      <c r="A24" s="3">
        <v>37135</v>
      </c>
      <c r="B24" s="4">
        <v>0</v>
      </c>
      <c r="C24" s="4">
        <v>18.702448056638239</v>
      </c>
      <c r="D24" s="4">
        <v>594172.61749982659</v>
      </c>
      <c r="E24" s="4">
        <v>0.63930150352825743</v>
      </c>
      <c r="F24" s="4">
        <v>0</v>
      </c>
      <c r="G24" s="4">
        <v>302977.29009158973</v>
      </c>
      <c r="H24" s="4">
        <v>2100885.0759789855</v>
      </c>
      <c r="I24" s="4">
        <v>1814453.5100787354</v>
      </c>
      <c r="J24" s="4">
        <v>578555.99757110432</v>
      </c>
      <c r="K24" s="4">
        <v>1398378.1001239012</v>
      </c>
      <c r="L24" s="4"/>
    </row>
    <row r="25" spans="1:12" x14ac:dyDescent="0.2">
      <c r="A25" s="3">
        <v>37165</v>
      </c>
      <c r="B25" s="4">
        <v>0</v>
      </c>
      <c r="C25" s="4">
        <v>21.33130628913629</v>
      </c>
      <c r="D25" s="4">
        <v>646595.46812482656</v>
      </c>
      <c r="E25" s="4">
        <v>0.76862584747781493</v>
      </c>
      <c r="F25" s="4">
        <v>0</v>
      </c>
      <c r="G25" s="4">
        <v>313257.75263065222</v>
      </c>
      <c r="H25" s="4">
        <v>2273043.5370727354</v>
      </c>
      <c r="I25" s="4">
        <v>1915464.9593756103</v>
      </c>
      <c r="J25" s="4">
        <v>633716.00343047932</v>
      </c>
      <c r="K25" s="4">
        <v>1451144.7886785886</v>
      </c>
      <c r="L25" s="4"/>
    </row>
    <row r="26" spans="1:12" x14ac:dyDescent="0.2">
      <c r="A26" s="3">
        <v>37196</v>
      </c>
      <c r="B26" s="4">
        <v>0</v>
      </c>
      <c r="C26" s="4">
        <v>23.953871863782258</v>
      </c>
      <c r="D26" s="4">
        <v>690452.88355451403</v>
      </c>
      <c r="E26" s="4">
        <v>0.95175209097971614</v>
      </c>
      <c r="F26" s="4">
        <v>0</v>
      </c>
      <c r="G26" s="4">
        <v>323162.02469119953</v>
      </c>
      <c r="H26" s="4">
        <v>2487089.9648852358</v>
      </c>
      <c r="I26" s="4">
        <v>1997618.6276568603</v>
      </c>
      <c r="J26" s="4">
        <v>695551.14663360431</v>
      </c>
      <c r="K26" s="4">
        <v>1502792.1762957762</v>
      </c>
      <c r="L26" s="4"/>
    </row>
    <row r="27" spans="1:12" x14ac:dyDescent="0.2">
      <c r="A27" s="3">
        <v>37226</v>
      </c>
      <c r="B27" s="4">
        <v>0</v>
      </c>
      <c r="C27" s="4">
        <v>26.162657860219419</v>
      </c>
      <c r="D27" s="4">
        <v>722044.92408185895</v>
      </c>
      <c r="E27" s="4">
        <v>1.1506729189347236</v>
      </c>
      <c r="F27" s="4">
        <v>0</v>
      </c>
      <c r="G27" s="4">
        <v>330446.89331424696</v>
      </c>
      <c r="H27" s="4">
        <v>2709560.0925414856</v>
      </c>
      <c r="I27" s="4">
        <v>2048128.4041412231</v>
      </c>
      <c r="J27" s="4">
        <v>740214.35663360427</v>
      </c>
      <c r="K27" s="4">
        <v>1537994.3691082762</v>
      </c>
      <c r="L27" s="4"/>
    </row>
    <row r="28" spans="1:12" x14ac:dyDescent="0.2">
      <c r="A28" s="3">
        <v>37257</v>
      </c>
      <c r="B28" s="4">
        <v>0</v>
      </c>
      <c r="C28" s="4">
        <v>28.118169916570039</v>
      </c>
      <c r="D28" s="4">
        <v>747344.50482404639</v>
      </c>
      <c r="E28" s="4">
        <v>1.3618578317057093</v>
      </c>
      <c r="F28" s="4">
        <v>0</v>
      </c>
      <c r="G28" s="4">
        <v>336037.10276248737</v>
      </c>
      <c r="H28" s="4">
        <v>2944235.1075414857</v>
      </c>
      <c r="I28" s="4">
        <v>2084358.2916802957</v>
      </c>
      <c r="J28" s="4">
        <v>773052.14141876146</v>
      </c>
      <c r="K28" s="4">
        <v>1564043.3619598385</v>
      </c>
      <c r="L28" s="4"/>
    </row>
    <row r="29" spans="1:12" x14ac:dyDescent="0.2">
      <c r="A29" s="3">
        <v>37288</v>
      </c>
      <c r="B29" s="4">
        <v>0</v>
      </c>
      <c r="C29" s="4">
        <v>30.086492318808865</v>
      </c>
      <c r="D29" s="4">
        <v>767963.0531638891</v>
      </c>
      <c r="E29" s="4">
        <v>1.4634635675098973</v>
      </c>
      <c r="F29" s="4">
        <v>0</v>
      </c>
      <c r="G29" s="4">
        <v>341292.50521694124</v>
      </c>
      <c r="H29" s="4">
        <v>3184106.1420092704</v>
      </c>
      <c r="I29" s="4">
        <v>2115526.6892364412</v>
      </c>
      <c r="J29" s="4">
        <v>803329.54800109705</v>
      </c>
      <c r="K29" s="4">
        <v>1589076.2583249654</v>
      </c>
      <c r="L29" s="4"/>
    </row>
    <row r="30" spans="1:12" x14ac:dyDescent="0.2">
      <c r="A30" s="3">
        <v>37316</v>
      </c>
      <c r="B30" s="4">
        <v>0</v>
      </c>
      <c r="C30" s="4">
        <v>36.870687550604224</v>
      </c>
      <c r="D30" s="4">
        <v>787074.87269727525</v>
      </c>
      <c r="E30" s="4">
        <v>1.796939329146988</v>
      </c>
      <c r="F30" s="4">
        <v>0</v>
      </c>
      <c r="G30" s="4">
        <v>346623.94482387498</v>
      </c>
      <c r="H30" s="4">
        <v>3384493.5823217705</v>
      </c>
      <c r="I30" s="4">
        <v>2136457.5707061766</v>
      </c>
      <c r="J30" s="4">
        <v>828002.24571105919</v>
      </c>
      <c r="K30" s="4">
        <v>1617755.579677505</v>
      </c>
      <c r="L30" s="4"/>
    </row>
    <row r="31" spans="1:12" x14ac:dyDescent="0.2">
      <c r="A31" s="3">
        <v>37347</v>
      </c>
      <c r="B31" s="4">
        <v>2.4046123326115643E-5</v>
      </c>
      <c r="C31" s="4">
        <v>67.899217533171054</v>
      </c>
      <c r="D31" s="4">
        <v>819382.49378614267</v>
      </c>
      <c r="E31" s="4">
        <v>4.6114657943841202</v>
      </c>
      <c r="F31" s="4">
        <v>0</v>
      </c>
      <c r="G31" s="4">
        <v>400844.10080531996</v>
      </c>
      <c r="H31" s="4">
        <v>3631556.0895092702</v>
      </c>
      <c r="I31" s="4">
        <v>2180005.158772578</v>
      </c>
      <c r="J31" s="4">
        <v>861054.55390441709</v>
      </c>
      <c r="K31" s="4">
        <v>1671397.5210153952</v>
      </c>
      <c r="L31" s="4"/>
    </row>
    <row r="32" spans="1:12" x14ac:dyDescent="0.2">
      <c r="A32" s="3">
        <v>37377</v>
      </c>
      <c r="B32" s="4">
        <v>1.5650872013793539E-4</v>
      </c>
      <c r="C32" s="4">
        <v>81.938886579573051</v>
      </c>
      <c r="D32" s="4">
        <v>862605.53452833008</v>
      </c>
      <c r="E32" s="4">
        <v>8.4722322028275681</v>
      </c>
      <c r="F32" s="4">
        <v>0</v>
      </c>
      <c r="G32" s="4">
        <v>506101.26658656995</v>
      </c>
      <c r="H32" s="4">
        <v>3870684.2102905205</v>
      </c>
      <c r="I32" s="4">
        <v>2258473.976194453</v>
      </c>
      <c r="J32" s="4">
        <v>905261.91855285456</v>
      </c>
      <c r="K32" s="4">
        <v>1736351.6467966451</v>
      </c>
      <c r="L32" s="4"/>
    </row>
    <row r="33" spans="1:12" x14ac:dyDescent="0.2">
      <c r="A33" s="3">
        <v>37408</v>
      </c>
      <c r="B33" s="4">
        <v>3.3754996784409548E-4</v>
      </c>
      <c r="C33" s="4">
        <v>173.82332681089625</v>
      </c>
      <c r="D33" s="4">
        <v>915332.56480176758</v>
      </c>
      <c r="E33" s="4">
        <v>27.566036314308111</v>
      </c>
      <c r="F33" s="4">
        <v>0</v>
      </c>
      <c r="G33" s="4">
        <v>592971.99783657002</v>
      </c>
      <c r="H33" s="4">
        <v>4123775.0287280204</v>
      </c>
      <c r="I33" s="4">
        <v>2356669.4586944529</v>
      </c>
      <c r="J33" s="4">
        <v>961148.80484191712</v>
      </c>
      <c r="K33" s="4">
        <v>1811642.3335153952</v>
      </c>
      <c r="L33" s="4"/>
    </row>
    <row r="34" spans="1:12" x14ac:dyDescent="0.2">
      <c r="A34" s="3">
        <v>37438</v>
      </c>
      <c r="B34" s="4">
        <v>4.6715700013009927E-4</v>
      </c>
      <c r="C34" s="4">
        <v>305.74628549009446</v>
      </c>
      <c r="D34" s="4">
        <v>974270.00616895512</v>
      </c>
      <c r="E34" s="4">
        <v>66.999927915870614</v>
      </c>
      <c r="F34" s="4">
        <v>0</v>
      </c>
      <c r="G34" s="4">
        <v>629716.87096157006</v>
      </c>
      <c r="H34" s="4">
        <v>4388045.6160717709</v>
      </c>
      <c r="I34" s="4">
        <v>2467725.0976007027</v>
      </c>
      <c r="J34" s="4">
        <v>1028745.7849981671</v>
      </c>
      <c r="K34" s="4">
        <v>1896151.6847653952</v>
      </c>
      <c r="L34" s="4"/>
    </row>
    <row r="35" spans="1:12" x14ac:dyDescent="0.2">
      <c r="A35" s="3">
        <v>37469</v>
      </c>
      <c r="B35" s="4">
        <v>5.8627121434255821E-4</v>
      </c>
      <c r="C35" s="4">
        <v>429.54647470861664</v>
      </c>
      <c r="D35" s="4">
        <v>1025332.7633247185</v>
      </c>
      <c r="E35" s="4">
        <v>109.02179642373285</v>
      </c>
      <c r="F35" s="4">
        <v>0</v>
      </c>
      <c r="G35" s="4">
        <v>657521.27685512498</v>
      </c>
      <c r="H35" s="4">
        <v>4602534.4219116196</v>
      </c>
      <c r="I35" s="4">
        <v>2559677.742483505</v>
      </c>
      <c r="J35" s="4">
        <v>1087328.9353301993</v>
      </c>
      <c r="K35" s="4">
        <v>1959403.5561521149</v>
      </c>
      <c r="L35" s="4"/>
    </row>
    <row r="36" spans="1:12" x14ac:dyDescent="0.2">
      <c r="A36" s="3">
        <v>37500</v>
      </c>
      <c r="B36" s="4">
        <v>6.6074302616470862E-4</v>
      </c>
      <c r="C36" s="4">
        <v>525.12989969640819</v>
      </c>
      <c r="D36" s="4">
        <v>1068630.7689497184</v>
      </c>
      <c r="E36" s="4">
        <v>162.70276627236561</v>
      </c>
      <c r="F36" s="4">
        <v>0</v>
      </c>
      <c r="G36" s="4">
        <v>677980.36158168747</v>
      </c>
      <c r="H36" s="4">
        <v>4790385.4621069217</v>
      </c>
      <c r="I36" s="4">
        <v>2650269.5425616298</v>
      </c>
      <c r="J36" s="4">
        <v>1145210.8714630117</v>
      </c>
      <c r="K36" s="4">
        <v>2017873.9040818023</v>
      </c>
      <c r="L36" s="4"/>
    </row>
    <row r="37" spans="1:12" x14ac:dyDescent="0.2">
      <c r="A37" s="3">
        <v>37530</v>
      </c>
      <c r="B37" s="4">
        <v>7.1586636375286529E-4</v>
      </c>
      <c r="C37" s="4">
        <v>603.34158975988555</v>
      </c>
      <c r="D37" s="4">
        <v>1105203.0543794059</v>
      </c>
      <c r="E37" s="4">
        <v>218.1841471164812</v>
      </c>
      <c r="F37" s="4">
        <v>0</v>
      </c>
      <c r="G37" s="4">
        <v>693777.05649379734</v>
      </c>
      <c r="H37" s="4">
        <v>4967214.841794421</v>
      </c>
      <c r="I37" s="4">
        <v>2741756.139514755</v>
      </c>
      <c r="J37" s="4">
        <v>1203447.9606817618</v>
      </c>
      <c r="K37" s="4">
        <v>2073025.3288864819</v>
      </c>
      <c r="L37" s="4"/>
    </row>
    <row r="38" spans="1:12" x14ac:dyDescent="0.2">
      <c r="A38" s="3">
        <v>37561</v>
      </c>
      <c r="B38" s="4">
        <v>7.6664441956381655E-4</v>
      </c>
      <c r="C38" s="4">
        <v>703.38709383398157</v>
      </c>
      <c r="D38" s="4">
        <v>1138242.1881879987</v>
      </c>
      <c r="E38" s="4">
        <v>293.15589569741445</v>
      </c>
      <c r="F38" s="4">
        <v>0</v>
      </c>
      <c r="G38" s="4">
        <v>708313.22504848486</v>
      </c>
      <c r="H38" s="4">
        <v>5189562.0650756713</v>
      </c>
      <c r="I38" s="4">
        <v>2830063.8798272549</v>
      </c>
      <c r="J38" s="4">
        <v>1271462.0708380118</v>
      </c>
      <c r="K38" s="4">
        <v>2133588.1285349089</v>
      </c>
      <c r="L38" s="4"/>
    </row>
    <row r="39" spans="1:12" x14ac:dyDescent="0.2">
      <c r="A39" s="3">
        <v>37591</v>
      </c>
      <c r="B39" s="4">
        <v>8.0837488541874326E-4</v>
      </c>
      <c r="C39" s="4">
        <v>760.21731691747777</v>
      </c>
      <c r="D39" s="4">
        <v>1162936.824301281</v>
      </c>
      <c r="E39" s="4">
        <v>346.45655129128613</v>
      </c>
      <c r="F39" s="4">
        <v>0</v>
      </c>
      <c r="G39" s="4">
        <v>718730.04646450002</v>
      </c>
      <c r="H39" s="4">
        <v>5423580.5642944211</v>
      </c>
      <c r="I39" s="4">
        <v>2884672.9306866298</v>
      </c>
      <c r="J39" s="4">
        <v>1323719.2262286367</v>
      </c>
      <c r="K39" s="4">
        <v>2173552.1793942843</v>
      </c>
      <c r="L39" s="4"/>
    </row>
    <row r="40" spans="1:12" x14ac:dyDescent="0.2">
      <c r="A40" s="3">
        <v>37622</v>
      </c>
      <c r="B40" s="4">
        <v>8.4515265025402104E-4</v>
      </c>
      <c r="C40" s="4">
        <v>811.28509516149632</v>
      </c>
      <c r="D40" s="4">
        <v>1182664.1403559684</v>
      </c>
      <c r="E40" s="4">
        <v>397.49357613259485</v>
      </c>
      <c r="F40" s="4">
        <v>0</v>
      </c>
      <c r="G40" s="4">
        <v>726547.24180141278</v>
      </c>
      <c r="H40" s="4">
        <v>5670760.5786694214</v>
      </c>
      <c r="I40" s="4">
        <v>2924942.4118585051</v>
      </c>
      <c r="J40" s="4">
        <v>1362397.9613458242</v>
      </c>
      <c r="K40" s="4">
        <v>2203272.8654880342</v>
      </c>
      <c r="L40" s="4"/>
    </row>
    <row r="41" spans="1:12" x14ac:dyDescent="0.2">
      <c r="A41" s="3">
        <v>37653</v>
      </c>
      <c r="B41" s="4">
        <v>8.7680198786983939E-4</v>
      </c>
      <c r="C41" s="4">
        <v>864.46655645698172</v>
      </c>
      <c r="D41" s="4">
        <v>1198370.2143989364</v>
      </c>
      <c r="E41" s="4">
        <v>454.43790065639985</v>
      </c>
      <c r="F41" s="4">
        <v>0</v>
      </c>
      <c r="G41" s="4">
        <v>733827.08793376747</v>
      </c>
      <c r="H41" s="4">
        <v>5936339.7729076976</v>
      </c>
      <c r="I41" s="4">
        <v>2954784.3946124269</v>
      </c>
      <c r="J41" s="4">
        <v>1397520.8776654049</v>
      </c>
      <c r="K41" s="4">
        <v>2231838.9426248735</v>
      </c>
      <c r="L41" s="4"/>
    </row>
    <row r="42" spans="1:12" x14ac:dyDescent="0.2">
      <c r="A42" s="3">
        <v>37681</v>
      </c>
      <c r="B42" s="4">
        <v>8.9967271052046247E-4</v>
      </c>
      <c r="C42" s="4">
        <v>1030.1800263437615</v>
      </c>
      <c r="D42" s="4">
        <v>1210161.3558344836</v>
      </c>
      <c r="E42" s="4">
        <v>529.36717837208278</v>
      </c>
      <c r="F42" s="4">
        <v>0</v>
      </c>
      <c r="G42" s="4">
        <v>741876.26024822216</v>
      </c>
      <c r="H42" s="4">
        <v>6201826.7474389477</v>
      </c>
      <c r="I42" s="4">
        <v>2979219.7233817982</v>
      </c>
      <c r="J42" s="4">
        <v>1425109.9286761472</v>
      </c>
      <c r="K42" s="4">
        <v>2264506.73622351</v>
      </c>
      <c r="L42" s="4"/>
    </row>
    <row r="43" spans="1:12" x14ac:dyDescent="0.2">
      <c r="A43" s="3">
        <v>37712</v>
      </c>
      <c r="B43" s="4">
        <v>9.2566707798141551E-4</v>
      </c>
      <c r="C43" s="4">
        <v>1547.6079225382202</v>
      </c>
      <c r="D43" s="4">
        <v>1224863.6447155559</v>
      </c>
      <c r="E43" s="4">
        <v>713.4119089972354</v>
      </c>
      <c r="F43" s="4">
        <v>0</v>
      </c>
      <c r="G43" s="4">
        <v>805700.5338468547</v>
      </c>
      <c r="H43" s="4">
        <v>6544043.2720483234</v>
      </c>
      <c r="I43" s="4">
        <v>3002390.9446366848</v>
      </c>
      <c r="J43" s="4">
        <v>1459827.4201214598</v>
      </c>
      <c r="K43" s="4">
        <v>2321329.1389578851</v>
      </c>
      <c r="L43" s="4"/>
    </row>
    <row r="44" spans="1:12" x14ac:dyDescent="0.2">
      <c r="A44" s="3">
        <v>37742</v>
      </c>
      <c r="B44" s="4">
        <v>9.4920940265183083E-4</v>
      </c>
      <c r="C44" s="4">
        <v>3050.0660206827465</v>
      </c>
      <c r="D44" s="4">
        <v>1241420.9539587207</v>
      </c>
      <c r="E44" s="4">
        <v>1371.362427796065</v>
      </c>
      <c r="F44" s="4">
        <v>3.1978900483409056E-6</v>
      </c>
      <c r="G44" s="4">
        <v>923504.68501872965</v>
      </c>
      <c r="H44" s="4">
        <v>6857676.0470483229</v>
      </c>
      <c r="I44" s="4">
        <v>3039114.5249101119</v>
      </c>
      <c r="J44" s="4">
        <v>1503180.6680120847</v>
      </c>
      <c r="K44" s="4">
        <v>2387224.6833719579</v>
      </c>
      <c r="L44" s="4"/>
    </row>
    <row r="45" spans="1:12" x14ac:dyDescent="0.2">
      <c r="A45" s="3">
        <v>37773</v>
      </c>
      <c r="B45" s="4">
        <v>9.7232232891656116E-4</v>
      </c>
      <c r="C45" s="4">
        <v>5442.8112550577471</v>
      </c>
      <c r="D45" s="4">
        <v>1262011.9955798136</v>
      </c>
      <c r="E45" s="4">
        <v>2781.6334910284872</v>
      </c>
      <c r="F45" s="4">
        <v>8.978606399523407E-6</v>
      </c>
      <c r="G45" s="4">
        <v>1023887.8511906047</v>
      </c>
      <c r="H45" s="4">
        <v>7167056.2486108234</v>
      </c>
      <c r="I45" s="4">
        <v>3091300.7514726119</v>
      </c>
      <c r="J45" s="4">
        <v>1556128.1702386471</v>
      </c>
      <c r="K45" s="4">
        <v>2462098.563606333</v>
      </c>
      <c r="L45" s="4"/>
    </row>
    <row r="46" spans="1:12" x14ac:dyDescent="0.2">
      <c r="A46" s="3">
        <v>37803</v>
      </c>
      <c r="B46" s="4">
        <v>9.9364925418740212E-4</v>
      </c>
      <c r="C46" s="4">
        <v>6617.2113173135986</v>
      </c>
      <c r="D46" s="4">
        <v>1284441.3161071583</v>
      </c>
      <c r="E46" s="4">
        <v>4142.7390562140172</v>
      </c>
      <c r="F46" s="4">
        <v>1.592487568586875E-5</v>
      </c>
      <c r="G46" s="4">
        <v>1067574.3241202922</v>
      </c>
      <c r="H46" s="4">
        <v>7468995.8432983225</v>
      </c>
      <c r="I46" s="4">
        <v>3152815.4485038621</v>
      </c>
      <c r="J46" s="4">
        <v>1617614.5438714598</v>
      </c>
      <c r="K46" s="4">
        <v>2544332.4085282078</v>
      </c>
      <c r="L46" s="4"/>
    </row>
    <row r="47" spans="1:12" x14ac:dyDescent="0.2">
      <c r="A47" s="3">
        <v>37834</v>
      </c>
      <c r="B47" s="4">
        <v>1.0086591828917324E-3</v>
      </c>
      <c r="C47" s="4">
        <v>8236.7240941080399</v>
      </c>
      <c r="D47" s="4">
        <v>1304801.2043346961</v>
      </c>
      <c r="E47" s="4">
        <v>5448.0595979010341</v>
      </c>
      <c r="F47" s="4">
        <v>1.592487568586875E-5</v>
      </c>
      <c r="G47" s="4">
        <v>1100527.0472013471</v>
      </c>
      <c r="H47" s="4">
        <v>7711572.499597148</v>
      </c>
      <c r="I47" s="4">
        <v>3207211.9589677257</v>
      </c>
      <c r="J47" s="4">
        <v>1669849.0896624748</v>
      </c>
      <c r="K47" s="4">
        <v>2605020.8387625827</v>
      </c>
      <c r="L47" s="4"/>
    </row>
    <row r="48" spans="1:12" x14ac:dyDescent="0.2">
      <c r="A48" s="3">
        <v>37865</v>
      </c>
      <c r="B48" s="4">
        <v>1.0234563917242664E-3</v>
      </c>
      <c r="C48" s="4">
        <v>9345.5745152506151</v>
      </c>
      <c r="D48" s="4">
        <v>1323213.3129870407</v>
      </c>
      <c r="E48" s="4">
        <v>6499.5976356207702</v>
      </c>
      <c r="F48" s="4">
        <v>1.9061738312302608E-5</v>
      </c>
      <c r="G48" s="4">
        <v>1127102.8852482222</v>
      </c>
      <c r="H48" s="4">
        <v>7912341.3885033987</v>
      </c>
      <c r="I48" s="4">
        <v>3262838.3323271004</v>
      </c>
      <c r="J48" s="4">
        <v>1722609.832631225</v>
      </c>
      <c r="K48" s="4">
        <v>2661291.7538797599</v>
      </c>
      <c r="L48" s="4"/>
    </row>
    <row r="49" spans="1:12" x14ac:dyDescent="0.2">
      <c r="A49" s="3">
        <v>37895</v>
      </c>
      <c r="B49" s="4">
        <v>1.0365104839206644E-3</v>
      </c>
      <c r="C49" s="4">
        <v>10201.928696769177</v>
      </c>
      <c r="D49" s="4">
        <v>1340052.942381571</v>
      </c>
      <c r="E49" s="4">
        <v>7283.6193824469437</v>
      </c>
      <c r="F49" s="4">
        <v>2.1398531630438725E-5</v>
      </c>
      <c r="G49" s="4">
        <v>1146417.1448380649</v>
      </c>
      <c r="H49" s="4">
        <v>8097912.9494408984</v>
      </c>
      <c r="I49" s="4">
        <v>3320038.6289286735</v>
      </c>
      <c r="J49" s="4">
        <v>1778521.9570843498</v>
      </c>
      <c r="K49" s="4">
        <v>2716230.32512976</v>
      </c>
      <c r="L49" s="4"/>
    </row>
    <row r="50" spans="1:12" x14ac:dyDescent="0.2">
      <c r="A50" s="3">
        <v>37926</v>
      </c>
      <c r="B50" s="4">
        <v>1.0525958521452592E-3</v>
      </c>
      <c r="C50" s="4">
        <v>11045.335040763304</v>
      </c>
      <c r="D50" s="4">
        <v>1358695.6190417283</v>
      </c>
      <c r="E50" s="4">
        <v>8090.2676813971329</v>
      </c>
      <c r="F50" s="4">
        <v>2.3571408596580864E-5</v>
      </c>
      <c r="G50" s="4">
        <v>1163723.2107755649</v>
      </c>
      <c r="H50" s="4">
        <v>8328400.6464721486</v>
      </c>
      <c r="I50" s="4">
        <v>3383545.0814677253</v>
      </c>
      <c r="J50" s="4">
        <v>1848191.8596624748</v>
      </c>
      <c r="K50" s="4">
        <v>2779467.486418833</v>
      </c>
      <c r="L50" s="4"/>
    </row>
    <row r="51" spans="1:12" x14ac:dyDescent="0.2">
      <c r="A51" s="3">
        <v>37956</v>
      </c>
      <c r="B51" s="4">
        <v>1.0679410906436709E-3</v>
      </c>
      <c r="C51" s="4">
        <v>11755.89556200355</v>
      </c>
      <c r="D51" s="4">
        <v>1374550.0141491506</v>
      </c>
      <c r="E51" s="4">
        <v>8786.120324219406</v>
      </c>
      <c r="F51" s="4">
        <v>2.3571408596580864E-5</v>
      </c>
      <c r="G51" s="4">
        <v>1175973.5777091596</v>
      </c>
      <c r="H51" s="4">
        <v>8571405.5417846683</v>
      </c>
      <c r="I51" s="4">
        <v>3430284.9501005486</v>
      </c>
      <c r="J51" s="4">
        <v>1904196.0085296624</v>
      </c>
      <c r="K51" s="4">
        <v>2823175.6348953852</v>
      </c>
      <c r="L51" s="4"/>
    </row>
    <row r="52" spans="1:12" x14ac:dyDescent="0.2">
      <c r="A52" s="3">
        <v>37987</v>
      </c>
      <c r="B52" s="4">
        <v>1.082853139716917E-3</v>
      </c>
      <c r="C52" s="4">
        <v>12380.461586173456</v>
      </c>
      <c r="D52" s="4">
        <v>1387972.2039929007</v>
      </c>
      <c r="E52" s="4">
        <v>9411.8562568365833</v>
      </c>
      <c r="F52" s="4">
        <v>2.3571408596580864E-5</v>
      </c>
      <c r="G52" s="4">
        <v>1185066.3591544721</v>
      </c>
      <c r="H52" s="4">
        <v>8830651.0477221683</v>
      </c>
      <c r="I52" s="4">
        <v>3465905.2631864757</v>
      </c>
      <c r="J52" s="4">
        <v>1945850.385131225</v>
      </c>
      <c r="K52" s="4">
        <v>2855606.5632743067</v>
      </c>
      <c r="L52" s="4"/>
    </row>
    <row r="53" spans="1:12" x14ac:dyDescent="0.2">
      <c r="A53" s="3">
        <v>38018</v>
      </c>
      <c r="B53" s="4">
        <v>1.0967078599537666E-3</v>
      </c>
      <c r="C53" s="4">
        <v>12918.480461295539</v>
      </c>
      <c r="D53" s="4">
        <v>1402561.1449397081</v>
      </c>
      <c r="E53" s="4">
        <v>9956.3411909186088</v>
      </c>
      <c r="F53" s="4">
        <v>2.3571408596580864E-5</v>
      </c>
      <c r="G53" s="4">
        <v>1191876.7432902146</v>
      </c>
      <c r="H53" s="4">
        <v>9111870.233745113</v>
      </c>
      <c r="I53" s="4">
        <v>3493045.6024638247</v>
      </c>
      <c r="J53" s="4">
        <v>1978354.5740179427</v>
      </c>
      <c r="K53" s="4">
        <v>2879602.7133719577</v>
      </c>
      <c r="L53" s="4"/>
    </row>
    <row r="54" spans="1:12" x14ac:dyDescent="0.2">
      <c r="A54" s="3">
        <v>38047</v>
      </c>
      <c r="B54" s="4">
        <v>1.1502218633836483E-3</v>
      </c>
      <c r="C54" s="4">
        <v>13388.578590906542</v>
      </c>
      <c r="D54" s="4">
        <v>1419143.4235725205</v>
      </c>
      <c r="E54" s="4">
        <v>10438.426554406804</v>
      </c>
      <c r="F54" s="4">
        <v>2.3571408596580864E-5</v>
      </c>
      <c r="G54" s="4">
        <v>1197389.5113783635</v>
      </c>
      <c r="H54" s="4">
        <v>9420501.4019482378</v>
      </c>
      <c r="I54" s="4">
        <v>3513689.7339359927</v>
      </c>
      <c r="J54" s="4">
        <v>2004955.2761639387</v>
      </c>
      <c r="K54" s="4">
        <v>2899780.8050824604</v>
      </c>
      <c r="L54" s="4"/>
    </row>
    <row r="55" spans="1:12" x14ac:dyDescent="0.2">
      <c r="A55" s="3">
        <v>38078</v>
      </c>
      <c r="B55" s="4">
        <v>2.283916334811233E-3</v>
      </c>
      <c r="C55" s="4">
        <v>13806.132249658995</v>
      </c>
      <c r="D55" s="4">
        <v>1450590.0388947856</v>
      </c>
      <c r="E55" s="4">
        <v>10876.875636132894</v>
      </c>
      <c r="F55" s="4">
        <v>2.3571408596580864E-5</v>
      </c>
      <c r="G55" s="4">
        <v>1201622.2320033633</v>
      </c>
      <c r="H55" s="4">
        <v>9809005.1218701135</v>
      </c>
      <c r="I55" s="4">
        <v>3528880.865791467</v>
      </c>
      <c r="J55" s="4">
        <v>2025872.1867889368</v>
      </c>
      <c r="K55" s="4">
        <v>2915888.1213519867</v>
      </c>
      <c r="L55" s="4"/>
    </row>
    <row r="56" spans="1:12" x14ac:dyDescent="0.2">
      <c r="A56" s="3">
        <v>38108</v>
      </c>
      <c r="B56" s="4">
        <v>7.9689375694874647E-3</v>
      </c>
      <c r="C56" s="4">
        <v>14170.052159021789</v>
      </c>
      <c r="D56" s="4">
        <v>1495602.2946369732</v>
      </c>
      <c r="E56" s="4">
        <v>11262.300118554769</v>
      </c>
      <c r="F56" s="4">
        <v>2.3571408596580864E-5</v>
      </c>
      <c r="G56" s="4">
        <v>1205021.5805702575</v>
      </c>
      <c r="H56" s="4">
        <v>10166439.387495114</v>
      </c>
      <c r="I56" s="4">
        <v>3541265.2451273943</v>
      </c>
      <c r="J56" s="4">
        <v>2043252.5192889369</v>
      </c>
      <c r="K56" s="4">
        <v>2929046.1912641088</v>
      </c>
      <c r="L56" s="4"/>
    </row>
    <row r="57" spans="1:12" x14ac:dyDescent="0.2">
      <c r="A57" s="3">
        <v>38139</v>
      </c>
      <c r="B57" s="4">
        <v>1.5933352626118433E-2</v>
      </c>
      <c r="C57" s="4">
        <v>14512.026976526677</v>
      </c>
      <c r="D57" s="4">
        <v>1550846.3948322856</v>
      </c>
      <c r="E57" s="4">
        <v>11624.418900293045</v>
      </c>
      <c r="F57" s="4">
        <v>2.3571408596580864E-5</v>
      </c>
      <c r="G57" s="4">
        <v>1207982.218770941</v>
      </c>
      <c r="H57" s="4">
        <v>10515265.707182614</v>
      </c>
      <c r="I57" s="4">
        <v>3551907.4809867693</v>
      </c>
      <c r="J57" s="4">
        <v>2058654.8200506405</v>
      </c>
      <c r="K57" s="4">
        <v>2940680.3733734838</v>
      </c>
      <c r="L57" s="4"/>
    </row>
    <row r="58" spans="1:12" x14ac:dyDescent="0.2">
      <c r="A58" s="3">
        <v>38169</v>
      </c>
      <c r="B58" s="4">
        <v>2.1337476024593762E-2</v>
      </c>
      <c r="C58" s="4">
        <v>14817.371601770803</v>
      </c>
      <c r="D58" s="4">
        <v>1613596.2232307231</v>
      </c>
      <c r="E58" s="4">
        <v>11946.666785424883</v>
      </c>
      <c r="F58" s="4">
        <v>2.3571408596580864E-5</v>
      </c>
      <c r="G58" s="4">
        <v>1210431.8901796325</v>
      </c>
      <c r="H58" s="4">
        <v>10850197.835620113</v>
      </c>
      <c r="I58" s="4">
        <v>3560771.2281645159</v>
      </c>
      <c r="J58" s="4">
        <v>2071741.9236541635</v>
      </c>
      <c r="K58" s="4">
        <v>2950494.9004242597</v>
      </c>
      <c r="L58" s="4"/>
    </row>
    <row r="59" spans="1:12" x14ac:dyDescent="0.2">
      <c r="A59" s="3">
        <v>38200</v>
      </c>
      <c r="B59" s="4">
        <v>2.6555075650205543E-2</v>
      </c>
      <c r="C59" s="4">
        <v>15064.963638318475</v>
      </c>
      <c r="D59" s="4">
        <v>1665854.6073396094</v>
      </c>
      <c r="E59" s="4">
        <v>12193.574362748797</v>
      </c>
      <c r="F59" s="4">
        <v>2.3571408596580864E-5</v>
      </c>
      <c r="G59" s="4">
        <v>1211967.0469353087</v>
      </c>
      <c r="H59" s="4">
        <v>11118913.904428693</v>
      </c>
      <c r="I59" s="4">
        <v>3568033.9670365802</v>
      </c>
      <c r="J59" s="4">
        <v>2082404.4002303958</v>
      </c>
      <c r="K59" s="4">
        <v>2958022.9321108134</v>
      </c>
      <c r="L59" s="4"/>
    </row>
    <row r="60" spans="1:12" x14ac:dyDescent="0.2">
      <c r="A60" s="3">
        <v>38231</v>
      </c>
      <c r="B60" s="4">
        <v>2.9758757962947576E-2</v>
      </c>
      <c r="C60" s="4">
        <v>15263.774473470148</v>
      </c>
      <c r="D60" s="4">
        <v>1710708.9243317968</v>
      </c>
      <c r="E60" s="4">
        <v>12390.316808103247</v>
      </c>
      <c r="F60" s="4">
        <v>2.3571408596580864E-5</v>
      </c>
      <c r="G60" s="4">
        <v>1213357.506188011</v>
      </c>
      <c r="H60" s="4">
        <v>11335219.970522443</v>
      </c>
      <c r="I60" s="4">
        <v>3576439.7926420541</v>
      </c>
      <c r="J60" s="4">
        <v>2091891.6802535919</v>
      </c>
      <c r="K60" s="4">
        <v>2964553.5423012497</v>
      </c>
      <c r="L60" s="4"/>
    </row>
    <row r="61" spans="1:12" x14ac:dyDescent="0.2">
      <c r="A61" s="3">
        <v>38261</v>
      </c>
      <c r="B61" s="4">
        <v>3.2132878278018751E-2</v>
      </c>
      <c r="C61" s="4">
        <v>15428.559249928874</v>
      </c>
      <c r="D61" s="4">
        <v>1750009.0106599219</v>
      </c>
      <c r="E61" s="4">
        <v>12549.663772672353</v>
      </c>
      <c r="F61" s="4">
        <v>2.3571408596580864E-5</v>
      </c>
      <c r="G61" s="4">
        <v>1214974.3065932835</v>
      </c>
      <c r="H61" s="4">
        <v>11530920.600522442</v>
      </c>
      <c r="I61" s="4">
        <v>3586224.2366850278</v>
      </c>
      <c r="J61" s="4">
        <v>2102284.7074899175</v>
      </c>
      <c r="K61" s="4">
        <v>2970822.1975502642</v>
      </c>
      <c r="L61" s="4"/>
    </row>
    <row r="62" spans="1:12" x14ac:dyDescent="0.2">
      <c r="A62" s="3">
        <v>38292</v>
      </c>
      <c r="B62" s="4">
        <v>3.4356908158035701E-2</v>
      </c>
      <c r="C62" s="4">
        <v>15631.987021535333</v>
      </c>
      <c r="D62" s="4">
        <v>1787273.000113047</v>
      </c>
      <c r="E62" s="4">
        <v>12757.291976712873</v>
      </c>
      <c r="F62" s="4">
        <v>2.3571408596580864E-5</v>
      </c>
      <c r="G62" s="4">
        <v>1218469.7577944561</v>
      </c>
      <c r="H62" s="4">
        <v>11770678.614116192</v>
      </c>
      <c r="I62" s="4">
        <v>3604471.5496342313</v>
      </c>
      <c r="J62" s="4">
        <v>2119880.6789352405</v>
      </c>
      <c r="K62" s="4">
        <v>2982728.1830873862</v>
      </c>
      <c r="L62" s="4"/>
    </row>
    <row r="63" spans="1:12" x14ac:dyDescent="0.2">
      <c r="A63" s="3">
        <v>38322</v>
      </c>
      <c r="B63" s="4">
        <v>3.6191257200073247E-2</v>
      </c>
      <c r="C63" s="4">
        <v>15840.055127919604</v>
      </c>
      <c r="D63" s="4">
        <v>1815021.2114411718</v>
      </c>
      <c r="E63" s="4">
        <v>12968.7270682656</v>
      </c>
      <c r="F63" s="4">
        <v>2.3571408596580864E-5</v>
      </c>
      <c r="G63" s="4">
        <v>1222777.9769057834</v>
      </c>
      <c r="H63" s="4">
        <v>12021725.097866192</v>
      </c>
      <c r="I63" s="4">
        <v>3624465.0855131526</v>
      </c>
      <c r="J63" s="4">
        <v>2140302.9815133652</v>
      </c>
      <c r="K63" s="4">
        <v>2997275.654962386</v>
      </c>
      <c r="L63" s="4"/>
    </row>
    <row r="64" spans="1:12" x14ac:dyDescent="0.2">
      <c r="A64" s="3">
        <v>38353</v>
      </c>
      <c r="B64" s="4">
        <v>3.7799150877501526E-2</v>
      </c>
      <c r="C64" s="4">
        <v>16054.67941899626</v>
      </c>
      <c r="D64" s="4">
        <v>1836895.0516950793</v>
      </c>
      <c r="E64" s="4">
        <v>13185.26035119408</v>
      </c>
      <c r="F64" s="4">
        <v>2.3571408596580864E-5</v>
      </c>
      <c r="G64" s="4">
        <v>1227201.5382143783</v>
      </c>
      <c r="H64" s="4">
        <v>12288851.917866193</v>
      </c>
      <c r="I64" s="4">
        <v>3643100.1713920543</v>
      </c>
      <c r="J64" s="4">
        <v>2160817.3380953912</v>
      </c>
      <c r="K64" s="4">
        <v>3012195.4154018364</v>
      </c>
      <c r="L64" s="4"/>
    </row>
    <row r="65" spans="1:12" x14ac:dyDescent="0.2">
      <c r="A65" s="3">
        <v>38384</v>
      </c>
      <c r="B65" s="4">
        <v>3.919470084375689E-2</v>
      </c>
      <c r="C65" s="4">
        <v>16263.476206105635</v>
      </c>
      <c r="D65" s="4">
        <v>1860723.8710722153</v>
      </c>
      <c r="E65" s="4">
        <v>13395.525673001945</v>
      </c>
      <c r="F65" s="4">
        <v>2.3571408596580864E-5</v>
      </c>
      <c r="G65" s="4">
        <v>1231097.513595236</v>
      </c>
      <c r="H65" s="4">
        <v>12557559.703491192</v>
      </c>
      <c r="I65" s="4">
        <v>3658120.9377494785</v>
      </c>
      <c r="J65" s="4">
        <v>2178530.1262985165</v>
      </c>
      <c r="K65" s="4">
        <v>3025161.3071694123</v>
      </c>
      <c r="L65" s="4"/>
    </row>
    <row r="66" spans="1:12" x14ac:dyDescent="0.2">
      <c r="A66" s="3">
        <v>38412</v>
      </c>
      <c r="B66" s="4">
        <v>4.1259695075580083E-2</v>
      </c>
      <c r="C66" s="4">
        <v>16494.221426452099</v>
      </c>
      <c r="D66" s="4">
        <v>1888948.8162089332</v>
      </c>
      <c r="E66" s="4">
        <v>13625.720486856624</v>
      </c>
      <c r="F66" s="4">
        <v>2.3571408596580864E-5</v>
      </c>
      <c r="G66" s="4">
        <v>1235415.7906758864</v>
      </c>
      <c r="H66" s="4">
        <v>12832246.217651363</v>
      </c>
      <c r="I66" s="4">
        <v>3673226.1144685177</v>
      </c>
      <c r="J66" s="4">
        <v>2197543.3811839265</v>
      </c>
      <c r="K66" s="4">
        <v>3040554.6496059266</v>
      </c>
      <c r="L66" s="4"/>
    </row>
    <row r="67" spans="1:12" x14ac:dyDescent="0.2">
      <c r="A67" s="3">
        <v>38443</v>
      </c>
      <c r="B67" s="4">
        <v>5.9003242103510538E-2</v>
      </c>
      <c r="C67" s="4">
        <v>16767.153537200382</v>
      </c>
      <c r="D67" s="4">
        <v>1939385.6330155751</v>
      </c>
      <c r="E67" s="4">
        <v>13899.606099497018</v>
      </c>
      <c r="F67" s="4">
        <v>4.4786832470435801E-5</v>
      </c>
      <c r="G67" s="4">
        <v>1241526.9379537199</v>
      </c>
      <c r="H67" s="4">
        <v>13182568.876010738</v>
      </c>
      <c r="I67" s="4">
        <v>3685435.8404914825</v>
      </c>
      <c r="J67" s="4">
        <v>2217360.5837864648</v>
      </c>
      <c r="K67" s="4">
        <v>3066512.4149965518</v>
      </c>
      <c r="L67" s="4"/>
    </row>
    <row r="68" spans="1:12" x14ac:dyDescent="0.2">
      <c r="A68" s="3">
        <v>38473</v>
      </c>
      <c r="B68" s="4">
        <v>0.10988406866615372</v>
      </c>
      <c r="C68" s="4">
        <v>17032.248608306338</v>
      </c>
      <c r="D68" s="4">
        <v>2003466.8505155751</v>
      </c>
      <c r="E68" s="4">
        <v>14105.195871530701</v>
      </c>
      <c r="F68" s="4">
        <v>1.6391865053492436E-4</v>
      </c>
      <c r="G68" s="4">
        <v>1263072.0587154378</v>
      </c>
      <c r="H68" s="4">
        <v>13507451.125698239</v>
      </c>
      <c r="I68" s="4">
        <v>3704936.6601008573</v>
      </c>
      <c r="J68" s="4">
        <v>2235856.1555247409</v>
      </c>
      <c r="K68" s="4">
        <v>3101448.7647621767</v>
      </c>
      <c r="L68" s="4"/>
    </row>
    <row r="69" spans="1:12" x14ac:dyDescent="0.2">
      <c r="A69" s="3">
        <v>38504</v>
      </c>
      <c r="B69" s="4">
        <v>0.1716475359705622</v>
      </c>
      <c r="C69" s="4">
        <v>17458.945806182321</v>
      </c>
      <c r="D69" s="4">
        <v>2079652.2867655694</v>
      </c>
      <c r="E69" s="4">
        <v>14292.011735330743</v>
      </c>
      <c r="F69" s="4">
        <v>3.5245085720134607E-4</v>
      </c>
      <c r="G69" s="4">
        <v>1292141.3421529378</v>
      </c>
      <c r="H69" s="4">
        <v>13822919.954448238</v>
      </c>
      <c r="I69" s="4">
        <v>3740422.2407649099</v>
      </c>
      <c r="J69" s="4">
        <v>2259764.0115012932</v>
      </c>
      <c r="K69" s="4">
        <v>3143217.0149184265</v>
      </c>
      <c r="L69" s="4"/>
    </row>
    <row r="70" spans="1:12" x14ac:dyDescent="0.2">
      <c r="A70" s="3">
        <v>38534</v>
      </c>
      <c r="B70" s="4">
        <v>0.19704954309215506</v>
      </c>
      <c r="C70" s="4">
        <v>18066.433620513362</v>
      </c>
      <c r="D70" s="4">
        <v>2166146.7851249445</v>
      </c>
      <c r="E70" s="4">
        <v>14464.626755014593</v>
      </c>
      <c r="F70" s="4">
        <v>4.5263530136480736E-4</v>
      </c>
      <c r="G70" s="4">
        <v>1314976.6530904376</v>
      </c>
      <c r="H70" s="4">
        <v>14121674.230073238</v>
      </c>
      <c r="I70" s="4">
        <v>3788599.7891633571</v>
      </c>
      <c r="J70" s="4">
        <v>2289300.778962241</v>
      </c>
      <c r="K70" s="4">
        <v>3189940.9760512495</v>
      </c>
      <c r="L70" s="4"/>
    </row>
    <row r="71" spans="1:12" x14ac:dyDescent="0.2">
      <c r="A71" s="3">
        <v>38565</v>
      </c>
      <c r="B71" s="4">
        <v>0.2255614492559212</v>
      </c>
      <c r="C71" s="4">
        <v>18661.017130607055</v>
      </c>
      <c r="D71" s="4">
        <v>2236292.4396220082</v>
      </c>
      <c r="E71" s="4">
        <v>14609.952610651182</v>
      </c>
      <c r="F71" s="4">
        <v>5.9373014139282409E-4</v>
      </c>
      <c r="G71" s="4">
        <v>1330959.2707308193</v>
      </c>
      <c r="H71" s="4">
        <v>14367773.274194317</v>
      </c>
      <c r="I71" s="4">
        <v>3830291.6630012351</v>
      </c>
      <c r="J71" s="4">
        <v>2314757.2544261045</v>
      </c>
      <c r="K71" s="4">
        <v>3223509.7882826882</v>
      </c>
      <c r="L71" s="4"/>
    </row>
    <row r="72" spans="1:12" x14ac:dyDescent="0.2">
      <c r="A72" s="3">
        <v>38596</v>
      </c>
      <c r="B72" s="4">
        <v>0.24792706520122995</v>
      </c>
      <c r="C72" s="4">
        <v>19227.499894278928</v>
      </c>
      <c r="D72" s="4">
        <v>2291354.183528258</v>
      </c>
      <c r="E72" s="4">
        <v>14743.564348016911</v>
      </c>
      <c r="F72" s="4">
        <v>6.7806636410978058E-4</v>
      </c>
      <c r="G72" s="4">
        <v>1343690.7783870692</v>
      </c>
      <c r="H72" s="4">
        <v>14560958.152006818</v>
      </c>
      <c r="I72" s="4">
        <v>3872151.5548762353</v>
      </c>
      <c r="J72" s="4">
        <v>2339671.6089378283</v>
      </c>
      <c r="K72" s="4">
        <v>3252235.1055678395</v>
      </c>
      <c r="L72" s="4"/>
    </row>
    <row r="73" spans="1:12" x14ac:dyDescent="0.2">
      <c r="A73" s="3">
        <v>38626</v>
      </c>
      <c r="B73" s="4">
        <v>0.26479712935922389</v>
      </c>
      <c r="C73" s="4">
        <v>19733.493065055292</v>
      </c>
      <c r="D73" s="4">
        <v>2337209.6906376332</v>
      </c>
      <c r="E73" s="4">
        <v>14872.086246973204</v>
      </c>
      <c r="F73" s="4">
        <v>7.4306216678678486E-4</v>
      </c>
      <c r="G73" s="4">
        <v>1354351.8373323816</v>
      </c>
      <c r="H73" s="4">
        <v>14730851.577631818</v>
      </c>
      <c r="I73" s="4">
        <v>3914366.552493433</v>
      </c>
      <c r="J73" s="4">
        <v>2364793.8143479791</v>
      </c>
      <c r="K73" s="4">
        <v>3279008.4992201882</v>
      </c>
      <c r="L73" s="4"/>
    </row>
    <row r="74" spans="1:12" x14ac:dyDescent="0.2">
      <c r="A74" s="3">
        <v>38657</v>
      </c>
      <c r="B74" s="4">
        <v>0.28063436035824496</v>
      </c>
      <c r="C74" s="4">
        <v>20307.025732291557</v>
      </c>
      <c r="D74" s="4">
        <v>2379309.2563017057</v>
      </c>
      <c r="E74" s="4">
        <v>15044.046360193423</v>
      </c>
      <c r="F74" s="4">
        <v>8.0524515242586827E-4</v>
      </c>
      <c r="G74" s="4">
        <v>1365816.1707796468</v>
      </c>
      <c r="H74" s="4">
        <v>14935962.724819317</v>
      </c>
      <c r="I74" s="4">
        <v>3967257.6288606101</v>
      </c>
      <c r="J74" s="4">
        <v>2401187.0141526768</v>
      </c>
      <c r="K74" s="4">
        <v>3316384.1725795632</v>
      </c>
      <c r="L74" s="4"/>
    </row>
    <row r="75" spans="1:12" x14ac:dyDescent="0.2">
      <c r="A75" s="3">
        <v>38687</v>
      </c>
      <c r="B75" s="4">
        <v>0.29371570342046777</v>
      </c>
      <c r="C75" s="4">
        <v>20833.247506583506</v>
      </c>
      <c r="D75" s="4">
        <v>2409895.1809892058</v>
      </c>
      <c r="E75" s="4">
        <v>15236.965776544743</v>
      </c>
      <c r="F75" s="4">
        <v>8.5680172398724431E-4</v>
      </c>
      <c r="G75" s="4">
        <v>1374680.7287190997</v>
      </c>
      <c r="H75" s="4">
        <v>15148889.662319317</v>
      </c>
      <c r="I75" s="4">
        <v>4009553.9590949854</v>
      </c>
      <c r="J75" s="4">
        <v>2438421.5952464268</v>
      </c>
      <c r="K75" s="4">
        <v>3349479.1266420633</v>
      </c>
      <c r="L75" s="4"/>
    </row>
    <row r="76" spans="1:12" x14ac:dyDescent="0.2">
      <c r="A76" s="3">
        <v>38718</v>
      </c>
      <c r="B76" s="4">
        <v>0.30517670443107858</v>
      </c>
      <c r="C76" s="4">
        <v>21320.201061576168</v>
      </c>
      <c r="D76" s="4">
        <v>2433678.852336857</v>
      </c>
      <c r="E76" s="4">
        <v>15455.360214410955</v>
      </c>
      <c r="F76" s="4">
        <v>9.0207266583320202E-4</v>
      </c>
      <c r="G76" s="4">
        <v>1381558.3695833571</v>
      </c>
      <c r="H76" s="4">
        <v>15373985.900444318</v>
      </c>
      <c r="I76" s="4">
        <v>4042777.9880012353</v>
      </c>
      <c r="J76" s="4">
        <v>2471164.8937425055</v>
      </c>
      <c r="K76" s="4">
        <v>3376085.521134261</v>
      </c>
      <c r="L76" s="4"/>
    </row>
    <row r="77" spans="1:12" x14ac:dyDescent="0.2">
      <c r="A77" s="3">
        <v>38749</v>
      </c>
      <c r="B77" s="4">
        <v>0.33316646320644516</v>
      </c>
      <c r="C77" s="4">
        <v>21862.354448893944</v>
      </c>
      <c r="D77" s="4">
        <v>2459613.9280195283</v>
      </c>
      <c r="E77" s="4">
        <v>15734.414137302574</v>
      </c>
      <c r="F77" s="4">
        <v>9.8472528779666355E-4</v>
      </c>
      <c r="G77" s="4">
        <v>1388920.4795884695</v>
      </c>
      <c r="H77" s="4">
        <v>15616233.844401846</v>
      </c>
      <c r="I77" s="4">
        <v>4074172.1955183283</v>
      </c>
      <c r="J77" s="4">
        <v>2504770.0989543027</v>
      </c>
      <c r="K77" s="4">
        <v>3409043.5274202619</v>
      </c>
      <c r="L77" s="4"/>
    </row>
    <row r="78" spans="1:12" x14ac:dyDescent="0.2">
      <c r="A78" s="3">
        <v>38777</v>
      </c>
      <c r="B78" s="4">
        <v>0.43766752056676578</v>
      </c>
      <c r="C78" s="4">
        <v>22349.64752422653</v>
      </c>
      <c r="D78" s="4">
        <v>2490119.9798554759</v>
      </c>
      <c r="E78" s="4">
        <v>16032.930382114571</v>
      </c>
      <c r="F78" s="4">
        <v>1.3416782463332303E-3</v>
      </c>
      <c r="G78" s="4">
        <v>1400080.9163401788</v>
      </c>
      <c r="H78" s="4">
        <v>15872006.961462395</v>
      </c>
      <c r="I78" s="4">
        <v>4098676.1882136511</v>
      </c>
      <c r="J78" s="4">
        <v>2533211.1722550793</v>
      </c>
      <c r="K78" s="4">
        <v>3450707.2948519103</v>
      </c>
      <c r="L78" s="4"/>
    </row>
    <row r="79" spans="1:12" x14ac:dyDescent="0.2">
      <c r="A79" s="3">
        <v>38808</v>
      </c>
      <c r="B79" s="4">
        <v>0.89552369329977577</v>
      </c>
      <c r="C79" s="4">
        <v>23362.083847163605</v>
      </c>
      <c r="D79" s="4">
        <v>2542719.3970234292</v>
      </c>
      <c r="E79" s="4">
        <v>16393.091818805857</v>
      </c>
      <c r="F79" s="4">
        <v>2.9777923352389685E-3</v>
      </c>
      <c r="G79" s="4">
        <v>1490603.2138206465</v>
      </c>
      <c r="H79" s="4">
        <v>16209635.505837396</v>
      </c>
      <c r="I79" s="4">
        <v>4164806.4175691046</v>
      </c>
      <c r="J79" s="4">
        <v>2575995.4498625034</v>
      </c>
      <c r="K79" s="4">
        <v>3523067.6667952621</v>
      </c>
      <c r="L79" s="4"/>
    </row>
    <row r="80" spans="1:12" x14ac:dyDescent="0.2">
      <c r="A80" s="3">
        <v>38838</v>
      </c>
      <c r="B80" s="4">
        <v>2.4817129370932451</v>
      </c>
      <c r="C80" s="4">
        <v>29386.450277827618</v>
      </c>
      <c r="D80" s="4">
        <v>2608087.6859296793</v>
      </c>
      <c r="E80" s="4">
        <v>19684.984621540232</v>
      </c>
      <c r="F80" s="4">
        <v>8.3945512944205679E-3</v>
      </c>
      <c r="G80" s="4">
        <v>1631579.4083518966</v>
      </c>
      <c r="H80" s="4">
        <v>16517863.202712394</v>
      </c>
      <c r="I80" s="4">
        <v>4263285.5443659797</v>
      </c>
      <c r="J80" s="4">
        <v>2629742.5919718784</v>
      </c>
      <c r="K80" s="4">
        <v>3601174.1940608872</v>
      </c>
      <c r="L80" s="4"/>
    </row>
    <row r="81" spans="1:12" x14ac:dyDescent="0.2">
      <c r="A81" s="3">
        <v>38869</v>
      </c>
      <c r="B81" s="4">
        <v>4.846726469731804</v>
      </c>
      <c r="C81" s="4">
        <v>37180.378134272883</v>
      </c>
      <c r="D81" s="4">
        <v>2685340.7631953042</v>
      </c>
      <c r="E81" s="4">
        <v>25100.620895954245</v>
      </c>
      <c r="F81" s="4">
        <v>1.6454443706695649E-2</v>
      </c>
      <c r="G81" s="4">
        <v>1763624.0308518966</v>
      </c>
      <c r="H81" s="4">
        <v>16813083.898649894</v>
      </c>
      <c r="I81" s="4">
        <v>4378213.0735066049</v>
      </c>
      <c r="J81" s="4">
        <v>2693089.4684562534</v>
      </c>
      <c r="K81" s="4">
        <v>3685825.7659358871</v>
      </c>
      <c r="L81" s="4"/>
    </row>
    <row r="82" spans="1:12" x14ac:dyDescent="0.2">
      <c r="A82" s="3">
        <v>38899</v>
      </c>
      <c r="B82" s="4">
        <v>5.539038873649111</v>
      </c>
      <c r="C82" s="4">
        <v>42242.090780757353</v>
      </c>
      <c r="D82" s="4">
        <v>2772285.0113984291</v>
      </c>
      <c r="E82" s="4">
        <v>28786.417150837005</v>
      </c>
      <c r="F82" s="4">
        <v>2.1513017018821586E-2</v>
      </c>
      <c r="G82" s="4">
        <v>1848997.4686643966</v>
      </c>
      <c r="H82" s="4">
        <v>17092285.079274897</v>
      </c>
      <c r="I82" s="4">
        <v>4503550.0019441042</v>
      </c>
      <c r="J82" s="4">
        <v>2765459.0615812531</v>
      </c>
      <c r="K82" s="4">
        <v>3774853.6678108871</v>
      </c>
      <c r="L82" s="4"/>
    </row>
    <row r="83" spans="1:12" x14ac:dyDescent="0.2">
      <c r="A83" s="3">
        <v>38930</v>
      </c>
      <c r="B83" s="4">
        <v>7.0589912120242708</v>
      </c>
      <c r="C83" s="4">
        <v>46324.296963313362</v>
      </c>
      <c r="D83" s="4">
        <v>2842251.3736347752</v>
      </c>
      <c r="E83" s="4">
        <v>31873.239637409359</v>
      </c>
      <c r="F83" s="4">
        <v>2.6857471067721558E-2</v>
      </c>
      <c r="G83" s="4">
        <v>1903392.166750334</v>
      </c>
      <c r="H83" s="4">
        <v>17313276.217770994</v>
      </c>
      <c r="I83" s="4">
        <v>4598454.9123347299</v>
      </c>
      <c r="J83" s="4">
        <v>2821421.4138078257</v>
      </c>
      <c r="K83" s="4">
        <v>3834218.6064729886</v>
      </c>
      <c r="L83" s="4"/>
    </row>
    <row r="84" spans="1:12" x14ac:dyDescent="0.2">
      <c r="A84" s="3">
        <v>38961</v>
      </c>
      <c r="B84" s="4">
        <v>7.9955066362758149</v>
      </c>
      <c r="C84" s="4">
        <v>48727.481001399348</v>
      </c>
      <c r="D84" s="4">
        <v>2898278.1685957029</v>
      </c>
      <c r="E84" s="4">
        <v>33862.449309040232</v>
      </c>
      <c r="F84" s="4">
        <v>3.0265056413861621E-2</v>
      </c>
      <c r="G84" s="4">
        <v>1937458.8236643965</v>
      </c>
      <c r="H84" s="4">
        <v>17485505.394645993</v>
      </c>
      <c r="I84" s="4">
        <v>4682944.1661628541</v>
      </c>
      <c r="J84" s="4">
        <v>2870271.3420890756</v>
      </c>
      <c r="K84" s="4">
        <v>3881939.6901058112</v>
      </c>
      <c r="L84" s="4"/>
    </row>
    <row r="85" spans="1:12" x14ac:dyDescent="0.2">
      <c r="A85" s="3">
        <v>38991</v>
      </c>
      <c r="B85" s="4">
        <v>8.674292185678059</v>
      </c>
      <c r="C85" s="4">
        <v>50550.588455012607</v>
      </c>
      <c r="D85" s="4">
        <v>2945136.0217988277</v>
      </c>
      <c r="E85" s="4">
        <v>35407.697650104623</v>
      </c>
      <c r="F85" s="4">
        <v>3.2804556728603912E-2</v>
      </c>
      <c r="G85" s="4">
        <v>1962910.3107737715</v>
      </c>
      <c r="H85" s="4">
        <v>17638663.893552244</v>
      </c>
      <c r="I85" s="4">
        <v>4766305.5182722295</v>
      </c>
      <c r="J85" s="4">
        <v>2918731.0671281284</v>
      </c>
      <c r="K85" s="4">
        <v>3926981.5909261135</v>
      </c>
      <c r="L85" s="4"/>
    </row>
    <row r="86" spans="1:12" x14ac:dyDescent="0.2">
      <c r="A86" s="3">
        <v>39022</v>
      </c>
      <c r="B86" s="4">
        <v>9.2887419787784218</v>
      </c>
      <c r="C86" s="4">
        <v>52349.746382258825</v>
      </c>
      <c r="D86" s="4">
        <v>2989431.5128925778</v>
      </c>
      <c r="E86" s="4">
        <v>37013.410494342883</v>
      </c>
      <c r="F86" s="4">
        <v>3.5192555889750475E-2</v>
      </c>
      <c r="G86" s="4">
        <v>1985341.4165550217</v>
      </c>
      <c r="H86" s="4">
        <v>17827759.786364742</v>
      </c>
      <c r="I86" s="4">
        <v>4860945.2247566041</v>
      </c>
      <c r="J86" s="4">
        <v>2986579.0165031282</v>
      </c>
      <c r="K86" s="4">
        <v>3988523.3843636136</v>
      </c>
      <c r="L86" s="4"/>
    </row>
    <row r="87" spans="1:12" x14ac:dyDescent="0.2">
      <c r="A87" s="3">
        <v>39052</v>
      </c>
      <c r="B87" s="4">
        <v>9.7887718097110366</v>
      </c>
      <c r="C87" s="4">
        <v>53840.985491145366</v>
      </c>
      <c r="D87" s="4">
        <v>3021570.4388300776</v>
      </c>
      <c r="E87" s="4">
        <v>38394.788677936631</v>
      </c>
      <c r="F87" s="4">
        <v>3.7167527044455237E-2</v>
      </c>
      <c r="G87" s="4">
        <v>2001138.6066038511</v>
      </c>
      <c r="H87" s="4">
        <v>18026962.512458492</v>
      </c>
      <c r="I87" s="4">
        <v>4925716.1815144271</v>
      </c>
      <c r="J87" s="4">
        <v>3049826.2856828258</v>
      </c>
      <c r="K87" s="4">
        <v>4040044.6679573637</v>
      </c>
      <c r="L87" s="4"/>
    </row>
    <row r="88" spans="1:12" x14ac:dyDescent="0.2">
      <c r="A88" s="3">
        <v>39083</v>
      </c>
      <c r="B88" s="4">
        <v>10.22290897406536</v>
      </c>
      <c r="C88" s="4">
        <v>55118.594065364116</v>
      </c>
      <c r="D88" s="4">
        <v>3046314.298634775</v>
      </c>
      <c r="E88" s="4">
        <v>39618.382965046105</v>
      </c>
      <c r="F88" s="4">
        <v>3.8890707985062792E-2</v>
      </c>
      <c r="G88" s="4">
        <v>2012668.3276878342</v>
      </c>
      <c r="H88" s="4">
        <v>18241083.617145993</v>
      </c>
      <c r="I88" s="4">
        <v>4973455.9817097299</v>
      </c>
      <c r="J88" s="4">
        <v>3102504.7057609507</v>
      </c>
      <c r="K88" s="4">
        <v>4078622.8410042385</v>
      </c>
      <c r="L88" s="4"/>
    </row>
    <row r="89" spans="1:12" x14ac:dyDescent="0.2">
      <c r="A89" s="3">
        <v>39114</v>
      </c>
      <c r="B89" s="4">
        <v>11.466523648499436</v>
      </c>
      <c r="C89" s="4">
        <v>56477.380455268227</v>
      </c>
      <c r="D89" s="4">
        <v>3073409.0627717301</v>
      </c>
      <c r="E89" s="4">
        <v>40941.542774673631</v>
      </c>
      <c r="F89" s="4">
        <v>4.0837303273526651E-2</v>
      </c>
      <c r="G89" s="4">
        <v>2024794.4878925944</v>
      </c>
      <c r="H89" s="4">
        <v>18506829.89438232</v>
      </c>
      <c r="I89" s="4">
        <v>5016487.2656544335</v>
      </c>
      <c r="J89" s="4">
        <v>3149612.3906999188</v>
      </c>
      <c r="K89" s="4">
        <v>4125506.4805849325</v>
      </c>
      <c r="L89" s="4"/>
    </row>
    <row r="90" spans="1:12" x14ac:dyDescent="0.2">
      <c r="A90" s="3">
        <v>39142</v>
      </c>
      <c r="B90" s="4">
        <v>17.071689125298438</v>
      </c>
      <c r="C90" s="4">
        <v>57742.45276819545</v>
      </c>
      <c r="D90" s="4">
        <v>3104519.6873908783</v>
      </c>
      <c r="E90" s="4">
        <v>42083.839767471458</v>
      </c>
      <c r="F90" s="4">
        <v>5.140653369054915E-2</v>
      </c>
      <c r="G90" s="4">
        <v>2046736.9371308705</v>
      </c>
      <c r="H90" s="4">
        <v>18830198.296101071</v>
      </c>
      <c r="I90" s="4">
        <v>5049101.9366065934</v>
      </c>
      <c r="J90" s="4">
        <v>3186506.3078678725</v>
      </c>
      <c r="K90" s="4">
        <v>4181460.2192079821</v>
      </c>
      <c r="L90" s="4"/>
    </row>
    <row r="91" spans="1:12" x14ac:dyDescent="0.2">
      <c r="A91" s="3">
        <v>39173</v>
      </c>
      <c r="B91" s="4">
        <v>56.65758602738272</v>
      </c>
      <c r="C91" s="4">
        <v>67749.570526068987</v>
      </c>
      <c r="D91" s="4">
        <v>3155687.2115803291</v>
      </c>
      <c r="E91" s="4">
        <v>47353.992458511508</v>
      </c>
      <c r="F91" s="4">
        <v>8.4281657557382789E-2</v>
      </c>
      <c r="G91" s="4">
        <v>2146898.5306074428</v>
      </c>
      <c r="H91" s="4">
        <v>19287776.855007321</v>
      </c>
      <c r="I91" s="4">
        <v>5120717.1455421429</v>
      </c>
      <c r="J91" s="4">
        <v>3237110.5154069448</v>
      </c>
      <c r="K91" s="4">
        <v>4267523.7434658054</v>
      </c>
      <c r="L91" s="4"/>
    </row>
    <row r="92" spans="1:12" x14ac:dyDescent="0.2">
      <c r="A92" s="3">
        <v>39203</v>
      </c>
      <c r="B92" s="4">
        <v>307.30151684403148</v>
      </c>
      <c r="C92" s="4">
        <v>93534.592381537732</v>
      </c>
      <c r="D92" s="4">
        <v>3217383.5074006314</v>
      </c>
      <c r="E92" s="4">
        <v>65078.490349136511</v>
      </c>
      <c r="F92" s="4">
        <v>0.16269554115404161</v>
      </c>
      <c r="G92" s="4">
        <v>2300699.3263886929</v>
      </c>
      <c r="H92" s="4">
        <v>19715671.845319822</v>
      </c>
      <c r="I92" s="4">
        <v>5219859.8660108931</v>
      </c>
      <c r="J92" s="4">
        <v>3295144.2198209977</v>
      </c>
      <c r="K92" s="4">
        <v>4353296.5494814301</v>
      </c>
      <c r="L92" s="4"/>
    </row>
    <row r="93" spans="1:12" x14ac:dyDescent="0.2">
      <c r="A93" s="3">
        <v>39234</v>
      </c>
      <c r="B93" s="4">
        <v>846.65785290360157</v>
      </c>
      <c r="C93" s="4">
        <v>116074.93794794398</v>
      </c>
      <c r="D93" s="4">
        <v>3288831.3256037566</v>
      </c>
      <c r="E93" s="4">
        <v>82044.103435074023</v>
      </c>
      <c r="F93" s="4">
        <v>0.26978913940061594</v>
      </c>
      <c r="G93" s="4">
        <v>2444168.7059199428</v>
      </c>
      <c r="H93" s="4">
        <v>20127531.16031982</v>
      </c>
      <c r="I93" s="4">
        <v>5332642.4471046431</v>
      </c>
      <c r="J93" s="4">
        <v>3361119.6291959975</v>
      </c>
      <c r="K93" s="4">
        <v>4444065.178465805</v>
      </c>
      <c r="L93" s="4"/>
    </row>
    <row r="94" spans="1:12" x14ac:dyDescent="0.2">
      <c r="A94" s="3">
        <v>39264</v>
      </c>
      <c r="B94" s="4">
        <v>1637.1721662580942</v>
      </c>
      <c r="C94" s="4">
        <v>137188.05488153774</v>
      </c>
      <c r="D94" s="4">
        <v>3368361.9686506316</v>
      </c>
      <c r="E94" s="4">
        <v>95451.165964370783</v>
      </c>
      <c r="F94" s="4">
        <v>0.32298578120340182</v>
      </c>
      <c r="G94" s="4">
        <v>2531140.0031855679</v>
      </c>
      <c r="H94" s="4">
        <v>20513817.96969464</v>
      </c>
      <c r="I94" s="4">
        <v>5452676.023354643</v>
      </c>
      <c r="J94" s="4">
        <v>3433774.4920866224</v>
      </c>
      <c r="K94" s="4">
        <v>4538301.1453408049</v>
      </c>
      <c r="L94" s="4"/>
    </row>
    <row r="95" spans="1:12" x14ac:dyDescent="0.2">
      <c r="A95" s="3">
        <v>39295</v>
      </c>
      <c r="B95" s="4">
        <v>2428.7357131254466</v>
      </c>
      <c r="C95" s="4">
        <v>149640.0863402781</v>
      </c>
      <c r="D95" s="4">
        <v>3432152.5280744568</v>
      </c>
      <c r="E95" s="4">
        <v>103582.71621888736</v>
      </c>
      <c r="F95" s="4">
        <v>0.38573322081044947</v>
      </c>
      <c r="G95" s="4">
        <v>2588692.8795429929</v>
      </c>
      <c r="H95" s="4">
        <v>20816915.779909607</v>
      </c>
      <c r="I95" s="4">
        <v>5543975.773759908</v>
      </c>
      <c r="J95" s="4">
        <v>3489484.1736784219</v>
      </c>
      <c r="K95" s="4">
        <v>4600378.4607021306</v>
      </c>
      <c r="L95" s="4"/>
    </row>
    <row r="96" spans="1:12" x14ac:dyDescent="0.2">
      <c r="A96" s="3">
        <v>39326</v>
      </c>
      <c r="B96" s="4">
        <v>2937.8743459379466</v>
      </c>
      <c r="C96" s="4">
        <v>157358.6804271921</v>
      </c>
      <c r="D96" s="4">
        <v>3483561.3860432068</v>
      </c>
      <c r="E96" s="4">
        <v>108515.14985169985</v>
      </c>
      <c r="F96" s="4">
        <v>0.42791111939624649</v>
      </c>
      <c r="G96" s="4">
        <v>2627182.3895820449</v>
      </c>
      <c r="H96" s="4">
        <v>21050864.967878357</v>
      </c>
      <c r="I96" s="4">
        <v>5624424.2937599076</v>
      </c>
      <c r="J96" s="4">
        <v>3536397.5847721719</v>
      </c>
      <c r="K96" s="4">
        <v>4648604.3865224328</v>
      </c>
      <c r="L96" s="4"/>
    </row>
    <row r="97" spans="1:12" x14ac:dyDescent="0.2">
      <c r="A97" s="3">
        <v>39356</v>
      </c>
      <c r="B97" s="4">
        <v>3309.8617104399177</v>
      </c>
      <c r="C97" s="4">
        <v>163206.59670160609</v>
      </c>
      <c r="D97" s="4">
        <v>3527596.9007697799</v>
      </c>
      <c r="E97" s="4">
        <v>112236.28920228584</v>
      </c>
      <c r="F97" s="4">
        <v>0.45935757880136957</v>
      </c>
      <c r="G97" s="4">
        <v>2656663.6662226696</v>
      </c>
      <c r="H97" s="4">
        <v>21254716.660847109</v>
      </c>
      <c r="I97" s="4">
        <v>5702831.8010255331</v>
      </c>
      <c r="J97" s="4">
        <v>3581788.2512174947</v>
      </c>
      <c r="K97" s="4">
        <v>4693139.4212099323</v>
      </c>
      <c r="L97" s="4"/>
    </row>
    <row r="98" spans="1:12" x14ac:dyDescent="0.2">
      <c r="A98" s="3">
        <v>39387</v>
      </c>
      <c r="B98" s="4">
        <v>3777.8182466947842</v>
      </c>
      <c r="C98" s="4">
        <v>168695.41211176236</v>
      </c>
      <c r="D98" s="4">
        <v>3571800.738308832</v>
      </c>
      <c r="E98" s="4">
        <v>115986.41451722733</v>
      </c>
      <c r="F98" s="4">
        <v>0.48922665216997874</v>
      </c>
      <c r="G98" s="4">
        <v>2682532.05450392</v>
      </c>
      <c r="H98" s="4">
        <v>21502240.311940856</v>
      </c>
      <c r="I98" s="4">
        <v>5795721.437900533</v>
      </c>
      <c r="J98" s="4">
        <v>3647368.7979362444</v>
      </c>
      <c r="K98" s="4">
        <v>4755058.4299208801</v>
      </c>
      <c r="L98" s="4"/>
    </row>
    <row r="99" spans="1:12" x14ac:dyDescent="0.2">
      <c r="A99" s="3">
        <v>39417</v>
      </c>
      <c r="B99" s="4">
        <v>4026.7670493376108</v>
      </c>
      <c r="C99" s="4">
        <v>172967.28355219209</v>
      </c>
      <c r="D99" s="4">
        <v>3604421.9648908782</v>
      </c>
      <c r="E99" s="4">
        <v>119128.98414613357</v>
      </c>
      <c r="F99" s="4">
        <v>0.51396808086932233</v>
      </c>
      <c r="G99" s="4">
        <v>2700743.0547968936</v>
      </c>
      <c r="H99" s="4">
        <v>21759072.628034607</v>
      </c>
      <c r="I99" s="4">
        <v>5862759.7539161583</v>
      </c>
      <c r="J99" s="4">
        <v>3711464.1436002967</v>
      </c>
      <c r="K99" s="4">
        <v>4808828.912499005</v>
      </c>
      <c r="L99" s="4"/>
    </row>
    <row r="100" spans="1:12" x14ac:dyDescent="0.2">
      <c r="A100" s="3">
        <v>39448</v>
      </c>
      <c r="B100" s="4">
        <v>4220.6274843656938</v>
      </c>
      <c r="C100" s="4">
        <v>176417.78950678185</v>
      </c>
      <c r="D100" s="4">
        <v>3629494.5362971281</v>
      </c>
      <c r="E100" s="4">
        <v>121830.9834405671</v>
      </c>
      <c r="F100" s="4">
        <v>0.5356146334208608</v>
      </c>
      <c r="G100" s="4">
        <v>2714054.6900800946</v>
      </c>
      <c r="H100" s="4">
        <v>22030932.181784607</v>
      </c>
      <c r="I100" s="4">
        <v>5912078.9297755333</v>
      </c>
      <c r="J100" s="4">
        <v>3764144.0155534218</v>
      </c>
      <c r="K100" s="4">
        <v>4850260.8799990052</v>
      </c>
      <c r="L100" s="4"/>
    </row>
    <row r="101" spans="1:12" x14ac:dyDescent="0.2">
      <c r="A101" s="3">
        <v>39479</v>
      </c>
      <c r="B101" s="4">
        <v>4626.3924925386791</v>
      </c>
      <c r="C101" s="4">
        <v>179943.7760705027</v>
      </c>
      <c r="D101" s="4">
        <v>3656834.2001285944</v>
      </c>
      <c r="E101" s="4">
        <v>124695.98647256473</v>
      </c>
      <c r="F101" s="4">
        <v>0.55839821612209162</v>
      </c>
      <c r="G101" s="4">
        <v>2728137.9750262275</v>
      </c>
      <c r="H101" s="4">
        <v>22364143.940925132</v>
      </c>
      <c r="I101" s="4">
        <v>5956057.7782868892</v>
      </c>
      <c r="J101" s="4">
        <v>3812713.2360832039</v>
      </c>
      <c r="K101" s="4">
        <v>4900221.1185903018</v>
      </c>
      <c r="L101" s="4"/>
    </row>
    <row r="102" spans="1:12" x14ac:dyDescent="0.2">
      <c r="A102" s="3">
        <v>39508</v>
      </c>
      <c r="B102" s="4">
        <v>6406.7437315523539</v>
      </c>
      <c r="C102" s="4">
        <v>183119.87043756814</v>
      </c>
      <c r="D102" s="4">
        <v>3689138.9391666809</v>
      </c>
      <c r="E102" s="4">
        <v>127180.58030801397</v>
      </c>
      <c r="F102" s="4">
        <v>0.66177875002127384</v>
      </c>
      <c r="G102" s="4">
        <v>2753906.0732171461</v>
      </c>
      <c r="H102" s="4">
        <v>22767368.16623763</v>
      </c>
      <c r="I102" s="4">
        <v>5991175.9931501653</v>
      </c>
      <c r="J102" s="4">
        <v>3851687.9396672007</v>
      </c>
      <c r="K102" s="4">
        <v>4961260.5405922523</v>
      </c>
      <c r="L102" s="4"/>
    </row>
    <row r="103" spans="1:12" x14ac:dyDescent="0.2">
      <c r="A103" s="3">
        <v>39539</v>
      </c>
      <c r="B103" s="4">
        <v>17026.123409286731</v>
      </c>
      <c r="C103" s="4">
        <v>197509.40578180639</v>
      </c>
      <c r="D103" s="4">
        <v>3738984.658404978</v>
      </c>
      <c r="E103" s="4">
        <v>133929.27714028937</v>
      </c>
      <c r="F103" s="4">
        <v>0.98159052373122679</v>
      </c>
      <c r="G103" s="4">
        <v>2851595.9323577713</v>
      </c>
      <c r="H103" s="4">
        <v>23285465.925143883</v>
      </c>
      <c r="I103" s="4">
        <v>6063230.5698396163</v>
      </c>
      <c r="J103" s="4">
        <v>3903282.9660832039</v>
      </c>
      <c r="K103" s="4">
        <v>5049597.9259828767</v>
      </c>
      <c r="L103" s="4"/>
    </row>
    <row r="104" spans="1:12" x14ac:dyDescent="0.2">
      <c r="A104" s="3">
        <v>39569</v>
      </c>
      <c r="B104" s="4">
        <v>34189.828663192922</v>
      </c>
      <c r="C104" s="4">
        <v>235928.20398492998</v>
      </c>
      <c r="D104" s="4">
        <v>3797771.9609049778</v>
      </c>
      <c r="E104" s="4">
        <v>159768.45630044563</v>
      </c>
      <c r="F104" s="4">
        <v>1.7168814653272568</v>
      </c>
      <c r="G104" s="4">
        <v>3001761.4856390213</v>
      </c>
      <c r="H104" s="4">
        <v>23753400.061393883</v>
      </c>
      <c r="I104" s="4">
        <v>6161468.4013239909</v>
      </c>
      <c r="J104" s="4">
        <v>3961345.3213566514</v>
      </c>
      <c r="K104" s="4">
        <v>5135627.8243422518</v>
      </c>
      <c r="L104" s="4"/>
    </row>
    <row r="105" spans="1:12" x14ac:dyDescent="0.2">
      <c r="A105" s="3">
        <v>39600</v>
      </c>
      <c r="B105" s="4">
        <v>55693.042315536673</v>
      </c>
      <c r="C105" s="4">
        <v>267053.95197321224</v>
      </c>
      <c r="D105" s="4">
        <v>3864688.9585612277</v>
      </c>
      <c r="E105" s="4">
        <v>182509.47229653937</v>
      </c>
      <c r="F105" s="4">
        <v>2.6950980889911418</v>
      </c>
      <c r="G105" s="4">
        <v>3148284.2214202713</v>
      </c>
      <c r="H105" s="4">
        <v>24200366.37670638</v>
      </c>
      <c r="I105" s="4">
        <v>6272630.9976521162</v>
      </c>
      <c r="J105" s="4">
        <v>4026614.6657707039</v>
      </c>
      <c r="K105" s="4">
        <v>5224986.2566078771</v>
      </c>
      <c r="L105" s="4"/>
    </row>
    <row r="106" spans="1:12" x14ac:dyDescent="0.2">
      <c r="A106" s="3">
        <v>39630</v>
      </c>
      <c r="B106" s="4">
        <v>75012.328233505425</v>
      </c>
      <c r="C106" s="4">
        <v>287978.63880914974</v>
      </c>
      <c r="D106" s="4">
        <v>3938201.6034049778</v>
      </c>
      <c r="E106" s="4">
        <v>203640.10444497503</v>
      </c>
      <c r="F106" s="4">
        <v>3.4057346201057217</v>
      </c>
      <c r="G106" s="4">
        <v>3236963.0736077712</v>
      </c>
      <c r="H106" s="4">
        <v>24617248.29545638</v>
      </c>
      <c r="I106" s="4">
        <v>6390440.9799958663</v>
      </c>
      <c r="J106" s="4">
        <v>4097879.1453019539</v>
      </c>
      <c r="K106" s="4">
        <v>5317145.7818422522</v>
      </c>
      <c r="L106" s="4"/>
    </row>
    <row r="107" spans="1:12" x14ac:dyDescent="0.2">
      <c r="A107" s="3">
        <v>39661</v>
      </c>
      <c r="B107" s="4">
        <v>90019.395233017174</v>
      </c>
      <c r="C107" s="4">
        <v>306729.52417169797</v>
      </c>
      <c r="D107" s="4">
        <v>3996369.1609293907</v>
      </c>
      <c r="E107" s="4">
        <v>214445.37226785248</v>
      </c>
      <c r="F107" s="4">
        <v>4.0461791431645526</v>
      </c>
      <c r="G107" s="4">
        <v>3295603.9147650069</v>
      </c>
      <c r="H107" s="4">
        <v>24943332.96197987</v>
      </c>
      <c r="I107" s="4">
        <v>6478907.4826423638</v>
      </c>
      <c r="J107" s="4">
        <v>4151590.7357072388</v>
      </c>
      <c r="K107" s="4">
        <v>5376869.2769155111</v>
      </c>
      <c r="L107" s="4"/>
    </row>
    <row r="108" spans="1:12" x14ac:dyDescent="0.2">
      <c r="A108" s="3">
        <v>39692</v>
      </c>
      <c r="B108" s="4">
        <v>97652.494398056166</v>
      </c>
      <c r="C108" s="4">
        <v>319727.51500177564</v>
      </c>
      <c r="D108" s="4">
        <v>4043181.5207340675</v>
      </c>
      <c r="E108" s="4">
        <v>220874.98886941498</v>
      </c>
      <c r="F108" s="4">
        <v>4.4357077157239244</v>
      </c>
      <c r="G108" s="4">
        <v>3336023.408554059</v>
      </c>
      <c r="H108" s="4">
        <v>25192810.663229872</v>
      </c>
      <c r="I108" s="4">
        <v>6554863.1360017387</v>
      </c>
      <c r="J108" s="4">
        <v>4195307.2798087914</v>
      </c>
      <c r="K108" s="4">
        <v>5421557.7014076887</v>
      </c>
      <c r="L108" s="4"/>
    </row>
    <row r="109" spans="1:12" x14ac:dyDescent="0.2">
      <c r="A109" s="3">
        <v>39722</v>
      </c>
      <c r="B109" s="4">
        <v>102616.68582383743</v>
      </c>
      <c r="C109" s="4">
        <v>329678.24311701051</v>
      </c>
      <c r="D109" s="4">
        <v>4083677.3168668905</v>
      </c>
      <c r="E109" s="4">
        <v>225678.34765847749</v>
      </c>
      <c r="F109" s="4">
        <v>4.7240390467385547</v>
      </c>
      <c r="G109" s="4">
        <v>3367516.0390423555</v>
      </c>
      <c r="H109" s="4">
        <v>25408102.657761123</v>
      </c>
      <c r="I109" s="4">
        <v>6627673.3731892388</v>
      </c>
      <c r="J109" s="4">
        <v>4236270.2285587918</v>
      </c>
      <c r="K109" s="4">
        <v>5461964.7635170631</v>
      </c>
      <c r="L109" s="4"/>
    </row>
    <row r="110" spans="1:12" x14ac:dyDescent="0.2">
      <c r="A110" s="3">
        <v>39753</v>
      </c>
      <c r="B110" s="4">
        <v>106531.15189805617</v>
      </c>
      <c r="C110" s="4">
        <v>338517.37647638551</v>
      </c>
      <c r="D110" s="4">
        <v>4127172.7814371926</v>
      </c>
      <c r="E110" s="4">
        <v>230482.08371804756</v>
      </c>
      <c r="F110" s="4">
        <v>4.9972187065819949</v>
      </c>
      <c r="G110" s="4">
        <v>3395339.5052337567</v>
      </c>
      <c r="H110" s="4">
        <v>25668271.351042371</v>
      </c>
      <c r="I110" s="4">
        <v>6717634.8464704882</v>
      </c>
      <c r="J110" s="4">
        <v>4300638.952816613</v>
      </c>
      <c r="K110" s="4">
        <v>5519859.3522670632</v>
      </c>
      <c r="L110" s="4"/>
    </row>
    <row r="111" spans="1:12" x14ac:dyDescent="0.2">
      <c r="A111" s="3">
        <v>39783</v>
      </c>
      <c r="B111" s="4">
        <v>109376.02057481394</v>
      </c>
      <c r="C111" s="4">
        <v>345074.18650080031</v>
      </c>
      <c r="D111" s="4">
        <v>4159963.766925469</v>
      </c>
      <c r="E111" s="4">
        <v>234470.62722634873</v>
      </c>
      <c r="F111" s="4">
        <v>5.2234589694182141</v>
      </c>
      <c r="G111" s="4">
        <v>3414995.6005071839</v>
      </c>
      <c r="H111" s="4">
        <v>25936729.414167371</v>
      </c>
      <c r="I111" s="4">
        <v>6786991.4044392388</v>
      </c>
      <c r="J111" s="4">
        <v>4363471.6603947384</v>
      </c>
      <c r="K111" s="4">
        <v>5573135.0098061366</v>
      </c>
      <c r="L111" s="4"/>
    </row>
    <row r="112" spans="1:12" x14ac:dyDescent="0.2">
      <c r="A112" s="3">
        <v>39814</v>
      </c>
      <c r="B112" s="4">
        <v>111608.73604356394</v>
      </c>
      <c r="C112" s="4">
        <v>350182.66885431542</v>
      </c>
      <c r="D112" s="4">
        <v>4185223.1528239166</v>
      </c>
      <c r="E112" s="4">
        <v>237857.85702615365</v>
      </c>
      <c r="F112" s="4">
        <v>5.4207634238640532</v>
      </c>
      <c r="G112" s="4">
        <v>3429375.1707318057</v>
      </c>
      <c r="H112" s="4">
        <v>26219406.920104872</v>
      </c>
      <c r="I112" s="4">
        <v>6837096.462876739</v>
      </c>
      <c r="J112" s="4">
        <v>4417425.5171525413</v>
      </c>
      <c r="K112" s="4">
        <v>5615366.3607436363</v>
      </c>
      <c r="L112" s="4"/>
    </row>
    <row r="113" spans="1:13" x14ac:dyDescent="0.2">
      <c r="A113" s="3">
        <v>39845</v>
      </c>
      <c r="B113" s="4">
        <v>113852.58982301349</v>
      </c>
      <c r="C113" s="4">
        <v>355292.98698023095</v>
      </c>
      <c r="D113" s="4">
        <v>4212660.537114379</v>
      </c>
      <c r="E113" s="4">
        <v>241422.51908761449</v>
      </c>
      <c r="F113" s="4">
        <v>5.6285807172579494</v>
      </c>
      <c r="G113" s="4">
        <v>3444639.8620295697</v>
      </c>
      <c r="H113" s="4">
        <v>26564382.757316701</v>
      </c>
      <c r="I113" s="4">
        <v>6881777.8351228172</v>
      </c>
      <c r="J113" s="4">
        <v>4467818.0173118422</v>
      </c>
      <c r="K113" s="4">
        <v>5667093.0283675343</v>
      </c>
      <c r="L113" s="4"/>
    </row>
    <row r="114" spans="1:13" x14ac:dyDescent="0.2">
      <c r="A114" s="3">
        <v>39873</v>
      </c>
      <c r="B114" s="4">
        <v>122173.63016969322</v>
      </c>
      <c r="C114" s="4">
        <v>359576.02661402075</v>
      </c>
      <c r="D114" s="4">
        <v>4243305.5611036411</v>
      </c>
      <c r="E114" s="4">
        <v>244377.27772469926</v>
      </c>
      <c r="F114" s="4">
        <v>6.4829065759105369</v>
      </c>
      <c r="G114" s="4">
        <v>3468991.6423493894</v>
      </c>
      <c r="H114" s="4">
        <v>26962450.48286368</v>
      </c>
      <c r="I114" s="4">
        <v>6915975.527700942</v>
      </c>
      <c r="J114" s="4">
        <v>4506296.1076438893</v>
      </c>
      <c r="K114" s="4">
        <v>5727537.8010335378</v>
      </c>
      <c r="L114" s="4"/>
    </row>
    <row r="115" spans="1:13" x14ac:dyDescent="0.2">
      <c r="A115" s="3">
        <v>39904</v>
      </c>
      <c r="B115" s="4">
        <v>146149.04321168529</v>
      </c>
      <c r="C115" s="4">
        <v>371805.58806543646</v>
      </c>
      <c r="D115" s="4">
        <v>4290783.5957325427</v>
      </c>
      <c r="E115" s="4">
        <v>249636.16149362118</v>
      </c>
      <c r="F115" s="4">
        <v>9.3051057998461371</v>
      </c>
      <c r="G115" s="4">
        <v>3557838.7266071918</v>
      </c>
      <c r="H115" s="4">
        <v>27495027.696457431</v>
      </c>
      <c r="I115" s="4">
        <v>6985433.9901325908</v>
      </c>
      <c r="J115" s="4">
        <v>4558179.1635716157</v>
      </c>
      <c r="K115" s="4">
        <v>5815984.9272640115</v>
      </c>
      <c r="L115" s="4"/>
    </row>
    <row r="116" spans="1:13" x14ac:dyDescent="0.2">
      <c r="A116" s="3">
        <v>39934</v>
      </c>
      <c r="B116" s="4">
        <v>176658.18422731027</v>
      </c>
      <c r="C116" s="4">
        <v>410815.85173731146</v>
      </c>
      <c r="D116" s="4">
        <v>4345475.0760059897</v>
      </c>
      <c r="E116" s="4">
        <v>271749.8826654962</v>
      </c>
      <c r="F116" s="4">
        <v>15.780728000812028</v>
      </c>
      <c r="G116" s="4">
        <v>3695707.7192634419</v>
      </c>
      <c r="H116" s="4">
        <v>27975673.34551993</v>
      </c>
      <c r="I116" s="4">
        <v>7079828.3455232158</v>
      </c>
      <c r="J116" s="4">
        <v>4614807.0545091154</v>
      </c>
      <c r="K116" s="4">
        <v>5900119.3949202616</v>
      </c>
      <c r="L116" s="4"/>
    </row>
    <row r="117" spans="1:13" x14ac:dyDescent="0.2">
      <c r="A117" s="3">
        <v>39965</v>
      </c>
      <c r="B117" s="4">
        <v>211546.34989137217</v>
      </c>
      <c r="C117" s="4">
        <v>435470.21212793642</v>
      </c>
      <c r="D117" s="4">
        <v>4407045.8201466147</v>
      </c>
      <c r="E117" s="4">
        <v>294228.48409127642</v>
      </c>
      <c r="F117" s="4">
        <v>24.161163162402509</v>
      </c>
      <c r="G117" s="4">
        <v>3829143.4273884417</v>
      </c>
      <c r="H117" s="4">
        <v>28433195.51801993</v>
      </c>
      <c r="I117" s="4">
        <v>7185974.6584919654</v>
      </c>
      <c r="J117" s="4">
        <v>4677591.4556809906</v>
      </c>
      <c r="K117" s="4">
        <v>5986085.3082015114</v>
      </c>
      <c r="L117" s="4"/>
    </row>
    <row r="118" spans="1:13" x14ac:dyDescent="0.2">
      <c r="A118" s="3">
        <v>39995</v>
      </c>
      <c r="B118" s="4">
        <v>243446.18397340243</v>
      </c>
      <c r="C118" s="4">
        <v>458477.02382715419</v>
      </c>
      <c r="D118" s="4">
        <v>4473552.0081934901</v>
      </c>
      <c r="E118" s="4">
        <v>308938.33812448109</v>
      </c>
      <c r="F118" s="4">
        <v>28.724461764506771</v>
      </c>
      <c r="G118" s="4">
        <v>3915530.550122817</v>
      </c>
      <c r="H118" s="4">
        <v>28858638.007394928</v>
      </c>
      <c r="I118" s="4">
        <v>7298241.9581013406</v>
      </c>
      <c r="J118" s="4">
        <v>4745325.1566966157</v>
      </c>
      <c r="K118" s="4">
        <v>6073628.5021858867</v>
      </c>
      <c r="L118" s="4"/>
    </row>
    <row r="119" spans="1:13" x14ac:dyDescent="0.2">
      <c r="A119" s="3">
        <v>40026</v>
      </c>
      <c r="B119" s="4">
        <v>273058.23625733907</v>
      </c>
      <c r="C119" s="4">
        <v>478283.27744776028</v>
      </c>
      <c r="D119" s="4">
        <v>4525212.6091554025</v>
      </c>
      <c r="E119" s="4">
        <v>319637.33476327511</v>
      </c>
      <c r="F119" s="4">
        <v>34.239196080676834</v>
      </c>
      <c r="G119" s="4">
        <v>3972574.2286677412</v>
      </c>
      <c r="H119" s="4">
        <v>29189934.520500422</v>
      </c>
      <c r="I119" s="4">
        <v>7382014.3501277035</v>
      </c>
      <c r="J119" s="4">
        <v>4795793.6208274672</v>
      </c>
      <c r="K119" s="4">
        <v>6130035.251453463</v>
      </c>
      <c r="L119" s="4"/>
    </row>
    <row r="120" spans="1:13" x14ac:dyDescent="0.2">
      <c r="A120" s="3">
        <v>40057</v>
      </c>
      <c r="B120" s="4">
        <v>295030.75469483907</v>
      </c>
      <c r="C120" s="4">
        <v>493880.27543604054</v>
      </c>
      <c r="D120" s="4">
        <v>4566859.8013429027</v>
      </c>
      <c r="E120" s="4">
        <v>326184.70612069545</v>
      </c>
      <c r="F120" s="4">
        <v>37.599307052604473</v>
      </c>
      <c r="G120" s="4">
        <v>4012371.6571443137</v>
      </c>
      <c r="H120" s="4">
        <v>29440143.035656672</v>
      </c>
      <c r="I120" s="4">
        <v>7452228.3980964543</v>
      </c>
      <c r="J120" s="4">
        <v>4836140.9509055922</v>
      </c>
      <c r="K120" s="4">
        <v>6170830.5046956595</v>
      </c>
      <c r="L120" s="4"/>
    </row>
    <row r="121" spans="1:13" x14ac:dyDescent="0.2">
      <c r="A121" s="3">
        <v>40087</v>
      </c>
      <c r="B121" s="4">
        <v>309267.00355226139</v>
      </c>
      <c r="C121" s="4">
        <v>505964.39873682283</v>
      </c>
      <c r="D121" s="4">
        <v>4603380.2374757044</v>
      </c>
      <c r="E121" s="4">
        <v>331040.31416268792</v>
      </c>
      <c r="F121" s="4">
        <v>40.075158004276197</v>
      </c>
      <c r="G121" s="4">
        <v>4043872.9771833662</v>
      </c>
      <c r="H121" s="4">
        <v>29654707.640812922</v>
      </c>
      <c r="I121" s="4">
        <v>7518186.5861824006</v>
      </c>
      <c r="J121" s="4">
        <v>4873020.2802805919</v>
      </c>
      <c r="K121" s="4">
        <v>6206810.1805159627</v>
      </c>
      <c r="L121" s="4"/>
    </row>
    <row r="122" spans="1:13" x14ac:dyDescent="0.2">
      <c r="A122" s="3">
        <v>40118</v>
      </c>
      <c r="B122" s="4">
        <v>319204.40440186922</v>
      </c>
      <c r="C122" s="4">
        <v>516240.58652979054</v>
      </c>
      <c r="D122" s="4">
        <v>4644723.2736866521</v>
      </c>
      <c r="E122" s="4">
        <v>335926.30209725793</v>
      </c>
      <c r="F122" s="4">
        <v>42.439185690395249</v>
      </c>
      <c r="G122" s="4">
        <v>4072061.1362263402</v>
      </c>
      <c r="H122" s="4">
        <v>29914173.31096917</v>
      </c>
      <c r="I122" s="4">
        <v>7602631.6840730254</v>
      </c>
      <c r="J122" s="4">
        <v>4936935.613171217</v>
      </c>
      <c r="K122" s="4">
        <v>6259783.7730940878</v>
      </c>
      <c r="L122" s="4"/>
    </row>
    <row r="123" spans="1:13" x14ac:dyDescent="0.2">
      <c r="A123" s="3">
        <v>40148</v>
      </c>
      <c r="B123" s="4">
        <v>325296.14197511174</v>
      </c>
      <c r="C123" s="4">
        <v>523658.93444483035</v>
      </c>
      <c r="D123" s="4">
        <v>4676842.3665382043</v>
      </c>
      <c r="E123" s="4">
        <v>340003.55669686786</v>
      </c>
      <c r="F123" s="4">
        <v>44.405742526761848</v>
      </c>
      <c r="G123" s="4">
        <v>4092046.582241965</v>
      </c>
      <c r="H123" s="4">
        <v>30181727.266281672</v>
      </c>
      <c r="I123" s="4">
        <v>7670383.3678230261</v>
      </c>
      <c r="J123" s="4">
        <v>4997143.5280149672</v>
      </c>
      <c r="K123" s="4">
        <v>6311016.6267269095</v>
      </c>
      <c r="L123" s="4"/>
      <c r="M123" s="1" t="s">
        <v>57</v>
      </c>
    </row>
    <row r="124" spans="1:13" x14ac:dyDescent="0.2">
      <c r="A124" s="3">
        <v>40179</v>
      </c>
      <c r="B124" s="4">
        <v>329559.81604249426</v>
      </c>
      <c r="C124" s="4">
        <v>529350.87032373552</v>
      </c>
      <c r="D124" s="4">
        <v>4701791.6942725796</v>
      </c>
      <c r="E124" s="4">
        <v>343471.34632577508</v>
      </c>
      <c r="F124" s="4">
        <v>46.125654843561051</v>
      </c>
      <c r="G124" s="4">
        <v>4106768.9123396161</v>
      </c>
      <c r="H124" s="4">
        <v>30462822.859719172</v>
      </c>
      <c r="I124" s="4">
        <v>7721855.1259089541</v>
      </c>
      <c r="J124" s="4">
        <v>5051978.6926243426</v>
      </c>
      <c r="K124" s="4">
        <v>6352871.9499300346</v>
      </c>
      <c r="L124" s="4"/>
    </row>
    <row r="125" spans="1:13" x14ac:dyDescent="0.2">
      <c r="A125" s="3">
        <v>40210</v>
      </c>
      <c r="B125" s="4">
        <v>332647.61117189017</v>
      </c>
      <c r="C125" s="4">
        <v>533706.58261377551</v>
      </c>
      <c r="D125" s="4">
        <v>4721036.080405402</v>
      </c>
      <c r="E125" s="4">
        <v>346337.64594003267</v>
      </c>
      <c r="F125" s="4">
        <v>47.598782613984987</v>
      </c>
      <c r="G125" s="4">
        <v>4117530.792759541</v>
      </c>
      <c r="H125" s="4">
        <v>30743316.714094169</v>
      </c>
      <c r="I125" s="4">
        <v>7760706.1488777036</v>
      </c>
      <c r="J125" s="4">
        <v>5095471.091686842</v>
      </c>
      <c r="K125" s="4">
        <v>6384833.9522737851</v>
      </c>
      <c r="L125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E284-F995-4B61-94EC-35C9D14D4BED}">
  <sheetPr>
    <tabColor theme="9" tint="0.59999389629810485"/>
  </sheetPr>
  <dimension ref="A1:BM138"/>
  <sheetViews>
    <sheetView tabSelected="1" topLeftCell="A91" zoomScale="69" zoomScaleNormal="70" workbookViewId="0">
      <selection activeCell="F132" sqref="F132"/>
    </sheetView>
  </sheetViews>
  <sheetFormatPr baseColWidth="10" defaultColWidth="8.83203125" defaultRowHeight="15" x14ac:dyDescent="0.2"/>
  <cols>
    <col min="1" max="1" width="17.1640625" style="21" bestFit="1" customWidth="1"/>
    <col min="2" max="2" width="17.1640625" bestFit="1" customWidth="1"/>
    <col min="3" max="3" width="16" bestFit="1" customWidth="1"/>
    <col min="4" max="4" width="26.1640625" customWidth="1"/>
    <col min="5" max="5" width="24.83203125" customWidth="1"/>
    <col min="6" max="6" width="18.5" bestFit="1" customWidth="1"/>
    <col min="7" max="7" width="19.1640625" customWidth="1"/>
    <col min="10" max="10" width="13.6640625" bestFit="1" customWidth="1"/>
    <col min="11" max="11" width="11.5" bestFit="1" customWidth="1"/>
    <col min="12" max="12" width="10.5" customWidth="1"/>
    <col min="13" max="14" width="8.5" bestFit="1" customWidth="1"/>
    <col min="16" max="16" width="13.6640625" bestFit="1" customWidth="1"/>
    <col min="17" max="17" width="11.5" bestFit="1" customWidth="1"/>
    <col min="18" max="18" width="10.5" customWidth="1"/>
    <col min="19" max="20" width="8.5" bestFit="1" customWidth="1"/>
    <col min="22" max="22" width="13.6640625" bestFit="1" customWidth="1"/>
    <col min="23" max="23" width="11.5" bestFit="1" customWidth="1"/>
    <col min="24" max="24" width="11.1640625" customWidth="1"/>
    <col min="25" max="26" width="8.5" bestFit="1" customWidth="1"/>
    <col min="28" max="28" width="13.6640625" bestFit="1" customWidth="1"/>
    <col min="29" max="29" width="11.5" bestFit="1" customWidth="1"/>
    <col min="30" max="30" width="11.1640625" customWidth="1"/>
    <col min="31" max="32" width="8.5" bestFit="1" customWidth="1"/>
    <col min="34" max="34" width="13.6640625" bestFit="1" customWidth="1"/>
    <col min="35" max="35" width="11.5" bestFit="1" customWidth="1"/>
    <col min="36" max="36" width="15.83203125" customWidth="1"/>
    <col min="37" max="37" width="15.33203125" customWidth="1"/>
    <col min="38" max="38" width="18" customWidth="1"/>
    <col min="40" max="40" width="13.6640625" bestFit="1" customWidth="1"/>
    <col min="41" max="41" width="11.5" bestFit="1" customWidth="1"/>
    <col min="42" max="42" width="15.83203125" customWidth="1"/>
    <col min="43" max="43" width="15.33203125" customWidth="1"/>
    <col min="44" max="44" width="18" customWidth="1"/>
    <col min="46" max="46" width="13.6640625" bestFit="1" customWidth="1"/>
    <col min="47" max="47" width="11.5" bestFit="1" customWidth="1"/>
    <col min="48" max="48" width="11.6640625" customWidth="1"/>
    <col min="51" max="51" width="14.83203125" customWidth="1"/>
    <col min="52" max="52" width="13.6640625" bestFit="1" customWidth="1"/>
    <col min="65" max="65" width="22.33203125" style="20" customWidth="1"/>
  </cols>
  <sheetData>
    <row r="1" spans="1:65" x14ac:dyDescent="0.2">
      <c r="B1" s="30" t="s">
        <v>42</v>
      </c>
      <c r="C1" s="30"/>
      <c r="D1" s="30"/>
      <c r="E1" s="30"/>
      <c r="F1" s="30"/>
      <c r="J1" s="30" t="s">
        <v>43</v>
      </c>
      <c r="K1" s="30"/>
      <c r="L1" s="30"/>
      <c r="M1" s="30"/>
      <c r="N1" s="30"/>
      <c r="P1" s="30" t="s">
        <v>44</v>
      </c>
      <c r="Q1" s="30"/>
      <c r="R1" s="30"/>
      <c r="S1" s="30"/>
      <c r="T1" s="30"/>
      <c r="V1" s="30" t="s">
        <v>48</v>
      </c>
      <c r="W1" s="30"/>
      <c r="X1" s="30"/>
      <c r="Y1" s="30"/>
      <c r="Z1" s="30"/>
      <c r="AB1" s="30" t="s">
        <v>50</v>
      </c>
      <c r="AC1" s="30"/>
      <c r="AD1" s="30"/>
      <c r="AE1" s="30"/>
      <c r="AF1" s="30"/>
      <c r="AH1" s="30" t="s">
        <v>52</v>
      </c>
      <c r="AI1" s="30"/>
      <c r="AJ1" s="30"/>
      <c r="AK1" s="30"/>
      <c r="AL1" s="30"/>
      <c r="AN1" s="30" t="s">
        <v>53</v>
      </c>
      <c r="AO1" s="30"/>
      <c r="AP1" s="30"/>
      <c r="AQ1" s="30"/>
      <c r="AR1" s="30"/>
      <c r="AT1" s="30" t="s">
        <v>54</v>
      </c>
      <c r="AU1" s="30"/>
      <c r="AV1" s="30"/>
      <c r="AW1" s="30"/>
      <c r="AX1" s="30"/>
      <c r="AZ1" s="30" t="s">
        <v>55</v>
      </c>
      <c r="BA1" s="30"/>
      <c r="BB1" s="30"/>
      <c r="BC1" s="30"/>
      <c r="BD1" s="30"/>
      <c r="BF1" s="30" t="s">
        <v>56</v>
      </c>
      <c r="BG1" s="30"/>
      <c r="BH1" s="30"/>
      <c r="BI1" s="30"/>
      <c r="BJ1" s="30"/>
    </row>
    <row r="2" spans="1:65" ht="16" x14ac:dyDescent="0.2">
      <c r="A2" s="27" t="s">
        <v>28</v>
      </c>
      <c r="B2" s="31" t="s">
        <v>28</v>
      </c>
      <c r="C2" s="33" t="s">
        <v>19</v>
      </c>
      <c r="D2" s="29" t="s">
        <v>29</v>
      </c>
      <c r="E2" s="29"/>
      <c r="F2" s="29"/>
      <c r="J2" s="31" t="s">
        <v>28</v>
      </c>
      <c r="K2" s="33" t="s">
        <v>19</v>
      </c>
      <c r="L2" s="29" t="s">
        <v>29</v>
      </c>
      <c r="M2" s="29"/>
      <c r="N2" s="29"/>
      <c r="P2" s="31" t="s">
        <v>28</v>
      </c>
      <c r="Q2" s="33" t="s">
        <v>19</v>
      </c>
      <c r="R2" s="29" t="s">
        <v>29</v>
      </c>
      <c r="S2" s="29"/>
      <c r="T2" s="29"/>
      <c r="V2" s="31" t="s">
        <v>28</v>
      </c>
      <c r="W2" s="33" t="s">
        <v>19</v>
      </c>
      <c r="X2" s="29" t="s">
        <v>29</v>
      </c>
      <c r="Y2" s="29"/>
      <c r="Z2" s="29"/>
      <c r="AB2" s="31" t="s">
        <v>28</v>
      </c>
      <c r="AC2" s="33" t="s">
        <v>19</v>
      </c>
      <c r="AD2" s="29" t="s">
        <v>29</v>
      </c>
      <c r="AE2" s="29"/>
      <c r="AF2" s="29"/>
      <c r="AH2" s="31" t="s">
        <v>28</v>
      </c>
      <c r="AI2" s="33" t="s">
        <v>19</v>
      </c>
      <c r="AJ2" s="29" t="s">
        <v>29</v>
      </c>
      <c r="AK2" s="29"/>
      <c r="AL2" s="29"/>
      <c r="AN2" s="31" t="s">
        <v>28</v>
      </c>
      <c r="AO2" s="33" t="s">
        <v>19</v>
      </c>
      <c r="AP2" s="29" t="s">
        <v>29</v>
      </c>
      <c r="AQ2" s="29"/>
      <c r="AR2" s="29"/>
      <c r="AT2" s="31" t="s">
        <v>28</v>
      </c>
      <c r="AU2" s="33" t="s">
        <v>19</v>
      </c>
      <c r="AV2" s="29" t="s">
        <v>29</v>
      </c>
      <c r="AW2" s="29"/>
      <c r="AX2" s="29"/>
      <c r="AZ2" s="31" t="s">
        <v>28</v>
      </c>
      <c r="BA2" s="33" t="s">
        <v>19</v>
      </c>
      <c r="BB2" s="29" t="s">
        <v>29</v>
      </c>
      <c r="BC2" s="29"/>
      <c r="BD2" s="29"/>
      <c r="BF2" s="31" t="s">
        <v>28</v>
      </c>
      <c r="BG2" s="33" t="s">
        <v>19</v>
      </c>
      <c r="BH2" s="29" t="s">
        <v>29</v>
      </c>
      <c r="BI2" s="29"/>
      <c r="BJ2" s="29"/>
      <c r="BL2" s="2" t="s">
        <v>10</v>
      </c>
      <c r="BM2" s="20" t="s">
        <v>58</v>
      </c>
    </row>
    <row r="3" spans="1:65" ht="65.25" customHeight="1" x14ac:dyDescent="0.2">
      <c r="A3" s="28"/>
      <c r="B3" s="32"/>
      <c r="C3" s="33"/>
      <c r="D3" s="9" t="s">
        <v>45</v>
      </c>
      <c r="E3" s="9" t="s">
        <v>46</v>
      </c>
      <c r="F3" s="9" t="s">
        <v>47</v>
      </c>
      <c r="G3" s="19" t="s">
        <v>51</v>
      </c>
      <c r="J3" s="32"/>
      <c r="K3" s="33"/>
      <c r="L3" s="9" t="s">
        <v>45</v>
      </c>
      <c r="M3" s="9" t="s">
        <v>46</v>
      </c>
      <c r="N3" s="9" t="s">
        <v>47</v>
      </c>
      <c r="P3" s="32"/>
      <c r="Q3" s="33"/>
      <c r="R3" s="9" t="s">
        <v>45</v>
      </c>
      <c r="S3" s="9" t="s">
        <v>46</v>
      </c>
      <c r="T3" s="9" t="s">
        <v>47</v>
      </c>
      <c r="V3" s="32"/>
      <c r="W3" s="33"/>
      <c r="X3" s="9" t="s">
        <v>45</v>
      </c>
      <c r="Y3" s="9" t="s">
        <v>46</v>
      </c>
      <c r="Z3" s="9" t="s">
        <v>47</v>
      </c>
      <c r="AB3" s="32"/>
      <c r="AC3" s="33"/>
      <c r="AD3" s="9" t="s">
        <v>45</v>
      </c>
      <c r="AE3" s="9" t="s">
        <v>46</v>
      </c>
      <c r="AF3" s="9" t="s">
        <v>47</v>
      </c>
      <c r="AH3" s="32"/>
      <c r="AI3" s="33"/>
      <c r="AJ3" s="9" t="s">
        <v>45</v>
      </c>
      <c r="AK3" s="9" t="s">
        <v>46</v>
      </c>
      <c r="AL3" s="9" t="s">
        <v>47</v>
      </c>
      <c r="AN3" s="32"/>
      <c r="AO3" s="33"/>
      <c r="AP3" s="9" t="s">
        <v>45</v>
      </c>
      <c r="AQ3" s="9" t="s">
        <v>46</v>
      </c>
      <c r="AR3" s="9" t="s">
        <v>47</v>
      </c>
      <c r="AT3" s="32"/>
      <c r="AU3" s="33"/>
      <c r="AV3" s="9" t="s">
        <v>45</v>
      </c>
      <c r="AW3" s="9" t="s">
        <v>46</v>
      </c>
      <c r="AX3" s="9" t="s">
        <v>47</v>
      </c>
      <c r="AZ3" s="32"/>
      <c r="BA3" s="33"/>
      <c r="BB3" s="9" t="s">
        <v>45</v>
      </c>
      <c r="BC3" s="9" t="s">
        <v>46</v>
      </c>
      <c r="BD3" s="9" t="s">
        <v>47</v>
      </c>
      <c r="BF3" s="32"/>
      <c r="BG3" s="33"/>
      <c r="BH3" s="9" t="s">
        <v>45</v>
      </c>
      <c r="BI3" s="9" t="s">
        <v>46</v>
      </c>
      <c r="BJ3" s="9" t="s">
        <v>47</v>
      </c>
      <c r="BL3" s="2" t="s">
        <v>13</v>
      </c>
    </row>
    <row r="4" spans="1:65" x14ac:dyDescent="0.2">
      <c r="A4" s="26" t="s">
        <v>30</v>
      </c>
      <c r="B4" s="10" t="s">
        <v>30</v>
      </c>
      <c r="C4" s="11" t="s">
        <v>16</v>
      </c>
      <c r="D4" s="11" t="s">
        <v>16</v>
      </c>
      <c r="E4" s="11" t="s">
        <v>16</v>
      </c>
      <c r="F4" s="11" t="s">
        <v>16</v>
      </c>
      <c r="G4" s="18" t="s">
        <v>49</v>
      </c>
      <c r="J4" s="10" t="s">
        <v>30</v>
      </c>
      <c r="K4" s="11" t="s">
        <v>16</v>
      </c>
      <c r="L4" s="11" t="s">
        <v>16</v>
      </c>
      <c r="M4" s="11" t="s">
        <v>16</v>
      </c>
      <c r="N4" s="11" t="s">
        <v>16</v>
      </c>
      <c r="P4" s="10" t="s">
        <v>30</v>
      </c>
      <c r="Q4" s="11" t="s">
        <v>16</v>
      </c>
      <c r="R4" s="11" t="s">
        <v>16</v>
      </c>
      <c r="S4" s="11" t="s">
        <v>16</v>
      </c>
      <c r="T4" s="11" t="s">
        <v>16</v>
      </c>
      <c r="V4" s="10" t="s">
        <v>30</v>
      </c>
      <c r="W4" s="11" t="s">
        <v>16</v>
      </c>
      <c r="X4" s="11" t="s">
        <v>16</v>
      </c>
      <c r="Y4" s="11" t="s">
        <v>16</v>
      </c>
      <c r="Z4" s="11" t="s">
        <v>16</v>
      </c>
      <c r="AB4" s="10" t="s">
        <v>30</v>
      </c>
      <c r="AC4" s="11" t="s">
        <v>16</v>
      </c>
      <c r="AD4" s="11" t="s">
        <v>16</v>
      </c>
      <c r="AE4" s="11" t="s">
        <v>16</v>
      </c>
      <c r="AF4" s="11" t="s">
        <v>16</v>
      </c>
      <c r="AH4" s="10" t="s">
        <v>30</v>
      </c>
      <c r="AI4" s="11" t="s">
        <v>16</v>
      </c>
      <c r="AJ4" s="11" t="s">
        <v>16</v>
      </c>
      <c r="AK4" s="11" t="s">
        <v>16</v>
      </c>
      <c r="AL4" s="11" t="s">
        <v>16</v>
      </c>
      <c r="AN4" s="10" t="s">
        <v>30</v>
      </c>
      <c r="AO4" s="11" t="s">
        <v>16</v>
      </c>
      <c r="AP4" s="11" t="s">
        <v>16</v>
      </c>
      <c r="AQ4" s="11" t="s">
        <v>16</v>
      </c>
      <c r="AR4" s="11" t="s">
        <v>16</v>
      </c>
      <c r="AT4" s="10" t="s">
        <v>30</v>
      </c>
      <c r="AU4" s="11" t="s">
        <v>16</v>
      </c>
      <c r="AV4" s="11" t="s">
        <v>16</v>
      </c>
      <c r="AW4" s="11" t="s">
        <v>16</v>
      </c>
      <c r="AX4" s="11" t="s">
        <v>16</v>
      </c>
      <c r="AZ4" s="10" t="s">
        <v>30</v>
      </c>
      <c r="BA4" s="11" t="s">
        <v>16</v>
      </c>
      <c r="BB4" s="11" t="s">
        <v>16</v>
      </c>
      <c r="BC4" s="11" t="s">
        <v>16</v>
      </c>
      <c r="BD4" s="11" t="s">
        <v>16</v>
      </c>
      <c r="BF4" s="10" t="s">
        <v>30</v>
      </c>
      <c r="BG4" s="11" t="s">
        <v>16</v>
      </c>
      <c r="BH4" s="11" t="s">
        <v>16</v>
      </c>
      <c r="BI4" s="11" t="s">
        <v>16</v>
      </c>
      <c r="BJ4" s="11" t="s">
        <v>16</v>
      </c>
      <c r="BL4" s="4">
        <v>0</v>
      </c>
    </row>
    <row r="5" spans="1:65" x14ac:dyDescent="0.2">
      <c r="A5" s="7">
        <v>36526</v>
      </c>
      <c r="B5" s="7">
        <v>36526</v>
      </c>
      <c r="C5" s="14">
        <v>100</v>
      </c>
      <c r="D5" s="11">
        <v>100</v>
      </c>
      <c r="E5" s="12">
        <v>0</v>
      </c>
      <c r="F5" s="35">
        <v>0</v>
      </c>
      <c r="G5" s="34" t="s">
        <v>31</v>
      </c>
      <c r="J5" s="7">
        <v>36526</v>
      </c>
      <c r="K5" s="12">
        <v>100</v>
      </c>
      <c r="L5" s="12">
        <v>100</v>
      </c>
      <c r="M5" s="12">
        <v>0</v>
      </c>
      <c r="N5" s="12">
        <v>0</v>
      </c>
      <c r="P5" s="7">
        <v>36526</v>
      </c>
      <c r="Q5" s="12">
        <v>100</v>
      </c>
      <c r="R5" s="12">
        <v>0</v>
      </c>
      <c r="S5" s="12">
        <v>0</v>
      </c>
      <c r="T5" s="12">
        <v>0</v>
      </c>
      <c r="V5" s="7">
        <v>36526</v>
      </c>
      <c r="W5" s="12">
        <v>100</v>
      </c>
      <c r="X5" s="12">
        <v>0</v>
      </c>
      <c r="Y5" s="12">
        <v>0</v>
      </c>
      <c r="Z5" s="12">
        <v>0</v>
      </c>
      <c r="AB5" s="7">
        <v>36526</v>
      </c>
      <c r="AC5" s="12">
        <v>100</v>
      </c>
      <c r="AD5" s="12">
        <v>0</v>
      </c>
      <c r="AE5" s="12">
        <v>0</v>
      </c>
      <c r="AF5" s="12">
        <v>0</v>
      </c>
      <c r="AH5" s="7">
        <v>36526</v>
      </c>
      <c r="AI5" s="12">
        <v>100</v>
      </c>
      <c r="AJ5" s="12">
        <v>0</v>
      </c>
      <c r="AK5" s="12">
        <v>0</v>
      </c>
      <c r="AL5" s="12">
        <v>0</v>
      </c>
      <c r="AN5" s="7">
        <v>36526</v>
      </c>
      <c r="AO5" s="12">
        <v>100</v>
      </c>
      <c r="AP5" s="12">
        <v>0</v>
      </c>
      <c r="AQ5" s="12">
        <v>0</v>
      </c>
      <c r="AR5" s="12">
        <v>0</v>
      </c>
      <c r="AT5" s="7">
        <v>36526</v>
      </c>
      <c r="AU5" s="12">
        <v>100</v>
      </c>
      <c r="AV5" s="12">
        <v>0</v>
      </c>
      <c r="AW5" s="12">
        <v>0</v>
      </c>
      <c r="AX5" s="12">
        <v>0</v>
      </c>
      <c r="AZ5" s="7">
        <v>36526</v>
      </c>
      <c r="BA5" s="12">
        <v>100</v>
      </c>
      <c r="BB5" s="12">
        <v>0</v>
      </c>
      <c r="BC5" s="12">
        <v>0</v>
      </c>
      <c r="BD5" s="12">
        <v>0</v>
      </c>
      <c r="BF5" s="7">
        <v>36526</v>
      </c>
      <c r="BG5" s="12">
        <v>100</v>
      </c>
      <c r="BH5" s="12">
        <v>0</v>
      </c>
      <c r="BI5" s="12">
        <v>0</v>
      </c>
      <c r="BJ5" s="12">
        <v>0</v>
      </c>
      <c r="BL5" s="4">
        <v>0</v>
      </c>
    </row>
    <row r="6" spans="1:65" x14ac:dyDescent="0.2">
      <c r="A6" s="7">
        <v>36557</v>
      </c>
      <c r="B6" s="7">
        <v>36557</v>
      </c>
      <c r="C6" s="14">
        <v>100</v>
      </c>
      <c r="D6" s="12">
        <v>99.888222704649138</v>
      </c>
      <c r="E6" s="12">
        <v>0.11177729535086418</v>
      </c>
      <c r="F6" s="12">
        <v>0</v>
      </c>
      <c r="G6" s="34"/>
      <c r="J6" s="7">
        <v>36557</v>
      </c>
      <c r="K6" s="12">
        <v>100</v>
      </c>
      <c r="L6" s="12">
        <v>99.895759273555868</v>
      </c>
      <c r="M6" s="12">
        <v>0.10424072644413564</v>
      </c>
      <c r="N6" s="12">
        <v>0</v>
      </c>
      <c r="P6" s="7">
        <v>36557</v>
      </c>
      <c r="Q6" s="12">
        <v>100</v>
      </c>
      <c r="R6" s="12">
        <v>99.88974241466434</v>
      </c>
      <c r="S6" s="12">
        <v>0.11025758533566754</v>
      </c>
      <c r="T6" s="12">
        <v>0</v>
      </c>
      <c r="V6" s="7">
        <v>36557</v>
      </c>
      <c r="W6" s="12">
        <v>100</v>
      </c>
      <c r="X6" s="12">
        <v>99.898415618213448</v>
      </c>
      <c r="Y6" s="12">
        <v>0.10158438178655095</v>
      </c>
      <c r="Z6" s="12">
        <v>0</v>
      </c>
      <c r="AB6" s="7">
        <v>36557</v>
      </c>
      <c r="AC6" s="12">
        <v>100</v>
      </c>
      <c r="AD6" s="12">
        <v>99.888772762315924</v>
      </c>
      <c r="AE6" s="12">
        <v>0.11122723768407895</v>
      </c>
      <c r="AF6" s="12">
        <v>0</v>
      </c>
      <c r="AH6" s="7">
        <v>36557</v>
      </c>
      <c r="AI6" s="12">
        <v>100</v>
      </c>
      <c r="AJ6" s="12">
        <v>99.898485666660093</v>
      </c>
      <c r="AK6" s="12">
        <v>0.10151433333991543</v>
      </c>
      <c r="AL6" s="12">
        <v>0</v>
      </c>
      <c r="AN6" s="7">
        <v>36557</v>
      </c>
      <c r="AO6" s="12">
        <v>100</v>
      </c>
      <c r="AP6" s="12">
        <v>99.896517861715097</v>
      </c>
      <c r="AQ6" s="12">
        <v>0.10348213828490196</v>
      </c>
      <c r="AR6" s="12">
        <v>0</v>
      </c>
      <c r="AT6" s="7">
        <v>36557</v>
      </c>
      <c r="AU6" s="12">
        <v>100</v>
      </c>
      <c r="AV6" s="12">
        <v>99.8899520735485</v>
      </c>
      <c r="AW6" s="12">
        <v>0.11004792645150205</v>
      </c>
      <c r="AX6" s="12">
        <v>0</v>
      </c>
      <c r="AZ6" s="7">
        <v>36557</v>
      </c>
      <c r="BA6" s="12">
        <v>100</v>
      </c>
      <c r="BB6" s="12">
        <v>99.898433901920583</v>
      </c>
      <c r="BC6" s="12">
        <v>0.10156609807941365</v>
      </c>
      <c r="BD6" s="12">
        <v>0</v>
      </c>
      <c r="BF6" s="7">
        <v>36557</v>
      </c>
      <c r="BG6" s="12">
        <v>100</v>
      </c>
      <c r="BH6" s="12">
        <v>99.898443573150274</v>
      </c>
      <c r="BI6" s="12">
        <v>0.10155642684972045</v>
      </c>
      <c r="BJ6" s="12">
        <v>0</v>
      </c>
      <c r="BL6" s="4">
        <v>0</v>
      </c>
    </row>
    <row r="7" spans="1:65" x14ac:dyDescent="0.2">
      <c r="A7" s="7">
        <v>36586</v>
      </c>
      <c r="B7" s="7">
        <v>36586</v>
      </c>
      <c r="C7" s="14">
        <v>100</v>
      </c>
      <c r="D7" s="12">
        <v>99.833915560406609</v>
      </c>
      <c r="E7" s="12">
        <v>0.16608443959339039</v>
      </c>
      <c r="F7" s="12">
        <v>0</v>
      </c>
      <c r="G7" s="34"/>
      <c r="J7" s="7">
        <v>36586</v>
      </c>
      <c r="K7" s="12">
        <v>100</v>
      </c>
      <c r="L7" s="12">
        <v>99.84162365457189</v>
      </c>
      <c r="M7" s="12">
        <v>0.15837634542812146</v>
      </c>
      <c r="N7" s="12">
        <v>0</v>
      </c>
      <c r="P7" s="7">
        <v>36586</v>
      </c>
      <c r="Q7" s="12">
        <v>100</v>
      </c>
      <c r="R7" s="12">
        <v>99.834187211722949</v>
      </c>
      <c r="S7" s="12">
        <v>0.16581278827704737</v>
      </c>
      <c r="T7" s="12">
        <v>0</v>
      </c>
      <c r="V7" s="7">
        <v>36586</v>
      </c>
      <c r="W7" s="12">
        <v>100</v>
      </c>
      <c r="X7" s="12">
        <v>99.837537110915022</v>
      </c>
      <c r="Y7" s="12">
        <v>0.16246288908497961</v>
      </c>
      <c r="Z7" s="12">
        <v>0</v>
      </c>
      <c r="AB7" s="7">
        <v>36586</v>
      </c>
      <c r="AC7" s="12">
        <v>100</v>
      </c>
      <c r="AD7" s="12">
        <v>99.833868493921102</v>
      </c>
      <c r="AE7" s="12">
        <v>0.16613150607889629</v>
      </c>
      <c r="AF7" s="12">
        <v>0</v>
      </c>
      <c r="AH7" s="7">
        <v>36586</v>
      </c>
      <c r="AI7" s="12">
        <v>100</v>
      </c>
      <c r="AJ7" s="12">
        <v>99.837706778504014</v>
      </c>
      <c r="AK7" s="12">
        <v>0.1622932214959959</v>
      </c>
      <c r="AL7" s="12">
        <v>0</v>
      </c>
      <c r="AN7" s="7">
        <v>36586</v>
      </c>
      <c r="AO7" s="12">
        <v>100</v>
      </c>
      <c r="AP7" s="12">
        <v>99.842133490210855</v>
      </c>
      <c r="AQ7" s="12">
        <v>0.15786650978914679</v>
      </c>
      <c r="AR7" s="12">
        <v>0</v>
      </c>
      <c r="AT7" s="7">
        <v>36586</v>
      </c>
      <c r="AU7" s="12">
        <v>100</v>
      </c>
      <c r="AV7" s="12">
        <v>99.835236552541801</v>
      </c>
      <c r="AW7" s="12">
        <v>0.16476344745819607</v>
      </c>
      <c r="AX7" s="12">
        <v>0</v>
      </c>
      <c r="AZ7" s="7">
        <v>36586</v>
      </c>
      <c r="BA7" s="12">
        <v>100</v>
      </c>
      <c r="BB7" s="12">
        <v>99.837600522744424</v>
      </c>
      <c r="BC7" s="12">
        <v>0.16239947725559056</v>
      </c>
      <c r="BD7" s="12">
        <v>0</v>
      </c>
      <c r="BF7" s="7">
        <v>36586</v>
      </c>
      <c r="BG7" s="12">
        <v>100</v>
      </c>
      <c r="BH7" s="12">
        <v>99.83755896485485</v>
      </c>
      <c r="BI7" s="12">
        <v>0.16244103514514574</v>
      </c>
      <c r="BJ7" s="12">
        <v>0</v>
      </c>
      <c r="BL7" s="4">
        <v>0</v>
      </c>
    </row>
    <row r="8" spans="1:65" x14ac:dyDescent="0.2">
      <c r="A8" s="7">
        <v>36617</v>
      </c>
      <c r="B8" s="7">
        <v>36617</v>
      </c>
      <c r="C8" s="14">
        <v>100</v>
      </c>
      <c r="D8" s="12">
        <v>99.773302375651994</v>
      </c>
      <c r="E8" s="12">
        <v>0.22669762434800864</v>
      </c>
      <c r="F8" s="12">
        <v>0</v>
      </c>
      <c r="G8" s="34"/>
      <c r="J8" s="7">
        <v>36617</v>
      </c>
      <c r="K8" s="12">
        <v>100</v>
      </c>
      <c r="L8" s="12">
        <v>99.787323800946439</v>
      </c>
      <c r="M8" s="12">
        <v>0.21267619905355697</v>
      </c>
      <c r="N8" s="12">
        <v>0</v>
      </c>
      <c r="P8" s="7">
        <v>36617</v>
      </c>
      <c r="Q8" s="12">
        <v>100</v>
      </c>
      <c r="R8" s="12">
        <v>99.778574423002581</v>
      </c>
      <c r="S8" s="12">
        <v>0.22142557699741244</v>
      </c>
      <c r="T8" s="12">
        <v>0</v>
      </c>
      <c r="V8" s="7">
        <v>36617</v>
      </c>
      <c r="W8" s="12">
        <v>100</v>
      </c>
      <c r="X8" s="12">
        <v>99.784096901728432</v>
      </c>
      <c r="Y8" s="12">
        <v>0.21590309827156551</v>
      </c>
      <c r="Z8" s="12">
        <v>0</v>
      </c>
      <c r="AB8" s="7">
        <v>36617</v>
      </c>
      <c r="AC8" s="12">
        <v>100</v>
      </c>
      <c r="AD8" s="12">
        <v>99.778319591427973</v>
      </c>
      <c r="AE8" s="12">
        <v>0.221680408572032</v>
      </c>
      <c r="AF8" s="12">
        <v>0</v>
      </c>
      <c r="AH8" s="7">
        <v>36617</v>
      </c>
      <c r="AI8" s="12">
        <v>100</v>
      </c>
      <c r="AJ8" s="12">
        <v>99.784294459387098</v>
      </c>
      <c r="AK8" s="12">
        <v>0.21570554061289998</v>
      </c>
      <c r="AL8" s="12">
        <v>0</v>
      </c>
      <c r="AN8" s="7">
        <v>36617</v>
      </c>
      <c r="AO8" s="12">
        <v>100</v>
      </c>
      <c r="AP8" s="12">
        <v>99.7874909325255</v>
      </c>
      <c r="AQ8" s="12">
        <v>0.2125090674744945</v>
      </c>
      <c r="AR8" s="12">
        <v>0</v>
      </c>
      <c r="AT8" s="7">
        <v>36617</v>
      </c>
      <c r="AU8" s="12">
        <v>100</v>
      </c>
      <c r="AV8" s="12">
        <v>99.780130501815322</v>
      </c>
      <c r="AW8" s="12">
        <v>0.21986949818467386</v>
      </c>
      <c r="AX8" s="12">
        <v>0</v>
      </c>
      <c r="AZ8" s="7">
        <v>36617</v>
      </c>
      <c r="BA8" s="12">
        <v>100</v>
      </c>
      <c r="BB8" s="12">
        <v>99.784192284749821</v>
      </c>
      <c r="BC8" s="12">
        <v>0.21580771525018125</v>
      </c>
      <c r="BD8" s="12">
        <v>0</v>
      </c>
      <c r="BF8" s="7">
        <v>36617</v>
      </c>
      <c r="BG8" s="12">
        <v>100</v>
      </c>
      <c r="BH8" s="12">
        <v>99.783677705434286</v>
      </c>
      <c r="BI8" s="12">
        <v>0.21632229456571814</v>
      </c>
      <c r="BJ8" s="12">
        <v>0</v>
      </c>
      <c r="BL8" s="4">
        <v>0</v>
      </c>
    </row>
    <row r="9" spans="1:65" x14ac:dyDescent="0.2">
      <c r="A9" s="7">
        <v>36647</v>
      </c>
      <c r="B9" s="7">
        <v>36647</v>
      </c>
      <c r="C9" s="14">
        <v>100</v>
      </c>
      <c r="D9" s="12">
        <v>99.716567871008223</v>
      </c>
      <c r="E9" s="12">
        <v>0.28343212899178827</v>
      </c>
      <c r="F9" s="12">
        <v>0</v>
      </c>
      <c r="G9" s="34"/>
      <c r="J9" s="7">
        <v>36647</v>
      </c>
      <c r="K9" s="12">
        <v>100</v>
      </c>
      <c r="L9" s="12">
        <v>99.727365103714774</v>
      </c>
      <c r="M9" s="12">
        <v>0.27263489628523346</v>
      </c>
      <c r="N9" s="12">
        <v>0</v>
      </c>
      <c r="P9" s="7">
        <v>36647</v>
      </c>
      <c r="Q9" s="12">
        <v>100</v>
      </c>
      <c r="R9" s="12">
        <v>99.718162660808858</v>
      </c>
      <c r="S9" s="12">
        <v>0.28183733919114462</v>
      </c>
      <c r="T9" s="12">
        <v>0</v>
      </c>
      <c r="V9" s="7">
        <v>36647</v>
      </c>
      <c r="W9" s="12">
        <v>100</v>
      </c>
      <c r="X9" s="12">
        <v>99.724640780610713</v>
      </c>
      <c r="Y9" s="12">
        <v>0.27535921938929692</v>
      </c>
      <c r="Z9" s="12">
        <v>0</v>
      </c>
      <c r="AB9" s="7">
        <v>36647</v>
      </c>
      <c r="AC9" s="12">
        <v>100</v>
      </c>
      <c r="AD9" s="12">
        <v>99.718682728720381</v>
      </c>
      <c r="AE9" s="12">
        <v>0.28131727127962597</v>
      </c>
      <c r="AF9" s="12">
        <v>0</v>
      </c>
      <c r="AH9" s="7">
        <v>36647</v>
      </c>
      <c r="AI9" s="12">
        <v>100</v>
      </c>
      <c r="AJ9" s="12">
        <v>99.722738540081451</v>
      </c>
      <c r="AK9" s="12">
        <v>0.27726145991855639</v>
      </c>
      <c r="AL9" s="12">
        <v>0</v>
      </c>
      <c r="AN9" s="7">
        <v>36647</v>
      </c>
      <c r="AO9" s="12">
        <v>100</v>
      </c>
      <c r="AP9" s="12">
        <v>99.727496036993841</v>
      </c>
      <c r="AQ9" s="12">
        <v>0.27250396300616331</v>
      </c>
      <c r="AR9" s="12">
        <v>0</v>
      </c>
      <c r="AT9" s="7">
        <v>36647</v>
      </c>
      <c r="AU9" s="12">
        <v>100</v>
      </c>
      <c r="AV9" s="12">
        <v>99.718300682235224</v>
      </c>
      <c r="AW9" s="12">
        <v>0.28169931776476564</v>
      </c>
      <c r="AX9" s="12">
        <v>0</v>
      </c>
      <c r="AZ9" s="7">
        <v>36647</v>
      </c>
      <c r="BA9" s="12">
        <v>100</v>
      </c>
      <c r="BB9" s="12">
        <v>99.724602019391682</v>
      </c>
      <c r="BC9" s="12">
        <v>0.27539798060831977</v>
      </c>
      <c r="BD9" s="12">
        <v>0</v>
      </c>
      <c r="BF9" s="7">
        <v>36647</v>
      </c>
      <c r="BG9" s="12">
        <v>100</v>
      </c>
      <c r="BH9" s="12">
        <v>99.650729783773215</v>
      </c>
      <c r="BI9" s="12">
        <v>0.27611847333985368</v>
      </c>
      <c r="BJ9" s="12">
        <v>7.3151742886924748E-2</v>
      </c>
      <c r="BL9" s="4">
        <v>621016.25661865145</v>
      </c>
      <c r="BM9" s="20">
        <f>BL9*100/BJ9</f>
        <v>848942529.74750769</v>
      </c>
    </row>
    <row r="10" spans="1:65" x14ac:dyDescent="0.2">
      <c r="A10" s="7">
        <v>36678</v>
      </c>
      <c r="B10" s="7">
        <v>36678</v>
      </c>
      <c r="C10" s="14">
        <v>100</v>
      </c>
      <c r="D10" s="12">
        <v>99.640138108496402</v>
      </c>
      <c r="E10" s="12">
        <v>0.35986189150360104</v>
      </c>
      <c r="F10" s="12">
        <v>0</v>
      </c>
      <c r="G10" s="34"/>
      <c r="J10" s="7">
        <v>36678</v>
      </c>
      <c r="K10" s="12">
        <v>100</v>
      </c>
      <c r="L10" s="12">
        <v>99.639189528603865</v>
      </c>
      <c r="M10" s="12">
        <v>0.36081047139613426</v>
      </c>
      <c r="N10" s="12">
        <v>0</v>
      </c>
      <c r="P10" s="7">
        <v>36678</v>
      </c>
      <c r="Q10" s="12">
        <v>100</v>
      </c>
      <c r="R10" s="12">
        <v>99.638288296169662</v>
      </c>
      <c r="S10" s="12">
        <v>0.36144313180383969</v>
      </c>
      <c r="T10" s="12">
        <v>2.6857202649799045E-4</v>
      </c>
      <c r="V10" s="7">
        <v>36678</v>
      </c>
      <c r="W10" s="12">
        <v>100</v>
      </c>
      <c r="X10" s="12">
        <v>99.642383058894481</v>
      </c>
      <c r="Y10" s="12">
        <v>0.35761694110552272</v>
      </c>
      <c r="Z10" s="12">
        <v>0</v>
      </c>
      <c r="AB10" s="7">
        <v>36678</v>
      </c>
      <c r="AC10" s="12">
        <v>100</v>
      </c>
      <c r="AD10" s="12">
        <v>99.638804104196709</v>
      </c>
      <c r="AE10" s="12">
        <v>0.3611958958032942</v>
      </c>
      <c r="AF10" s="12">
        <v>0</v>
      </c>
      <c r="AH10" s="7">
        <v>36678</v>
      </c>
      <c r="AI10" s="12">
        <v>100</v>
      </c>
      <c r="AJ10" s="12">
        <v>99.623926256587879</v>
      </c>
      <c r="AK10" s="12">
        <v>0.35859936945360477</v>
      </c>
      <c r="AL10" s="12">
        <v>1.7474373958509221E-2</v>
      </c>
      <c r="AN10" s="7">
        <v>36678</v>
      </c>
      <c r="AO10" s="12">
        <v>100</v>
      </c>
      <c r="AP10" s="12">
        <v>99.639380053497632</v>
      </c>
      <c r="AQ10" s="12">
        <v>0.36061994650237539</v>
      </c>
      <c r="AR10" s="12">
        <v>0</v>
      </c>
      <c r="AT10" s="7">
        <v>36678</v>
      </c>
      <c r="AU10" s="12">
        <v>100</v>
      </c>
      <c r="AV10" s="12">
        <v>99.638098054012033</v>
      </c>
      <c r="AW10" s="12">
        <v>0.36190194598796499</v>
      </c>
      <c r="AX10" s="12">
        <v>0</v>
      </c>
      <c r="AZ10" s="7">
        <v>36678</v>
      </c>
      <c r="BA10" s="12">
        <v>100</v>
      </c>
      <c r="BB10" s="12">
        <v>99.640254633326876</v>
      </c>
      <c r="BC10" s="12">
        <v>0.35778685326651877</v>
      </c>
      <c r="BD10" s="12">
        <v>1.9585134066084243E-3</v>
      </c>
      <c r="BF10" s="7">
        <v>36678</v>
      </c>
      <c r="BG10" s="12">
        <v>100</v>
      </c>
      <c r="BH10" s="12">
        <v>99.487786832475905</v>
      </c>
      <c r="BI10" s="12">
        <v>0.35910237717741533</v>
      </c>
      <c r="BJ10" s="12">
        <v>0.15311079034667968</v>
      </c>
      <c r="BL10" s="4">
        <v>674648.57324340811</v>
      </c>
      <c r="BM10" s="20">
        <f t="shared" ref="BM10:BM16" si="0">BL10*100/BJ10</f>
        <v>440627712.5967682</v>
      </c>
    </row>
    <row r="11" spans="1:65" x14ac:dyDescent="0.2">
      <c r="A11" s="7">
        <v>36708</v>
      </c>
      <c r="B11" s="7">
        <v>36708</v>
      </c>
      <c r="C11" s="14">
        <v>100</v>
      </c>
      <c r="D11" s="12">
        <v>99.557076154509417</v>
      </c>
      <c r="E11" s="12">
        <v>0.44292384549058184</v>
      </c>
      <c r="F11" s="12">
        <v>0</v>
      </c>
      <c r="G11" s="34"/>
      <c r="J11" s="7">
        <v>36708</v>
      </c>
      <c r="K11" s="12">
        <v>100</v>
      </c>
      <c r="L11" s="12">
        <v>99.547762340107255</v>
      </c>
      <c r="M11" s="12">
        <v>0.4522376598927399</v>
      </c>
      <c r="N11" s="12">
        <v>0</v>
      </c>
      <c r="P11" s="7">
        <v>36708</v>
      </c>
      <c r="Q11" s="12">
        <v>100</v>
      </c>
      <c r="R11" s="12">
        <v>99.532858646262184</v>
      </c>
      <c r="S11" s="12">
        <v>0.45181000605990262</v>
      </c>
      <c r="T11" s="12">
        <v>1.533134767791984E-2</v>
      </c>
      <c r="V11" s="7">
        <v>36708</v>
      </c>
      <c r="W11" s="12">
        <v>100</v>
      </c>
      <c r="X11" s="12">
        <v>99.551542452885741</v>
      </c>
      <c r="Y11" s="12">
        <v>0.448457547114265</v>
      </c>
      <c r="Z11" s="12">
        <v>0</v>
      </c>
      <c r="AB11" s="7">
        <v>36708</v>
      </c>
      <c r="AC11" s="12">
        <v>100</v>
      </c>
      <c r="AD11" s="12">
        <v>99.549005468257334</v>
      </c>
      <c r="AE11" s="12">
        <v>0.45099453174266574</v>
      </c>
      <c r="AF11" s="12">
        <v>0</v>
      </c>
      <c r="AH11" s="7">
        <v>36708</v>
      </c>
      <c r="AI11" s="12">
        <v>100</v>
      </c>
      <c r="AJ11" s="12">
        <v>99.521644029180152</v>
      </c>
      <c r="AK11" s="12">
        <v>0.44998287927106712</v>
      </c>
      <c r="AL11" s="12">
        <v>2.8373091548776503E-2</v>
      </c>
      <c r="AN11" s="7">
        <v>36708</v>
      </c>
      <c r="AO11" s="12">
        <v>100</v>
      </c>
      <c r="AP11" s="12">
        <v>99.547879005372693</v>
      </c>
      <c r="AQ11" s="12">
        <v>0.45212099462731442</v>
      </c>
      <c r="AR11" s="12">
        <v>0</v>
      </c>
      <c r="AT11" s="7">
        <v>36708</v>
      </c>
      <c r="AU11" s="12">
        <v>100</v>
      </c>
      <c r="AV11" s="12">
        <v>99.42256162671994</v>
      </c>
      <c r="AW11" s="12">
        <v>0.45159233832756612</v>
      </c>
      <c r="AX11" s="12">
        <v>0.1258460349525034</v>
      </c>
      <c r="AZ11" s="7">
        <v>36708</v>
      </c>
      <c r="BA11" s="12">
        <v>100</v>
      </c>
      <c r="BB11" s="12">
        <v>99.515369464541152</v>
      </c>
      <c r="BC11" s="12">
        <v>0.44923924126527504</v>
      </c>
      <c r="BD11" s="12">
        <v>3.5391294193577873E-2</v>
      </c>
      <c r="BF11" s="7">
        <v>36708</v>
      </c>
      <c r="BG11" s="12">
        <v>100</v>
      </c>
      <c r="BH11" s="12">
        <v>99.29441653196298</v>
      </c>
      <c r="BI11" s="12">
        <v>0.45036863984581943</v>
      </c>
      <c r="BJ11" s="12">
        <v>0.25521482819118946</v>
      </c>
      <c r="BL11" s="4">
        <v>743051.93582153309</v>
      </c>
      <c r="BM11" s="20">
        <f t="shared" si="0"/>
        <v>291147634.75454861</v>
      </c>
    </row>
    <row r="12" spans="1:65" x14ac:dyDescent="0.2">
      <c r="A12" s="7">
        <v>36739</v>
      </c>
      <c r="B12" s="7">
        <v>36739</v>
      </c>
      <c r="C12" s="12">
        <v>80.921412537634893</v>
      </c>
      <c r="D12" s="12">
        <v>80.430113483748613</v>
      </c>
      <c r="E12" s="12">
        <v>0.49129905388626938</v>
      </c>
      <c r="F12" s="12">
        <v>0</v>
      </c>
      <c r="G12" s="15"/>
      <c r="J12" s="7">
        <v>36739</v>
      </c>
      <c r="K12" s="12">
        <v>81.632549710315004</v>
      </c>
      <c r="L12" s="12">
        <v>81.134494526901804</v>
      </c>
      <c r="M12" s="12">
        <v>0.49805518341320232</v>
      </c>
      <c r="N12" s="12">
        <v>0</v>
      </c>
      <c r="P12" s="7">
        <v>36739</v>
      </c>
      <c r="Q12" s="12">
        <v>80.574512434077207</v>
      </c>
      <c r="R12" s="12">
        <v>80.051140052776617</v>
      </c>
      <c r="S12" s="12">
        <v>0.49190771248264298</v>
      </c>
      <c r="T12" s="12">
        <v>3.1464668817943409E-2</v>
      </c>
      <c r="V12" s="7">
        <v>36739</v>
      </c>
      <c r="W12" s="12">
        <v>100</v>
      </c>
      <c r="X12" s="12">
        <v>79.984098748937498</v>
      </c>
      <c r="Y12" s="12">
        <v>0.49110570436210155</v>
      </c>
      <c r="Z12" s="12">
        <v>0</v>
      </c>
      <c r="AB12" s="7">
        <v>36739</v>
      </c>
      <c r="AC12" s="12">
        <v>100</v>
      </c>
      <c r="AD12" s="12">
        <v>80.841689514879221</v>
      </c>
      <c r="AE12" s="12">
        <v>0.49233243704648399</v>
      </c>
      <c r="AF12" s="12">
        <v>0</v>
      </c>
      <c r="AH12" s="7">
        <v>36739</v>
      </c>
      <c r="AI12" s="12">
        <v>80.448069484113802</v>
      </c>
      <c r="AJ12" s="12">
        <v>79.917157304974438</v>
      </c>
      <c r="AK12" s="12">
        <v>0.49327873037198378</v>
      </c>
      <c r="AL12" s="12">
        <v>3.7633448767383358E-2</v>
      </c>
      <c r="AN12" s="7">
        <v>36739</v>
      </c>
      <c r="AO12" s="12">
        <v>80.473219578716993</v>
      </c>
      <c r="AP12" s="12">
        <v>79.946684052280176</v>
      </c>
      <c r="AQ12" s="12">
        <v>0.49384239735288077</v>
      </c>
      <c r="AR12" s="12">
        <v>3.2693129083942375E-2</v>
      </c>
      <c r="AT12" s="7">
        <v>36739</v>
      </c>
      <c r="AU12" s="12">
        <v>81.301632541078192</v>
      </c>
      <c r="AV12" s="12">
        <v>80.560887306235202</v>
      </c>
      <c r="AW12" s="12">
        <v>0.49671000675316113</v>
      </c>
      <c r="AX12" s="12">
        <v>0.24403522808982875</v>
      </c>
      <c r="AZ12" s="7">
        <v>36739</v>
      </c>
      <c r="BA12" s="12">
        <v>80.456574981178903</v>
      </c>
      <c r="BB12" s="12">
        <v>79.883029997023655</v>
      </c>
      <c r="BC12" s="12">
        <v>0.49212114756424175</v>
      </c>
      <c r="BD12" s="12">
        <v>8.1423836591005563E-2</v>
      </c>
      <c r="BF12" s="7">
        <v>36739</v>
      </c>
      <c r="BG12" s="12">
        <v>80.509492284012396</v>
      </c>
      <c r="BH12" s="12">
        <v>79.678057261695542</v>
      </c>
      <c r="BI12" s="12">
        <v>0.49290781336359529</v>
      </c>
      <c r="BJ12" s="12">
        <v>0.33852720895324839</v>
      </c>
      <c r="BL12" s="4">
        <v>793727.9581579573</v>
      </c>
      <c r="BM12" s="20">
        <f t="shared" si="0"/>
        <v>234465040.67198142</v>
      </c>
    </row>
    <row r="13" spans="1:65" x14ac:dyDescent="0.2">
      <c r="A13" s="7">
        <v>36770</v>
      </c>
      <c r="B13" s="7">
        <v>36770</v>
      </c>
      <c r="C13" s="12">
        <v>74.037734082665395</v>
      </c>
      <c r="D13" s="12">
        <v>73.49222913339365</v>
      </c>
      <c r="E13" s="12">
        <v>0.54550494927175008</v>
      </c>
      <c r="F13" s="12">
        <v>0</v>
      </c>
      <c r="G13" s="15"/>
      <c r="J13" s="7">
        <v>36770</v>
      </c>
      <c r="K13" s="12">
        <v>74.603172114686998</v>
      </c>
      <c r="L13" s="12">
        <v>74.048682130310837</v>
      </c>
      <c r="M13" s="12">
        <v>0.55448998437616615</v>
      </c>
      <c r="N13" s="12">
        <v>0</v>
      </c>
      <c r="P13" s="7">
        <v>36770</v>
      </c>
      <c r="Q13" s="12">
        <v>73.513363951549309</v>
      </c>
      <c r="R13" s="12">
        <v>72.929376445288312</v>
      </c>
      <c r="S13" s="12">
        <v>0.54434325648980575</v>
      </c>
      <c r="T13" s="12">
        <v>3.9644249771196127E-2</v>
      </c>
      <c r="V13" s="7">
        <v>36770</v>
      </c>
      <c r="W13" s="12">
        <v>80.475204453299597</v>
      </c>
      <c r="X13" s="12">
        <v>72.936613940159901</v>
      </c>
      <c r="Y13" s="12">
        <v>0.54589241558470525</v>
      </c>
      <c r="Z13" s="12">
        <v>0</v>
      </c>
      <c r="AB13" s="7">
        <v>36770</v>
      </c>
      <c r="AC13" s="12">
        <v>81.334021951925706</v>
      </c>
      <c r="AD13" s="12">
        <v>73.578582465426493</v>
      </c>
      <c r="AE13" s="12">
        <v>0.54492337382750111</v>
      </c>
      <c r="AF13" s="12">
        <v>0</v>
      </c>
      <c r="AH13" s="7">
        <v>36770</v>
      </c>
      <c r="AI13" s="12">
        <v>73.458662248809404</v>
      </c>
      <c r="AJ13" s="12">
        <v>72.866316409192507</v>
      </c>
      <c r="AK13" s="12">
        <v>0.54848004588548049</v>
      </c>
      <c r="AL13" s="12">
        <v>4.3865793731418662E-2</v>
      </c>
      <c r="AN13" s="7">
        <v>36770</v>
      </c>
      <c r="AO13" s="12">
        <v>73.463251466724302</v>
      </c>
      <c r="AP13" s="12">
        <v>72.786059895214976</v>
      </c>
      <c r="AQ13" s="12">
        <v>0.54868865704181047</v>
      </c>
      <c r="AR13" s="12">
        <v>0.12850291446751089</v>
      </c>
      <c r="AT13" s="7">
        <v>36770</v>
      </c>
      <c r="AU13" s="12">
        <v>74.20627083091</v>
      </c>
      <c r="AV13" s="12">
        <v>73.329761915921196</v>
      </c>
      <c r="AW13" s="12">
        <v>0.55180920099197694</v>
      </c>
      <c r="AX13" s="12">
        <v>0.32469971399681563</v>
      </c>
      <c r="AZ13" s="7">
        <v>36770</v>
      </c>
      <c r="BA13" s="12">
        <v>73.467110480184701</v>
      </c>
      <c r="BB13" s="12">
        <v>72.790918707242341</v>
      </c>
      <c r="BC13" s="12">
        <v>0.54691118737085209</v>
      </c>
      <c r="BD13" s="12">
        <v>0.12928058557149594</v>
      </c>
      <c r="BF13" s="7">
        <v>36770</v>
      </c>
      <c r="BG13" s="12">
        <v>73.547346189104303</v>
      </c>
      <c r="BH13" s="12">
        <v>72.592520198630496</v>
      </c>
      <c r="BI13" s="12">
        <v>0.5474209062986678</v>
      </c>
      <c r="BJ13" s="12">
        <v>0.40740508417512716</v>
      </c>
      <c r="BL13" s="4">
        <v>835384.03124389495</v>
      </c>
      <c r="BM13" s="20">
        <f t="shared" si="0"/>
        <v>205049976.96219146</v>
      </c>
    </row>
    <row r="14" spans="1:65" x14ac:dyDescent="0.2">
      <c r="A14" s="7">
        <v>36800</v>
      </c>
      <c r="B14" s="7">
        <v>36800</v>
      </c>
      <c r="C14" s="12">
        <v>69.394112294572807</v>
      </c>
      <c r="D14" s="12">
        <v>68.799223207338329</v>
      </c>
      <c r="E14" s="12">
        <v>0.59488908723447964</v>
      </c>
      <c r="F14" s="12">
        <v>0</v>
      </c>
      <c r="G14" s="15"/>
      <c r="J14" s="7">
        <v>36800</v>
      </c>
      <c r="K14" s="12">
        <v>69.212321202868708</v>
      </c>
      <c r="L14" s="12">
        <v>68.607745182134124</v>
      </c>
      <c r="M14" s="12">
        <v>0.60457602073458139</v>
      </c>
      <c r="N14" s="12">
        <v>0</v>
      </c>
      <c r="P14" s="7">
        <v>36800</v>
      </c>
      <c r="Q14" s="12">
        <v>68.682041643382007</v>
      </c>
      <c r="R14" s="12">
        <v>68.04511757708444</v>
      </c>
      <c r="S14" s="12">
        <v>0.59149845384097677</v>
      </c>
      <c r="T14" s="12">
        <v>4.5425612456596182E-2</v>
      </c>
      <c r="V14" s="7">
        <v>36800</v>
      </c>
      <c r="W14" s="12">
        <v>73.482506355744604</v>
      </c>
      <c r="X14" s="12">
        <v>68.087906144072278</v>
      </c>
      <c r="Y14" s="12">
        <v>0.59434286884342868</v>
      </c>
      <c r="Z14" s="12">
        <v>0</v>
      </c>
      <c r="AB14" s="7">
        <v>36800</v>
      </c>
      <c r="AC14" s="12">
        <v>74.123505839253994</v>
      </c>
      <c r="AD14" s="12">
        <v>68.606069877112688</v>
      </c>
      <c r="AE14" s="12">
        <v>0.592130049613807</v>
      </c>
      <c r="AF14" s="12">
        <v>0</v>
      </c>
      <c r="AH14" s="7">
        <v>36800</v>
      </c>
      <c r="AI14" s="12">
        <v>68.663425615306195</v>
      </c>
      <c r="AJ14" s="12">
        <v>68.017483825603136</v>
      </c>
      <c r="AK14" s="12">
        <v>0.59724888198486392</v>
      </c>
      <c r="AL14" s="12">
        <v>4.8692907718193346E-2</v>
      </c>
      <c r="AN14" s="7">
        <v>36800</v>
      </c>
      <c r="AO14" s="12">
        <v>68.656862764044703</v>
      </c>
      <c r="AP14" s="12">
        <v>67.83728065555745</v>
      </c>
      <c r="AQ14" s="12">
        <v>0.59697817051811242</v>
      </c>
      <c r="AR14" s="12">
        <v>0.22260393796913927</v>
      </c>
      <c r="AT14" s="7">
        <v>36800</v>
      </c>
      <c r="AU14" s="12">
        <v>69.425386868722697</v>
      </c>
      <c r="AV14" s="12">
        <v>68.420015616831662</v>
      </c>
      <c r="AW14" s="12">
        <v>0.60154862604317483</v>
      </c>
      <c r="AX14" s="12">
        <v>0.40382262584785489</v>
      </c>
      <c r="AZ14" s="7">
        <v>36800</v>
      </c>
      <c r="BA14" s="12">
        <v>68.670208085850703</v>
      </c>
      <c r="BB14" s="12">
        <v>67.903844625210766</v>
      </c>
      <c r="BC14" s="12">
        <v>0.5951346026500085</v>
      </c>
      <c r="BD14" s="12">
        <v>0.17122885798992726</v>
      </c>
      <c r="BF14" s="7">
        <v>36800</v>
      </c>
      <c r="BG14" s="12">
        <v>68.776803400888397</v>
      </c>
      <c r="BH14" s="12">
        <v>67.718960367242758</v>
      </c>
      <c r="BI14" s="12">
        <v>0.59554199108536909</v>
      </c>
      <c r="BJ14" s="12">
        <v>0.46230104256027138</v>
      </c>
      <c r="BL14" s="4">
        <v>867603.26598998951</v>
      </c>
      <c r="BM14" s="20">
        <f t="shared" si="0"/>
        <v>187670627.17079592</v>
      </c>
    </row>
    <row r="15" spans="1:65" x14ac:dyDescent="0.2">
      <c r="A15" s="7">
        <v>36831</v>
      </c>
      <c r="B15" s="7">
        <v>36831</v>
      </c>
      <c r="C15" s="12">
        <v>69.394112294572807</v>
      </c>
      <c r="D15" s="12">
        <v>68.721845369380574</v>
      </c>
      <c r="E15" s="12">
        <v>0.67226692519222797</v>
      </c>
      <c r="F15" s="12">
        <v>0</v>
      </c>
      <c r="G15" s="15"/>
      <c r="J15" s="7">
        <v>36831</v>
      </c>
      <c r="K15" s="12">
        <v>69.212321202868708</v>
      </c>
      <c r="L15" s="12">
        <v>68.527570931132473</v>
      </c>
      <c r="M15" s="12">
        <v>0.68475027173623526</v>
      </c>
      <c r="N15" s="12">
        <v>0</v>
      </c>
      <c r="P15" s="7">
        <v>36831</v>
      </c>
      <c r="Q15" s="12">
        <v>68.682041643382007</v>
      </c>
      <c r="R15" s="12">
        <v>67.961242830007393</v>
      </c>
      <c r="S15" s="12">
        <v>0.67032315230912565</v>
      </c>
      <c r="T15" s="12">
        <v>5.0475661065491131E-2</v>
      </c>
      <c r="V15" s="7">
        <v>36831</v>
      </c>
      <c r="W15" s="12">
        <v>68.682249012915705</v>
      </c>
      <c r="X15" s="12">
        <v>68.00876582034266</v>
      </c>
      <c r="Y15" s="12">
        <v>0.67348319257304012</v>
      </c>
      <c r="Z15" s="12">
        <v>0</v>
      </c>
      <c r="AB15" s="7">
        <v>36831</v>
      </c>
      <c r="AC15" s="12">
        <v>69.198199926726502</v>
      </c>
      <c r="AD15" s="12">
        <v>68.52632130098749</v>
      </c>
      <c r="AE15" s="12">
        <v>0.67187862573900858</v>
      </c>
      <c r="AF15" s="12">
        <v>0</v>
      </c>
      <c r="AH15" s="7">
        <v>36831</v>
      </c>
      <c r="AI15" s="12">
        <v>68.663425615306195</v>
      </c>
      <c r="AJ15" s="12">
        <v>67.93364730018736</v>
      </c>
      <c r="AK15" s="12">
        <v>0.67657800925440259</v>
      </c>
      <c r="AL15" s="12">
        <v>5.3200305864427595E-2</v>
      </c>
      <c r="AN15" s="7">
        <v>36831</v>
      </c>
      <c r="AO15" s="12">
        <v>68.656862764044703</v>
      </c>
      <c r="AP15" s="12">
        <v>67.648324545297399</v>
      </c>
      <c r="AQ15" s="12">
        <v>0.6762098336502983</v>
      </c>
      <c r="AR15" s="12">
        <v>0.33232838509700724</v>
      </c>
      <c r="AT15" s="7">
        <v>36831</v>
      </c>
      <c r="AU15" s="12">
        <v>69.425386868722697</v>
      </c>
      <c r="AV15" s="12">
        <v>68.291385584195297</v>
      </c>
      <c r="AW15" s="12">
        <v>0.68148294745810412</v>
      </c>
      <c r="AX15" s="12">
        <v>0.45251833706928818</v>
      </c>
      <c r="AZ15" s="7">
        <v>36831</v>
      </c>
      <c r="BA15" s="12">
        <v>68.670208085850703</v>
      </c>
      <c r="BB15" s="12">
        <v>67.79337296202516</v>
      </c>
      <c r="BC15" s="12">
        <v>0.6738475149040658</v>
      </c>
      <c r="BD15" s="12">
        <v>0.20298760892147402</v>
      </c>
      <c r="BF15" s="7">
        <v>36831</v>
      </c>
      <c r="BG15" s="12">
        <v>68.776803400888397</v>
      </c>
      <c r="BH15" s="12">
        <v>67.59792450362815</v>
      </c>
      <c r="BI15" s="12">
        <v>0.67399241221393724</v>
      </c>
      <c r="BJ15" s="12">
        <v>0.50488648504632072</v>
      </c>
      <c r="BL15" s="4">
        <v>894931.77300170739</v>
      </c>
      <c r="BM15" s="20">
        <f t="shared" si="0"/>
        <v>177254056.01213548</v>
      </c>
    </row>
    <row r="16" spans="1:65" ht="16" x14ac:dyDescent="0.2">
      <c r="A16" s="7">
        <v>36861</v>
      </c>
      <c r="B16" s="7">
        <v>36861</v>
      </c>
      <c r="C16" s="12">
        <v>69.394112294572807</v>
      </c>
      <c r="D16" s="12">
        <v>68.658156912699155</v>
      </c>
      <c r="E16" s="12">
        <v>0.73595538187365561</v>
      </c>
      <c r="F16" s="12">
        <v>0</v>
      </c>
      <c r="G16" s="16" t="s">
        <v>33</v>
      </c>
      <c r="J16" s="7">
        <v>36861</v>
      </c>
      <c r="K16" s="12">
        <v>69.212321202868708</v>
      </c>
      <c r="L16" s="12">
        <v>68.460895885240831</v>
      </c>
      <c r="M16" s="12">
        <v>0.75142531762788567</v>
      </c>
      <c r="N16" s="12">
        <v>0</v>
      </c>
      <c r="P16" s="7">
        <v>36861</v>
      </c>
      <c r="Q16" s="12">
        <v>68.682041643382007</v>
      </c>
      <c r="R16" s="12">
        <v>67.890318114228208</v>
      </c>
      <c r="S16" s="12">
        <v>0.73724937679817615</v>
      </c>
      <c r="T16" s="12">
        <v>5.4474152355622814E-2</v>
      </c>
      <c r="V16" s="7">
        <v>36861</v>
      </c>
      <c r="W16" s="12">
        <v>68.682249012915705</v>
      </c>
      <c r="X16" s="12">
        <v>67.943384456488545</v>
      </c>
      <c r="Y16" s="12">
        <v>0.73886455642715965</v>
      </c>
      <c r="Z16" s="12">
        <v>0</v>
      </c>
      <c r="AB16" s="7">
        <v>36861</v>
      </c>
      <c r="AC16" s="12">
        <v>69.198199926726502</v>
      </c>
      <c r="AD16" s="12">
        <v>68.459033130736771</v>
      </c>
      <c r="AE16" s="12">
        <v>0.73916679598973056</v>
      </c>
      <c r="AF16" s="12">
        <v>0</v>
      </c>
      <c r="AH16" s="7">
        <v>36861</v>
      </c>
      <c r="AI16" s="12">
        <v>68.663425615306195</v>
      </c>
      <c r="AJ16" s="12">
        <v>67.864667246252736</v>
      </c>
      <c r="AK16" s="12">
        <v>0.74202141885953432</v>
      </c>
      <c r="AL16" s="12">
        <v>5.673695019392163E-2</v>
      </c>
      <c r="AN16" s="7">
        <v>36861</v>
      </c>
      <c r="AO16" s="12">
        <v>68.656862764044703</v>
      </c>
      <c r="AP16" s="12">
        <v>67.478568350776683</v>
      </c>
      <c r="AQ16" s="12">
        <v>0.7415750763456711</v>
      </c>
      <c r="AR16" s="12">
        <v>0.43671933692236437</v>
      </c>
      <c r="AT16" s="7">
        <v>36861</v>
      </c>
      <c r="AU16" s="12">
        <v>69.425386868722697</v>
      </c>
      <c r="AV16" s="12">
        <v>68.195837357247271</v>
      </c>
      <c r="AW16" s="12">
        <v>0.74796601826653764</v>
      </c>
      <c r="AX16" s="12">
        <v>0.48158349320888966</v>
      </c>
      <c r="AZ16" s="7">
        <v>36861</v>
      </c>
      <c r="BA16" s="12">
        <v>68.670208085850703</v>
      </c>
      <c r="BB16" s="12">
        <v>67.706863587398431</v>
      </c>
      <c r="BC16" s="12">
        <v>0.73879827908729301</v>
      </c>
      <c r="BD16" s="12">
        <v>0.22454621936498567</v>
      </c>
      <c r="BF16" s="7">
        <v>36861</v>
      </c>
      <c r="BG16" s="12">
        <v>68.776803400888397</v>
      </c>
      <c r="BH16" s="12">
        <v>67.503040467399771</v>
      </c>
      <c r="BI16" s="12">
        <v>0.73868921021847744</v>
      </c>
      <c r="BJ16" s="12">
        <v>0.53507372327015079</v>
      </c>
      <c r="BL16" s="4">
        <v>914444.89409545739</v>
      </c>
      <c r="BM16" s="20">
        <f t="shared" si="0"/>
        <v>170900729.06341687</v>
      </c>
    </row>
    <row r="17" spans="1:64" ht="16" x14ac:dyDescent="0.2">
      <c r="A17" s="7">
        <v>36892</v>
      </c>
      <c r="B17" s="7">
        <v>36892</v>
      </c>
      <c r="C17" s="12">
        <v>69.394112294572807</v>
      </c>
      <c r="D17" s="12">
        <v>68.595769287678124</v>
      </c>
      <c r="E17" s="12">
        <v>0.79834300689467141</v>
      </c>
      <c r="F17" s="12">
        <v>0</v>
      </c>
      <c r="G17" s="15" t="s">
        <v>60</v>
      </c>
      <c r="J17" s="7">
        <v>36892</v>
      </c>
      <c r="K17" s="12">
        <v>69.212321202868708</v>
      </c>
      <c r="L17" s="12">
        <v>68.395841947412436</v>
      </c>
      <c r="M17" s="12">
        <v>0.81647925545626698</v>
      </c>
      <c r="N17" s="12">
        <v>0</v>
      </c>
      <c r="P17" s="7">
        <v>36892</v>
      </c>
      <c r="Q17" s="12">
        <v>68.682041643382007</v>
      </c>
      <c r="R17" s="12">
        <v>67.821684779225635</v>
      </c>
      <c r="S17" s="12">
        <v>0.80256093651934601</v>
      </c>
      <c r="T17" s="12">
        <v>5.7795927637029391E-2</v>
      </c>
      <c r="V17" s="7">
        <v>36892</v>
      </c>
      <c r="W17" s="12">
        <v>68.682249012915705</v>
      </c>
      <c r="X17" s="12">
        <v>67.879637859359278</v>
      </c>
      <c r="Y17" s="12">
        <v>0.80261115355642776</v>
      </c>
      <c r="Z17" s="12">
        <v>0</v>
      </c>
      <c r="AB17" s="7">
        <v>36892</v>
      </c>
      <c r="AC17" s="12">
        <v>69.198199926726502</v>
      </c>
      <c r="AD17" s="12">
        <v>68.392957482830795</v>
      </c>
      <c r="AE17" s="12">
        <v>0.80524244389571942</v>
      </c>
      <c r="AF17" s="12">
        <v>0</v>
      </c>
      <c r="AH17" s="7">
        <v>36892</v>
      </c>
      <c r="AI17" s="12">
        <v>68.663425615306195</v>
      </c>
      <c r="AJ17" s="12">
        <v>67.798024925366917</v>
      </c>
      <c r="AK17" s="12">
        <v>0.80577468415712561</v>
      </c>
      <c r="AL17" s="12">
        <v>5.9626005782148613E-2</v>
      </c>
      <c r="AN17" s="7">
        <v>36892</v>
      </c>
      <c r="AO17" s="12">
        <v>68.656862764044703</v>
      </c>
      <c r="AP17" s="12">
        <v>67.319210813276598</v>
      </c>
      <c r="AQ17" s="12">
        <v>0.80523428296965693</v>
      </c>
      <c r="AR17" s="12">
        <v>0.5324176677984499</v>
      </c>
      <c r="AT17" s="7">
        <v>36892</v>
      </c>
      <c r="AU17" s="12">
        <v>69.425386868722697</v>
      </c>
      <c r="AV17" s="12">
        <v>68.113669239602871</v>
      </c>
      <c r="AW17" s="12">
        <v>0.81293987092189779</v>
      </c>
      <c r="AX17" s="12">
        <v>0.49877775819792036</v>
      </c>
      <c r="AZ17" s="7">
        <v>36892</v>
      </c>
      <c r="BA17" s="12">
        <v>68.670208085850703</v>
      </c>
      <c r="BB17" s="12">
        <v>67.627541085086335</v>
      </c>
      <c r="BC17" s="12">
        <v>0.80210958374805452</v>
      </c>
      <c r="BD17" s="12">
        <v>0.24055741701631059</v>
      </c>
      <c r="BF17" s="7">
        <v>36892</v>
      </c>
      <c r="BG17" s="12">
        <v>68.776803400888397</v>
      </c>
      <c r="BH17" s="12">
        <v>67.416994784599893</v>
      </c>
      <c r="BI17" s="12">
        <v>0.80174843728467338</v>
      </c>
      <c r="BJ17" s="12">
        <v>0.55806017900382843</v>
      </c>
      <c r="BL17" s="4">
        <v>929549.45889037964</v>
      </c>
    </row>
    <row r="18" spans="1:64" x14ac:dyDescent="0.2">
      <c r="A18" s="7">
        <v>36923</v>
      </c>
      <c r="B18" s="7">
        <v>36923</v>
      </c>
      <c r="C18" s="12">
        <v>75.480519572352804</v>
      </c>
      <c r="D18" s="12">
        <v>74.652024285589093</v>
      </c>
      <c r="E18" s="12">
        <v>0.82849528676371487</v>
      </c>
      <c r="F18" s="12">
        <v>0</v>
      </c>
      <c r="G18" s="15"/>
      <c r="J18" s="7">
        <v>36923</v>
      </c>
      <c r="K18" s="12">
        <v>76.555708051720899</v>
      </c>
      <c r="L18" s="12">
        <v>75.726546395282341</v>
      </c>
      <c r="M18" s="12">
        <v>0.82916165643855211</v>
      </c>
      <c r="N18" s="12">
        <v>0</v>
      </c>
      <c r="P18" s="7">
        <v>36923</v>
      </c>
      <c r="Q18" s="12">
        <v>84.672658345509703</v>
      </c>
      <c r="R18" s="12">
        <v>83.79634878731521</v>
      </c>
      <c r="S18" s="12">
        <v>0.82673249386409298</v>
      </c>
      <c r="T18" s="12">
        <v>4.957706433039076E-2</v>
      </c>
      <c r="V18" s="7">
        <v>36923</v>
      </c>
      <c r="W18" s="12">
        <v>68.682249012915705</v>
      </c>
      <c r="X18" s="12">
        <v>75.311614404977888</v>
      </c>
      <c r="Y18" s="12">
        <v>0.81543869427371318</v>
      </c>
      <c r="Z18" s="12">
        <v>0</v>
      </c>
      <c r="AB18" s="7">
        <v>36923</v>
      </c>
      <c r="AC18" s="12">
        <v>69.198199926726502</v>
      </c>
      <c r="AD18" s="12">
        <v>74.508818619988261</v>
      </c>
      <c r="AE18" s="12">
        <v>0.85274712209523906</v>
      </c>
      <c r="AF18" s="12">
        <v>0</v>
      </c>
      <c r="AH18" s="7">
        <v>36923</v>
      </c>
      <c r="AI18" s="12">
        <v>76.109412968014695</v>
      </c>
      <c r="AJ18" s="12">
        <v>75.236945712267442</v>
      </c>
      <c r="AK18" s="12">
        <v>0.81774678220648489</v>
      </c>
      <c r="AL18" s="12">
        <v>5.472047354077457E-2</v>
      </c>
      <c r="AN18" s="7">
        <v>36923</v>
      </c>
      <c r="AO18" s="12">
        <v>76.139032169909697</v>
      </c>
      <c r="AP18" s="12">
        <v>74.735602060661805</v>
      </c>
      <c r="AQ18" s="12">
        <v>0.81806715715714462</v>
      </c>
      <c r="AR18" s="12">
        <v>0.58536295209074207</v>
      </c>
      <c r="AT18" s="7">
        <v>36923</v>
      </c>
      <c r="AU18" s="12">
        <v>76.265942626782191</v>
      </c>
      <c r="AV18" s="12">
        <v>74.962678852202956</v>
      </c>
      <c r="AW18" s="12">
        <v>0.83488152270478244</v>
      </c>
      <c r="AX18" s="12">
        <v>0.46838225187444676</v>
      </c>
      <c r="AZ18" s="7">
        <v>36923</v>
      </c>
      <c r="BA18" s="12">
        <v>76.117097089813001</v>
      </c>
      <c r="BB18" s="12">
        <v>75.076022316299188</v>
      </c>
      <c r="BC18" s="12">
        <v>0.81441892482582379</v>
      </c>
      <c r="BD18" s="12">
        <v>0.22665584868797731</v>
      </c>
      <c r="BF18" s="7">
        <v>36923</v>
      </c>
      <c r="BG18" s="12">
        <v>76.196225624617199</v>
      </c>
      <c r="BH18" s="12">
        <v>74.874080558397139</v>
      </c>
      <c r="BI18" s="12">
        <v>0.81361696379150705</v>
      </c>
      <c r="BJ18" s="12">
        <v>0.5085281024285585</v>
      </c>
      <c r="BL18" s="4">
        <v>944283.30097839341</v>
      </c>
    </row>
    <row r="19" spans="1:64" x14ac:dyDescent="0.2">
      <c r="A19" s="7">
        <v>36951</v>
      </c>
      <c r="B19" s="7">
        <v>36951</v>
      </c>
      <c r="C19" s="12">
        <v>79.6815837656453</v>
      </c>
      <c r="D19" s="12">
        <v>78.938810784630093</v>
      </c>
      <c r="E19" s="12">
        <v>0.74277298101520728</v>
      </c>
      <c r="F19" s="12">
        <v>0</v>
      </c>
      <c r="J19" s="7">
        <v>36951</v>
      </c>
      <c r="K19" s="12">
        <v>80.527791469966303</v>
      </c>
      <c r="L19" s="12">
        <v>79.773928769327853</v>
      </c>
      <c r="M19" s="12">
        <v>0.75386270063844329</v>
      </c>
      <c r="N19" s="12">
        <v>0</v>
      </c>
      <c r="P19" s="7">
        <v>36951</v>
      </c>
      <c r="Q19" s="12">
        <v>87.389134887232998</v>
      </c>
      <c r="R19" s="12">
        <v>86.619892556978101</v>
      </c>
      <c r="S19" s="12">
        <v>0.72138217845921626</v>
      </c>
      <c r="T19" s="12">
        <v>4.7860151795676514E-2</v>
      </c>
      <c r="V19" s="7">
        <v>36951</v>
      </c>
      <c r="W19" s="12">
        <v>76.127053099251597</v>
      </c>
      <c r="X19" s="12">
        <v>79.44709069992507</v>
      </c>
      <c r="Y19" s="12">
        <v>0.73713424719143816</v>
      </c>
      <c r="Z19" s="12">
        <v>0</v>
      </c>
      <c r="AB19" s="7">
        <v>36951</v>
      </c>
      <c r="AC19" s="12">
        <v>75.361565742083499</v>
      </c>
      <c r="AD19" s="12">
        <v>78.797533489453954</v>
      </c>
      <c r="AE19" s="12">
        <v>0.78317193330015911</v>
      </c>
      <c r="AF19" s="12">
        <v>0</v>
      </c>
      <c r="AH19" s="7">
        <v>36951</v>
      </c>
      <c r="AI19" s="12">
        <v>80.171991937266299</v>
      </c>
      <c r="AJ19" s="12">
        <v>79.389697336364861</v>
      </c>
      <c r="AK19" s="12">
        <v>0.7382385758593405</v>
      </c>
      <c r="AL19" s="12">
        <v>4.4056025042095992E-2</v>
      </c>
      <c r="AN19" s="7">
        <v>36951</v>
      </c>
      <c r="AO19" s="12">
        <v>80.183649235790696</v>
      </c>
      <c r="AP19" s="12">
        <v>78.852465924661544</v>
      </c>
      <c r="AQ19" s="12">
        <v>0.74290333900786143</v>
      </c>
      <c r="AR19" s="12">
        <v>0.58827997212130123</v>
      </c>
      <c r="AT19" s="7">
        <v>36951</v>
      </c>
      <c r="AU19" s="12">
        <v>80.061291070458793</v>
      </c>
      <c r="AV19" s="12">
        <v>78.909484209501684</v>
      </c>
      <c r="AW19" s="12">
        <v>0.76588458001743043</v>
      </c>
      <c r="AX19" s="12">
        <v>0.38592228093967373</v>
      </c>
      <c r="AZ19" s="7">
        <v>36951</v>
      </c>
      <c r="BA19" s="12">
        <v>80.172858214363103</v>
      </c>
      <c r="BB19" s="12">
        <v>79.248612188943028</v>
      </c>
      <c r="BC19" s="12">
        <v>0.73604512633849262</v>
      </c>
      <c r="BD19" s="12">
        <v>0.18820089908157286</v>
      </c>
      <c r="BF19" s="7">
        <v>36951</v>
      </c>
      <c r="BG19" s="12">
        <v>80.232745705903795</v>
      </c>
      <c r="BH19" s="12">
        <v>79.082595419508195</v>
      </c>
      <c r="BI19" s="12">
        <v>0.73554155575193159</v>
      </c>
      <c r="BJ19" s="12">
        <v>0.41460873064364678</v>
      </c>
      <c r="BL19" s="4">
        <v>963747.35274108849</v>
      </c>
    </row>
    <row r="20" spans="1:64" x14ac:dyDescent="0.2">
      <c r="A20" s="7">
        <v>36982</v>
      </c>
      <c r="B20" s="7">
        <v>36982</v>
      </c>
      <c r="C20" s="12">
        <v>83.508521097616807</v>
      </c>
      <c r="D20" s="12">
        <v>82.828413087850507</v>
      </c>
      <c r="E20" s="12">
        <v>0.6801080097663067</v>
      </c>
      <c r="F20" s="12">
        <v>0</v>
      </c>
      <c r="J20" s="7">
        <v>36982</v>
      </c>
      <c r="K20" s="12">
        <v>84.135669778767294</v>
      </c>
      <c r="L20" s="12">
        <v>83.428019459316573</v>
      </c>
      <c r="M20" s="12">
        <v>0.70765031945071699</v>
      </c>
      <c r="N20" s="12">
        <v>0</v>
      </c>
      <c r="P20" s="7">
        <v>36982</v>
      </c>
      <c r="Q20" s="12">
        <v>89.638398522261994</v>
      </c>
      <c r="R20" s="12">
        <v>88.886825633426113</v>
      </c>
      <c r="S20" s="12">
        <v>0.6698321880848721</v>
      </c>
      <c r="T20" s="12">
        <v>8.1740700751020634E-2</v>
      </c>
      <c r="V20" s="7">
        <v>36982</v>
      </c>
      <c r="W20" s="12">
        <v>80.184224947116505</v>
      </c>
      <c r="X20" s="12">
        <v>83.151241931331739</v>
      </c>
      <c r="Y20" s="12">
        <v>0.68271465788167596</v>
      </c>
      <c r="Z20" s="12">
        <v>7.5388860818759374E-9</v>
      </c>
      <c r="AB20" s="7">
        <v>36982</v>
      </c>
      <c r="AC20" s="12">
        <v>79.580705422754107</v>
      </c>
      <c r="AD20" s="12">
        <v>82.686598701442051</v>
      </c>
      <c r="AE20" s="12">
        <v>0.72769333522144486</v>
      </c>
      <c r="AF20" s="12">
        <v>0</v>
      </c>
      <c r="AH20" s="7">
        <v>36982</v>
      </c>
      <c r="AI20" s="12">
        <v>83.826019157522609</v>
      </c>
      <c r="AJ20" s="12">
        <v>83.0756806436993</v>
      </c>
      <c r="AK20" s="12">
        <v>0.68335359197129286</v>
      </c>
      <c r="AL20" s="12">
        <v>6.6984921852023691E-2</v>
      </c>
      <c r="AN20" s="7">
        <v>36982</v>
      </c>
      <c r="AO20" s="12">
        <v>83.871054806500595</v>
      </c>
      <c r="AP20" s="12">
        <v>82.508658212224972</v>
      </c>
      <c r="AQ20" s="12">
        <v>0.69649449278024012</v>
      </c>
      <c r="AR20" s="12">
        <v>0.66590210149538276</v>
      </c>
      <c r="AT20" s="7">
        <v>36982</v>
      </c>
      <c r="AU20" s="12">
        <v>83.559245009385592</v>
      </c>
      <c r="AV20" s="12">
        <v>82.497645409031151</v>
      </c>
      <c r="AW20" s="12">
        <v>0.71533954919009124</v>
      </c>
      <c r="AX20" s="12">
        <v>0.34626005116434211</v>
      </c>
      <c r="AZ20" s="7">
        <v>36982</v>
      </c>
      <c r="BA20" s="12">
        <v>83.8244281204598</v>
      </c>
      <c r="BB20" s="12">
        <v>82.96479325637651</v>
      </c>
      <c r="BC20" s="12">
        <v>0.68203931233860948</v>
      </c>
      <c r="BD20" s="12">
        <v>0.17759555174468958</v>
      </c>
      <c r="BF20" s="7">
        <v>36982</v>
      </c>
      <c r="BG20" s="12">
        <v>83.871201368438307</v>
      </c>
      <c r="BH20" s="12">
        <v>82.825257606935466</v>
      </c>
      <c r="BI20" s="12">
        <v>0.68147435975275683</v>
      </c>
      <c r="BJ20" s="12">
        <v>0.36446940175008624</v>
      </c>
      <c r="BL20" s="4">
        <v>1017059.1453973386</v>
      </c>
    </row>
    <row r="21" spans="1:64" x14ac:dyDescent="0.2">
      <c r="A21" s="7">
        <v>37012</v>
      </c>
      <c r="B21" s="7">
        <v>37012</v>
      </c>
      <c r="C21" s="12">
        <v>83.508521097616807</v>
      </c>
      <c r="D21" s="12">
        <v>82.784084751060306</v>
      </c>
      <c r="E21" s="12">
        <v>0.7244363465564958</v>
      </c>
      <c r="F21" s="12">
        <v>0</v>
      </c>
      <c r="J21" s="7">
        <v>37012</v>
      </c>
      <c r="K21" s="12">
        <v>84.135669778767294</v>
      </c>
      <c r="L21" s="12">
        <v>83.378259730928207</v>
      </c>
      <c r="M21" s="12">
        <v>0.7574100478390805</v>
      </c>
      <c r="N21" s="12">
        <v>0</v>
      </c>
      <c r="P21" s="7">
        <v>37012</v>
      </c>
      <c r="Q21" s="12">
        <v>89.638398522261994</v>
      </c>
      <c r="R21" s="12">
        <v>88.782902952163326</v>
      </c>
      <c r="S21" s="12">
        <v>0.71918230927161431</v>
      </c>
      <c r="T21" s="12">
        <v>0.13631326082706294</v>
      </c>
      <c r="V21" s="7">
        <v>37012</v>
      </c>
      <c r="W21" s="12">
        <v>83.833956596752301</v>
      </c>
      <c r="X21" s="12">
        <v>83.103773047467115</v>
      </c>
      <c r="Y21" s="12">
        <v>0.73018351159054729</v>
      </c>
      <c r="Z21" s="12">
        <v>3.7694636285824251E-8</v>
      </c>
      <c r="AB21" s="7">
        <v>37012</v>
      </c>
      <c r="AC21" s="12">
        <v>83.414292036663497</v>
      </c>
      <c r="AD21" s="12">
        <v>82.639085217162148</v>
      </c>
      <c r="AE21" s="12">
        <v>0.77520681950134818</v>
      </c>
      <c r="AF21" s="12">
        <v>0</v>
      </c>
      <c r="AH21" s="7">
        <v>37012</v>
      </c>
      <c r="AI21" s="12">
        <v>83.826019157522609</v>
      </c>
      <c r="AJ21" s="12">
        <v>82.961252798009227</v>
      </c>
      <c r="AK21" s="12">
        <v>0.7306293057977159</v>
      </c>
      <c r="AL21" s="12">
        <v>0.13413705371567047</v>
      </c>
      <c r="AN21" s="7">
        <v>37012</v>
      </c>
      <c r="AO21" s="12">
        <v>83.871054806500595</v>
      </c>
      <c r="AP21" s="12">
        <v>82.260709160767803</v>
      </c>
      <c r="AQ21" s="12">
        <v>0.74461614784118113</v>
      </c>
      <c r="AR21" s="12">
        <v>0.86572949789161668</v>
      </c>
      <c r="AT21" s="7">
        <v>37012</v>
      </c>
      <c r="AU21" s="12">
        <v>83.559245009385592</v>
      </c>
      <c r="AV21" s="12">
        <v>82.369427923632998</v>
      </c>
      <c r="AW21" s="12">
        <v>0.76311689007730954</v>
      </c>
      <c r="AX21" s="12">
        <v>0.42670019567528472</v>
      </c>
      <c r="AZ21" s="7">
        <v>37012</v>
      </c>
      <c r="BA21" s="12">
        <v>83.8244281204598</v>
      </c>
      <c r="BB21" s="12">
        <v>82.85871612341532</v>
      </c>
      <c r="BC21" s="12">
        <v>0.72950220360795071</v>
      </c>
      <c r="BD21" s="12">
        <v>0.23620979343652584</v>
      </c>
      <c r="BF21" s="7">
        <v>37012</v>
      </c>
      <c r="BG21" s="12">
        <v>83.871201368438307</v>
      </c>
      <c r="BH21" s="12">
        <v>82.712763289749745</v>
      </c>
      <c r="BI21" s="12">
        <v>0.72889893567653841</v>
      </c>
      <c r="BJ21" s="12">
        <v>0.4295391430120345</v>
      </c>
      <c r="BL21" s="4">
        <v>1096216.8775067136</v>
      </c>
    </row>
    <row r="22" spans="1:64" x14ac:dyDescent="0.2">
      <c r="A22" s="7">
        <v>37043</v>
      </c>
      <c r="B22" s="7">
        <v>37043</v>
      </c>
      <c r="C22" s="12">
        <v>83.508521097616807</v>
      </c>
      <c r="D22" s="12">
        <v>82.725087757432021</v>
      </c>
      <c r="E22" s="12">
        <v>0.78343334018479172</v>
      </c>
      <c r="F22" s="12">
        <v>0</v>
      </c>
      <c r="J22" s="7">
        <v>37043</v>
      </c>
      <c r="K22" s="12">
        <v>84.135669778767294</v>
      </c>
      <c r="L22" s="12">
        <v>83.313661723973667</v>
      </c>
      <c r="M22" s="12">
        <v>0.82200805479363059</v>
      </c>
      <c r="N22" s="12">
        <v>0</v>
      </c>
      <c r="P22" s="7">
        <v>37043</v>
      </c>
      <c r="Q22" s="12">
        <v>89.638398522261994</v>
      </c>
      <c r="R22" s="12">
        <v>88.664403658066149</v>
      </c>
      <c r="S22" s="12">
        <v>0.78127349160192527</v>
      </c>
      <c r="T22" s="12">
        <v>0.19272137259391156</v>
      </c>
      <c r="V22" s="7">
        <v>37043</v>
      </c>
      <c r="W22" s="12">
        <v>83.833956596752301</v>
      </c>
      <c r="X22" s="12">
        <v>83.041164865958294</v>
      </c>
      <c r="Y22" s="12">
        <v>0.79279160639956003</v>
      </c>
      <c r="Z22" s="12">
        <v>1.2439445141774108E-7</v>
      </c>
      <c r="AB22" s="7">
        <v>37043</v>
      </c>
      <c r="AC22" s="12">
        <v>83.414292036663497</v>
      </c>
      <c r="AD22" s="12">
        <v>82.577408526174125</v>
      </c>
      <c r="AE22" s="12">
        <v>0.8368835104893575</v>
      </c>
      <c r="AF22" s="12">
        <v>0</v>
      </c>
      <c r="AH22" s="7">
        <v>37043</v>
      </c>
      <c r="AI22" s="12">
        <v>83.826019157522609</v>
      </c>
      <c r="AJ22" s="12">
        <v>82.846160628687244</v>
      </c>
      <c r="AK22" s="12">
        <v>0.79292077296568964</v>
      </c>
      <c r="AL22" s="12">
        <v>0.18693775586968769</v>
      </c>
      <c r="AN22" s="7">
        <v>37043</v>
      </c>
      <c r="AO22" s="12">
        <v>83.871054806500595</v>
      </c>
      <c r="AP22" s="12">
        <v>81.98968202972496</v>
      </c>
      <c r="AQ22" s="12">
        <v>0.80689210168185688</v>
      </c>
      <c r="AR22" s="12">
        <v>1.0744806750937883</v>
      </c>
      <c r="AT22" s="7">
        <v>37043</v>
      </c>
      <c r="AU22" s="12">
        <v>83.559245009385592</v>
      </c>
      <c r="AV22" s="12">
        <v>82.20905787515558</v>
      </c>
      <c r="AW22" s="12">
        <v>0.8252374029726347</v>
      </c>
      <c r="AX22" s="12">
        <v>0.52494973125737399</v>
      </c>
      <c r="AZ22" s="7">
        <v>37043</v>
      </c>
      <c r="BA22" s="12">
        <v>83.8244281204598</v>
      </c>
      <c r="BB22" s="12">
        <v>82.732798020621615</v>
      </c>
      <c r="BC22" s="12">
        <v>0.79204042732942004</v>
      </c>
      <c r="BD22" s="12">
        <v>0.299589672508767</v>
      </c>
      <c r="BF22" s="7">
        <v>37043</v>
      </c>
      <c r="BG22" s="12">
        <v>83.871201368438307</v>
      </c>
      <c r="BH22" s="12">
        <v>82.576606159461619</v>
      </c>
      <c r="BI22" s="12">
        <v>0.79119867933171839</v>
      </c>
      <c r="BJ22" s="12">
        <v>0.50339652964497705</v>
      </c>
      <c r="BL22" s="4">
        <v>1186049.4258660886</v>
      </c>
    </row>
    <row r="23" spans="1:64" x14ac:dyDescent="0.2">
      <c r="A23" s="7">
        <v>37073</v>
      </c>
      <c r="B23" s="7">
        <v>37073</v>
      </c>
      <c r="C23" s="12">
        <v>83.508521097616807</v>
      </c>
      <c r="D23" s="12">
        <v>82.656562386312785</v>
      </c>
      <c r="E23" s="12">
        <v>0.85195871130400536</v>
      </c>
      <c r="F23" s="12">
        <v>0</v>
      </c>
      <c r="G23" t="s">
        <v>59</v>
      </c>
      <c r="J23" s="7">
        <v>37073</v>
      </c>
      <c r="K23" s="12">
        <v>84.135669778767294</v>
      </c>
      <c r="L23" s="12">
        <v>83.240664602343443</v>
      </c>
      <c r="M23" s="12">
        <v>0.89500244170789167</v>
      </c>
      <c r="N23" s="12">
        <v>2.7347159594862374E-6</v>
      </c>
      <c r="P23" s="7">
        <v>37073</v>
      </c>
      <c r="Q23" s="12">
        <v>89.638398522261994</v>
      </c>
      <c r="R23" s="12">
        <v>88.535119080413097</v>
      </c>
      <c r="S23" s="12">
        <v>0.85423775282814196</v>
      </c>
      <c r="T23" s="12">
        <v>0.24904168902076282</v>
      </c>
      <c r="V23" s="7">
        <v>37073</v>
      </c>
      <c r="W23" s="12">
        <v>83.833956596752301</v>
      </c>
      <c r="X23" s="12">
        <v>82.969801742502369</v>
      </c>
      <c r="Y23" s="12">
        <v>0.86415460922929732</v>
      </c>
      <c r="Z23" s="12">
        <v>2.4502064670535416E-7</v>
      </c>
      <c r="AB23" s="7">
        <v>37073</v>
      </c>
      <c r="AC23" s="12">
        <v>83.414292036663497</v>
      </c>
      <c r="AD23" s="12">
        <v>82.506679079290706</v>
      </c>
      <c r="AE23" s="12">
        <v>0.90761295737280179</v>
      </c>
      <c r="AF23" s="12">
        <v>0</v>
      </c>
      <c r="AH23" s="7">
        <v>37073</v>
      </c>
      <c r="AI23" s="12">
        <v>83.826019157522609</v>
      </c>
      <c r="AJ23" s="12">
        <v>82.752402101825879</v>
      </c>
      <c r="AK23" s="12">
        <v>0.86402513830767302</v>
      </c>
      <c r="AL23" s="12">
        <v>0.20959191738905242</v>
      </c>
      <c r="AN23" s="7">
        <v>37073</v>
      </c>
      <c r="AO23" s="12">
        <v>83.871054806500595</v>
      </c>
      <c r="AP23" s="12">
        <v>81.708357405290883</v>
      </c>
      <c r="AQ23" s="12">
        <v>0.87803699434087268</v>
      </c>
      <c r="AR23" s="12">
        <v>1.2846604068688472</v>
      </c>
      <c r="AT23" s="7">
        <v>37073</v>
      </c>
      <c r="AU23" s="12">
        <v>83.559245009385592</v>
      </c>
      <c r="AV23" s="12">
        <v>82.031156144255903</v>
      </c>
      <c r="AW23" s="12">
        <v>0.89599525054543483</v>
      </c>
      <c r="AX23" s="12">
        <v>0.63209361458426694</v>
      </c>
      <c r="AZ23" s="7">
        <v>37073</v>
      </c>
      <c r="BA23" s="12">
        <v>83.8244281204598</v>
      </c>
      <c r="BB23" s="12">
        <v>82.596888436901537</v>
      </c>
      <c r="BC23" s="12">
        <v>0.86319301499314294</v>
      </c>
      <c r="BD23" s="12">
        <v>0.36434666856512238</v>
      </c>
      <c r="BF23" s="7">
        <v>37073</v>
      </c>
      <c r="BG23" s="12">
        <v>83.871201368438307</v>
      </c>
      <c r="BH23" s="12">
        <v>82.431918715910939</v>
      </c>
      <c r="BI23" s="12">
        <v>0.86213753930781356</v>
      </c>
      <c r="BJ23" s="12">
        <v>0.57714511321954742</v>
      </c>
      <c r="BL23" s="4">
        <v>1275740.9293035886</v>
      </c>
    </row>
    <row r="24" spans="1:64" x14ac:dyDescent="0.2">
      <c r="A24" s="7">
        <v>37104</v>
      </c>
      <c r="B24" s="7">
        <v>37104</v>
      </c>
      <c r="C24" s="12">
        <v>72.420330145566197</v>
      </c>
      <c r="D24" s="12">
        <v>71.523261836541323</v>
      </c>
      <c r="E24" s="12">
        <v>0.89706830902487089</v>
      </c>
      <c r="F24" s="12">
        <v>0</v>
      </c>
      <c r="J24" s="7">
        <v>37104</v>
      </c>
      <c r="K24" s="12">
        <v>73.551748937790506</v>
      </c>
      <c r="L24" s="12">
        <v>72.612399871543786</v>
      </c>
      <c r="M24" s="12">
        <v>0.93934240761175192</v>
      </c>
      <c r="N24" s="12">
        <v>6.6586349785048254E-6</v>
      </c>
      <c r="P24" s="7">
        <v>37104</v>
      </c>
      <c r="Q24" s="12">
        <v>78.729886001443106</v>
      </c>
      <c r="R24" s="12">
        <v>77.506221054341097</v>
      </c>
      <c r="S24" s="12">
        <v>0.91778104507372038</v>
      </c>
      <c r="T24" s="12">
        <v>0.30588390202830296</v>
      </c>
      <c r="V24" s="7">
        <v>37104</v>
      </c>
      <c r="W24" s="12">
        <v>83.833956596752301</v>
      </c>
      <c r="X24" s="12">
        <v>71.887820505017984</v>
      </c>
      <c r="Y24" s="12">
        <v>0.90595839183464555</v>
      </c>
      <c r="Z24" s="12">
        <v>3.8614696554074817E-7</v>
      </c>
      <c r="AB24" s="7">
        <v>37104</v>
      </c>
      <c r="AC24" s="12">
        <v>83.414292036663497</v>
      </c>
      <c r="AD24" s="12">
        <v>71.506261737070346</v>
      </c>
      <c r="AE24" s="12">
        <v>0.94508048419784019</v>
      </c>
      <c r="AF24" s="12">
        <v>0</v>
      </c>
      <c r="AH24" s="7">
        <v>37104</v>
      </c>
      <c r="AI24" s="12">
        <v>72.799076515667991</v>
      </c>
      <c r="AJ24" s="12">
        <v>71.66168251392304</v>
      </c>
      <c r="AK24" s="12">
        <v>0.90595757609970706</v>
      </c>
      <c r="AL24" s="12">
        <v>0.23143642564524711</v>
      </c>
      <c r="AN24" s="7">
        <v>37104</v>
      </c>
      <c r="AO24" s="12">
        <v>73.923583749820295</v>
      </c>
      <c r="AP24" s="12">
        <v>71.512378106959076</v>
      </c>
      <c r="AQ24" s="12">
        <v>0.92023157084214369</v>
      </c>
      <c r="AR24" s="12">
        <v>1.4909740720190821</v>
      </c>
      <c r="AT24" s="7">
        <v>37104</v>
      </c>
      <c r="AU24" s="12">
        <v>72.817348211854409</v>
      </c>
      <c r="AV24" s="12">
        <v>71.143011744076176</v>
      </c>
      <c r="AW24" s="12">
        <v>0.93909652273913957</v>
      </c>
      <c r="AX24" s="12">
        <v>0.73523994503908818</v>
      </c>
      <c r="AZ24" s="7">
        <v>37104</v>
      </c>
      <c r="BA24" s="12">
        <v>72.793008693812197</v>
      </c>
      <c r="BB24" s="12">
        <v>71.462504129866076</v>
      </c>
      <c r="BC24" s="12">
        <v>0.90469073693828728</v>
      </c>
      <c r="BD24" s="12">
        <v>0.42581382700783549</v>
      </c>
      <c r="BF24" s="7">
        <v>37104</v>
      </c>
      <c r="BG24" s="12">
        <v>72.866472027059999</v>
      </c>
      <c r="BH24" s="12">
        <v>71.315548691835716</v>
      </c>
      <c r="BI24" s="12">
        <v>0.90430149694155837</v>
      </c>
      <c r="BJ24" s="12">
        <v>0.64662183828272679</v>
      </c>
      <c r="BL24" s="4">
        <v>1340917.495748901</v>
      </c>
    </row>
    <row r="25" spans="1:64" x14ac:dyDescent="0.2">
      <c r="A25" s="7">
        <v>37135</v>
      </c>
      <c r="B25" s="7">
        <v>37135</v>
      </c>
      <c r="C25" s="12">
        <v>68.4295617684391</v>
      </c>
      <c r="D25" s="12">
        <v>67.481770652761796</v>
      </c>
      <c r="E25" s="12">
        <v>0.94779111567731411</v>
      </c>
      <c r="F25" s="12">
        <v>0</v>
      </c>
      <c r="J25" s="7">
        <v>37135</v>
      </c>
      <c r="K25" s="12">
        <v>69.685833628389403</v>
      </c>
      <c r="L25" s="12">
        <v>68.696174019759312</v>
      </c>
      <c r="M25" s="12">
        <v>0.98965007355443069</v>
      </c>
      <c r="N25" s="12">
        <v>9.5350756643351212E-6</v>
      </c>
      <c r="P25" s="7">
        <v>37135</v>
      </c>
      <c r="Q25" s="12">
        <v>74.998433948778299</v>
      </c>
      <c r="R25" s="12">
        <v>73.666648247977733</v>
      </c>
      <c r="S25" s="12">
        <v>0.98038640325579429</v>
      </c>
      <c r="T25" s="12">
        <v>0.35139929754476934</v>
      </c>
      <c r="V25" s="7">
        <v>37135</v>
      </c>
      <c r="W25" s="12">
        <v>72.793779282999594</v>
      </c>
      <c r="X25" s="12">
        <v>67.792880230468356</v>
      </c>
      <c r="Y25" s="12">
        <v>0.95585895102958607</v>
      </c>
      <c r="Z25" s="12">
        <v>5.2401014506899215E-7</v>
      </c>
      <c r="AB25" s="7">
        <v>37135</v>
      </c>
      <c r="AC25" s="12">
        <v>72.451342221268192</v>
      </c>
      <c r="AD25" s="12">
        <v>67.498828538639174</v>
      </c>
      <c r="AE25" s="12">
        <v>0.99358143543313637</v>
      </c>
      <c r="AF25" s="12">
        <v>0</v>
      </c>
      <c r="AH25" s="7">
        <v>37135</v>
      </c>
      <c r="AI25" s="12">
        <v>68.764551039962996</v>
      </c>
      <c r="AJ25" s="12">
        <v>67.562776819445688</v>
      </c>
      <c r="AK25" s="12">
        <v>0.95577859999434178</v>
      </c>
      <c r="AL25" s="12">
        <v>0.24599562052297375</v>
      </c>
      <c r="AN25" s="7">
        <v>37135</v>
      </c>
      <c r="AO25" s="12">
        <v>69.848807399135694</v>
      </c>
      <c r="AP25" s="12">
        <v>67.214805902293207</v>
      </c>
      <c r="AQ25" s="12">
        <v>0.96908051780964333</v>
      </c>
      <c r="AR25" s="12">
        <v>1.6649209790328423</v>
      </c>
      <c r="AT25" s="7">
        <v>37135</v>
      </c>
      <c r="AU25" s="12">
        <v>68.694972234217801</v>
      </c>
      <c r="AV25" s="12">
        <v>66.878802260737316</v>
      </c>
      <c r="AW25" s="12">
        <v>0.98981838182478599</v>
      </c>
      <c r="AX25" s="12">
        <v>0.82635159165569327</v>
      </c>
      <c r="AZ25" s="7">
        <v>37135</v>
      </c>
      <c r="BA25" s="12">
        <v>68.761996955964705</v>
      </c>
      <c r="BB25" s="12">
        <v>67.327860024031409</v>
      </c>
      <c r="BC25" s="12">
        <v>0.95422246579215164</v>
      </c>
      <c r="BD25" s="12">
        <v>0.47991446614114247</v>
      </c>
      <c r="BF25" s="7">
        <v>37135</v>
      </c>
      <c r="BG25" s="12">
        <v>68.854398602901597</v>
      </c>
      <c r="BH25" s="12">
        <v>67.196835436617647</v>
      </c>
      <c r="BI25" s="12">
        <v>0.9538172254858811</v>
      </c>
      <c r="BJ25" s="12">
        <v>0.70374594079807007</v>
      </c>
      <c r="BL25" s="4">
        <v>1398378.1001239012</v>
      </c>
    </row>
    <row r="26" spans="1:64" x14ac:dyDescent="0.2">
      <c r="A26" s="7">
        <v>37165</v>
      </c>
      <c r="B26" s="7">
        <v>37165</v>
      </c>
      <c r="C26" s="12">
        <v>65.697646356762107</v>
      </c>
      <c r="D26" s="12">
        <v>64.701431770196834</v>
      </c>
      <c r="E26" s="12">
        <v>0.99621458656527351</v>
      </c>
      <c r="F26" s="12">
        <v>0</v>
      </c>
      <c r="J26" s="7">
        <v>37165</v>
      </c>
      <c r="K26" s="12">
        <v>66.969401745642898</v>
      </c>
      <c r="L26" s="12">
        <v>65.932185383299498</v>
      </c>
      <c r="M26" s="12">
        <v>1.0372045277975375</v>
      </c>
      <c r="N26" s="12">
        <v>1.1834545859888324E-5</v>
      </c>
      <c r="P26" s="7">
        <v>37165</v>
      </c>
      <c r="Q26" s="12">
        <v>72.535720576929293</v>
      </c>
      <c r="R26" s="12">
        <v>71.104459885516988</v>
      </c>
      <c r="S26" s="12">
        <v>1.0416468224761757</v>
      </c>
      <c r="T26" s="12">
        <v>0.38961386893612959</v>
      </c>
      <c r="V26" s="7">
        <v>37165</v>
      </c>
      <c r="W26" s="12">
        <v>68.7487397055081</v>
      </c>
      <c r="X26" s="12">
        <v>64.936415056557394</v>
      </c>
      <c r="Y26" s="12">
        <v>1.003034833961131</v>
      </c>
      <c r="Z26" s="12">
        <v>6.397747815432017E-7</v>
      </c>
      <c r="AB26" s="7">
        <v>37165</v>
      </c>
      <c r="AC26" s="12">
        <v>68.492409974072302</v>
      </c>
      <c r="AD26" s="12">
        <v>64.7019124864904</v>
      </c>
      <c r="AE26" s="12">
        <v>1.0395294917546045</v>
      </c>
      <c r="AF26" s="12">
        <v>0</v>
      </c>
      <c r="AH26" s="7">
        <v>37165</v>
      </c>
      <c r="AI26" s="12">
        <v>65.964295754612294</v>
      </c>
      <c r="AJ26" s="12">
        <v>64.704154857164511</v>
      </c>
      <c r="AK26" s="12">
        <v>1.0028388118453608</v>
      </c>
      <c r="AL26" s="12">
        <v>0.25730208560242007</v>
      </c>
      <c r="AN26" s="7">
        <v>37165</v>
      </c>
      <c r="AO26" s="12">
        <v>67.094645160296892</v>
      </c>
      <c r="AP26" s="12">
        <v>64.255981308060825</v>
      </c>
      <c r="AQ26" s="12">
        <v>1.014133093624134</v>
      </c>
      <c r="AR26" s="12">
        <v>1.8245307586119284</v>
      </c>
      <c r="AT26" s="7">
        <v>37165</v>
      </c>
      <c r="AU26" s="12">
        <v>66.092417272050398</v>
      </c>
      <c r="AV26" s="12">
        <v>64.140841862324194</v>
      </c>
      <c r="AW26" s="12">
        <v>1.0367022992429811</v>
      </c>
      <c r="AX26" s="12">
        <v>0.91487311048321474</v>
      </c>
      <c r="AZ26" s="7">
        <v>37165</v>
      </c>
      <c r="BA26" s="12">
        <v>65.954861912801903</v>
      </c>
      <c r="BB26" s="12">
        <v>64.421762945504085</v>
      </c>
      <c r="BC26" s="12">
        <v>1.0009092642942936</v>
      </c>
      <c r="BD26" s="12">
        <v>0.53218970300351764</v>
      </c>
      <c r="BF26" s="7">
        <v>37165</v>
      </c>
      <c r="BG26" s="12">
        <v>66.086066925643195</v>
      </c>
      <c r="BH26" s="12">
        <v>64.329361759567803</v>
      </c>
      <c r="BI26" s="12">
        <v>1.0005743854850317</v>
      </c>
      <c r="BJ26" s="12">
        <v>0.75613078059036309</v>
      </c>
      <c r="BL26" s="4">
        <v>1451144.7886785886</v>
      </c>
    </row>
    <row r="27" spans="1:64" x14ac:dyDescent="0.2">
      <c r="A27" s="7">
        <v>37196</v>
      </c>
      <c r="B27" s="7">
        <v>37196</v>
      </c>
      <c r="C27" s="12">
        <v>65.697646356762107</v>
      </c>
      <c r="D27" s="12">
        <v>64.622300926347904</v>
      </c>
      <c r="E27" s="12">
        <v>1.0753454304142056</v>
      </c>
      <c r="F27" s="12">
        <v>0</v>
      </c>
      <c r="J27" s="7">
        <v>37196</v>
      </c>
      <c r="K27" s="12">
        <v>66.969401745642898</v>
      </c>
      <c r="L27" s="12">
        <v>65.851222324000872</v>
      </c>
      <c r="M27" s="12">
        <v>1.1181653869625825</v>
      </c>
      <c r="N27" s="12">
        <v>1.4034679446028465E-5</v>
      </c>
      <c r="P27" s="7">
        <v>37196</v>
      </c>
      <c r="Q27" s="12">
        <v>72.535720576929293</v>
      </c>
      <c r="R27" s="12">
        <v>70.988807641652841</v>
      </c>
      <c r="S27" s="12">
        <v>1.1305006780806168</v>
      </c>
      <c r="T27" s="12">
        <v>0.41641225719583147</v>
      </c>
      <c r="V27" s="7">
        <v>37196</v>
      </c>
      <c r="W27" s="12">
        <v>65.9394505302933</v>
      </c>
      <c r="X27" s="12">
        <v>64.85664480862485</v>
      </c>
      <c r="Y27" s="12">
        <v>1.0828049397207857</v>
      </c>
      <c r="Z27" s="12">
        <v>7.8194766960162728E-7</v>
      </c>
      <c r="AB27" s="7">
        <v>37196</v>
      </c>
      <c r="AC27" s="12">
        <v>65.741441978245007</v>
      </c>
      <c r="AD27" s="12">
        <v>64.62222923462771</v>
      </c>
      <c r="AE27" s="12">
        <v>1.119212736526191</v>
      </c>
      <c r="AF27" s="12">
        <v>7.0911066831824807E-9</v>
      </c>
      <c r="AH27" s="7">
        <v>37196</v>
      </c>
      <c r="AI27" s="12">
        <v>65.964295754612294</v>
      </c>
      <c r="AJ27" s="12">
        <v>64.616177956674676</v>
      </c>
      <c r="AK27" s="12">
        <v>1.0822974588292629</v>
      </c>
      <c r="AL27" s="12">
        <v>0.26582033910835134</v>
      </c>
      <c r="AN27" s="7">
        <v>37196</v>
      </c>
      <c r="AO27" s="12">
        <v>67.094645160296892</v>
      </c>
      <c r="AP27" s="12">
        <v>64.000654870781531</v>
      </c>
      <c r="AQ27" s="12">
        <v>1.0918179626795201</v>
      </c>
      <c r="AR27" s="12">
        <v>2.0021723268358427</v>
      </c>
      <c r="AT27" s="7">
        <v>37196</v>
      </c>
      <c r="AU27" s="12">
        <v>66.092417272050398</v>
      </c>
      <c r="AV27" s="12">
        <v>63.996189927443893</v>
      </c>
      <c r="AW27" s="12">
        <v>1.1154348315256262</v>
      </c>
      <c r="AX27" s="12">
        <v>0.98079251308088478</v>
      </c>
      <c r="AZ27" s="7">
        <v>37196</v>
      </c>
      <c r="BA27" s="12">
        <v>65.954861912801903</v>
      </c>
      <c r="BB27" s="12">
        <v>64.28987716322014</v>
      </c>
      <c r="BC27" s="12">
        <v>1.0795995210021121</v>
      </c>
      <c r="BD27" s="12">
        <v>0.5853852285796568</v>
      </c>
      <c r="BF27" s="7">
        <v>37196</v>
      </c>
      <c r="BG27" s="12">
        <v>66.086066925643195</v>
      </c>
      <c r="BH27" s="12">
        <v>64.206141610331088</v>
      </c>
      <c r="BI27" s="12">
        <v>1.0792256537661626</v>
      </c>
      <c r="BJ27" s="12">
        <v>0.80069966154594496</v>
      </c>
      <c r="BL27" s="4">
        <v>1502792.1762957762</v>
      </c>
    </row>
    <row r="28" spans="1:64" ht="16" x14ac:dyDescent="0.2">
      <c r="A28" s="7">
        <v>37226</v>
      </c>
      <c r="B28" s="7">
        <v>37226</v>
      </c>
      <c r="C28" s="12">
        <v>65.697646356762107</v>
      </c>
      <c r="D28" s="12">
        <v>64.557433959681504</v>
      </c>
      <c r="E28" s="12">
        <v>1.1402123970806011</v>
      </c>
      <c r="F28" s="12">
        <v>0</v>
      </c>
      <c r="G28" s="16" t="s">
        <v>34</v>
      </c>
      <c r="J28" s="7">
        <v>37226</v>
      </c>
      <c r="K28" s="12">
        <v>66.969401745642898</v>
      </c>
      <c r="L28" s="12">
        <v>65.784340249497191</v>
      </c>
      <c r="M28" s="12">
        <v>1.1850456048639773</v>
      </c>
      <c r="N28" s="12">
        <v>1.5891281733791144E-5</v>
      </c>
      <c r="P28" s="7">
        <v>37226</v>
      </c>
      <c r="Q28" s="12">
        <v>72.535720576929293</v>
      </c>
      <c r="R28" s="12">
        <v>70.894156433435327</v>
      </c>
      <c r="S28" s="12">
        <v>1.2058386216254253</v>
      </c>
      <c r="T28" s="12">
        <v>0.43572552186853653</v>
      </c>
      <c r="V28" s="7">
        <v>37226</v>
      </c>
      <c r="W28" s="12">
        <v>65.9394505302933</v>
      </c>
      <c r="X28" s="12">
        <v>64.79080632058421</v>
      </c>
      <c r="Y28" s="12">
        <v>1.1486433487744161</v>
      </c>
      <c r="Z28" s="12">
        <v>8.6093467353816998E-7</v>
      </c>
      <c r="AB28" s="7">
        <v>37226</v>
      </c>
      <c r="AC28" s="12">
        <v>65.741441978245007</v>
      </c>
      <c r="AD28" s="12">
        <v>64.556164680541102</v>
      </c>
      <c r="AE28" s="12">
        <v>1.1852772870672794</v>
      </c>
      <c r="AF28" s="12">
        <v>1.0636633413033271E-8</v>
      </c>
      <c r="AH28" s="7">
        <v>37226</v>
      </c>
      <c r="AI28" s="12">
        <v>65.964295754612294</v>
      </c>
      <c r="AJ28" s="12">
        <v>64.544396865001957</v>
      </c>
      <c r="AK28" s="12">
        <v>1.1478170723195429</v>
      </c>
      <c r="AL28" s="12">
        <v>0.27208181729079778</v>
      </c>
      <c r="AN28" s="7">
        <v>37226</v>
      </c>
      <c r="AO28" s="12">
        <v>67.094645160296892</v>
      </c>
      <c r="AP28" s="12">
        <v>63.755318532208918</v>
      </c>
      <c r="AQ28" s="12">
        <v>1.1560575993132927</v>
      </c>
      <c r="AR28" s="12">
        <v>2.183269028774689</v>
      </c>
      <c r="AT28" s="7">
        <v>37226</v>
      </c>
      <c r="AU28" s="12">
        <v>66.092417272050398</v>
      </c>
      <c r="AV28" s="12">
        <v>63.891288405844811</v>
      </c>
      <c r="AW28" s="12">
        <v>1.180056195733941</v>
      </c>
      <c r="AX28" s="12">
        <v>1.0210726704716433</v>
      </c>
      <c r="AZ28" s="7">
        <v>37226</v>
      </c>
      <c r="BA28" s="12">
        <v>65.954861912801903</v>
      </c>
      <c r="BB28" s="12">
        <v>64.186649627005607</v>
      </c>
      <c r="BC28" s="12">
        <v>1.1444488275348099</v>
      </c>
      <c r="BD28" s="12">
        <v>0.62376345826147939</v>
      </c>
      <c r="BF28" s="7">
        <v>37226</v>
      </c>
      <c r="BG28" s="12">
        <v>66.086066925643195</v>
      </c>
      <c r="BH28" s="12">
        <v>64.111019595706097</v>
      </c>
      <c r="BI28" s="12">
        <v>1.1440735995360214</v>
      </c>
      <c r="BJ28" s="12">
        <v>0.83097373040108857</v>
      </c>
      <c r="BL28" s="4">
        <v>1537994.3691082762</v>
      </c>
    </row>
    <row r="29" spans="1:64" x14ac:dyDescent="0.2">
      <c r="A29" s="7">
        <v>37257</v>
      </c>
      <c r="B29" s="7">
        <v>37257</v>
      </c>
      <c r="C29" s="12">
        <v>65.697646356762107</v>
      </c>
      <c r="D29" s="12">
        <v>64.496067914957294</v>
      </c>
      <c r="E29" s="12">
        <v>1.2015784418048165</v>
      </c>
      <c r="F29" s="12">
        <v>0</v>
      </c>
      <c r="J29" s="7">
        <v>37257</v>
      </c>
      <c r="K29" s="12">
        <v>66.969401745642898</v>
      </c>
      <c r="L29" s="12">
        <v>65.72131781206194</v>
      </c>
      <c r="M29" s="12">
        <v>1.2480664148298732</v>
      </c>
      <c r="N29" s="12">
        <v>1.7518751065039887E-5</v>
      </c>
      <c r="P29" s="7">
        <v>37257</v>
      </c>
      <c r="Q29" s="12">
        <v>72.535720576929293</v>
      </c>
      <c r="R29" s="12">
        <v>70.807578472365321</v>
      </c>
      <c r="S29" s="12">
        <v>1.276969876662563</v>
      </c>
      <c r="T29" s="12">
        <v>0.45117222790141293</v>
      </c>
      <c r="V29" s="7">
        <v>37257</v>
      </c>
      <c r="W29" s="12">
        <v>65.9394505302933</v>
      </c>
      <c r="X29" s="12">
        <v>64.728753575115292</v>
      </c>
      <c r="Y29" s="12">
        <v>1.2106960034091869</v>
      </c>
      <c r="Z29" s="12">
        <v>9.5176882373112572E-7</v>
      </c>
      <c r="AB29" s="7">
        <v>37257</v>
      </c>
      <c r="AC29" s="12">
        <v>65.741441978245007</v>
      </c>
      <c r="AD29" s="12">
        <v>64.493579101587628</v>
      </c>
      <c r="AE29" s="12">
        <v>1.2478628589296334</v>
      </c>
      <c r="AF29" s="12">
        <v>1.7727758545905668E-8</v>
      </c>
      <c r="AH29" s="7">
        <v>37257</v>
      </c>
      <c r="AI29" s="12">
        <v>65.964295754612294</v>
      </c>
      <c r="AJ29" s="12">
        <v>64.477861544091951</v>
      </c>
      <c r="AK29" s="12">
        <v>1.2095467927508832</v>
      </c>
      <c r="AL29" s="12">
        <v>0.27688741776946796</v>
      </c>
      <c r="AN29" s="7">
        <v>37257</v>
      </c>
      <c r="AO29" s="12">
        <v>67.094645160296892</v>
      </c>
      <c r="AP29" s="12">
        <v>63.510774109387896</v>
      </c>
      <c r="AQ29" s="12">
        <v>1.2165680857589092</v>
      </c>
      <c r="AR29" s="12">
        <v>2.3673029651500848</v>
      </c>
      <c r="AT29" s="7">
        <v>37257</v>
      </c>
      <c r="AU29" s="12">
        <v>66.092417272050398</v>
      </c>
      <c r="AV29" s="12">
        <v>63.801466613294366</v>
      </c>
      <c r="AW29" s="12">
        <v>1.2411241748644197</v>
      </c>
      <c r="AX29" s="12">
        <v>1.0498264838916032</v>
      </c>
      <c r="AZ29" s="7">
        <v>37257</v>
      </c>
      <c r="BA29" s="12">
        <v>65.954861912801903</v>
      </c>
      <c r="BB29" s="12">
        <v>64.097270100206629</v>
      </c>
      <c r="BC29" s="12">
        <v>1.2055938624463953</v>
      </c>
      <c r="BD29" s="12">
        <v>0.65199795014887529</v>
      </c>
      <c r="BF29" s="7">
        <v>37257</v>
      </c>
      <c r="BG29" s="12">
        <v>66.086066925643195</v>
      </c>
      <c r="BH29" s="12">
        <v>64.027515483593689</v>
      </c>
      <c r="BI29" s="12">
        <v>1.205207000195039</v>
      </c>
      <c r="BJ29" s="12">
        <v>0.85334444185446168</v>
      </c>
      <c r="BL29" s="4">
        <v>1564043.3619598385</v>
      </c>
    </row>
    <row r="30" spans="1:64" x14ac:dyDescent="0.2">
      <c r="A30" s="7">
        <v>37288</v>
      </c>
      <c r="B30" s="7">
        <v>37288</v>
      </c>
      <c r="C30" s="12">
        <v>69.897276644029603</v>
      </c>
      <c r="D30" s="12">
        <v>68.549727215075677</v>
      </c>
      <c r="E30" s="12">
        <v>1.3475494208067911</v>
      </c>
      <c r="F30" s="12">
        <v>8.1471374766739791E-9</v>
      </c>
      <c r="J30" s="7">
        <v>37288</v>
      </c>
      <c r="K30" s="12">
        <v>71.647108571346095</v>
      </c>
      <c r="L30" s="12">
        <v>70.376177999548489</v>
      </c>
      <c r="M30" s="12">
        <v>1.2709127260331352</v>
      </c>
      <c r="N30" s="12">
        <v>1.7845764463958213E-5</v>
      </c>
      <c r="P30" s="7">
        <v>37288</v>
      </c>
      <c r="Q30" s="12">
        <v>75.034941841021805</v>
      </c>
      <c r="R30" s="12">
        <v>73.156825221332028</v>
      </c>
      <c r="S30" s="12">
        <v>1.396890370442877</v>
      </c>
      <c r="T30" s="12">
        <v>0.48122624924690871</v>
      </c>
      <c r="V30" s="7">
        <v>37288</v>
      </c>
      <c r="W30" s="12">
        <v>65.9394505302933</v>
      </c>
      <c r="X30" s="12">
        <v>69.490356149187605</v>
      </c>
      <c r="Y30" s="12">
        <v>1.2359245097946598</v>
      </c>
      <c r="Z30" s="12">
        <v>9.835408382571987E-7</v>
      </c>
      <c r="AB30" s="7">
        <v>37288</v>
      </c>
      <c r="AC30" s="12">
        <v>65.741441978245007</v>
      </c>
      <c r="AD30" s="12">
        <v>68.614085275039784</v>
      </c>
      <c r="AE30" s="12">
        <v>1.2980038558976696</v>
      </c>
      <c r="AF30" s="12">
        <v>3.3977158571300798E-8</v>
      </c>
      <c r="AH30" s="7">
        <v>37288</v>
      </c>
      <c r="AI30" s="12">
        <v>70.741659725569704</v>
      </c>
      <c r="AJ30" s="12">
        <v>69.24621086878021</v>
      </c>
      <c r="AK30" s="12">
        <v>1.2339946458773872</v>
      </c>
      <c r="AL30" s="12">
        <v>0.26145421091211168</v>
      </c>
      <c r="AN30" s="7">
        <v>37288</v>
      </c>
      <c r="AO30" s="12">
        <v>71.731515986297808</v>
      </c>
      <c r="AP30" s="12">
        <v>68.103011947331126</v>
      </c>
      <c r="AQ30" s="12">
        <v>1.2386387468977607</v>
      </c>
      <c r="AR30" s="12">
        <v>2.389865292068913</v>
      </c>
      <c r="AT30" s="7">
        <v>37288</v>
      </c>
      <c r="AU30" s="12">
        <v>70.614756366724606</v>
      </c>
      <c r="AV30" s="12">
        <v>68.339927850891868</v>
      </c>
      <c r="AW30" s="12">
        <v>1.2696239755056753</v>
      </c>
      <c r="AX30" s="12">
        <v>1.0052045403270509</v>
      </c>
      <c r="AZ30" s="7">
        <v>37288</v>
      </c>
      <c r="BA30" s="12">
        <v>70.739645889856803</v>
      </c>
      <c r="BB30" s="12">
        <v>68.879500302912746</v>
      </c>
      <c r="BC30" s="12">
        <v>1.2301096352092258</v>
      </c>
      <c r="BD30" s="12">
        <v>0.63003595173483884</v>
      </c>
      <c r="BF30" s="7">
        <v>37288</v>
      </c>
      <c r="BG30" s="12">
        <v>70.852804881425598</v>
      </c>
      <c r="BH30" s="12">
        <v>68.811190934694153</v>
      </c>
      <c r="BI30" s="12">
        <v>1.2288639771298171</v>
      </c>
      <c r="BJ30" s="12">
        <v>0.81274996960163537</v>
      </c>
      <c r="BL30" s="4">
        <v>1589076.2583249654</v>
      </c>
    </row>
    <row r="31" spans="1:64" x14ac:dyDescent="0.2">
      <c r="A31" s="7">
        <v>37316</v>
      </c>
      <c r="B31" s="7">
        <v>37316</v>
      </c>
      <c r="C31" s="12">
        <v>72.221377976466897</v>
      </c>
      <c r="D31" s="12">
        <v>70.90069962160419</v>
      </c>
      <c r="E31" s="12">
        <v>1.3206783475256361</v>
      </c>
      <c r="F31" s="12">
        <v>7.3370755900434833E-9</v>
      </c>
      <c r="J31" s="7">
        <v>37316</v>
      </c>
      <c r="K31" s="12">
        <v>74.714191401744202</v>
      </c>
      <c r="L31" s="12">
        <v>73.522934140603383</v>
      </c>
      <c r="M31" s="12">
        <v>1.1912375710603178</v>
      </c>
      <c r="N31" s="12">
        <v>1.9690080506781105E-5</v>
      </c>
      <c r="P31" s="7">
        <v>37316</v>
      </c>
      <c r="Q31" s="12">
        <v>76.657622174148997</v>
      </c>
      <c r="R31" s="12">
        <v>74.822989108616767</v>
      </c>
      <c r="S31" s="12">
        <v>1.3882107356948863</v>
      </c>
      <c r="T31" s="12">
        <v>0.44642232983735497</v>
      </c>
      <c r="V31" s="7">
        <v>37316</v>
      </c>
      <c r="W31" s="12">
        <v>70.726281642523105</v>
      </c>
      <c r="X31" s="12">
        <v>72.709027670122268</v>
      </c>
      <c r="Y31" s="12">
        <v>1.1597162521244673</v>
      </c>
      <c r="Z31" s="12">
        <v>1.0797010682511371E-6</v>
      </c>
      <c r="AB31" s="7">
        <v>37316</v>
      </c>
      <c r="AC31" s="12">
        <v>69.912089164914605</v>
      </c>
      <c r="AD31" s="12">
        <v>71.978839383685141</v>
      </c>
      <c r="AE31" s="12">
        <v>1.2251039797416847</v>
      </c>
      <c r="AF31" s="12">
        <v>5.5068368547112099E-8</v>
      </c>
      <c r="AH31" s="7">
        <v>37316</v>
      </c>
      <c r="AI31" s="12">
        <v>73.871893367645896</v>
      </c>
      <c r="AJ31" s="12">
        <v>72.487901179458447</v>
      </c>
      <c r="AK31" s="12">
        <v>1.1579913599792431</v>
      </c>
      <c r="AL31" s="12">
        <v>0.22600082820820178</v>
      </c>
      <c r="AN31" s="7">
        <v>37316</v>
      </c>
      <c r="AO31" s="12">
        <v>74.779392559636705</v>
      </c>
      <c r="AP31" s="12">
        <v>71.447184560326406</v>
      </c>
      <c r="AQ31" s="12">
        <v>1.1609439503366497</v>
      </c>
      <c r="AR31" s="12">
        <v>2.1712640489736574</v>
      </c>
      <c r="AT31" s="7">
        <v>37316</v>
      </c>
      <c r="AU31" s="12">
        <v>73.5991948944109</v>
      </c>
      <c r="AV31" s="12">
        <v>71.52515246226389</v>
      </c>
      <c r="AW31" s="12">
        <v>1.1978379891171589</v>
      </c>
      <c r="AX31" s="12">
        <v>0.87620444302984979</v>
      </c>
      <c r="AZ31" s="7">
        <v>37316</v>
      </c>
      <c r="BA31" s="12">
        <v>73.879011300963199</v>
      </c>
      <c r="BB31" s="12">
        <v>72.172559176572193</v>
      </c>
      <c r="BC31" s="12">
        <v>1.1539818951417626</v>
      </c>
      <c r="BD31" s="12">
        <v>0.55247022924924327</v>
      </c>
      <c r="BF31" s="7">
        <v>37316</v>
      </c>
      <c r="BG31" s="12">
        <v>73.961734620252201</v>
      </c>
      <c r="BH31" s="12">
        <v>72.096534088701176</v>
      </c>
      <c r="BI31" s="12">
        <v>1.1538486872486082</v>
      </c>
      <c r="BJ31" s="12">
        <v>0.7113518443024075</v>
      </c>
      <c r="BL31" s="4">
        <v>1617755.579677505</v>
      </c>
    </row>
    <row r="32" spans="1:64" x14ac:dyDescent="0.2">
      <c r="A32" s="7">
        <v>37347</v>
      </c>
      <c r="B32" s="7">
        <v>37347</v>
      </c>
      <c r="C32" s="12">
        <v>75.315550280185192</v>
      </c>
      <c r="D32" s="12">
        <v>74.100408439604195</v>
      </c>
      <c r="E32" s="12">
        <v>1.2151418254605777</v>
      </c>
      <c r="F32" s="12">
        <v>1.5120422791360222E-8</v>
      </c>
      <c r="J32" s="7">
        <v>37347</v>
      </c>
      <c r="K32" s="12">
        <v>77.861979807875002</v>
      </c>
      <c r="L32" s="12">
        <v>76.748794469962306</v>
      </c>
      <c r="M32" s="12">
        <v>1.1131511138378931</v>
      </c>
      <c r="N32" s="12">
        <v>3.4224074809511521E-5</v>
      </c>
      <c r="P32" s="7">
        <v>37347</v>
      </c>
      <c r="Q32" s="12">
        <v>78.502362255479099</v>
      </c>
      <c r="R32" s="12">
        <v>76.77380971773583</v>
      </c>
      <c r="S32" s="12">
        <v>1.3260437594135106</v>
      </c>
      <c r="T32" s="12">
        <v>0.4025087783297559</v>
      </c>
      <c r="V32" s="7">
        <v>37347</v>
      </c>
      <c r="W32" s="12">
        <v>73.868745001947801</v>
      </c>
      <c r="X32" s="12">
        <v>76.013507691477983</v>
      </c>
      <c r="Y32" s="12">
        <v>1.0851325279953075</v>
      </c>
      <c r="Z32" s="12">
        <v>2.5287404074428629E-6</v>
      </c>
      <c r="AB32" s="7">
        <v>37347</v>
      </c>
      <c r="AC32" s="12">
        <v>73.2039434184952</v>
      </c>
      <c r="AD32" s="12">
        <v>75.487772845047459</v>
      </c>
      <c r="AE32" s="12">
        <v>1.1457297808264904</v>
      </c>
      <c r="AF32" s="12">
        <v>1.6279285462513429E-7</v>
      </c>
      <c r="AH32" s="7">
        <v>37347</v>
      </c>
      <c r="AI32" s="12">
        <v>77.097510930417897</v>
      </c>
      <c r="AJ32" s="12">
        <v>75.789392535770091</v>
      </c>
      <c r="AK32" s="12">
        <v>1.0834790189731291</v>
      </c>
      <c r="AL32" s="12">
        <v>0.22463937567465792</v>
      </c>
      <c r="AN32" s="7">
        <v>37347</v>
      </c>
      <c r="AO32" s="12">
        <v>77.918156838681</v>
      </c>
      <c r="AP32" s="12">
        <v>74.871634290348325</v>
      </c>
      <c r="AQ32" s="12">
        <v>1.0841567293136363</v>
      </c>
      <c r="AR32" s="12">
        <v>1.9623658190190421</v>
      </c>
      <c r="AT32" s="7">
        <v>37347</v>
      </c>
      <c r="AU32" s="12">
        <v>76.727120165485999</v>
      </c>
      <c r="AV32" s="12">
        <v>74.838374017979163</v>
      </c>
      <c r="AW32" s="12">
        <v>1.1245070095237177</v>
      </c>
      <c r="AX32" s="12">
        <v>0.76423913798310683</v>
      </c>
      <c r="AZ32" s="7">
        <v>37347</v>
      </c>
      <c r="BA32" s="12">
        <v>77.107873522961995</v>
      </c>
      <c r="BB32" s="12">
        <v>75.545956946391698</v>
      </c>
      <c r="BC32" s="12">
        <v>1.0796327101398151</v>
      </c>
      <c r="BD32" s="12">
        <v>0.48228386643048754</v>
      </c>
      <c r="BF32" s="7">
        <v>37347</v>
      </c>
      <c r="BG32" s="12">
        <v>77.172266905985495</v>
      </c>
      <c r="BH32" s="12">
        <v>75.464856806749893</v>
      </c>
      <c r="BI32" s="12">
        <v>1.0797709899373351</v>
      </c>
      <c r="BJ32" s="12">
        <v>0.62763910929826128</v>
      </c>
      <c r="BL32" s="4">
        <v>1671397.5210153952</v>
      </c>
    </row>
    <row r="33" spans="1:64" x14ac:dyDescent="0.2">
      <c r="A33" s="7">
        <v>37377</v>
      </c>
      <c r="B33" s="7">
        <v>37377</v>
      </c>
      <c r="C33" s="12">
        <v>75.315550280185192</v>
      </c>
      <c r="D33" s="12">
        <v>74.059810691372576</v>
      </c>
      <c r="E33" s="12">
        <v>1.2557395434510319</v>
      </c>
      <c r="F33" s="12">
        <v>4.5361579660758703E-8</v>
      </c>
      <c r="J33" s="7">
        <v>37377</v>
      </c>
      <c r="K33" s="12">
        <v>77.861979807875002</v>
      </c>
      <c r="L33" s="12">
        <v>76.70466095123966</v>
      </c>
      <c r="M33" s="12">
        <v>1.1572768284392212</v>
      </c>
      <c r="N33" s="12">
        <v>4.2028196127024409E-5</v>
      </c>
      <c r="P33" s="7">
        <v>37377</v>
      </c>
      <c r="Q33" s="12">
        <v>78.502362255479099</v>
      </c>
      <c r="R33" s="12">
        <v>76.695547732107059</v>
      </c>
      <c r="S33" s="12">
        <v>1.3745758645821304</v>
      </c>
      <c r="T33" s="12">
        <v>0.43223865878990841</v>
      </c>
      <c r="V33" s="7">
        <v>37377</v>
      </c>
      <c r="W33" s="12">
        <v>77.098642748213706</v>
      </c>
      <c r="X33" s="12">
        <v>75.969963212776022</v>
      </c>
      <c r="Y33" s="12">
        <v>1.1286769256440481</v>
      </c>
      <c r="Z33" s="12">
        <v>2.6097936349818835E-6</v>
      </c>
      <c r="AB33" s="7">
        <v>37377</v>
      </c>
      <c r="AC33" s="12">
        <v>76.633502788666803</v>
      </c>
      <c r="AD33" s="12">
        <v>75.444631778942934</v>
      </c>
      <c r="AE33" s="12">
        <v>1.1888693065254567</v>
      </c>
      <c r="AF33" s="12">
        <v>1.7031984163230965E-6</v>
      </c>
      <c r="AH33" s="7">
        <v>37377</v>
      </c>
      <c r="AI33" s="12">
        <v>77.097510930417897</v>
      </c>
      <c r="AJ33" s="12">
        <v>75.68604075121749</v>
      </c>
      <c r="AK33" s="12">
        <v>1.1267091856798561</v>
      </c>
      <c r="AL33" s="12">
        <v>0.28476099352055756</v>
      </c>
      <c r="AN33" s="7">
        <v>37377</v>
      </c>
      <c r="AO33" s="12">
        <v>77.918156838681</v>
      </c>
      <c r="AP33" s="12">
        <v>74.694730433629445</v>
      </c>
      <c r="AQ33" s="12">
        <v>1.1253152269033553</v>
      </c>
      <c r="AR33" s="12">
        <v>2.0981111781481978</v>
      </c>
      <c r="AT33" s="7">
        <v>37377</v>
      </c>
      <c r="AU33" s="12">
        <v>76.727120165485999</v>
      </c>
      <c r="AV33" s="12">
        <v>74.75307162659702</v>
      </c>
      <c r="AW33" s="12">
        <v>1.1671163011687831</v>
      </c>
      <c r="AX33" s="12">
        <v>0.80693223772019074</v>
      </c>
      <c r="AZ33" s="7">
        <v>37377</v>
      </c>
      <c r="BA33" s="12">
        <v>77.107873522961995</v>
      </c>
      <c r="BB33" s="12">
        <v>75.477617780743202</v>
      </c>
      <c r="BC33" s="12">
        <v>1.1227464443163655</v>
      </c>
      <c r="BD33" s="12">
        <v>0.50750929790242205</v>
      </c>
      <c r="BF33" s="7">
        <v>37377</v>
      </c>
      <c r="BG33" s="12">
        <v>77.172266905985495</v>
      </c>
      <c r="BH33" s="12">
        <v>75.384580525514792</v>
      </c>
      <c r="BI33" s="12">
        <v>1.1228932965607252</v>
      </c>
      <c r="BJ33" s="12">
        <v>0.66479308390997593</v>
      </c>
      <c r="BL33" s="4">
        <v>1736351.6467966451</v>
      </c>
    </row>
    <row r="34" spans="1:64" x14ac:dyDescent="0.2">
      <c r="A34" s="7">
        <v>37408</v>
      </c>
      <c r="B34" s="7">
        <v>37408</v>
      </c>
      <c r="C34" s="12">
        <v>75.315550280185192</v>
      </c>
      <c r="D34" s="12">
        <v>74.010648930618103</v>
      </c>
      <c r="E34" s="12">
        <v>1.3049012497719503</v>
      </c>
      <c r="F34" s="12">
        <v>9.9795141310592221E-8</v>
      </c>
      <c r="J34" s="7">
        <v>37408</v>
      </c>
      <c r="K34" s="12">
        <v>77.861979807875002</v>
      </c>
      <c r="L34" s="12">
        <v>76.65105523996894</v>
      </c>
      <c r="M34" s="12">
        <v>1.2108298407046676</v>
      </c>
      <c r="N34" s="12">
        <v>9.4727201389313879E-5</v>
      </c>
      <c r="P34" s="7">
        <v>37408</v>
      </c>
      <c r="Q34" s="12">
        <v>78.502362255479099</v>
      </c>
      <c r="R34" s="12">
        <v>76.5970851673124</v>
      </c>
      <c r="S34" s="12">
        <v>1.4300191219439189</v>
      </c>
      <c r="T34" s="12">
        <v>0.47525796622278332</v>
      </c>
      <c r="V34" s="7">
        <v>37408</v>
      </c>
      <c r="W34" s="12">
        <v>77.098642748213706</v>
      </c>
      <c r="X34" s="12">
        <v>75.916988957326495</v>
      </c>
      <c r="Y34" s="12">
        <v>1.1816400560266849</v>
      </c>
      <c r="Z34" s="12">
        <v>1.3734860536249646E-5</v>
      </c>
      <c r="AB34" s="7">
        <v>37408</v>
      </c>
      <c r="AC34" s="12">
        <v>76.633502788666803</v>
      </c>
      <c r="AD34" s="12">
        <v>75.392997918975595</v>
      </c>
      <c r="AE34" s="12">
        <v>1.2404969175880969</v>
      </c>
      <c r="AF34" s="12">
        <v>7.9521030975361161E-6</v>
      </c>
      <c r="AH34" s="7">
        <v>37408</v>
      </c>
      <c r="AI34" s="12">
        <v>77.097510930417897</v>
      </c>
      <c r="AJ34" s="12">
        <v>75.58426021201052</v>
      </c>
      <c r="AK34" s="12">
        <v>1.1791826795936085</v>
      </c>
      <c r="AL34" s="12">
        <v>0.33406803881377595</v>
      </c>
      <c r="AN34" s="7">
        <v>37408</v>
      </c>
      <c r="AO34" s="12">
        <v>77.918156838681</v>
      </c>
      <c r="AP34" s="12">
        <v>74.500652112624266</v>
      </c>
      <c r="AQ34" s="12">
        <v>1.1756588776070875</v>
      </c>
      <c r="AR34" s="12">
        <v>2.2418458484496488</v>
      </c>
      <c r="AT34" s="7">
        <v>37408</v>
      </c>
      <c r="AU34" s="12">
        <v>76.727120165485999</v>
      </c>
      <c r="AV34" s="12">
        <v>74.648060435948906</v>
      </c>
      <c r="AW34" s="12">
        <v>1.2186816697691305</v>
      </c>
      <c r="AX34" s="12">
        <v>0.86037805976795378</v>
      </c>
      <c r="AZ34" s="7">
        <v>37408</v>
      </c>
      <c r="BA34" s="12">
        <v>77.107873522961995</v>
      </c>
      <c r="BB34" s="12">
        <v>75.393231068463948</v>
      </c>
      <c r="BC34" s="12">
        <v>1.1752181916970414</v>
      </c>
      <c r="BD34" s="12">
        <v>0.53942426280100919</v>
      </c>
      <c r="BF34" s="7">
        <v>37408</v>
      </c>
      <c r="BG34" s="12">
        <v>77.172266905985495</v>
      </c>
      <c r="BH34" s="12">
        <v>75.289149382765586</v>
      </c>
      <c r="BI34" s="12">
        <v>1.175256607617051</v>
      </c>
      <c r="BJ34" s="12">
        <v>0.70786091560286124</v>
      </c>
      <c r="BL34" s="4">
        <v>1811642.3335153952</v>
      </c>
    </row>
    <row r="35" spans="1:64" x14ac:dyDescent="0.2">
      <c r="A35" s="7">
        <v>37438</v>
      </c>
      <c r="B35" s="7">
        <v>37438</v>
      </c>
      <c r="C35" s="12">
        <v>75.315550280185192</v>
      </c>
      <c r="D35" s="12">
        <v>73.952710979330575</v>
      </c>
      <c r="E35" s="12">
        <v>1.362839119408747</v>
      </c>
      <c r="F35" s="12">
        <v>1.8144586384739074E-7</v>
      </c>
      <c r="J35" s="7">
        <v>37438</v>
      </c>
      <c r="K35" s="12">
        <v>77.861979807875002</v>
      </c>
      <c r="L35" s="12">
        <v>76.588363165209145</v>
      </c>
      <c r="M35" s="12">
        <v>1.2734459560857796</v>
      </c>
      <c r="N35" s="12">
        <v>1.7068658007419451E-4</v>
      </c>
      <c r="P35" s="7">
        <v>37438</v>
      </c>
      <c r="Q35" s="12">
        <v>78.502362255479099</v>
      </c>
      <c r="R35" s="12">
        <v>76.478111179016281</v>
      </c>
      <c r="S35" s="12">
        <v>1.4929832578665001</v>
      </c>
      <c r="T35" s="12">
        <v>0.53126781859630934</v>
      </c>
      <c r="V35" s="7">
        <v>37438</v>
      </c>
      <c r="W35" s="12">
        <v>77.098642748213706</v>
      </c>
      <c r="X35" s="12">
        <v>75.855019459725668</v>
      </c>
      <c r="Y35" s="12">
        <v>1.2435865729249249</v>
      </c>
      <c r="Z35" s="12">
        <v>3.6715563115033149E-5</v>
      </c>
      <c r="AB35" s="7">
        <v>37438</v>
      </c>
      <c r="AC35" s="12">
        <v>76.633502788666803</v>
      </c>
      <c r="AD35" s="12">
        <v>75.332073009265713</v>
      </c>
      <c r="AE35" s="12">
        <v>1.3014019748087888</v>
      </c>
      <c r="AF35" s="12">
        <v>2.780459231107287E-5</v>
      </c>
      <c r="AH35" s="7">
        <v>37438</v>
      </c>
      <c r="AI35" s="12">
        <v>77.097510930417897</v>
      </c>
      <c r="AJ35" s="12">
        <v>75.501712673616225</v>
      </c>
      <c r="AK35" s="12">
        <v>1.2407414226281441</v>
      </c>
      <c r="AL35" s="12">
        <v>0.35505683417353728</v>
      </c>
      <c r="AN35" s="7">
        <v>37438</v>
      </c>
      <c r="AO35" s="12">
        <v>77.918156838681</v>
      </c>
      <c r="AP35" s="12">
        <v>74.291436848675758</v>
      </c>
      <c r="AQ35" s="12">
        <v>1.2348188919612755</v>
      </c>
      <c r="AR35" s="12">
        <v>2.3919010980439768</v>
      </c>
      <c r="AT35" s="7">
        <v>37438</v>
      </c>
      <c r="AU35" s="12">
        <v>76.727120165485999</v>
      </c>
      <c r="AV35" s="12">
        <v>74.527314195180139</v>
      </c>
      <c r="AW35" s="12">
        <v>1.2791309228093795</v>
      </c>
      <c r="AX35" s="12">
        <v>0.92067504749648332</v>
      </c>
      <c r="AZ35" s="7">
        <v>37438</v>
      </c>
      <c r="BA35" s="12">
        <v>77.107873522961995</v>
      </c>
      <c r="BB35" s="12">
        <v>75.293258795219003</v>
      </c>
      <c r="BC35" s="12">
        <v>1.2366062407342626</v>
      </c>
      <c r="BD35" s="12">
        <v>0.57800848700871821</v>
      </c>
      <c r="BF35" s="7">
        <v>37438</v>
      </c>
      <c r="BG35" s="12">
        <v>77.172266905985495</v>
      </c>
      <c r="BH35" s="12">
        <v>75.179573264995398</v>
      </c>
      <c r="BI35" s="12">
        <v>1.2364907148039237</v>
      </c>
      <c r="BJ35" s="12">
        <v>0.75620292618616547</v>
      </c>
      <c r="BL35" s="4">
        <v>1896151.6847653952</v>
      </c>
    </row>
    <row r="36" spans="1:64" x14ac:dyDescent="0.2">
      <c r="A36" s="7">
        <v>37469</v>
      </c>
      <c r="B36" s="7">
        <v>37469</v>
      </c>
      <c r="C36" s="12">
        <v>70.1934649891666</v>
      </c>
      <c r="D36" s="12">
        <v>68.773332453841249</v>
      </c>
      <c r="E36" s="12">
        <v>1.4201322525421609</v>
      </c>
      <c r="F36" s="12">
        <v>2.8278317932824881E-7</v>
      </c>
      <c r="J36" s="7">
        <v>37469</v>
      </c>
      <c r="K36" s="12">
        <v>70.227868179316204</v>
      </c>
      <c r="L36" s="12">
        <v>68.910753805721583</v>
      </c>
      <c r="M36" s="12">
        <v>1.3168670832284641</v>
      </c>
      <c r="N36" s="12">
        <v>2.4729036615998845E-4</v>
      </c>
      <c r="P36" s="7">
        <v>37469</v>
      </c>
      <c r="Q36" s="12">
        <v>74.246488472420594</v>
      </c>
      <c r="R36" s="12">
        <v>72.080890061125544</v>
      </c>
      <c r="S36" s="12">
        <v>1.5612272652190093</v>
      </c>
      <c r="T36" s="12">
        <v>0.60437114607604425</v>
      </c>
      <c r="V36" s="7">
        <v>37469</v>
      </c>
      <c r="W36" s="12">
        <v>77.098642748213706</v>
      </c>
      <c r="X36" s="12">
        <v>68.183817064902286</v>
      </c>
      <c r="Y36" s="12">
        <v>1.2868609021279005</v>
      </c>
      <c r="Z36" s="12">
        <v>6.2519547507815725E-5</v>
      </c>
      <c r="AB36" s="7">
        <v>37469</v>
      </c>
      <c r="AC36" s="12">
        <v>76.633502788666803</v>
      </c>
      <c r="AD36" s="12">
        <v>67.600734734796262</v>
      </c>
      <c r="AE36" s="12">
        <v>1.3397460477051459</v>
      </c>
      <c r="AF36" s="12">
        <v>4.6804008090851842E-5</v>
      </c>
      <c r="AH36" s="7">
        <v>37469</v>
      </c>
      <c r="AI36" s="12">
        <v>69.496674061260393</v>
      </c>
      <c r="AJ36" s="12">
        <v>67.833285621574504</v>
      </c>
      <c r="AK36" s="12">
        <v>1.2839455517155154</v>
      </c>
      <c r="AL36" s="12">
        <v>0.3794428879703779</v>
      </c>
      <c r="AN36" s="7">
        <v>37469</v>
      </c>
      <c r="AO36" s="12">
        <v>70.241806797644898</v>
      </c>
      <c r="AP36" s="12">
        <v>66.392649542491327</v>
      </c>
      <c r="AQ36" s="12">
        <v>1.2758484912528156</v>
      </c>
      <c r="AR36" s="12">
        <v>2.5733087639007453</v>
      </c>
      <c r="AT36" s="7">
        <v>37469</v>
      </c>
      <c r="AU36" s="12">
        <v>69.408151511233797</v>
      </c>
      <c r="AV36" s="12">
        <v>67.092213012340977</v>
      </c>
      <c r="AW36" s="12">
        <v>1.3226045617611943</v>
      </c>
      <c r="AX36" s="12">
        <v>0.99333393713161933</v>
      </c>
      <c r="AZ36" s="7">
        <v>37469</v>
      </c>
      <c r="BA36" s="12">
        <v>69.494001892242409</v>
      </c>
      <c r="BB36" s="12">
        <v>67.589248822918293</v>
      </c>
      <c r="BC36" s="12">
        <v>1.2793339290026342</v>
      </c>
      <c r="BD36" s="12">
        <v>0.62541914032148982</v>
      </c>
      <c r="BF36" s="7">
        <v>37469</v>
      </c>
      <c r="BG36" s="12">
        <v>69.576633538307306</v>
      </c>
      <c r="BH36" s="12">
        <v>67.48701368680905</v>
      </c>
      <c r="BI36" s="12">
        <v>1.2791612541370601</v>
      </c>
      <c r="BJ36" s="12">
        <v>0.81045859736120385</v>
      </c>
    </row>
    <row r="37" spans="1:64" x14ac:dyDescent="0.2">
      <c r="A37" s="7">
        <v>37500</v>
      </c>
      <c r="B37" s="7">
        <v>37500</v>
      </c>
      <c r="C37" s="12">
        <v>68.062908315328201</v>
      </c>
      <c r="D37" s="12">
        <v>66.590775716109434</v>
      </c>
      <c r="E37" s="12">
        <v>1.4721321864681154</v>
      </c>
      <c r="F37" s="12">
        <v>4.1275064479807147E-7</v>
      </c>
      <c r="J37" s="7">
        <v>37500</v>
      </c>
      <c r="K37" s="12">
        <v>67.328444700463194</v>
      </c>
      <c r="L37" s="12">
        <v>65.967089879151644</v>
      </c>
      <c r="M37" s="12">
        <v>1.361051679396404</v>
      </c>
      <c r="N37" s="12">
        <v>3.0314191514710002E-4</v>
      </c>
      <c r="P37" s="7">
        <v>37500</v>
      </c>
      <c r="Q37" s="12">
        <v>72.480717379065396</v>
      </c>
      <c r="R37" s="12">
        <v>70.200544984235137</v>
      </c>
      <c r="S37" s="12">
        <v>1.6171180002176526</v>
      </c>
      <c r="T37" s="12">
        <v>0.66305439461261406</v>
      </c>
      <c r="V37" s="7">
        <v>37500</v>
      </c>
      <c r="W37" s="12">
        <v>69.470740486577697</v>
      </c>
      <c r="X37" s="12">
        <v>65.256136666908546</v>
      </c>
      <c r="Y37" s="12">
        <v>1.3309267907649716</v>
      </c>
      <c r="Z37" s="12">
        <v>9.5222824867256223E-5</v>
      </c>
      <c r="AB37" s="7">
        <v>37500</v>
      </c>
      <c r="AC37" s="12">
        <v>68.940527586509504</v>
      </c>
      <c r="AD37" s="12">
        <v>63.864784904648829</v>
      </c>
      <c r="AE37" s="12">
        <v>1.3775632637011035</v>
      </c>
      <c r="AF37" s="12">
        <v>5.9159854764299028E-5</v>
      </c>
      <c r="AH37" s="7">
        <v>37500</v>
      </c>
      <c r="AI37" s="12">
        <v>66.6322512984611</v>
      </c>
      <c r="AJ37" s="12">
        <v>64.908725937120849</v>
      </c>
      <c r="AK37" s="12">
        <v>1.327747208997714</v>
      </c>
      <c r="AL37" s="12">
        <v>0.39577815234253261</v>
      </c>
      <c r="AN37" s="7">
        <v>37500</v>
      </c>
      <c r="AO37" s="12">
        <v>67.199282494333502</v>
      </c>
      <c r="AP37" s="12">
        <v>63.168843158022732</v>
      </c>
      <c r="AQ37" s="12">
        <v>1.3180842070917871</v>
      </c>
      <c r="AR37" s="12">
        <v>2.7123551292189818</v>
      </c>
      <c r="AT37" s="7">
        <v>37500</v>
      </c>
      <c r="AU37" s="12">
        <v>66.588972718210897</v>
      </c>
      <c r="AV37" s="12">
        <v>64.168728952298821</v>
      </c>
      <c r="AW37" s="12">
        <v>1.3651065202943347</v>
      </c>
      <c r="AX37" s="12">
        <v>1.0551372456177424</v>
      </c>
      <c r="AZ37" s="7">
        <v>37500</v>
      </c>
      <c r="BA37" s="12">
        <v>66.61373610355821</v>
      </c>
      <c r="BB37" s="12">
        <v>64.623067050168373</v>
      </c>
      <c r="BC37" s="12">
        <v>1.3226646183196007</v>
      </c>
      <c r="BD37" s="12">
        <v>0.66800443507023388</v>
      </c>
      <c r="BF37" s="7">
        <v>37500</v>
      </c>
      <c r="BG37" s="12">
        <v>66.716734558197302</v>
      </c>
      <c r="BH37" s="12">
        <v>64.540161721690311</v>
      </c>
      <c r="BI37" s="12">
        <v>1.3225498713353672</v>
      </c>
      <c r="BJ37" s="12">
        <v>0.85402296517162202</v>
      </c>
    </row>
    <row r="38" spans="1:64" x14ac:dyDescent="0.2">
      <c r="A38" s="7">
        <v>37530</v>
      </c>
      <c r="B38" s="7">
        <v>37530</v>
      </c>
      <c r="C38" s="12">
        <v>66.461499538670807</v>
      </c>
      <c r="D38" s="12">
        <v>64.942656040242667</v>
      </c>
      <c r="E38" s="12">
        <v>1.5188429504908607</v>
      </c>
      <c r="F38" s="12">
        <v>5.4793727397126534E-7</v>
      </c>
      <c r="J38" s="7">
        <v>37530</v>
      </c>
      <c r="K38" s="12">
        <v>65.319900841541397</v>
      </c>
      <c r="L38" s="12">
        <v>63.914725106516833</v>
      </c>
      <c r="M38" s="12">
        <v>1.4048270717159219</v>
      </c>
      <c r="N38" s="12">
        <v>3.4866330864160531E-4</v>
      </c>
      <c r="P38" s="7">
        <v>37530</v>
      </c>
      <c r="Q38" s="12">
        <v>71.203572759737298</v>
      </c>
      <c r="R38" s="12">
        <v>68.821889469372437</v>
      </c>
      <c r="S38" s="12">
        <v>1.6700949909794511</v>
      </c>
      <c r="T38" s="12">
        <v>0.71158829938540646</v>
      </c>
      <c r="V38" s="7">
        <v>37530</v>
      </c>
      <c r="W38" s="12">
        <v>66.587158680498391</v>
      </c>
      <c r="X38" s="12">
        <v>63.21713533729686</v>
      </c>
      <c r="Y38" s="12">
        <v>1.3745065502929361</v>
      </c>
      <c r="Z38" s="12">
        <v>1.2936249699357303E-4</v>
      </c>
      <c r="AB38" s="7">
        <v>37530</v>
      </c>
      <c r="AC38" s="12">
        <v>65.242407328204706</v>
      </c>
      <c r="AD38" s="12">
        <v>61.985039180591862</v>
      </c>
      <c r="AE38" s="12">
        <v>1.4215982980734794</v>
      </c>
      <c r="AF38" s="12">
        <v>6.6731691464969777E-5</v>
      </c>
      <c r="AH38" s="7">
        <v>37530</v>
      </c>
      <c r="AI38" s="12">
        <v>64.64720463391609</v>
      </c>
      <c r="AJ38" s="12">
        <v>62.867690963612432</v>
      </c>
      <c r="AK38" s="12">
        <v>1.3710450001850121</v>
      </c>
      <c r="AL38" s="12">
        <v>0.40846867011864246</v>
      </c>
      <c r="AN38" s="7">
        <v>37530</v>
      </c>
      <c r="AO38" s="12">
        <v>65.280202525299302</v>
      </c>
      <c r="AP38" s="12">
        <v>61.083264434422944</v>
      </c>
      <c r="AQ38" s="12">
        <v>1.3589089386715461</v>
      </c>
      <c r="AR38" s="12">
        <v>2.8380291522048089</v>
      </c>
      <c r="AT38" s="7">
        <v>37530</v>
      </c>
      <c r="AU38" s="12">
        <v>64.659176590721501</v>
      </c>
      <c r="AV38" s="12">
        <v>62.136074970796187</v>
      </c>
      <c r="AW38" s="12">
        <v>1.4075337827619423</v>
      </c>
      <c r="AX38" s="12">
        <v>1.1155678371633768</v>
      </c>
      <c r="AZ38" s="7">
        <v>37530</v>
      </c>
      <c r="BA38" s="12">
        <v>64.620684334605201</v>
      </c>
      <c r="BB38" s="12">
        <v>62.54700095655604</v>
      </c>
      <c r="BC38" s="12">
        <v>1.3654563906446728</v>
      </c>
      <c r="BD38" s="12">
        <v>0.70822698740449141</v>
      </c>
      <c r="BF38" s="7">
        <v>37530</v>
      </c>
      <c r="BG38" s="12">
        <v>64.743164739456503</v>
      </c>
      <c r="BH38" s="12">
        <v>62.483843358443025</v>
      </c>
      <c r="BI38" s="12">
        <v>1.3653819333826753</v>
      </c>
      <c r="BJ38" s="12">
        <v>0.89393944763080502</v>
      </c>
    </row>
    <row r="39" spans="1:64" x14ac:dyDescent="0.2">
      <c r="A39" s="7">
        <v>37561</v>
      </c>
      <c r="B39" s="7">
        <v>37561</v>
      </c>
      <c r="C39" s="12">
        <v>66.461499538670807</v>
      </c>
      <c r="D39" s="12">
        <v>64.865267423616416</v>
      </c>
      <c r="E39" s="12">
        <v>1.5962313759767905</v>
      </c>
      <c r="F39" s="12">
        <v>7.3907760040502299E-7</v>
      </c>
      <c r="J39" s="7">
        <v>37561</v>
      </c>
      <c r="K39" s="12">
        <v>65.319900841541397</v>
      </c>
      <c r="L39" s="12">
        <v>63.836201828280821</v>
      </c>
      <c r="M39" s="12">
        <v>1.4832932495130089</v>
      </c>
      <c r="N39" s="12">
        <v>4.0576374756976652E-4</v>
      </c>
      <c r="P39" s="7">
        <v>37561</v>
      </c>
      <c r="Q39" s="12">
        <v>71.203572759737298</v>
      </c>
      <c r="R39" s="12">
        <v>68.702611062454011</v>
      </c>
      <c r="S39" s="12">
        <v>1.7525934191182775</v>
      </c>
      <c r="T39" s="12">
        <v>0.74836827816498874</v>
      </c>
      <c r="V39" s="7">
        <v>37561</v>
      </c>
      <c r="W39" s="12">
        <v>64.591771250086794</v>
      </c>
      <c r="X39" s="12">
        <v>63.139421004094913</v>
      </c>
      <c r="Y39" s="12">
        <v>1.4521801816108462</v>
      </c>
      <c r="Z39" s="12">
        <v>1.7006438102378451E-4</v>
      </c>
      <c r="AB39" s="7">
        <v>37561</v>
      </c>
      <c r="AC39" s="12">
        <v>63.4067042103568</v>
      </c>
      <c r="AD39" s="12">
        <v>61.907604942742189</v>
      </c>
      <c r="AE39" s="12">
        <v>1.4990258350978156</v>
      </c>
      <c r="AF39" s="12">
        <v>7.3432516797460225E-5</v>
      </c>
      <c r="AH39" s="7">
        <v>37561</v>
      </c>
      <c r="AI39" s="12">
        <v>64.64720463391609</v>
      </c>
      <c r="AJ39" s="12">
        <v>62.781899077757345</v>
      </c>
      <c r="AK39" s="12">
        <v>1.4481995483503705</v>
      </c>
      <c r="AL39" s="12">
        <v>0.41710600780836748</v>
      </c>
      <c r="AN39" s="7">
        <v>37561</v>
      </c>
      <c r="AO39" s="12">
        <v>65.280202525299302</v>
      </c>
      <c r="AP39" s="12">
        <v>60.87750338579319</v>
      </c>
      <c r="AQ39" s="12">
        <v>1.432972391628762</v>
      </c>
      <c r="AR39" s="12">
        <v>2.9697267478773464</v>
      </c>
      <c r="AT39" s="7">
        <v>37561</v>
      </c>
      <c r="AU39" s="12">
        <v>64.659176590721501</v>
      </c>
      <c r="AV39" s="12">
        <v>62.01004911604381</v>
      </c>
      <c r="AW39" s="12">
        <v>1.4836077574920028</v>
      </c>
      <c r="AX39" s="12">
        <v>1.165519717185693</v>
      </c>
      <c r="AZ39" s="7">
        <v>37561</v>
      </c>
      <c r="BA39" s="12">
        <v>64.620684334605201</v>
      </c>
      <c r="BB39" s="12">
        <v>62.430200347722831</v>
      </c>
      <c r="BC39" s="12">
        <v>1.4417765628696073</v>
      </c>
      <c r="BD39" s="12">
        <v>0.74870742401276313</v>
      </c>
      <c r="BF39" s="7">
        <v>37561</v>
      </c>
      <c r="BG39" s="12">
        <v>64.743164739456503</v>
      </c>
      <c r="BH39" s="12">
        <v>62.371528504998814</v>
      </c>
      <c r="BI39" s="12">
        <v>1.4416367574207705</v>
      </c>
      <c r="BJ39" s="12">
        <v>0.92999947703692121</v>
      </c>
    </row>
    <row r="40" spans="1:64" ht="16" x14ac:dyDescent="0.2">
      <c r="A40" s="7">
        <v>37591</v>
      </c>
      <c r="B40" s="7">
        <v>37591</v>
      </c>
      <c r="C40" s="12">
        <v>66.461499538670807</v>
      </c>
      <c r="D40" s="12">
        <v>64.800404738751695</v>
      </c>
      <c r="E40" s="12">
        <v>1.6610938091695986</v>
      </c>
      <c r="F40" s="12">
        <v>9.9074950285998609E-7</v>
      </c>
      <c r="G40" s="16" t="s">
        <v>35</v>
      </c>
      <c r="J40" s="7">
        <v>37591</v>
      </c>
      <c r="K40" s="12">
        <v>65.319900841541397</v>
      </c>
      <c r="L40" s="12">
        <v>63.769877352991003</v>
      </c>
      <c r="M40" s="12">
        <v>1.5495833549871967</v>
      </c>
      <c r="N40" s="12">
        <v>4.4013356320012011E-4</v>
      </c>
      <c r="P40" s="7">
        <v>37591</v>
      </c>
      <c r="Q40" s="12">
        <v>71.203572759737298</v>
      </c>
      <c r="R40" s="12">
        <v>68.598273714648542</v>
      </c>
      <c r="S40" s="12">
        <v>1.8246125942691371</v>
      </c>
      <c r="T40" s="12">
        <v>0.78068645081962007</v>
      </c>
      <c r="V40" s="7">
        <v>37591</v>
      </c>
      <c r="W40" s="12">
        <v>64.591771250086794</v>
      </c>
      <c r="X40" s="12">
        <v>63.073857904383722</v>
      </c>
      <c r="Y40" s="12">
        <v>1.5177136703541967</v>
      </c>
      <c r="Z40" s="12">
        <v>1.9967534887301781E-4</v>
      </c>
      <c r="AB40" s="7">
        <v>37591</v>
      </c>
      <c r="AC40" s="12">
        <v>63.4067042103568</v>
      </c>
      <c r="AD40" s="12">
        <v>61.843003069293275</v>
      </c>
      <c r="AE40" s="12">
        <v>1.5636209254184796</v>
      </c>
      <c r="AF40" s="12">
        <v>8.0215645041216326E-5</v>
      </c>
      <c r="AH40" s="7">
        <v>37591</v>
      </c>
      <c r="AI40" s="12">
        <v>64.64720463391609</v>
      </c>
      <c r="AJ40" s="12">
        <v>62.71069176008892</v>
      </c>
      <c r="AK40" s="12">
        <v>1.5132231800883273</v>
      </c>
      <c r="AL40" s="12">
        <v>0.42328969373884817</v>
      </c>
      <c r="AN40" s="7">
        <v>37591</v>
      </c>
      <c r="AO40" s="12">
        <v>65.280202525299302</v>
      </c>
      <c r="AP40" s="12">
        <v>60.677370995379057</v>
      </c>
      <c r="AQ40" s="12">
        <v>1.4944826901508099</v>
      </c>
      <c r="AR40" s="12">
        <v>3.1083488397694219</v>
      </c>
      <c r="AT40" s="7">
        <v>37591</v>
      </c>
      <c r="AU40" s="12">
        <v>64.659176590721501</v>
      </c>
      <c r="AV40" s="12">
        <v>61.916369912870991</v>
      </c>
      <c r="AW40" s="12">
        <v>1.5473308451444698</v>
      </c>
      <c r="AX40" s="12">
        <v>1.1954758327060386</v>
      </c>
      <c r="AZ40" s="7">
        <v>37591</v>
      </c>
      <c r="BA40" s="12">
        <v>64.620684334605201</v>
      </c>
      <c r="BB40" s="12">
        <v>62.33488294501241</v>
      </c>
      <c r="BC40" s="12">
        <v>1.5060102860003735</v>
      </c>
      <c r="BD40" s="12">
        <v>0.77979110359241233</v>
      </c>
      <c r="BF40" s="7">
        <v>37591</v>
      </c>
      <c r="BG40" s="12">
        <v>64.743164739456503</v>
      </c>
      <c r="BH40" s="12">
        <v>62.282839132743014</v>
      </c>
      <c r="BI40" s="12">
        <v>1.5059305176401165</v>
      </c>
      <c r="BJ40" s="12">
        <v>0.95439508907337234</v>
      </c>
    </row>
    <row r="41" spans="1:64" x14ac:dyDescent="0.2">
      <c r="A41" s="7">
        <v>37622</v>
      </c>
      <c r="B41" s="7">
        <v>37622</v>
      </c>
      <c r="C41" s="12">
        <v>66.461499538670807</v>
      </c>
      <c r="D41" s="12">
        <v>64.740068397709351</v>
      </c>
      <c r="E41" s="12">
        <v>1.721429799783011</v>
      </c>
      <c r="F41" s="12">
        <v>1.3411784483999234E-6</v>
      </c>
      <c r="J41" s="7">
        <v>37622</v>
      </c>
      <c r="K41" s="12">
        <v>65.319900841541397</v>
      </c>
      <c r="L41" s="12">
        <v>63.708685051360042</v>
      </c>
      <c r="M41" s="12">
        <v>1.6107443274208484</v>
      </c>
      <c r="N41" s="12">
        <v>4.7146276050692438E-4</v>
      </c>
      <c r="P41" s="7">
        <v>37622</v>
      </c>
      <c r="Q41" s="12">
        <v>71.203572759737298</v>
      </c>
      <c r="R41" s="12">
        <v>68.498730190218808</v>
      </c>
      <c r="S41" s="12">
        <v>1.8916523459421988</v>
      </c>
      <c r="T41" s="12">
        <v>0.81319022357629867</v>
      </c>
      <c r="V41" s="7">
        <v>37622</v>
      </c>
      <c r="W41" s="12">
        <v>64.591771250086794</v>
      </c>
      <c r="X41" s="12">
        <v>63.013350858502839</v>
      </c>
      <c r="Y41" s="12">
        <v>1.5781932578102462</v>
      </c>
      <c r="Z41" s="12">
        <v>2.2713377370862584E-4</v>
      </c>
      <c r="AB41" s="7">
        <v>37622</v>
      </c>
      <c r="AC41" s="12">
        <v>63.4067042103568</v>
      </c>
      <c r="AD41" s="12">
        <v>61.78321974521532</v>
      </c>
      <c r="AE41" s="12">
        <v>1.6233848900765409</v>
      </c>
      <c r="AF41" s="12">
        <v>9.9575064935901689E-5</v>
      </c>
      <c r="AH41" s="7">
        <v>37622</v>
      </c>
      <c r="AI41" s="12">
        <v>64.64720463391609</v>
      </c>
      <c r="AJ41" s="12">
        <v>62.646060690504392</v>
      </c>
      <c r="AK41" s="12">
        <v>1.5732119767135087</v>
      </c>
      <c r="AL41" s="12">
        <v>0.42793196669818745</v>
      </c>
      <c r="AN41" s="7">
        <v>37622</v>
      </c>
      <c r="AO41" s="12">
        <v>65.280202525299302</v>
      </c>
      <c r="AP41" s="12">
        <v>60.474759476725907</v>
      </c>
      <c r="AQ41" s="12">
        <v>1.5506869091966047</v>
      </c>
      <c r="AR41" s="12">
        <v>3.2547561393767972</v>
      </c>
      <c r="AT41" s="7">
        <v>37622</v>
      </c>
      <c r="AU41" s="12">
        <v>64.659176590721501</v>
      </c>
      <c r="AV41" s="12">
        <v>61.834657707359348</v>
      </c>
      <c r="AW41" s="12">
        <v>1.6063179740352447</v>
      </c>
      <c r="AX41" s="12">
        <v>1.2182009093269113</v>
      </c>
      <c r="AZ41" s="7">
        <v>37622</v>
      </c>
      <c r="BA41" s="12">
        <v>64.620684334605201</v>
      </c>
      <c r="BB41" s="12">
        <v>62.252568601541341</v>
      </c>
      <c r="BC41" s="12">
        <v>1.565338213182911</v>
      </c>
      <c r="BD41" s="12">
        <v>0.8027775198809417</v>
      </c>
      <c r="BF41" s="7">
        <v>37622</v>
      </c>
      <c r="BG41" s="12">
        <v>64.743164739456503</v>
      </c>
      <c r="BH41" s="12">
        <v>62.205821447690361</v>
      </c>
      <c r="BI41" s="12">
        <v>1.5652792894589398</v>
      </c>
      <c r="BJ41" s="12">
        <v>0.97206400230720469</v>
      </c>
    </row>
    <row r="42" spans="1:64" x14ac:dyDescent="0.2">
      <c r="A42" s="7">
        <v>37653</v>
      </c>
      <c r="B42" s="7">
        <v>37653</v>
      </c>
      <c r="C42" s="12">
        <v>71.678017093729807</v>
      </c>
      <c r="D42" s="12">
        <v>69.754704201958546</v>
      </c>
      <c r="E42" s="12">
        <v>1.9233109487073681</v>
      </c>
      <c r="F42" s="12">
        <v>1.9430638785816297E-6</v>
      </c>
      <c r="J42" s="7">
        <v>37653</v>
      </c>
      <c r="K42" s="12">
        <v>68.755939885030102</v>
      </c>
      <c r="L42" s="12">
        <v>67.114743537753085</v>
      </c>
      <c r="M42" s="12">
        <v>1.6407160715200846</v>
      </c>
      <c r="N42" s="12">
        <v>4.8027575692844999E-4</v>
      </c>
      <c r="P42" s="7">
        <v>37653</v>
      </c>
      <c r="Q42" s="12">
        <v>74.239214372844501</v>
      </c>
      <c r="R42" s="12">
        <v>71.314895119649464</v>
      </c>
      <c r="S42" s="12">
        <v>2.0417639194063599</v>
      </c>
      <c r="T42" s="12">
        <v>0.88255533378867168</v>
      </c>
      <c r="V42" s="7">
        <v>37653</v>
      </c>
      <c r="W42" s="12">
        <v>64.591771250086794</v>
      </c>
      <c r="X42" s="12">
        <v>66.516024802376862</v>
      </c>
      <c r="Y42" s="12">
        <v>1.6077631151486</v>
      </c>
      <c r="Z42" s="12">
        <v>2.485003736433338E-4</v>
      </c>
      <c r="AB42" s="7">
        <v>37653</v>
      </c>
      <c r="AC42" s="12">
        <v>63.4067042103568</v>
      </c>
      <c r="AD42" s="12">
        <v>65.207882932132861</v>
      </c>
      <c r="AE42" s="12">
        <v>1.7790375381951029</v>
      </c>
      <c r="AF42" s="12">
        <v>1.364911652500751E-4</v>
      </c>
      <c r="AH42" s="7">
        <v>37653</v>
      </c>
      <c r="AI42" s="12">
        <v>68.182353414724403</v>
      </c>
      <c r="AJ42" s="12">
        <v>66.170545165019817</v>
      </c>
      <c r="AK42" s="12">
        <v>1.6013896278199715</v>
      </c>
      <c r="AL42" s="12">
        <v>0.41041862188461548</v>
      </c>
      <c r="AN42" s="7">
        <v>37653</v>
      </c>
      <c r="AO42" s="12">
        <v>68.7529416994266</v>
      </c>
      <c r="AP42" s="12">
        <v>63.934482341634123</v>
      </c>
      <c r="AQ42" s="12">
        <v>1.5761925321704273</v>
      </c>
      <c r="AR42" s="12">
        <v>3.2422668256220515</v>
      </c>
      <c r="AT42" s="7">
        <v>37653</v>
      </c>
      <c r="AU42" s="12">
        <v>67.929486054779701</v>
      </c>
      <c r="AV42" s="12">
        <v>64.878539317822074</v>
      </c>
      <c r="AW42" s="12">
        <v>1.750361302050784</v>
      </c>
      <c r="AX42" s="12">
        <v>1.3005854349068477</v>
      </c>
      <c r="AZ42" s="7">
        <v>37653</v>
      </c>
      <c r="BA42" s="12">
        <v>68.124576051968404</v>
      </c>
      <c r="BB42" s="12">
        <v>65.745859455428786</v>
      </c>
      <c r="BC42" s="12">
        <v>1.5950497251925502</v>
      </c>
      <c r="BD42" s="12">
        <v>0.78366687134706914</v>
      </c>
      <c r="BF42" s="7">
        <v>37653</v>
      </c>
      <c r="BG42" s="12">
        <v>68.236081136556805</v>
      </c>
      <c r="BH42" s="12">
        <v>65.700428407925202</v>
      </c>
      <c r="BI42" s="12">
        <v>1.5946390645701072</v>
      </c>
      <c r="BJ42" s="12">
        <v>0.94101366406149634</v>
      </c>
    </row>
    <row r="43" spans="1:64" x14ac:dyDescent="0.2">
      <c r="A43" s="7">
        <v>37681</v>
      </c>
      <c r="B43" s="7">
        <v>37681</v>
      </c>
      <c r="C43" s="12">
        <v>74.328299623900605</v>
      </c>
      <c r="D43" s="12">
        <v>72.291810999192904</v>
      </c>
      <c r="E43" s="12">
        <v>2.0364861040844957</v>
      </c>
      <c r="F43" s="12">
        <v>2.5206231940282063E-6</v>
      </c>
      <c r="J43" s="7">
        <v>37681</v>
      </c>
      <c r="K43" s="12">
        <v>71.203336843193</v>
      </c>
      <c r="L43" s="12">
        <v>69.631829158438393</v>
      </c>
      <c r="M43" s="12">
        <v>1.5709941283499087</v>
      </c>
      <c r="N43" s="12">
        <v>5.1355640469170937E-4</v>
      </c>
      <c r="P43" s="7">
        <v>37681</v>
      </c>
      <c r="Q43" s="12">
        <v>76.478123714556304</v>
      </c>
      <c r="R43" s="12">
        <v>73.373796888277298</v>
      </c>
      <c r="S43" s="12">
        <v>2.1640327702074176</v>
      </c>
      <c r="T43" s="12">
        <v>0.94029405607159278</v>
      </c>
      <c r="V43" s="7">
        <v>37681</v>
      </c>
      <c r="W43" s="12">
        <v>68.124036417899106</v>
      </c>
      <c r="X43" s="12">
        <v>69.093871576805711</v>
      </c>
      <c r="Y43" s="12">
        <v>1.5387358011643011</v>
      </c>
      <c r="Z43" s="12">
        <v>2.6170017718250827E-4</v>
      </c>
      <c r="AB43" s="7">
        <v>37681</v>
      </c>
      <c r="AC43" s="12">
        <v>66.987056961493209</v>
      </c>
      <c r="AD43" s="12">
        <v>67.221128078393718</v>
      </c>
      <c r="AE43" s="12">
        <v>1.756944225556992</v>
      </c>
      <c r="AF43" s="12">
        <v>1.7381412369652774E-4</v>
      </c>
      <c r="AH43" s="7">
        <v>37681</v>
      </c>
      <c r="AI43" s="12">
        <v>70.693411575433998</v>
      </c>
      <c r="AJ43" s="12">
        <v>68.793559240830277</v>
      </c>
      <c r="AK43" s="12">
        <v>1.5319497760055678</v>
      </c>
      <c r="AL43" s="12">
        <v>0.36790255859815951</v>
      </c>
      <c r="AN43" s="7">
        <v>37681</v>
      </c>
      <c r="AO43" s="12">
        <v>71.210989086514701</v>
      </c>
      <c r="AP43" s="12">
        <v>66.693858735512407</v>
      </c>
      <c r="AQ43" s="12">
        <v>1.5061481021256082</v>
      </c>
      <c r="AR43" s="12">
        <v>3.0109822488766835</v>
      </c>
      <c r="AT43" s="7">
        <v>37681</v>
      </c>
      <c r="AU43" s="12">
        <v>70.060677676805795</v>
      </c>
      <c r="AV43" s="12">
        <v>67.139179240928954</v>
      </c>
      <c r="AW43" s="12">
        <v>1.7169414136203043</v>
      </c>
      <c r="AX43" s="12">
        <v>1.2045570222565327</v>
      </c>
      <c r="AZ43" s="7">
        <v>37681</v>
      </c>
      <c r="BA43" s="12">
        <v>70.620456024129098</v>
      </c>
      <c r="BB43" s="12">
        <v>68.384339090679717</v>
      </c>
      <c r="BC43" s="12">
        <v>1.5268885710691507</v>
      </c>
      <c r="BD43" s="12">
        <v>0.70922836238023135</v>
      </c>
      <c r="BF43" s="7">
        <v>37681</v>
      </c>
      <c r="BG43" s="12">
        <v>70.722884399525398</v>
      </c>
      <c r="BH43" s="12">
        <v>68.34490558762181</v>
      </c>
      <c r="BI43" s="12">
        <v>1.5264691548205547</v>
      </c>
      <c r="BJ43" s="12">
        <v>0.85150965708304038</v>
      </c>
    </row>
    <row r="44" spans="1:64" x14ac:dyDescent="0.2">
      <c r="A44" s="7">
        <v>37712</v>
      </c>
      <c r="B44" s="7">
        <v>37712</v>
      </c>
      <c r="C44" s="12">
        <v>74.328299623900605</v>
      </c>
      <c r="D44" s="12">
        <v>72.23037057521222</v>
      </c>
      <c r="E44" s="12">
        <v>2.0979257361714985</v>
      </c>
      <c r="F44" s="12">
        <v>3.3125168948748314E-6</v>
      </c>
      <c r="J44" s="7">
        <v>37712</v>
      </c>
      <c r="K44" s="12">
        <v>73.883513559931302</v>
      </c>
      <c r="L44" s="12">
        <v>72.392055649177735</v>
      </c>
      <c r="M44" s="12">
        <v>1.4907180920752838</v>
      </c>
      <c r="N44" s="12">
        <v>7.398186782781557E-4</v>
      </c>
      <c r="P44" s="7">
        <v>37712</v>
      </c>
      <c r="Q44" s="12">
        <v>77.616738210364801</v>
      </c>
      <c r="R44" s="12">
        <v>74.641906363403663</v>
      </c>
      <c r="S44" s="12">
        <v>2.080554477288918</v>
      </c>
      <c r="T44" s="12">
        <v>0.89427736967222682</v>
      </c>
      <c r="V44" s="7">
        <v>37712</v>
      </c>
      <c r="W44" s="12">
        <v>70.632869078147195</v>
      </c>
      <c r="X44" s="12">
        <v>71.912805587252109</v>
      </c>
      <c r="Y44" s="12">
        <v>1.4600870135638724</v>
      </c>
      <c r="Z44" s="12">
        <v>3.5155684702099175E-4</v>
      </c>
      <c r="AB44" s="7">
        <v>37712</v>
      </c>
      <c r="AC44" s="12">
        <v>68.978246118074395</v>
      </c>
      <c r="AD44" s="12">
        <v>69.945785940560668</v>
      </c>
      <c r="AE44" s="12">
        <v>1.6614120963914287</v>
      </c>
      <c r="AF44" s="12">
        <v>7.3490355028537669E-4</v>
      </c>
      <c r="AH44" s="7">
        <v>37712</v>
      </c>
      <c r="AI44" s="12">
        <v>73.433153949508807</v>
      </c>
      <c r="AJ44" s="12">
        <v>71.631024071824712</v>
      </c>
      <c r="AK44" s="12">
        <v>1.4533340187048776</v>
      </c>
      <c r="AL44" s="12">
        <v>0.34879585897920995</v>
      </c>
      <c r="AN44" s="7">
        <v>37712</v>
      </c>
      <c r="AO44" s="12">
        <v>73.895796786924706</v>
      </c>
      <c r="AP44" s="12">
        <v>69.68775888804673</v>
      </c>
      <c r="AQ44" s="12">
        <v>1.4257860021611009</v>
      </c>
      <c r="AR44" s="12">
        <v>2.7822518967168768</v>
      </c>
      <c r="AT44" s="7">
        <v>37712</v>
      </c>
      <c r="AU44" s="12">
        <v>72.631277317940203</v>
      </c>
      <c r="AV44" s="12">
        <v>69.957551171231486</v>
      </c>
      <c r="AW44" s="12">
        <v>1.6179699772940483</v>
      </c>
      <c r="AX44" s="12">
        <v>1.055756169414662</v>
      </c>
      <c r="AZ44" s="7">
        <v>37712</v>
      </c>
      <c r="BA44" s="12">
        <v>73.355691570466703</v>
      </c>
      <c r="BB44" s="12">
        <v>71.27196467685134</v>
      </c>
      <c r="BC44" s="12">
        <v>1.4488041024149552</v>
      </c>
      <c r="BD44" s="12">
        <v>0.63492279120041872</v>
      </c>
      <c r="BF44" s="7">
        <v>37712</v>
      </c>
      <c r="BG44" s="12">
        <v>73.449876461061905</v>
      </c>
      <c r="BH44" s="12">
        <v>71.232730602751516</v>
      </c>
      <c r="BI44" s="12">
        <v>1.4481640340395343</v>
      </c>
      <c r="BJ44" s="12">
        <v>0.76898182427086692</v>
      </c>
    </row>
    <row r="45" spans="1:64" x14ac:dyDescent="0.2">
      <c r="A45" s="7">
        <v>37742</v>
      </c>
      <c r="B45" s="7">
        <v>37742</v>
      </c>
      <c r="C45" s="12">
        <v>74.328299623900605</v>
      </c>
      <c r="D45" s="12">
        <v>72.170159754291518</v>
      </c>
      <c r="E45" s="12">
        <v>2.1581356167274195</v>
      </c>
      <c r="F45" s="12">
        <v>4.2528816631775547E-6</v>
      </c>
      <c r="J45" s="7">
        <v>37742</v>
      </c>
      <c r="K45" s="12">
        <v>73.883513559931302</v>
      </c>
      <c r="L45" s="12">
        <v>72.346760219286608</v>
      </c>
      <c r="M45" s="12">
        <v>1.5347532886040416</v>
      </c>
      <c r="N45" s="12">
        <v>2.0000520406411354E-3</v>
      </c>
      <c r="P45" s="7">
        <v>37742</v>
      </c>
      <c r="Q45" s="12">
        <v>77.616738210364801</v>
      </c>
      <c r="R45" s="12">
        <v>74.509229194156006</v>
      </c>
      <c r="S45" s="12">
        <v>2.1348406955420014</v>
      </c>
      <c r="T45" s="12">
        <v>0.97266832066677522</v>
      </c>
      <c r="V45" s="7">
        <v>37742</v>
      </c>
      <c r="W45" s="12">
        <v>73.373244157662995</v>
      </c>
      <c r="X45" s="12">
        <v>71.868635094358112</v>
      </c>
      <c r="Y45" s="12">
        <v>1.5035492767392484</v>
      </c>
      <c r="Z45" s="12">
        <v>1.0597865656313806E-3</v>
      </c>
      <c r="AB45" s="7">
        <v>37742</v>
      </c>
      <c r="AC45" s="12">
        <v>71.607932940502394</v>
      </c>
      <c r="AD45" s="12">
        <v>69.900286078299146</v>
      </c>
      <c r="AE45" s="12">
        <v>1.7040820824291538</v>
      </c>
      <c r="AF45" s="12">
        <v>3.5647797740989292E-3</v>
      </c>
      <c r="AH45" s="7">
        <v>37742</v>
      </c>
      <c r="AI45" s="12">
        <v>73.433153949508807</v>
      </c>
      <c r="AJ45" s="12">
        <v>71.536275242478723</v>
      </c>
      <c r="AK45" s="12">
        <v>1.4961786095437148</v>
      </c>
      <c r="AL45" s="12">
        <v>0.40070009748636587</v>
      </c>
      <c r="AN45" s="7">
        <v>37742</v>
      </c>
      <c r="AO45" s="12">
        <v>73.895796786924706</v>
      </c>
      <c r="AP45" s="12">
        <v>69.511942471717219</v>
      </c>
      <c r="AQ45" s="12">
        <v>1.4641240731950009</v>
      </c>
      <c r="AR45" s="12">
        <v>2.919730242012482</v>
      </c>
      <c r="AT45" s="7">
        <v>37742</v>
      </c>
      <c r="AU45" s="12">
        <v>72.631277317940203</v>
      </c>
      <c r="AV45" s="12">
        <v>69.898869115569681</v>
      </c>
      <c r="AW45" s="12">
        <v>1.6591303504741703</v>
      </c>
      <c r="AX45" s="12">
        <v>1.0732778518963588</v>
      </c>
      <c r="AZ45" s="7">
        <v>37742</v>
      </c>
      <c r="BA45" s="12">
        <v>73.355691570466703</v>
      </c>
      <c r="BB45" s="12">
        <v>71.210415902581957</v>
      </c>
      <c r="BC45" s="12">
        <v>1.491398671439792</v>
      </c>
      <c r="BD45" s="12">
        <v>0.6538769964449499</v>
      </c>
      <c r="BF45" s="7">
        <v>37742</v>
      </c>
      <c r="BG45" s="12">
        <v>73.449876461061905</v>
      </c>
      <c r="BH45" s="12">
        <v>71.160999707693705</v>
      </c>
      <c r="BI45" s="12">
        <v>1.4907299908798806</v>
      </c>
      <c r="BJ45" s="12">
        <v>0.79814676248830585</v>
      </c>
    </row>
    <row r="46" spans="1:64" x14ac:dyDescent="0.2">
      <c r="A46" s="7">
        <v>37773</v>
      </c>
      <c r="B46" s="7">
        <v>37773</v>
      </c>
      <c r="C46" s="12">
        <v>74.328299623900605</v>
      </c>
      <c r="D46" s="12">
        <v>72.107748352835159</v>
      </c>
      <c r="E46" s="12">
        <v>2.2205458268096931</v>
      </c>
      <c r="F46" s="12">
        <v>5.4442557511988374E-6</v>
      </c>
      <c r="J46" s="7">
        <v>37773</v>
      </c>
      <c r="K46" s="12">
        <v>73.883513559931302</v>
      </c>
      <c r="L46" s="12">
        <v>72.293443470287784</v>
      </c>
      <c r="M46" s="12">
        <v>1.5848813120729379</v>
      </c>
      <c r="N46" s="12">
        <v>5.1887775705797721E-3</v>
      </c>
      <c r="P46" s="7">
        <v>37773</v>
      </c>
      <c r="Q46" s="12">
        <v>77.616738210364801</v>
      </c>
      <c r="R46" s="12">
        <v>74.373521131348056</v>
      </c>
      <c r="S46" s="12">
        <v>2.1887551900980382</v>
      </c>
      <c r="T46" s="12">
        <v>1.0544618889187058</v>
      </c>
      <c r="V46" s="7">
        <v>37773</v>
      </c>
      <c r="W46" s="12">
        <v>73.373244157662995</v>
      </c>
      <c r="X46" s="12">
        <v>71.816849791428666</v>
      </c>
      <c r="Y46" s="12">
        <v>1.5531259606761751</v>
      </c>
      <c r="Z46" s="12">
        <v>3.2684055581579737E-3</v>
      </c>
      <c r="AB46" s="7">
        <v>37773</v>
      </c>
      <c r="AC46" s="12">
        <v>71.607932940502394</v>
      </c>
      <c r="AD46" s="12">
        <v>69.848741043638455</v>
      </c>
      <c r="AE46" s="12">
        <v>1.7505502205543138</v>
      </c>
      <c r="AF46" s="12">
        <v>8.641676309636255E-3</v>
      </c>
      <c r="AH46" s="7">
        <v>37773</v>
      </c>
      <c r="AI46" s="12">
        <v>73.433153949508807</v>
      </c>
      <c r="AJ46" s="12">
        <v>71.442200547212636</v>
      </c>
      <c r="AK46" s="12">
        <v>1.5450860458889621</v>
      </c>
      <c r="AL46" s="12">
        <v>0.44586735640719927</v>
      </c>
      <c r="AN46" s="7">
        <v>37773</v>
      </c>
      <c r="AO46" s="12">
        <v>73.895796786924706</v>
      </c>
      <c r="AP46" s="12">
        <v>69.331187897770022</v>
      </c>
      <c r="AQ46" s="12">
        <v>1.5080228935511306</v>
      </c>
      <c r="AR46" s="12">
        <v>3.0565859956035628</v>
      </c>
      <c r="AT46" s="7">
        <v>37773</v>
      </c>
      <c r="AU46" s="12">
        <v>72.631277317940203</v>
      </c>
      <c r="AV46" s="12">
        <v>69.828284457985106</v>
      </c>
      <c r="AW46" s="12">
        <v>1.7049017069066443</v>
      </c>
      <c r="AX46" s="12">
        <v>1.0980911530484536</v>
      </c>
      <c r="AZ46" s="7">
        <v>37773</v>
      </c>
      <c r="BA46" s="12">
        <v>73.355691570466703</v>
      </c>
      <c r="BB46" s="12">
        <v>71.138478298631313</v>
      </c>
      <c r="BC46" s="12">
        <v>1.5400477760731566</v>
      </c>
      <c r="BD46" s="12">
        <v>0.67716549576223906</v>
      </c>
      <c r="BF46" s="7">
        <v>37773</v>
      </c>
      <c r="BG46" s="12">
        <v>73.449876461061905</v>
      </c>
      <c r="BH46" s="12">
        <v>71.078388996430832</v>
      </c>
      <c r="BI46" s="12">
        <v>1.5392586604100764</v>
      </c>
      <c r="BJ46" s="12">
        <v>0.83222880422099565</v>
      </c>
    </row>
    <row r="47" spans="1:64" x14ac:dyDescent="0.2">
      <c r="A47" s="7">
        <v>37803</v>
      </c>
      <c r="B47" s="7">
        <v>37803</v>
      </c>
      <c r="C47" s="12">
        <v>74.328299623900605</v>
      </c>
      <c r="D47" s="12">
        <v>72.047473394652442</v>
      </c>
      <c r="E47" s="12">
        <v>2.2808193991815395</v>
      </c>
      <c r="F47" s="12">
        <v>6.8300666220274755E-6</v>
      </c>
      <c r="J47" s="7">
        <v>37803</v>
      </c>
      <c r="K47" s="12">
        <v>73.883513559931302</v>
      </c>
      <c r="L47" s="12">
        <v>72.22922504836157</v>
      </c>
      <c r="M47" s="12">
        <v>1.6430456342679818</v>
      </c>
      <c r="N47" s="12">
        <v>1.1242877301746602E-2</v>
      </c>
      <c r="P47" s="7">
        <v>37803</v>
      </c>
      <c r="Q47" s="12">
        <v>77.616738210364801</v>
      </c>
      <c r="R47" s="12">
        <v>74.237417873857041</v>
      </c>
      <c r="S47" s="12">
        <v>2.2474648686307237</v>
      </c>
      <c r="T47" s="12">
        <v>1.1318554678770238</v>
      </c>
      <c r="V47" s="7">
        <v>37803</v>
      </c>
      <c r="W47" s="12">
        <v>73.373244157662995</v>
      </c>
      <c r="X47" s="12">
        <v>71.754390357041345</v>
      </c>
      <c r="Y47" s="12">
        <v>1.6107929324138797</v>
      </c>
      <c r="Z47" s="12">
        <v>8.0608682077751188E-3</v>
      </c>
      <c r="AB47" s="7">
        <v>37803</v>
      </c>
      <c r="AC47" s="12">
        <v>71.607932940502394</v>
      </c>
      <c r="AD47" s="12">
        <v>69.78767875716143</v>
      </c>
      <c r="AE47" s="12">
        <v>1.8042210931713314</v>
      </c>
      <c r="AF47" s="12">
        <v>1.6033090169628752E-2</v>
      </c>
      <c r="AH47" s="7">
        <v>37803</v>
      </c>
      <c r="AI47" s="12">
        <v>73.433153949508807</v>
      </c>
      <c r="AJ47" s="12">
        <v>71.362163053399499</v>
      </c>
      <c r="AK47" s="12">
        <v>1.6021710157549953</v>
      </c>
      <c r="AL47" s="12">
        <v>0.46881988035431388</v>
      </c>
      <c r="AN47" s="7">
        <v>37803</v>
      </c>
      <c r="AO47" s="12">
        <v>73.895796786924706</v>
      </c>
      <c r="AP47" s="12">
        <v>69.143652117602386</v>
      </c>
      <c r="AQ47" s="12">
        <v>1.5595921679468412</v>
      </c>
      <c r="AR47" s="12">
        <v>3.1925525013754816</v>
      </c>
      <c r="AT47" s="7">
        <v>37803</v>
      </c>
      <c r="AU47" s="12">
        <v>72.631277317940203</v>
      </c>
      <c r="AV47" s="12">
        <v>69.74591277656927</v>
      </c>
      <c r="AW47" s="12">
        <v>1.7580457250216404</v>
      </c>
      <c r="AX47" s="12">
        <v>1.1273188163492829</v>
      </c>
      <c r="AZ47" s="7">
        <v>37803</v>
      </c>
      <c r="BA47" s="12">
        <v>73.355691570466703</v>
      </c>
      <c r="BB47" s="12">
        <v>71.054642302872125</v>
      </c>
      <c r="BC47" s="12">
        <v>1.5967123123120259</v>
      </c>
      <c r="BD47" s="12">
        <v>0.70433695528254903</v>
      </c>
      <c r="BF47" s="7">
        <v>37803</v>
      </c>
      <c r="BG47" s="12">
        <v>73.449876461061905</v>
      </c>
      <c r="BH47" s="12">
        <v>70.982369330041948</v>
      </c>
      <c r="BI47" s="12">
        <v>1.5958393621831417</v>
      </c>
      <c r="BJ47" s="12">
        <v>0.87166776883681518</v>
      </c>
    </row>
    <row r="48" spans="1:64" x14ac:dyDescent="0.2">
      <c r="A48" s="7">
        <v>37834</v>
      </c>
      <c r="B48" s="7">
        <v>37834</v>
      </c>
      <c r="C48" s="12">
        <v>73.090222433830604</v>
      </c>
      <c r="D48" s="12">
        <v>70.76273743977265</v>
      </c>
      <c r="E48" s="12">
        <v>2.327476573059422</v>
      </c>
      <c r="F48" s="12">
        <v>8.4209985367327429E-6</v>
      </c>
      <c r="J48" s="7">
        <v>37834</v>
      </c>
      <c r="K48" s="12">
        <v>68.078181302839496</v>
      </c>
      <c r="L48" s="12">
        <v>66.371427386714018</v>
      </c>
      <c r="M48" s="12">
        <v>1.6877860507198659</v>
      </c>
      <c r="N48" s="12">
        <v>1.8967865405621141E-2</v>
      </c>
      <c r="P48" s="7">
        <v>37834</v>
      </c>
      <c r="Q48" s="12">
        <v>75.513031643353997</v>
      </c>
      <c r="R48" s="12">
        <v>71.966831161709507</v>
      </c>
      <c r="S48" s="12">
        <v>2.3147027356949632</v>
      </c>
      <c r="T48" s="12">
        <v>1.2314977459495224</v>
      </c>
      <c r="V48" s="7">
        <v>37834</v>
      </c>
      <c r="W48" s="12">
        <v>73.373244157662995</v>
      </c>
      <c r="X48" s="12">
        <v>65.315127607861584</v>
      </c>
      <c r="Y48" s="12">
        <v>1.6512758832998951</v>
      </c>
      <c r="Z48" s="12">
        <v>1.4043509597828491E-2</v>
      </c>
      <c r="AB48" s="7">
        <v>37834</v>
      </c>
      <c r="AC48" s="12">
        <v>71.607932940502394</v>
      </c>
      <c r="AD48" s="12">
        <v>65.082091140467242</v>
      </c>
      <c r="AE48" s="12">
        <v>1.8503986609688161</v>
      </c>
      <c r="AF48" s="12">
        <v>2.3864354643436954E-2</v>
      </c>
      <c r="AH48" s="7">
        <v>37834</v>
      </c>
      <c r="AI48" s="12">
        <v>67.258282916706605</v>
      </c>
      <c r="AJ48" s="12">
        <v>65.112981189424673</v>
      </c>
      <c r="AK48" s="12">
        <v>1.6466016135497614</v>
      </c>
      <c r="AL48" s="12">
        <v>0.49870011373216699</v>
      </c>
      <c r="AN48" s="7">
        <v>37834</v>
      </c>
      <c r="AO48" s="12">
        <v>68.098815466128102</v>
      </c>
      <c r="AP48" s="12">
        <v>63.129204313660729</v>
      </c>
      <c r="AQ48" s="12">
        <v>1.5995971385492627</v>
      </c>
      <c r="AR48" s="12">
        <v>3.3700140139181158</v>
      </c>
      <c r="AT48" s="7">
        <v>37834</v>
      </c>
      <c r="AU48" s="12">
        <v>68.182650071770396</v>
      </c>
      <c r="AV48" s="12">
        <v>65.191646080422586</v>
      </c>
      <c r="AW48" s="12">
        <v>1.8109029153810885</v>
      </c>
      <c r="AX48" s="12">
        <v>1.1801010759667201</v>
      </c>
      <c r="AZ48" s="7">
        <v>37834</v>
      </c>
      <c r="BA48" s="12">
        <v>67.546353824518292</v>
      </c>
      <c r="BB48" s="12">
        <v>65.163723906386181</v>
      </c>
      <c r="BC48" s="12">
        <v>1.6405071476606139</v>
      </c>
      <c r="BD48" s="12">
        <v>0.74212277047150488</v>
      </c>
      <c r="BF48" s="7">
        <v>37834</v>
      </c>
      <c r="BG48" s="12">
        <v>67.638895395987504</v>
      </c>
      <c r="BH48" s="12">
        <v>65.079415195074333</v>
      </c>
      <c r="BI48" s="12">
        <v>1.6391091513162634</v>
      </c>
      <c r="BJ48" s="12">
        <v>0.92037104959689919</v>
      </c>
    </row>
    <row r="49" spans="1:62" x14ac:dyDescent="0.2">
      <c r="A49" s="7">
        <v>37865</v>
      </c>
      <c r="B49" s="7">
        <v>37865</v>
      </c>
      <c r="C49" s="12">
        <v>72.256487864591293</v>
      </c>
      <c r="D49" s="12">
        <v>69.88632312978757</v>
      </c>
      <c r="E49" s="12">
        <v>2.3701548058956416</v>
      </c>
      <c r="F49" s="12">
        <v>9.9289080767369136E-6</v>
      </c>
      <c r="J49" s="7">
        <v>37865</v>
      </c>
      <c r="K49" s="12">
        <v>65.854561061773197</v>
      </c>
      <c r="L49" s="12">
        <v>64.099874876330944</v>
      </c>
      <c r="M49" s="12">
        <v>1.7276973406628673</v>
      </c>
      <c r="N49" s="12">
        <v>2.6988844779390495E-2</v>
      </c>
      <c r="P49" s="7">
        <v>37865</v>
      </c>
      <c r="Q49" s="12">
        <v>74.664673612581097</v>
      </c>
      <c r="R49" s="12">
        <v>70.990658439606491</v>
      </c>
      <c r="S49" s="12">
        <v>2.3661366699600856</v>
      </c>
      <c r="T49" s="12">
        <v>1.3078785030145292</v>
      </c>
      <c r="V49" s="7">
        <v>37865</v>
      </c>
      <c r="W49" s="12">
        <v>66.980447000759298</v>
      </c>
      <c r="X49" s="12">
        <v>62.90626547260775</v>
      </c>
      <c r="Y49" s="12">
        <v>1.6908213011852204</v>
      </c>
      <c r="Z49" s="12">
        <v>2.1151502530222206E-2</v>
      </c>
      <c r="AB49" s="7">
        <v>37865</v>
      </c>
      <c r="AC49" s="12">
        <v>66.956354156079499</v>
      </c>
      <c r="AD49" s="12">
        <v>63.346345766136821</v>
      </c>
      <c r="AE49" s="12">
        <v>1.8919803659321885</v>
      </c>
      <c r="AF49" s="12">
        <v>2.899873838268438E-2</v>
      </c>
      <c r="AH49" s="7">
        <v>37865</v>
      </c>
      <c r="AI49" s="12">
        <v>64.91499460316669</v>
      </c>
      <c r="AJ49" s="12">
        <v>62.706921388856998</v>
      </c>
      <c r="AK49" s="12">
        <v>1.6866090448125206</v>
      </c>
      <c r="AL49" s="12">
        <v>0.52146416949717012</v>
      </c>
      <c r="AN49" s="7">
        <v>37865</v>
      </c>
      <c r="AO49" s="12">
        <v>65.872720748690796</v>
      </c>
      <c r="AP49" s="12">
        <v>60.740535470404986</v>
      </c>
      <c r="AQ49" s="12">
        <v>1.6354090479660059</v>
      </c>
      <c r="AR49" s="12">
        <v>3.4967762303198007</v>
      </c>
      <c r="AT49" s="7">
        <v>37865</v>
      </c>
      <c r="AU49" s="12">
        <v>66.425682587672</v>
      </c>
      <c r="AV49" s="12">
        <v>63.351492757416565</v>
      </c>
      <c r="AW49" s="12">
        <v>1.8536761085561837</v>
      </c>
      <c r="AX49" s="12">
        <v>1.2205137216992421</v>
      </c>
      <c r="AZ49" s="7">
        <v>37865</v>
      </c>
      <c r="BA49" s="12">
        <v>65.3259480157149</v>
      </c>
      <c r="BB49" s="12">
        <v>62.873214584655315</v>
      </c>
      <c r="BC49" s="12">
        <v>1.6796251601329231</v>
      </c>
      <c r="BD49" s="12">
        <v>0.77310827092666445</v>
      </c>
      <c r="BF49" s="7">
        <v>37865</v>
      </c>
      <c r="BG49" s="12">
        <v>65.42222908401979</v>
      </c>
      <c r="BH49" s="12">
        <v>62.784931108042485</v>
      </c>
      <c r="BI49" s="12">
        <v>1.6781372177660825</v>
      </c>
      <c r="BJ49" s="12">
        <v>0.95916075821123348</v>
      </c>
    </row>
    <row r="50" spans="1:62" x14ac:dyDescent="0.2">
      <c r="A50" s="7">
        <v>37895</v>
      </c>
      <c r="B50" s="7">
        <v>37895</v>
      </c>
      <c r="C50" s="12">
        <v>71.565890065193898</v>
      </c>
      <c r="D50" s="12">
        <v>69.15516253454625</v>
      </c>
      <c r="E50" s="12">
        <v>2.4107161905984196</v>
      </c>
      <c r="F50" s="12">
        <v>1.134004922873672E-5</v>
      </c>
      <c r="J50" s="7">
        <v>37895</v>
      </c>
      <c r="K50" s="12">
        <v>64.294899473410709</v>
      </c>
      <c r="L50" s="12">
        <v>62.493444017407157</v>
      </c>
      <c r="M50" s="12">
        <v>1.7676059905930996</v>
      </c>
      <c r="N50" s="12">
        <v>3.38494654104423E-2</v>
      </c>
      <c r="P50" s="7">
        <v>37895</v>
      </c>
      <c r="Q50" s="12">
        <v>73.987330788210002</v>
      </c>
      <c r="R50" s="12">
        <v>70.196220970253975</v>
      </c>
      <c r="S50" s="12">
        <v>2.4126442919460951</v>
      </c>
      <c r="T50" s="12">
        <v>1.3784655260099248</v>
      </c>
      <c r="V50" s="7">
        <v>37895</v>
      </c>
      <c r="W50" s="12">
        <v>64.618238276323197</v>
      </c>
      <c r="X50" s="12">
        <v>61.398391902591264</v>
      </c>
      <c r="Y50" s="12">
        <v>1.7310568002145073</v>
      </c>
      <c r="Z50" s="12">
        <v>2.6876524930222703E-2</v>
      </c>
      <c r="AB50" s="7">
        <v>37895</v>
      </c>
      <c r="AC50" s="12">
        <v>65.267324870451702</v>
      </c>
      <c r="AD50" s="12">
        <v>62.081741528062125</v>
      </c>
      <c r="AE50" s="12">
        <v>1.9322978707634724</v>
      </c>
      <c r="AF50" s="12">
        <v>3.3529999767208933E-2</v>
      </c>
      <c r="AH50" s="7">
        <v>37895</v>
      </c>
      <c r="AI50" s="12">
        <v>63.455099278242898</v>
      </c>
      <c r="AJ50" s="12">
        <v>61.190092332998695</v>
      </c>
      <c r="AK50" s="12">
        <v>1.7266322586093998</v>
      </c>
      <c r="AL50" s="12">
        <v>0.53837468663480093</v>
      </c>
      <c r="AN50" s="7">
        <v>37895</v>
      </c>
      <c r="AO50" s="12">
        <v>64.321485101212303</v>
      </c>
      <c r="AP50" s="12">
        <v>59.041403819169872</v>
      </c>
      <c r="AQ50" s="12">
        <v>1.6708734747916589</v>
      </c>
      <c r="AR50" s="12">
        <v>3.6092078072507774</v>
      </c>
      <c r="AT50" s="7">
        <v>37895</v>
      </c>
      <c r="AU50" s="12">
        <v>65.16614403372381</v>
      </c>
      <c r="AV50" s="12">
        <v>62.012370695609505</v>
      </c>
      <c r="AW50" s="12">
        <v>1.8946747255869345</v>
      </c>
      <c r="AX50" s="12">
        <v>1.2590986125273769</v>
      </c>
      <c r="AZ50" s="7">
        <v>37895</v>
      </c>
      <c r="BA50" s="12">
        <v>63.771357571214097</v>
      </c>
      <c r="BB50" s="12">
        <v>61.248511712845229</v>
      </c>
      <c r="BC50" s="12">
        <v>1.7187351000066931</v>
      </c>
      <c r="BD50" s="12">
        <v>0.80411075836217161</v>
      </c>
      <c r="BF50" s="7">
        <v>37895</v>
      </c>
      <c r="BG50" s="12">
        <v>63.883974769625397</v>
      </c>
      <c r="BH50" s="12">
        <v>61.171892857009922</v>
      </c>
      <c r="BI50" s="12">
        <v>1.7170870328666423</v>
      </c>
      <c r="BJ50" s="12">
        <v>0.9949948797488275</v>
      </c>
    </row>
    <row r="51" spans="1:62" x14ac:dyDescent="0.2">
      <c r="A51" s="7">
        <v>37926</v>
      </c>
      <c r="B51" s="7">
        <v>37926</v>
      </c>
      <c r="C51" s="12">
        <v>71.565890065193898</v>
      </c>
      <c r="D51" s="12">
        <v>69.071179463101103</v>
      </c>
      <c r="E51" s="12">
        <v>2.494697608120851</v>
      </c>
      <c r="F51" s="12">
        <v>1.2993971935445749E-5</v>
      </c>
      <c r="J51" s="7">
        <v>37926</v>
      </c>
      <c r="K51" s="12">
        <v>64.294899473410709</v>
      </c>
      <c r="L51" s="12">
        <v>62.412243886210561</v>
      </c>
      <c r="M51" s="12">
        <v>1.8427590275607486</v>
      </c>
      <c r="N51" s="12">
        <v>3.989655963939473E-2</v>
      </c>
      <c r="P51" s="7">
        <v>37926</v>
      </c>
      <c r="Q51" s="12">
        <v>73.987330788210002</v>
      </c>
      <c r="R51" s="12">
        <v>70.062067902039033</v>
      </c>
      <c r="S51" s="12">
        <v>2.4896017322874142</v>
      </c>
      <c r="T51" s="12">
        <v>1.4356611538835464</v>
      </c>
      <c r="V51" s="7">
        <v>37926</v>
      </c>
      <c r="W51" s="12">
        <v>63.156325227735998</v>
      </c>
      <c r="X51" s="12">
        <v>61.318620808876716</v>
      </c>
      <c r="Y51" s="12">
        <v>1.8059649644067139</v>
      </c>
      <c r="Z51" s="12">
        <v>3.1739454452564521E-2</v>
      </c>
      <c r="AB51" s="7">
        <v>37926</v>
      </c>
      <c r="AC51" s="12">
        <v>64.047569398592799</v>
      </c>
      <c r="AD51" s="12">
        <v>62.005643938456544</v>
      </c>
      <c r="AE51" s="12">
        <v>2.0052373361099747</v>
      </c>
      <c r="AF51" s="12">
        <v>3.6688124026268143E-2</v>
      </c>
      <c r="AH51" s="7">
        <v>37926</v>
      </c>
      <c r="AI51" s="12">
        <v>63.455099278242898</v>
      </c>
      <c r="AJ51" s="12">
        <v>61.10377475631433</v>
      </c>
      <c r="AK51" s="12">
        <v>1.8010586164468481</v>
      </c>
      <c r="AL51" s="12">
        <v>0.55026590548170684</v>
      </c>
      <c r="AN51" s="7">
        <v>37926</v>
      </c>
      <c r="AO51" s="12">
        <v>64.321485101212303</v>
      </c>
      <c r="AP51" s="12">
        <v>58.863926040585966</v>
      </c>
      <c r="AQ51" s="12">
        <v>1.740080655703298</v>
      </c>
      <c r="AR51" s="12">
        <v>3.7174784049230523</v>
      </c>
      <c r="AT51" s="7">
        <v>37926</v>
      </c>
      <c r="AU51" s="12">
        <v>65.16614403372381</v>
      </c>
      <c r="AV51" s="12">
        <v>61.90886706403807</v>
      </c>
      <c r="AW51" s="12">
        <v>1.9667389595498557</v>
      </c>
      <c r="AX51" s="12">
        <v>1.2905380101358879</v>
      </c>
      <c r="AZ51" s="7">
        <v>37926</v>
      </c>
      <c r="BA51" s="12">
        <v>63.771357571214097</v>
      </c>
      <c r="BB51" s="12">
        <v>61.143469071566336</v>
      </c>
      <c r="BC51" s="12">
        <v>1.7919930833089228</v>
      </c>
      <c r="BD51" s="12">
        <v>0.83589541633883513</v>
      </c>
      <c r="BF51" s="7">
        <v>37926</v>
      </c>
      <c r="BG51" s="12">
        <v>63.883974769625397</v>
      </c>
      <c r="BH51" s="12">
        <v>61.066293900973818</v>
      </c>
      <c r="BI51" s="12">
        <v>1.790159531155737</v>
      </c>
      <c r="BJ51" s="12">
        <v>1.0275213374958447</v>
      </c>
    </row>
    <row r="52" spans="1:62" ht="16" x14ac:dyDescent="0.2">
      <c r="A52" s="7">
        <v>37956</v>
      </c>
      <c r="B52" s="7">
        <v>37956</v>
      </c>
      <c r="C52" s="12">
        <v>71.565890065193898</v>
      </c>
      <c r="D52" s="12">
        <v>69.004105400295401</v>
      </c>
      <c r="E52" s="12">
        <v>2.5617697432523778</v>
      </c>
      <c r="F52" s="12">
        <v>1.4921646129182998E-5</v>
      </c>
      <c r="G52" s="16" t="s">
        <v>36</v>
      </c>
      <c r="J52" s="7">
        <v>37956</v>
      </c>
      <c r="K52" s="12">
        <v>64.294899473410709</v>
      </c>
      <c r="L52" s="12">
        <v>62.340045398710451</v>
      </c>
      <c r="M52" s="12">
        <v>1.9089989242406085</v>
      </c>
      <c r="N52" s="12">
        <v>4.5855150459651016E-2</v>
      </c>
      <c r="P52" s="7">
        <v>37956</v>
      </c>
      <c r="Q52" s="12">
        <v>73.987330788210002</v>
      </c>
      <c r="R52" s="12">
        <v>69.945125144038755</v>
      </c>
      <c r="S52" s="12">
        <v>2.5581270762404511</v>
      </c>
      <c r="T52" s="12">
        <v>1.4840785679308037</v>
      </c>
      <c r="V52" s="7">
        <v>37956</v>
      </c>
      <c r="W52" s="12">
        <v>63.156325227735998</v>
      </c>
      <c r="X52" s="12">
        <v>61.248951128215708</v>
      </c>
      <c r="Y52" s="12">
        <v>1.8711776069576502</v>
      </c>
      <c r="Z52" s="12">
        <v>3.619649256263107E-2</v>
      </c>
      <c r="AB52" s="7">
        <v>37956</v>
      </c>
      <c r="AC52" s="12">
        <v>64.047569398592799</v>
      </c>
      <c r="AD52" s="12">
        <v>61.93942661480316</v>
      </c>
      <c r="AE52" s="12">
        <v>2.0692200743309792</v>
      </c>
      <c r="AF52" s="12">
        <v>3.8922709458652102E-2</v>
      </c>
      <c r="AH52" s="7">
        <v>37956</v>
      </c>
      <c r="AI52" s="12">
        <v>63.455099278242898</v>
      </c>
      <c r="AJ52" s="12">
        <v>61.029730660667362</v>
      </c>
      <c r="AK52" s="12">
        <v>1.8658230166784597</v>
      </c>
      <c r="AL52" s="12">
        <v>0.55954560089708516</v>
      </c>
      <c r="AN52" s="7">
        <v>37956</v>
      </c>
      <c r="AO52" s="12">
        <v>64.321485101212303</v>
      </c>
      <c r="AP52" s="12">
        <v>58.690889837006416</v>
      </c>
      <c r="AQ52" s="12">
        <v>1.8000495909343126</v>
      </c>
      <c r="AR52" s="12">
        <v>3.8305456732715775</v>
      </c>
      <c r="AT52" s="7">
        <v>37956</v>
      </c>
      <c r="AU52" s="12">
        <v>65.16614403372381</v>
      </c>
      <c r="AV52" s="12">
        <v>61.822700828054884</v>
      </c>
      <c r="AW52" s="12">
        <v>2.0298548133449557</v>
      </c>
      <c r="AX52" s="12">
        <v>1.3135883923239751</v>
      </c>
      <c r="AZ52" s="7">
        <v>37956</v>
      </c>
      <c r="BA52" s="12">
        <v>63.771357571214097</v>
      </c>
      <c r="BB52" s="12">
        <v>61.053610507091122</v>
      </c>
      <c r="BC52" s="12">
        <v>1.8562932937951981</v>
      </c>
      <c r="BD52" s="12">
        <v>0.86145377032778403</v>
      </c>
      <c r="BF52" s="7">
        <v>37956</v>
      </c>
      <c r="BG52" s="12">
        <v>63.883974769625397</v>
      </c>
      <c r="BH52" s="12">
        <v>60.978347583543332</v>
      </c>
      <c r="BI52" s="12">
        <v>1.8543553619640076</v>
      </c>
      <c r="BJ52" s="12">
        <v>1.051271824118057</v>
      </c>
    </row>
    <row r="53" spans="1:62" x14ac:dyDescent="0.2">
      <c r="A53" s="7">
        <v>37987</v>
      </c>
      <c r="B53" s="7">
        <v>37987</v>
      </c>
      <c r="C53" s="12">
        <v>71.565890065193898</v>
      </c>
      <c r="D53" s="12">
        <v>68.947566163360918</v>
      </c>
      <c r="E53" s="12">
        <v>2.6183066603757887</v>
      </c>
      <c r="F53" s="12">
        <v>1.7241457193831496E-5</v>
      </c>
      <c r="J53" s="7">
        <v>37987</v>
      </c>
      <c r="K53" s="12">
        <v>64.294899473410709</v>
      </c>
      <c r="L53" s="12">
        <v>62.272082430739331</v>
      </c>
      <c r="M53" s="12">
        <v>1.9698918606672329</v>
      </c>
      <c r="N53" s="12">
        <v>5.2925182004159889E-2</v>
      </c>
      <c r="P53" s="7">
        <v>37987</v>
      </c>
      <c r="Q53" s="12">
        <v>73.987330788210002</v>
      </c>
      <c r="R53" s="12">
        <v>69.836926892369078</v>
      </c>
      <c r="S53" s="12">
        <v>2.6210487062088146</v>
      </c>
      <c r="T53" s="12">
        <v>1.5293551896321091</v>
      </c>
      <c r="V53" s="7">
        <v>37987</v>
      </c>
      <c r="W53" s="12">
        <v>63.156325227735998</v>
      </c>
      <c r="X53" s="12">
        <v>61.183547112723566</v>
      </c>
      <c r="Y53" s="12">
        <v>1.9308648014261305</v>
      </c>
      <c r="Z53" s="12">
        <v>4.1913313586306844E-2</v>
      </c>
      <c r="AB53" s="7">
        <v>37987</v>
      </c>
      <c r="AC53" s="12">
        <v>64.047569398592799</v>
      </c>
      <c r="AD53" s="12">
        <v>61.878701809267213</v>
      </c>
      <c r="AE53" s="12">
        <v>2.1277852689879975</v>
      </c>
      <c r="AF53" s="12">
        <v>4.1082320337572302E-2</v>
      </c>
      <c r="AH53" s="7">
        <v>37987</v>
      </c>
      <c r="AI53" s="12">
        <v>63.455099278242898</v>
      </c>
      <c r="AJ53" s="12">
        <v>60.961584257711174</v>
      </c>
      <c r="AK53" s="12">
        <v>1.9250964632410001</v>
      </c>
      <c r="AL53" s="12">
        <v>0.56841855729073154</v>
      </c>
      <c r="AN53" s="7">
        <v>37987</v>
      </c>
      <c r="AO53" s="12">
        <v>64.321485101212303</v>
      </c>
      <c r="AP53" s="12">
        <v>58.516203855446328</v>
      </c>
      <c r="AQ53" s="12">
        <v>1.8544385326390094</v>
      </c>
      <c r="AR53" s="12">
        <v>3.9508427131269683</v>
      </c>
      <c r="AT53" s="7">
        <v>37987</v>
      </c>
      <c r="AU53" s="12">
        <v>65.16614403372381</v>
      </c>
      <c r="AV53" s="12">
        <v>61.747392171113454</v>
      </c>
      <c r="AW53" s="12">
        <v>2.0876573013766384</v>
      </c>
      <c r="AX53" s="12">
        <v>1.3310945612337099</v>
      </c>
      <c r="AZ53" s="7">
        <v>37987</v>
      </c>
      <c r="BA53" s="12">
        <v>63.771357571214097</v>
      </c>
      <c r="BB53" s="12">
        <v>60.975441485986877</v>
      </c>
      <c r="BC53" s="12">
        <v>1.9153921108680532</v>
      </c>
      <c r="BD53" s="12">
        <v>0.8805239743591563</v>
      </c>
      <c r="BF53" s="7">
        <v>37987</v>
      </c>
      <c r="BG53" s="12">
        <v>63.883974769625397</v>
      </c>
      <c r="BH53" s="12">
        <v>60.900287768498615</v>
      </c>
      <c r="BI53" s="12">
        <v>1.9133801358742362</v>
      </c>
      <c r="BJ53" s="12">
        <v>1.0703068652525434</v>
      </c>
    </row>
    <row r="54" spans="1:62" x14ac:dyDescent="0.2">
      <c r="A54" s="7">
        <v>38018</v>
      </c>
      <c r="B54" s="7">
        <v>38018</v>
      </c>
      <c r="C54" s="12">
        <v>77.931499280808907</v>
      </c>
      <c r="D54" s="12">
        <v>75.027295021518285</v>
      </c>
      <c r="E54" s="12">
        <v>2.904182643493983</v>
      </c>
      <c r="F54" s="12">
        <v>2.161579663759926E-5</v>
      </c>
      <c r="J54" s="7">
        <v>38018</v>
      </c>
      <c r="K54" s="12">
        <v>68.646692453489095</v>
      </c>
      <c r="L54" s="12">
        <v>66.413146176663972</v>
      </c>
      <c r="M54" s="12">
        <v>2.168337100262451</v>
      </c>
      <c r="N54" s="12">
        <v>6.5209176562671833E-2</v>
      </c>
      <c r="P54" s="7">
        <v>38018</v>
      </c>
      <c r="Q54" s="12">
        <v>75.204392572672504</v>
      </c>
      <c r="R54" s="12">
        <v>71.312407054808048</v>
      </c>
      <c r="S54" s="12">
        <v>2.477706772331095</v>
      </c>
      <c r="T54" s="12">
        <v>1.414278745533365</v>
      </c>
      <c r="V54" s="7">
        <v>38018</v>
      </c>
      <c r="W54" s="12">
        <v>63.156325227735998</v>
      </c>
      <c r="X54" s="12">
        <v>65.451404784119859</v>
      </c>
      <c r="Y54" s="12">
        <v>2.1316289908040273</v>
      </c>
      <c r="Z54" s="12">
        <v>5.1663638431741148E-2</v>
      </c>
      <c r="AB54" s="7">
        <v>38018</v>
      </c>
      <c r="AC54" s="12">
        <v>64.047569398592799</v>
      </c>
      <c r="AD54" s="12">
        <v>65.971780323781786</v>
      </c>
      <c r="AE54" s="12">
        <v>2.3330161176872104</v>
      </c>
      <c r="AF54" s="12">
        <v>4.6435495435992506E-2</v>
      </c>
      <c r="AH54" s="7">
        <v>38018</v>
      </c>
      <c r="AI54" s="12">
        <v>67.880632467101208</v>
      </c>
      <c r="AJ54" s="12">
        <v>65.140223998972687</v>
      </c>
      <c r="AK54" s="12">
        <v>2.1223519280875838</v>
      </c>
      <c r="AL54" s="12">
        <v>0.61805654004093313</v>
      </c>
      <c r="AN54" s="7">
        <v>38018</v>
      </c>
      <c r="AO54" s="12">
        <v>67.054334101190591</v>
      </c>
      <c r="AP54" s="12">
        <v>61.238738594658813</v>
      </c>
      <c r="AQ54" s="12">
        <v>1.8836565463283246</v>
      </c>
      <c r="AR54" s="12">
        <v>3.9319389602034485</v>
      </c>
      <c r="AT54" s="7">
        <v>38018</v>
      </c>
      <c r="AU54" s="12">
        <v>69.333498317239204</v>
      </c>
      <c r="AV54" s="12">
        <v>65.617889115129657</v>
      </c>
      <c r="AW54" s="12">
        <v>2.2828226992382326</v>
      </c>
      <c r="AX54" s="12">
        <v>1.4327865028713156</v>
      </c>
      <c r="AZ54" s="7">
        <v>38018</v>
      </c>
      <c r="BA54" s="12">
        <v>68.176555754952702</v>
      </c>
      <c r="BB54" s="12">
        <v>65.107294224252769</v>
      </c>
      <c r="BC54" s="12">
        <v>2.111043394637234</v>
      </c>
      <c r="BD54" s="12">
        <v>0.95821813606270323</v>
      </c>
      <c r="BF54" s="7">
        <v>38018</v>
      </c>
      <c r="BG54" s="12">
        <v>68.282772221110804</v>
      </c>
      <c r="BH54" s="12">
        <v>65.011450093072909</v>
      </c>
      <c r="BI54" s="12">
        <v>2.1083743287445631</v>
      </c>
      <c r="BJ54" s="12">
        <v>1.162947799293335</v>
      </c>
    </row>
    <row r="55" spans="1:62" x14ac:dyDescent="0.2">
      <c r="A55" s="7">
        <v>38047</v>
      </c>
      <c r="B55" s="7">
        <v>38047</v>
      </c>
      <c r="C55" s="12">
        <v>79.272228225210696</v>
      </c>
      <c r="D55" s="12">
        <v>76.76593921699812</v>
      </c>
      <c r="E55" s="12">
        <v>2.5062688791566501</v>
      </c>
      <c r="F55" s="12">
        <v>2.0129055934218787E-5</v>
      </c>
      <c r="J55" s="7">
        <v>38047</v>
      </c>
      <c r="K55" s="12">
        <v>71.100136370797301</v>
      </c>
      <c r="L55" s="12">
        <v>68.730912219928285</v>
      </c>
      <c r="M55" s="12">
        <v>2.2928391033657909</v>
      </c>
      <c r="N55" s="12">
        <v>7.6385047503229553E-2</v>
      </c>
      <c r="P55" s="7">
        <v>38047</v>
      </c>
      <c r="Q55" s="12">
        <v>76.451606766853203</v>
      </c>
      <c r="R55" s="12">
        <v>72.762805395889757</v>
      </c>
      <c r="S55" s="12">
        <v>2.331504028281004</v>
      </c>
      <c r="T55" s="12">
        <v>1.3572973426824502</v>
      </c>
      <c r="V55" s="7">
        <v>38047</v>
      </c>
      <c r="W55" s="12">
        <v>67.63469741335561</v>
      </c>
      <c r="X55" s="12">
        <v>67.847951372877731</v>
      </c>
      <c r="Y55" s="12">
        <v>2.2573350163043928</v>
      </c>
      <c r="Z55" s="12">
        <v>6.0260198477071529E-2</v>
      </c>
      <c r="AB55" s="7">
        <v>38047</v>
      </c>
      <c r="AC55" s="12">
        <v>68.351231936904995</v>
      </c>
      <c r="AD55" s="12">
        <v>68.314457867728819</v>
      </c>
      <c r="AE55" s="12">
        <v>2.4593497619850275</v>
      </c>
      <c r="AF55" s="12">
        <v>5.0776170819265387E-2</v>
      </c>
      <c r="AH55" s="7">
        <v>38047</v>
      </c>
      <c r="AI55" s="12">
        <v>70.4052534883362</v>
      </c>
      <c r="AJ55" s="12">
        <v>67.513462649353897</v>
      </c>
      <c r="AK55" s="12">
        <v>2.2468303828295642</v>
      </c>
      <c r="AL55" s="12">
        <v>0.64496045615274433</v>
      </c>
      <c r="AN55" s="7">
        <v>38047</v>
      </c>
      <c r="AO55" s="12">
        <v>69.160081805742095</v>
      </c>
      <c r="AP55" s="12">
        <v>63.635145172435884</v>
      </c>
      <c r="AQ55" s="12">
        <v>1.8206560868483119</v>
      </c>
      <c r="AR55" s="12">
        <v>3.7042805464578965</v>
      </c>
      <c r="AT55" s="7">
        <v>38047</v>
      </c>
      <c r="AU55" s="12">
        <v>71.687136516939603</v>
      </c>
      <c r="AV55" s="12">
        <v>67.804402479604349</v>
      </c>
      <c r="AW55" s="12">
        <v>2.4019017046692701</v>
      </c>
      <c r="AX55" s="12">
        <v>1.48083233266599</v>
      </c>
      <c r="AZ55" s="7">
        <v>38047</v>
      </c>
      <c r="BA55" s="12">
        <v>70.664321856932602</v>
      </c>
      <c r="BB55" s="12">
        <v>67.431461450605582</v>
      </c>
      <c r="BC55" s="12">
        <v>2.2336261537450071</v>
      </c>
      <c r="BD55" s="12">
        <v>0.99923425258202137</v>
      </c>
      <c r="BF55" s="7">
        <v>38047</v>
      </c>
      <c r="BG55" s="12">
        <v>70.765088147296396</v>
      </c>
      <c r="BH55" s="12">
        <v>67.323000024314922</v>
      </c>
      <c r="BI55" s="12">
        <v>2.2304876740657238</v>
      </c>
      <c r="BJ55" s="12">
        <v>1.2116004489157455</v>
      </c>
    </row>
    <row r="56" spans="1:62" x14ac:dyDescent="0.2">
      <c r="A56" s="7">
        <v>38078</v>
      </c>
      <c r="B56" s="7">
        <v>38078</v>
      </c>
      <c r="C56" s="12">
        <v>80.708981630264901</v>
      </c>
      <c r="D56" s="12">
        <v>78.533744624905026</v>
      </c>
      <c r="E56" s="12">
        <v>2.1752168705198467</v>
      </c>
      <c r="F56" s="12">
        <v>2.0134840026191646E-5</v>
      </c>
      <c r="J56" s="7">
        <v>38078</v>
      </c>
      <c r="K56" s="12">
        <v>71.100136370797301</v>
      </c>
      <c r="L56" s="12">
        <v>68.657055704977012</v>
      </c>
      <c r="M56" s="12">
        <v>2.3529993358371564</v>
      </c>
      <c r="N56" s="12">
        <v>9.0081329983123001E-2</v>
      </c>
      <c r="P56" s="7">
        <v>38078</v>
      </c>
      <c r="Q56" s="12">
        <v>77.787429194968695</v>
      </c>
      <c r="R56" s="12">
        <v>74.264679279249549</v>
      </c>
      <c r="S56" s="12">
        <v>2.1876050609044717</v>
      </c>
      <c r="T56" s="12">
        <v>1.3351448548146787</v>
      </c>
      <c r="V56" s="7">
        <v>38078</v>
      </c>
      <c r="W56" s="12">
        <v>70.165546587659207</v>
      </c>
      <c r="X56" s="12">
        <v>67.779793257003433</v>
      </c>
      <c r="Y56" s="12">
        <v>2.3163308340961124</v>
      </c>
      <c r="Z56" s="12">
        <v>6.9422496559657501E-2</v>
      </c>
      <c r="AB56" s="7">
        <v>38078</v>
      </c>
      <c r="AC56" s="12">
        <v>70.824583800533105</v>
      </c>
      <c r="AD56" s="12">
        <v>68.252887369192408</v>
      </c>
      <c r="AE56" s="12">
        <v>2.5168662530356776</v>
      </c>
      <c r="AF56" s="12">
        <v>5.4830178305023874E-2</v>
      </c>
      <c r="AH56" s="7">
        <v>38078</v>
      </c>
      <c r="AI56" s="12">
        <v>70.4052534883362</v>
      </c>
      <c r="AJ56" s="12">
        <v>67.445039670050562</v>
      </c>
      <c r="AK56" s="12">
        <v>2.3053798878405103</v>
      </c>
      <c r="AL56" s="12">
        <v>0.65483393044513194</v>
      </c>
      <c r="AN56" s="7">
        <v>38078</v>
      </c>
      <c r="AO56" s="12">
        <v>71.462476613247304</v>
      </c>
      <c r="AP56" s="12">
        <v>66.220713226740997</v>
      </c>
      <c r="AQ56" s="12">
        <v>1.7448795075890691</v>
      </c>
      <c r="AR56" s="12">
        <v>3.4968838789172327</v>
      </c>
      <c r="AT56" s="7">
        <v>38078</v>
      </c>
      <c r="AU56" s="12">
        <v>71.687136516939603</v>
      </c>
      <c r="AV56" s="12">
        <v>67.739585963460939</v>
      </c>
      <c r="AW56" s="12">
        <v>2.458502550844937</v>
      </c>
      <c r="AX56" s="12">
        <v>1.4890480026337305</v>
      </c>
      <c r="AZ56" s="7">
        <v>38078</v>
      </c>
      <c r="BA56" s="12">
        <v>70.664321856932602</v>
      </c>
      <c r="BB56" s="12">
        <v>67.36193142001855</v>
      </c>
      <c r="BC56" s="12">
        <v>2.2920414115470789</v>
      </c>
      <c r="BD56" s="12">
        <v>1.0103490253669616</v>
      </c>
      <c r="BF56" s="7">
        <v>38078</v>
      </c>
      <c r="BG56" s="12">
        <v>70.765088147296396</v>
      </c>
      <c r="BH56" s="12">
        <v>67.249840940648554</v>
      </c>
      <c r="BI56" s="12">
        <v>2.288718327018866</v>
      </c>
      <c r="BJ56" s="12">
        <v>1.2265288796289686</v>
      </c>
    </row>
    <row r="57" spans="1:62" x14ac:dyDescent="0.2">
      <c r="A57" s="7">
        <v>38108</v>
      </c>
      <c r="B57" s="7">
        <v>38108</v>
      </c>
      <c r="C57" s="12">
        <v>80.708981630264901</v>
      </c>
      <c r="D57" s="12">
        <v>78.501671858582029</v>
      </c>
      <c r="E57" s="12">
        <v>2.2072833242808332</v>
      </c>
      <c r="F57" s="12">
        <v>2.6447402038614144E-5</v>
      </c>
      <c r="J57" s="7">
        <v>38108</v>
      </c>
      <c r="K57" s="12">
        <v>71.100136370797301</v>
      </c>
      <c r="L57" s="12">
        <v>68.580750252819669</v>
      </c>
      <c r="M57" s="12">
        <v>2.4116418554852594</v>
      </c>
      <c r="N57" s="12">
        <v>0.10774426249236903</v>
      </c>
      <c r="P57" s="7">
        <v>38108</v>
      </c>
      <c r="Q57" s="12">
        <v>77.787429194968695</v>
      </c>
      <c r="R57" s="12">
        <v>74.0809839993248</v>
      </c>
      <c r="S57" s="12">
        <v>2.2292440607111415</v>
      </c>
      <c r="T57" s="12">
        <v>1.4772011349327547</v>
      </c>
      <c r="V57" s="7">
        <v>38108</v>
      </c>
      <c r="W57" s="12">
        <v>70.165546587659207</v>
      </c>
      <c r="X57" s="12">
        <v>67.711849916183226</v>
      </c>
      <c r="Y57" s="12">
        <v>2.3738846552834136</v>
      </c>
      <c r="Z57" s="12">
        <v>7.9812016192569141E-2</v>
      </c>
      <c r="AB57" s="7">
        <v>38108</v>
      </c>
      <c r="AC57" s="12">
        <v>70.824583800533105</v>
      </c>
      <c r="AD57" s="12">
        <v>68.192673693305949</v>
      </c>
      <c r="AE57" s="12">
        <v>2.5730255749778315</v>
      </c>
      <c r="AF57" s="12">
        <v>5.8884532249322323E-2</v>
      </c>
      <c r="AH57" s="7">
        <v>38108</v>
      </c>
      <c r="AI57" s="12">
        <v>70.4052534883362</v>
      </c>
      <c r="AJ57" s="12">
        <v>67.377504800453821</v>
      </c>
      <c r="AK57" s="12">
        <v>2.3624756913854199</v>
      </c>
      <c r="AL57" s="12">
        <v>0.66527299649695559</v>
      </c>
      <c r="AN57" s="7">
        <v>38108</v>
      </c>
      <c r="AO57" s="12">
        <v>71.462476613247304</v>
      </c>
      <c r="AP57" s="12">
        <v>65.993660274050825</v>
      </c>
      <c r="AQ57" s="12">
        <v>1.7847685595282927</v>
      </c>
      <c r="AR57" s="12">
        <v>3.6840477796681923</v>
      </c>
      <c r="AT57" s="7">
        <v>38108</v>
      </c>
      <c r="AU57" s="12">
        <v>71.687136516939603</v>
      </c>
      <c r="AV57" s="12">
        <v>67.677738470608617</v>
      </c>
      <c r="AW57" s="12">
        <v>2.5138267926183877</v>
      </c>
      <c r="AX57" s="12">
        <v>1.495571253712594</v>
      </c>
      <c r="AZ57" s="7">
        <v>38108</v>
      </c>
      <c r="BA57" s="12">
        <v>70.664321856932602</v>
      </c>
      <c r="BB57" s="12">
        <v>67.295488775286984</v>
      </c>
      <c r="BC57" s="12">
        <v>2.3490178498801426</v>
      </c>
      <c r="BD57" s="12">
        <v>1.0198152317654823</v>
      </c>
      <c r="BF57" s="7">
        <v>38108</v>
      </c>
      <c r="BG57" s="12">
        <v>70.765088147296396</v>
      </c>
      <c r="BH57" s="12">
        <v>67.179050753914154</v>
      </c>
      <c r="BI57" s="12">
        <v>2.3454846481755922</v>
      </c>
      <c r="BJ57" s="12">
        <v>1.2405527452066401</v>
      </c>
    </row>
    <row r="58" spans="1:62" x14ac:dyDescent="0.2">
      <c r="A58" s="7">
        <v>38139</v>
      </c>
      <c r="B58" s="7">
        <v>38139</v>
      </c>
      <c r="C58" s="12">
        <v>80.708981630264901</v>
      </c>
      <c r="D58" s="12">
        <v>78.467167023312442</v>
      </c>
      <c r="E58" s="12">
        <v>2.2417795698858933</v>
      </c>
      <c r="F58" s="12">
        <v>3.5037066561624021E-5</v>
      </c>
      <c r="J58" s="7">
        <v>38139</v>
      </c>
      <c r="K58" s="12">
        <v>71.100136370797301</v>
      </c>
      <c r="L58" s="12">
        <v>68.495626192031338</v>
      </c>
      <c r="M58" s="12">
        <v>2.4720802222875324</v>
      </c>
      <c r="N58" s="12">
        <v>0.13242995647842862</v>
      </c>
      <c r="P58" s="7">
        <v>38139</v>
      </c>
      <c r="Q58" s="12">
        <v>77.787429194968695</v>
      </c>
      <c r="R58" s="12">
        <v>73.878237559872758</v>
      </c>
      <c r="S58" s="12">
        <v>2.270899897127522</v>
      </c>
      <c r="T58" s="12">
        <v>1.6382917379684077</v>
      </c>
      <c r="V58" s="7">
        <v>38139</v>
      </c>
      <c r="W58" s="12">
        <v>70.165546587659207</v>
      </c>
      <c r="X58" s="12">
        <v>67.638338062708996</v>
      </c>
      <c r="Y58" s="12">
        <v>2.4334311451141724</v>
      </c>
      <c r="Z58" s="12">
        <v>9.3777379836038427E-2</v>
      </c>
      <c r="AB58" s="7">
        <v>38139</v>
      </c>
      <c r="AC58" s="12">
        <v>70.824583800533105</v>
      </c>
      <c r="AD58" s="12">
        <v>68.130164224734798</v>
      </c>
      <c r="AE58" s="12">
        <v>2.6312852561573497</v>
      </c>
      <c r="AF58" s="12">
        <v>6.3134319640971936E-2</v>
      </c>
      <c r="AH58" s="7">
        <v>38139</v>
      </c>
      <c r="AI58" s="12">
        <v>70.4052534883362</v>
      </c>
      <c r="AJ58" s="12">
        <v>67.305493669445653</v>
      </c>
      <c r="AK58" s="12">
        <v>2.4215923130851467</v>
      </c>
      <c r="AL58" s="12">
        <v>0.67816750580539631</v>
      </c>
      <c r="AN58" s="7">
        <v>38139</v>
      </c>
      <c r="AO58" s="12">
        <v>71.462476613247304</v>
      </c>
      <c r="AP58" s="12">
        <v>65.748140790853924</v>
      </c>
      <c r="AQ58" s="12">
        <v>1.8266124684954945</v>
      </c>
      <c r="AR58" s="12">
        <v>3.8877233538978895</v>
      </c>
      <c r="AT58" s="7">
        <v>38139</v>
      </c>
      <c r="AU58" s="12">
        <v>71.687136516939603</v>
      </c>
      <c r="AV58" s="12">
        <v>67.614486909427214</v>
      </c>
      <c r="AW58" s="12">
        <v>2.5712734458136053</v>
      </c>
      <c r="AX58" s="12">
        <v>1.5013761616987835</v>
      </c>
      <c r="AZ58" s="7">
        <v>38139</v>
      </c>
      <c r="BA58" s="12">
        <v>70.664321856932602</v>
      </c>
      <c r="BB58" s="12">
        <v>67.226766751643652</v>
      </c>
      <c r="BC58" s="12">
        <v>2.4079750691497224</v>
      </c>
      <c r="BD58" s="12">
        <v>1.0295800361392247</v>
      </c>
      <c r="BF58" s="7">
        <v>38139</v>
      </c>
      <c r="BG58" s="12">
        <v>70.765088147296396</v>
      </c>
      <c r="BH58" s="12">
        <v>67.105289372878602</v>
      </c>
      <c r="BI58" s="12">
        <v>2.4042651229046763</v>
      </c>
      <c r="BJ58" s="12">
        <v>1.2555336515131161</v>
      </c>
    </row>
    <row r="59" spans="1:62" x14ac:dyDescent="0.2">
      <c r="A59" s="7">
        <v>38169</v>
      </c>
      <c r="B59" s="7">
        <v>38169</v>
      </c>
      <c r="C59" s="12">
        <v>80.708981630264901</v>
      </c>
      <c r="D59" s="12">
        <v>78.42277538131377</v>
      </c>
      <c r="E59" s="12">
        <v>2.2861607884964763</v>
      </c>
      <c r="F59" s="12">
        <v>4.5460454646958693E-5</v>
      </c>
      <c r="J59" s="7">
        <v>38169</v>
      </c>
      <c r="K59" s="12">
        <v>71.100136370797301</v>
      </c>
      <c r="L59" s="12">
        <v>68.408202624925281</v>
      </c>
      <c r="M59" s="12">
        <v>2.5302044570820117</v>
      </c>
      <c r="N59" s="12">
        <v>0.16172928879003057</v>
      </c>
      <c r="P59" s="7">
        <v>38169</v>
      </c>
      <c r="Q59" s="12">
        <v>77.787429194968695</v>
      </c>
      <c r="R59" s="12">
        <v>73.651477419864534</v>
      </c>
      <c r="S59" s="12">
        <v>2.3187305335691759</v>
      </c>
      <c r="T59" s="12">
        <v>1.8172212415349753</v>
      </c>
      <c r="V59" s="7">
        <v>38169</v>
      </c>
      <c r="W59" s="12">
        <v>70.165546587659207</v>
      </c>
      <c r="X59" s="12">
        <v>67.563882378513981</v>
      </c>
      <c r="Y59" s="12">
        <v>2.4908164348996373</v>
      </c>
      <c r="Z59" s="12">
        <v>0.11084777424559474</v>
      </c>
      <c r="AB59" s="7">
        <v>38169</v>
      </c>
      <c r="AC59" s="12">
        <v>70.824583800533105</v>
      </c>
      <c r="AD59" s="12">
        <v>68.069817640002611</v>
      </c>
      <c r="AE59" s="12">
        <v>2.687521905388194</v>
      </c>
      <c r="AF59" s="12">
        <v>6.7244255142290155E-2</v>
      </c>
      <c r="AH59" s="7">
        <v>38169</v>
      </c>
      <c r="AI59" s="12">
        <v>70.4052534883362</v>
      </c>
      <c r="AJ59" s="12">
        <v>67.233034778241688</v>
      </c>
      <c r="AK59" s="12">
        <v>2.4785674395774406</v>
      </c>
      <c r="AL59" s="12">
        <v>0.69365127051707476</v>
      </c>
      <c r="AN59" s="7">
        <v>38169</v>
      </c>
      <c r="AO59" s="12">
        <v>71.462476613247304</v>
      </c>
      <c r="AP59" s="12">
        <v>65.487551176018883</v>
      </c>
      <c r="AQ59" s="12">
        <v>1.8745476807454982</v>
      </c>
      <c r="AR59" s="12">
        <v>4.1003777564829207</v>
      </c>
      <c r="AT59" s="7">
        <v>38169</v>
      </c>
      <c r="AU59" s="12">
        <v>71.687136516939603</v>
      </c>
      <c r="AV59" s="12">
        <v>67.554146957468504</v>
      </c>
      <c r="AW59" s="12">
        <v>2.6267593726973995</v>
      </c>
      <c r="AX59" s="12">
        <v>1.5062301867737076</v>
      </c>
      <c r="AZ59" s="7">
        <v>38169</v>
      </c>
      <c r="BA59" s="12">
        <v>70.664321856932602</v>
      </c>
      <c r="BB59" s="12">
        <v>67.159428139300076</v>
      </c>
      <c r="BC59" s="12">
        <v>2.4647999750088325</v>
      </c>
      <c r="BD59" s="12">
        <v>1.0400937426236929</v>
      </c>
      <c r="BF59" s="7">
        <v>38169</v>
      </c>
      <c r="BG59" s="12">
        <v>70.765088147296396</v>
      </c>
      <c r="BH59" s="12">
        <v>67.032243466971323</v>
      </c>
      <c r="BI59" s="12">
        <v>2.4609236664243213</v>
      </c>
      <c r="BJ59" s="12">
        <v>1.2719210139007382</v>
      </c>
    </row>
    <row r="60" spans="1:62" x14ac:dyDescent="0.2">
      <c r="A60" s="7">
        <v>38200</v>
      </c>
      <c r="B60" s="7">
        <v>38200</v>
      </c>
      <c r="C60" s="12">
        <v>76.905361809970202</v>
      </c>
      <c r="D60" s="12">
        <v>74.458605943167868</v>
      </c>
      <c r="E60" s="12">
        <v>2.4466968186031997</v>
      </c>
      <c r="F60" s="12">
        <v>5.9048199132105188E-5</v>
      </c>
      <c r="J60" s="7">
        <v>38200</v>
      </c>
      <c r="K60" s="12">
        <v>69.560194887660202</v>
      </c>
      <c r="L60" s="12">
        <v>66.821263085337307</v>
      </c>
      <c r="M60" s="12">
        <v>2.5470254138258288</v>
      </c>
      <c r="N60" s="12">
        <v>0.19190638849707262</v>
      </c>
      <c r="P60" s="7">
        <v>38200</v>
      </c>
      <c r="Q60" s="12">
        <v>73.914660643087402</v>
      </c>
      <c r="R60" s="12">
        <v>69.415564267746916</v>
      </c>
      <c r="S60" s="12">
        <v>2.4178759753256651</v>
      </c>
      <c r="T60" s="12">
        <v>2.0812204000148204</v>
      </c>
      <c r="V60" s="7">
        <v>38200</v>
      </c>
      <c r="W60" s="12">
        <v>70.165546587659207</v>
      </c>
      <c r="X60" s="12">
        <v>66.274514744319703</v>
      </c>
      <c r="Y60" s="12">
        <v>2.5217284859275373</v>
      </c>
      <c r="Z60" s="12">
        <v>0.12919344865815688</v>
      </c>
      <c r="AB60" s="7">
        <v>38200</v>
      </c>
      <c r="AC60" s="12">
        <v>70.824583800533105</v>
      </c>
      <c r="AD60" s="12">
        <v>66.950937791209753</v>
      </c>
      <c r="AE60" s="12">
        <v>2.7198617630413238</v>
      </c>
      <c r="AF60" s="12">
        <v>7.1279448019231695E-2</v>
      </c>
      <c r="AH60" s="7">
        <v>38200</v>
      </c>
      <c r="AI60" s="12">
        <v>68.884176120781504</v>
      </c>
      <c r="AJ60" s="12">
        <v>65.683178074188532</v>
      </c>
      <c r="AK60" s="12">
        <v>2.4899765132309089</v>
      </c>
      <c r="AL60" s="12">
        <v>0.71102153336206098</v>
      </c>
      <c r="AN60" s="7">
        <v>38200</v>
      </c>
      <c r="AO60" s="12">
        <v>66.780139372180102</v>
      </c>
      <c r="AP60" s="12">
        <v>60.502581909195648</v>
      </c>
      <c r="AQ60" s="12">
        <v>1.9123096857071595</v>
      </c>
      <c r="AR60" s="12">
        <v>4.3652477772773031</v>
      </c>
      <c r="AT60" s="7">
        <v>38200</v>
      </c>
      <c r="AU60" s="12">
        <v>70.710771993300796</v>
      </c>
      <c r="AV60" s="12">
        <v>66.519298601892473</v>
      </c>
      <c r="AW60" s="12">
        <v>2.6618047974329317</v>
      </c>
      <c r="AX60" s="12">
        <v>1.5296685939753898</v>
      </c>
      <c r="AZ60" s="7">
        <v>38200</v>
      </c>
      <c r="BA60" s="12">
        <v>69.288567248227508</v>
      </c>
      <c r="BB60" s="12">
        <v>65.742244619067876</v>
      </c>
      <c r="BC60" s="12">
        <v>2.4873796992848836</v>
      </c>
      <c r="BD60" s="12">
        <v>1.0589429298747426</v>
      </c>
      <c r="BF60" s="7">
        <v>38200</v>
      </c>
      <c r="BG60" s="12">
        <v>69.555716271082403</v>
      </c>
      <c r="BH60" s="12">
        <v>65.767294204006262</v>
      </c>
      <c r="BI60" s="12">
        <v>2.4891840484341881</v>
      </c>
      <c r="BJ60" s="12">
        <v>1.2992380186419492</v>
      </c>
    </row>
    <row r="61" spans="1:62" x14ac:dyDescent="0.2">
      <c r="A61" s="7">
        <v>38231</v>
      </c>
      <c r="B61" s="7">
        <v>38231</v>
      </c>
      <c r="C61" s="12">
        <v>75.517210656468592</v>
      </c>
      <c r="D61" s="12">
        <v>72.987633999790745</v>
      </c>
      <c r="E61" s="12">
        <v>2.5295061676027699</v>
      </c>
      <c r="F61" s="12">
        <v>7.0489075075486594E-5</v>
      </c>
      <c r="J61" s="7">
        <v>38231</v>
      </c>
      <c r="K61" s="12">
        <v>68.708145433275007</v>
      </c>
      <c r="L61" s="12">
        <v>65.898979647024973</v>
      </c>
      <c r="M61" s="12">
        <v>2.5765549336245064</v>
      </c>
      <c r="N61" s="12">
        <v>0.23261085262552869</v>
      </c>
      <c r="P61" s="7">
        <v>38231</v>
      </c>
      <c r="Q61" s="12">
        <v>72.298308392509696</v>
      </c>
      <c r="R61" s="12">
        <v>67.515130690845695</v>
      </c>
      <c r="S61" s="12">
        <v>2.4735378976733879</v>
      </c>
      <c r="T61" s="12">
        <v>2.3096398039906094</v>
      </c>
      <c r="V61" s="7">
        <v>38231</v>
      </c>
      <c r="W61" s="12">
        <v>68.925436678905399</v>
      </c>
      <c r="X61" s="12">
        <v>65.362033520643806</v>
      </c>
      <c r="Y61" s="12">
        <v>2.5472830540700455</v>
      </c>
      <c r="Z61" s="12">
        <v>0.15327326796534216</v>
      </c>
      <c r="AB61" s="7">
        <v>38231</v>
      </c>
      <c r="AC61" s="12">
        <v>69.742079002270302</v>
      </c>
      <c r="AD61" s="12">
        <v>66.26790188919648</v>
      </c>
      <c r="AE61" s="12">
        <v>2.748920228121992</v>
      </c>
      <c r="AF61" s="12">
        <v>7.6027130885420555E-2</v>
      </c>
      <c r="AH61" s="7">
        <v>38231</v>
      </c>
      <c r="AI61" s="12">
        <v>67.95130684852731</v>
      </c>
      <c r="AJ61" s="12">
        <v>64.69325505009013</v>
      </c>
      <c r="AK61" s="12">
        <v>2.5199138186953212</v>
      </c>
      <c r="AL61" s="12">
        <v>0.73813797974185869</v>
      </c>
      <c r="AN61" s="7">
        <v>38231</v>
      </c>
      <c r="AO61" s="12">
        <v>64.976148880738293</v>
      </c>
      <c r="AP61" s="12">
        <v>58.461800724714401</v>
      </c>
      <c r="AQ61" s="12">
        <v>1.9412513574520789</v>
      </c>
      <c r="AR61" s="12">
        <v>4.5730967985718074</v>
      </c>
      <c r="AT61" s="7">
        <v>38231</v>
      </c>
      <c r="AU61" s="12">
        <v>70.054324192257099</v>
      </c>
      <c r="AV61" s="12">
        <v>65.81469736608733</v>
      </c>
      <c r="AW61" s="12">
        <v>2.6912435833577426</v>
      </c>
      <c r="AX61" s="12">
        <v>1.548383242812037</v>
      </c>
      <c r="AZ61" s="7">
        <v>38231</v>
      </c>
      <c r="BA61" s="12">
        <v>68.422046333889696</v>
      </c>
      <c r="BB61" s="12">
        <v>64.826370988595031</v>
      </c>
      <c r="BC61" s="12">
        <v>2.5145870750619013</v>
      </c>
      <c r="BD61" s="12">
        <v>1.0810882702327647</v>
      </c>
      <c r="BF61" s="7">
        <v>38231</v>
      </c>
      <c r="BG61" s="12">
        <v>68.848671676659109</v>
      </c>
      <c r="BH61" s="12">
        <v>64.998340999754006</v>
      </c>
      <c r="BI61" s="12">
        <v>2.5171628399066188</v>
      </c>
      <c r="BJ61" s="12">
        <v>1.3331678369984883</v>
      </c>
    </row>
    <row r="62" spans="1:62" x14ac:dyDescent="0.2">
      <c r="A62" s="7">
        <v>38261</v>
      </c>
      <c r="B62" s="7">
        <v>38261</v>
      </c>
      <c r="C62" s="12">
        <v>74.541154789933103</v>
      </c>
      <c r="D62" s="12">
        <v>71.939914430818391</v>
      </c>
      <c r="E62" s="12">
        <v>2.6011587221859394</v>
      </c>
      <c r="F62" s="12">
        <v>8.1636928778014474E-5</v>
      </c>
      <c r="J62" s="7">
        <v>38261</v>
      </c>
      <c r="K62" s="12">
        <v>68.088315375726893</v>
      </c>
      <c r="L62" s="12">
        <v>65.204916593268962</v>
      </c>
      <c r="M62" s="12">
        <v>2.6032513553344843</v>
      </c>
      <c r="N62" s="12">
        <v>0.28014742712344132</v>
      </c>
      <c r="P62" s="7">
        <v>38261</v>
      </c>
      <c r="Q62" s="12">
        <v>71.211232577944003</v>
      </c>
      <c r="R62" s="12">
        <v>66.167053611392689</v>
      </c>
      <c r="S62" s="12">
        <v>2.5219676755229701</v>
      </c>
      <c r="T62" s="12">
        <v>2.5222112910283405</v>
      </c>
      <c r="V62" s="7">
        <v>38261</v>
      </c>
      <c r="W62" s="12">
        <v>68.062589842679202</v>
      </c>
      <c r="X62" s="12">
        <v>64.702439204965415</v>
      </c>
      <c r="Y62" s="12">
        <v>2.5745321022422618</v>
      </c>
      <c r="Z62" s="12">
        <v>0.18622194047933086</v>
      </c>
      <c r="AB62" s="7">
        <v>38261</v>
      </c>
      <c r="AC62" s="12">
        <v>69.092849248203905</v>
      </c>
      <c r="AD62" s="12">
        <v>65.694631899181502</v>
      </c>
      <c r="AE62" s="12">
        <v>2.7765898545251884</v>
      </c>
      <c r="AF62" s="12">
        <v>8.201035277940863E-2</v>
      </c>
      <c r="AH62" s="7">
        <v>38261</v>
      </c>
      <c r="AI62" s="12">
        <v>67.351225255838898</v>
      </c>
      <c r="AJ62" s="12">
        <v>64.030971568226974</v>
      </c>
      <c r="AK62" s="12">
        <v>2.5463044429512962</v>
      </c>
      <c r="AL62" s="12">
        <v>0.77394924466063164</v>
      </c>
      <c r="AN62" s="7">
        <v>38261</v>
      </c>
      <c r="AO62" s="12">
        <v>63.711986899656601</v>
      </c>
      <c r="AP62" s="12">
        <v>56.977275828346365</v>
      </c>
      <c r="AQ62" s="12">
        <v>1.969949123070756</v>
      </c>
      <c r="AR62" s="12">
        <v>4.7647619482394763</v>
      </c>
      <c r="AT62" s="7">
        <v>38261</v>
      </c>
      <c r="AU62" s="12">
        <v>69.508301359232604</v>
      </c>
      <c r="AV62" s="12">
        <v>65.222999245770737</v>
      </c>
      <c r="AW62" s="12">
        <v>2.7193245192155042</v>
      </c>
      <c r="AX62" s="12">
        <v>1.565977594246365</v>
      </c>
      <c r="AZ62" s="7">
        <v>38261</v>
      </c>
      <c r="BA62" s="12">
        <v>67.830965440029701</v>
      </c>
      <c r="BB62" s="12">
        <v>64.17279740078159</v>
      </c>
      <c r="BC62" s="12">
        <v>2.543827565620207</v>
      </c>
      <c r="BD62" s="12">
        <v>1.114340473627899</v>
      </c>
      <c r="BF62" s="7">
        <v>38261</v>
      </c>
      <c r="BG62" s="12">
        <v>68.263724679619202</v>
      </c>
      <c r="BH62" s="12">
        <v>64.348211457570585</v>
      </c>
      <c r="BI62" s="12">
        <v>2.5435021537525064</v>
      </c>
      <c r="BJ62" s="12">
        <v>1.3720110682961086</v>
      </c>
    </row>
    <row r="63" spans="1:62" x14ac:dyDescent="0.2">
      <c r="A63" s="7">
        <v>38292</v>
      </c>
      <c r="B63" s="7">
        <v>38292</v>
      </c>
      <c r="C63" s="12">
        <v>74.541154789933103</v>
      </c>
      <c r="D63" s="12">
        <v>71.86102596680405</v>
      </c>
      <c r="E63" s="12">
        <v>2.6800358361484133</v>
      </c>
      <c r="F63" s="12">
        <v>9.2986980647649341E-5</v>
      </c>
      <c r="J63" s="7">
        <v>38292</v>
      </c>
      <c r="K63" s="12">
        <v>68.088315375726893</v>
      </c>
      <c r="L63" s="12">
        <v>65.063957278954817</v>
      </c>
      <c r="M63" s="12">
        <v>2.6745615373691005</v>
      </c>
      <c r="N63" s="12">
        <v>0.3497965594029756</v>
      </c>
      <c r="P63" s="7">
        <v>38292</v>
      </c>
      <c r="Q63" s="12">
        <v>71.211232577944003</v>
      </c>
      <c r="R63" s="12">
        <v>65.901421423818292</v>
      </c>
      <c r="S63" s="12">
        <v>2.5900334685780084</v>
      </c>
      <c r="T63" s="12">
        <v>2.7197776855477023</v>
      </c>
      <c r="V63" s="7">
        <v>38292</v>
      </c>
      <c r="W63" s="12">
        <v>67.463193247687002</v>
      </c>
      <c r="X63" s="12">
        <v>64.577049852045675</v>
      </c>
      <c r="Y63" s="12">
        <v>2.6468444401354887</v>
      </c>
      <c r="Z63" s="12">
        <v>0.23929895550582816</v>
      </c>
      <c r="AB63" s="7">
        <v>38292</v>
      </c>
      <c r="AC63" s="12">
        <v>68.553232106486092</v>
      </c>
      <c r="AD63" s="12">
        <v>65.615385111967527</v>
      </c>
      <c r="AE63" s="12">
        <v>2.8491246410052518</v>
      </c>
      <c r="AF63" s="12">
        <v>8.8722353513306804E-2</v>
      </c>
      <c r="AH63" s="7">
        <v>38292</v>
      </c>
      <c r="AI63" s="12">
        <v>67.351225255838898</v>
      </c>
      <c r="AJ63" s="12">
        <v>63.910324542730827</v>
      </c>
      <c r="AK63" s="12">
        <v>2.6166191628890378</v>
      </c>
      <c r="AL63" s="12">
        <v>0.8242815502190276</v>
      </c>
      <c r="AN63" s="7">
        <v>38292</v>
      </c>
      <c r="AO63" s="12">
        <v>63.711986899656601</v>
      </c>
      <c r="AP63" s="12">
        <v>56.719486718651602</v>
      </c>
      <c r="AQ63" s="12">
        <v>2.031098377248175</v>
      </c>
      <c r="AR63" s="12">
        <v>4.9614018037568295</v>
      </c>
      <c r="AT63" s="7">
        <v>38292</v>
      </c>
      <c r="AU63" s="12">
        <v>69.508301359232604</v>
      </c>
      <c r="AV63" s="12">
        <v>65.141382570400609</v>
      </c>
      <c r="AW63" s="12">
        <v>2.7907033978139757</v>
      </c>
      <c r="AX63" s="12">
        <v>1.5762153910180148</v>
      </c>
      <c r="AZ63" s="7">
        <v>38292</v>
      </c>
      <c r="BA63" s="12">
        <v>67.830965440029701</v>
      </c>
      <c r="BB63" s="12">
        <v>64.057626996601911</v>
      </c>
      <c r="BC63" s="12">
        <v>2.6151044824328573</v>
      </c>
      <c r="BD63" s="12">
        <v>1.1582339609949319</v>
      </c>
      <c r="BF63" s="7">
        <v>38292</v>
      </c>
      <c r="BG63" s="12">
        <v>68.263724679619202</v>
      </c>
      <c r="BH63" s="12">
        <v>64.22827375500448</v>
      </c>
      <c r="BI63" s="12">
        <v>2.6133868268130227</v>
      </c>
      <c r="BJ63" s="12">
        <v>1.4220640978017005</v>
      </c>
    </row>
    <row r="64" spans="1:62" ht="16" x14ac:dyDescent="0.2">
      <c r="A64" s="7">
        <v>38322</v>
      </c>
      <c r="B64" s="7">
        <v>38322</v>
      </c>
      <c r="C64" s="12">
        <v>74.541154789933103</v>
      </c>
      <c r="D64" s="12">
        <v>71.791605169298478</v>
      </c>
      <c r="E64" s="12">
        <v>2.7494439596990321</v>
      </c>
      <c r="F64" s="12">
        <v>1.0566093558149429E-4</v>
      </c>
      <c r="G64" s="16" t="s">
        <v>37</v>
      </c>
      <c r="J64" s="7">
        <v>38322</v>
      </c>
      <c r="K64" s="12">
        <v>68.088315375726893</v>
      </c>
      <c r="L64" s="12">
        <v>64.929609019066405</v>
      </c>
      <c r="M64" s="12">
        <v>2.7360916097780752</v>
      </c>
      <c r="N64" s="12">
        <v>0.42261474688240852</v>
      </c>
      <c r="P64" s="7">
        <v>38322</v>
      </c>
      <c r="Q64" s="12">
        <v>71.211232577944003</v>
      </c>
      <c r="R64" s="12">
        <v>65.647732717926942</v>
      </c>
      <c r="S64" s="12">
        <v>2.6532256328071666</v>
      </c>
      <c r="T64" s="12">
        <v>2.9102742272098974</v>
      </c>
      <c r="V64" s="7">
        <v>38322</v>
      </c>
      <c r="W64" s="12">
        <v>67.463193247687002</v>
      </c>
      <c r="X64" s="12">
        <v>64.458175587338189</v>
      </c>
      <c r="Y64" s="12">
        <v>2.7085915400167759</v>
      </c>
      <c r="Z64" s="12">
        <v>0.29642612033203974</v>
      </c>
      <c r="AB64" s="7">
        <v>38322</v>
      </c>
      <c r="AC64" s="12">
        <v>68.553232106486092</v>
      </c>
      <c r="AD64" s="12">
        <v>65.546687567938747</v>
      </c>
      <c r="AE64" s="12">
        <v>2.9118815064989083</v>
      </c>
      <c r="AF64" s="12">
        <v>9.4663032048444187E-2</v>
      </c>
      <c r="AH64" s="7">
        <v>38322</v>
      </c>
      <c r="AI64" s="12">
        <v>67.351225255838898</v>
      </c>
      <c r="AJ64" s="12">
        <v>63.794892346787897</v>
      </c>
      <c r="AK64" s="12">
        <v>2.6776057578053063</v>
      </c>
      <c r="AL64" s="12">
        <v>0.87872715124569878</v>
      </c>
      <c r="AN64" s="7">
        <v>38322</v>
      </c>
      <c r="AO64" s="12">
        <v>63.711986899656601</v>
      </c>
      <c r="AP64" s="12">
        <v>56.462440758273587</v>
      </c>
      <c r="AQ64" s="12">
        <v>2.0862776446597469</v>
      </c>
      <c r="AR64" s="12">
        <v>5.1632684967232665</v>
      </c>
      <c r="AT64" s="7">
        <v>38322</v>
      </c>
      <c r="AU64" s="12">
        <v>69.508301359232604</v>
      </c>
      <c r="AV64" s="12">
        <v>65.06884004270141</v>
      </c>
      <c r="AW64" s="12">
        <v>2.8520146819831602</v>
      </c>
      <c r="AX64" s="12">
        <v>1.5874466345480414</v>
      </c>
      <c r="AZ64" s="7">
        <v>38322</v>
      </c>
      <c r="BA64" s="12">
        <v>67.830965440029701</v>
      </c>
      <c r="BB64" s="12">
        <v>63.947367455400084</v>
      </c>
      <c r="BC64" s="12">
        <v>2.6753010589697324</v>
      </c>
      <c r="BD64" s="12">
        <v>1.2082969256598843</v>
      </c>
      <c r="BF64" s="7">
        <v>38322</v>
      </c>
      <c r="BG64" s="12">
        <v>68.263724679619202</v>
      </c>
      <c r="BH64" s="12">
        <v>64.112006746134199</v>
      </c>
      <c r="BI64" s="12">
        <v>2.674047519427162</v>
      </c>
      <c r="BJ64" s="12">
        <v>1.4776704140578329</v>
      </c>
    </row>
    <row r="65" spans="1:62" x14ac:dyDescent="0.2">
      <c r="A65" s="7">
        <v>38353</v>
      </c>
      <c r="B65" s="7">
        <v>38353</v>
      </c>
      <c r="C65" s="12">
        <v>74.541154789933103</v>
      </c>
      <c r="D65" s="12">
        <v>71.72988619751878</v>
      </c>
      <c r="E65" s="12">
        <v>2.8111478339154155</v>
      </c>
      <c r="F65" s="12">
        <v>1.2075849890253285E-4</v>
      </c>
      <c r="J65" s="7">
        <v>38353</v>
      </c>
      <c r="K65" s="12">
        <v>68.088315375726893</v>
      </c>
      <c r="L65" s="12">
        <v>64.802661848967205</v>
      </c>
      <c r="M65" s="12">
        <v>2.7895154495999779</v>
      </c>
      <c r="N65" s="12">
        <v>0.49613807715972208</v>
      </c>
      <c r="P65" s="7">
        <v>38353</v>
      </c>
      <c r="Q65" s="12">
        <v>71.211232577944003</v>
      </c>
      <c r="R65" s="12">
        <v>65.400523614411881</v>
      </c>
      <c r="S65" s="12">
        <v>2.7095631377400413</v>
      </c>
      <c r="T65" s="12">
        <v>3.101145825792075</v>
      </c>
      <c r="V65" s="7">
        <v>38353</v>
      </c>
      <c r="W65" s="12">
        <v>67.463193247687002</v>
      </c>
      <c r="X65" s="12">
        <v>64.346081658697429</v>
      </c>
      <c r="Y65" s="12">
        <v>2.7617848158606089</v>
      </c>
      <c r="Z65" s="12">
        <v>0.35532677312895938</v>
      </c>
      <c r="AB65" s="7">
        <v>38353</v>
      </c>
      <c r="AC65" s="12">
        <v>68.553232106486092</v>
      </c>
      <c r="AD65" s="12">
        <v>65.48718806051707</v>
      </c>
      <c r="AE65" s="12">
        <v>2.9657639743290192</v>
      </c>
      <c r="AF65" s="12">
        <v>0.10028007164000297</v>
      </c>
      <c r="AH65" s="7">
        <v>38353</v>
      </c>
      <c r="AI65" s="12">
        <v>67.351225255838898</v>
      </c>
      <c r="AJ65" s="12">
        <v>63.686608324439909</v>
      </c>
      <c r="AK65" s="12">
        <v>2.730185024745952</v>
      </c>
      <c r="AL65" s="12">
        <v>0.93443190665304499</v>
      </c>
      <c r="AN65" s="7">
        <v>38353</v>
      </c>
      <c r="AO65" s="12">
        <v>63.711986899656601</v>
      </c>
      <c r="AP65" s="12">
        <v>56.19875240913268</v>
      </c>
      <c r="AQ65" s="12">
        <v>2.1356813877575576</v>
      </c>
      <c r="AR65" s="12">
        <v>5.377553102766357</v>
      </c>
      <c r="AT65" s="7">
        <v>38353</v>
      </c>
      <c r="AU65" s="12">
        <v>69.508301359232604</v>
      </c>
      <c r="AV65" s="12">
        <v>65.005695008661576</v>
      </c>
      <c r="AW65" s="12">
        <v>2.9047730648156072</v>
      </c>
      <c r="AX65" s="12">
        <v>1.5978332857554167</v>
      </c>
      <c r="AZ65" s="7">
        <v>38353</v>
      </c>
      <c r="BA65" s="12">
        <v>67.830965440029701</v>
      </c>
      <c r="BB65" s="12">
        <v>63.842313539140427</v>
      </c>
      <c r="BC65" s="12">
        <v>2.7277605024235525</v>
      </c>
      <c r="BD65" s="12">
        <v>1.2608913984657184</v>
      </c>
      <c r="BF65" s="7">
        <v>38353</v>
      </c>
      <c r="BG65" s="12">
        <v>68.263724679619202</v>
      </c>
      <c r="BH65" s="12">
        <v>64.002213195832596</v>
      </c>
      <c r="BI65" s="12">
        <v>2.7264858312636751</v>
      </c>
      <c r="BJ65" s="12">
        <v>1.5350256525229371</v>
      </c>
    </row>
    <row r="66" spans="1:62" x14ac:dyDescent="0.2">
      <c r="A66" s="7">
        <v>38384</v>
      </c>
      <c r="B66" s="7">
        <v>38384</v>
      </c>
      <c r="C66" s="12">
        <v>76.789709289080903</v>
      </c>
      <c r="D66" s="12">
        <v>73.830083936785428</v>
      </c>
      <c r="E66" s="12">
        <v>2.9594829685947488</v>
      </c>
      <c r="F66" s="12">
        <v>1.4238370072748287E-4</v>
      </c>
      <c r="J66" s="7">
        <v>38384</v>
      </c>
      <c r="K66" s="12">
        <v>73.750013833645099</v>
      </c>
      <c r="L66" s="12">
        <v>70.06853220942709</v>
      </c>
      <c r="M66" s="12">
        <v>3.0712929309873531</v>
      </c>
      <c r="N66" s="12">
        <v>0.61018869323065428</v>
      </c>
      <c r="P66" s="7">
        <v>38384</v>
      </c>
      <c r="Q66" s="12">
        <v>72.361228542459102</v>
      </c>
      <c r="R66" s="12">
        <v>66.743579693973018</v>
      </c>
      <c r="S66" s="12">
        <v>2.6126214953527458</v>
      </c>
      <c r="T66" s="12">
        <v>3.0050273531333294</v>
      </c>
      <c r="V66" s="7">
        <v>38384</v>
      </c>
      <c r="W66" s="12">
        <v>67.463193247687002</v>
      </c>
      <c r="X66" s="12">
        <v>69.777011186508787</v>
      </c>
      <c r="Y66" s="12">
        <v>3.0493924830649148</v>
      </c>
      <c r="Z66" s="12">
        <v>0.44546061902670825</v>
      </c>
      <c r="AB66" s="7">
        <v>38384</v>
      </c>
      <c r="AC66" s="12">
        <v>68.553232106486092</v>
      </c>
      <c r="AD66" s="12">
        <v>70.638038175886052</v>
      </c>
      <c r="AE66" s="12">
        <v>3.2516896301426321</v>
      </c>
      <c r="AF66" s="12">
        <v>0.11366228009932455</v>
      </c>
      <c r="AH66" s="7">
        <v>38384</v>
      </c>
      <c r="AI66" s="12">
        <v>73.123840316705397</v>
      </c>
      <c r="AJ66" s="12">
        <v>69.040673543994075</v>
      </c>
      <c r="AK66" s="12">
        <v>3.013540618820024</v>
      </c>
      <c r="AL66" s="12">
        <v>1.0696261538913006</v>
      </c>
      <c r="AN66" s="7">
        <v>38384</v>
      </c>
      <c r="AO66" s="12">
        <v>65.559916055196794</v>
      </c>
      <c r="AP66" s="12">
        <v>57.557956526422501</v>
      </c>
      <c r="AQ66" s="12">
        <v>2.2445752094685436</v>
      </c>
      <c r="AR66" s="12">
        <v>5.7573843193057437</v>
      </c>
      <c r="AT66" s="7">
        <v>38384</v>
      </c>
      <c r="AU66" s="12">
        <v>74.870981367171595</v>
      </c>
      <c r="AV66" s="12">
        <v>69.964904851781981</v>
      </c>
      <c r="AW66" s="12">
        <v>3.1780089090680161</v>
      </c>
      <c r="AX66" s="12">
        <v>1.7280676063215938</v>
      </c>
      <c r="AZ66" s="7">
        <v>38384</v>
      </c>
      <c r="BA66" s="12">
        <v>73.568692846389695</v>
      </c>
      <c r="BB66" s="12">
        <v>69.141736473508999</v>
      </c>
      <c r="BC66" s="12">
        <v>3.0079793799220309</v>
      </c>
      <c r="BD66" s="12">
        <v>1.4189769929586618</v>
      </c>
      <c r="BF66" s="7">
        <v>38384</v>
      </c>
      <c r="BG66" s="12">
        <v>73.936106607499099</v>
      </c>
      <c r="BH66" s="12">
        <v>69.215683289314157</v>
      </c>
      <c r="BI66" s="12">
        <v>3.0023001375731773</v>
      </c>
      <c r="BJ66" s="12">
        <v>1.7181231806117672</v>
      </c>
    </row>
    <row r="67" spans="1:62" x14ac:dyDescent="0.2">
      <c r="A67" s="7">
        <v>38412</v>
      </c>
      <c r="B67" s="7">
        <v>38412</v>
      </c>
      <c r="C67" s="12">
        <v>77.736121807620805</v>
      </c>
      <c r="D67" s="12">
        <v>75.003328853323353</v>
      </c>
      <c r="E67" s="12">
        <v>2.7326508759538366</v>
      </c>
      <c r="F67" s="12">
        <v>1.4207834360508624E-4</v>
      </c>
      <c r="J67" s="7">
        <v>38412</v>
      </c>
      <c r="K67" s="12">
        <v>75.096882389882808</v>
      </c>
      <c r="L67" s="12">
        <v>71.695658173598517</v>
      </c>
      <c r="M67" s="12">
        <v>2.8172060636953069</v>
      </c>
      <c r="N67" s="12">
        <v>0.58401815258898138</v>
      </c>
      <c r="P67" s="7">
        <v>38412</v>
      </c>
      <c r="Q67" s="12">
        <v>73.542474776473796</v>
      </c>
      <c r="R67" s="12">
        <v>68.125036300124549</v>
      </c>
      <c r="S67" s="12">
        <v>2.5054610467889953</v>
      </c>
      <c r="T67" s="12">
        <v>2.911977429560249</v>
      </c>
      <c r="V67" s="7">
        <v>38412</v>
      </c>
      <c r="W67" s="12">
        <v>73.271864288600398</v>
      </c>
      <c r="X67" s="12">
        <v>71.350226394889319</v>
      </c>
      <c r="Y67" s="12">
        <v>2.8003559346914333</v>
      </c>
      <c r="Z67" s="12">
        <v>0.43197948829975913</v>
      </c>
      <c r="AB67" s="7">
        <v>38412</v>
      </c>
      <c r="AC67" s="12">
        <v>74.003390086128007</v>
      </c>
      <c r="AD67" s="12">
        <v>72.288050374853754</v>
      </c>
      <c r="AE67" s="12">
        <v>2.9408330880449016</v>
      </c>
      <c r="AF67" s="12">
        <v>0.10928657213964517</v>
      </c>
      <c r="AH67" s="7">
        <v>38412</v>
      </c>
      <c r="AI67" s="12">
        <v>74.521504102133605</v>
      </c>
      <c r="AJ67" s="12">
        <v>70.800430793715648</v>
      </c>
      <c r="AK67" s="12">
        <v>2.7540724662889819</v>
      </c>
      <c r="AL67" s="12">
        <v>0.96700084212896165</v>
      </c>
      <c r="AN67" s="7">
        <v>38412</v>
      </c>
      <c r="AO67" s="12">
        <v>66.957872436853904</v>
      </c>
      <c r="AP67" s="12">
        <v>59.178157129197174</v>
      </c>
      <c r="AQ67" s="12">
        <v>2.1996710125396364</v>
      </c>
      <c r="AR67" s="12">
        <v>5.5800442951170943</v>
      </c>
      <c r="AT67" s="7">
        <v>38412</v>
      </c>
      <c r="AU67" s="12">
        <v>76.165510270916698</v>
      </c>
      <c r="AV67" s="12">
        <v>71.807266116879745</v>
      </c>
      <c r="AW67" s="12">
        <v>2.871710105370755</v>
      </c>
      <c r="AX67" s="12">
        <v>1.4865340486661911</v>
      </c>
      <c r="AZ67" s="7">
        <v>38412</v>
      </c>
      <c r="BA67" s="12">
        <v>74.948298973651205</v>
      </c>
      <c r="BB67" s="12">
        <v>70.936891563379561</v>
      </c>
      <c r="BC67" s="12">
        <v>2.7491985282912705</v>
      </c>
      <c r="BD67" s="12">
        <v>1.2622088819803661</v>
      </c>
      <c r="BF67" s="7">
        <v>38412</v>
      </c>
      <c r="BG67" s="12">
        <v>75.271366922891801</v>
      </c>
      <c r="BH67" s="12">
        <v>70.983639256441421</v>
      </c>
      <c r="BI67" s="12">
        <v>2.7527843796762816</v>
      </c>
      <c r="BJ67" s="12">
        <v>1.5349432867740838</v>
      </c>
    </row>
    <row r="68" spans="1:62" x14ac:dyDescent="0.2">
      <c r="A68" s="7">
        <v>38443</v>
      </c>
      <c r="B68" s="7">
        <v>38443</v>
      </c>
      <c r="C68" s="12">
        <v>78.905689831946702</v>
      </c>
      <c r="D68" s="12">
        <v>76.43292033876088</v>
      </c>
      <c r="E68" s="12">
        <v>2.4726113189126457</v>
      </c>
      <c r="F68" s="12">
        <v>1.581742731679992E-4</v>
      </c>
      <c r="J68" s="7">
        <v>38443</v>
      </c>
      <c r="K68" s="12">
        <v>76.579746530876008</v>
      </c>
      <c r="L68" s="12">
        <v>73.429980201769268</v>
      </c>
      <c r="M68" s="12">
        <v>2.5772089327732917</v>
      </c>
      <c r="N68" s="12">
        <v>0.57255739633344793</v>
      </c>
      <c r="P68" s="7">
        <v>38443</v>
      </c>
      <c r="Q68" s="12">
        <v>74.876258857593996</v>
      </c>
      <c r="R68" s="12">
        <v>69.652759692699675</v>
      </c>
      <c r="S68" s="12">
        <v>2.3838416039973764</v>
      </c>
      <c r="T68" s="12">
        <v>2.839657560896951</v>
      </c>
      <c r="V68" s="7">
        <v>38443</v>
      </c>
      <c r="W68" s="12">
        <v>74.582561817880503</v>
      </c>
      <c r="X68" s="12">
        <v>73.077588537245376</v>
      </c>
      <c r="Y68" s="12">
        <v>2.5585841858462324</v>
      </c>
      <c r="Z68" s="12">
        <v>0.43331850345549078</v>
      </c>
      <c r="AB68" s="7">
        <v>38443</v>
      </c>
      <c r="AC68" s="12">
        <v>75.338170035038303</v>
      </c>
      <c r="AD68" s="12">
        <v>74.03226528217418</v>
      </c>
      <c r="AE68" s="12">
        <v>2.6551826222532373</v>
      </c>
      <c r="AF68" s="12">
        <v>0.1365610993670778</v>
      </c>
      <c r="AH68" s="7">
        <v>38443</v>
      </c>
      <c r="AI68" s="12">
        <v>76.077917661686897</v>
      </c>
      <c r="AJ68" s="12">
        <v>72.674973497409439</v>
      </c>
      <c r="AK68" s="12">
        <v>2.510804290709288</v>
      </c>
      <c r="AL68" s="12">
        <v>0.89213987356816526</v>
      </c>
      <c r="AN68" s="7">
        <v>38443</v>
      </c>
      <c r="AO68" s="12">
        <v>68.8253648094379</v>
      </c>
      <c r="AP68" s="12">
        <v>61.359125021423772</v>
      </c>
      <c r="AQ68" s="12">
        <v>2.1283025389211092</v>
      </c>
      <c r="AR68" s="12">
        <v>5.3379372490930166</v>
      </c>
      <c r="AT68" s="7">
        <v>38443</v>
      </c>
      <c r="AU68" s="12">
        <v>77.614841786577003</v>
      </c>
      <c r="AV68" s="12">
        <v>73.754831275529625</v>
      </c>
      <c r="AW68" s="12">
        <v>2.5884077783850419</v>
      </c>
      <c r="AX68" s="12">
        <v>1.2716027326623263</v>
      </c>
      <c r="AZ68" s="7">
        <v>38443</v>
      </c>
      <c r="BA68" s="12">
        <v>76.487048672409202</v>
      </c>
      <c r="BB68" s="12">
        <v>72.854422869778631</v>
      </c>
      <c r="BC68" s="12">
        <v>2.5062406911007238</v>
      </c>
      <c r="BD68" s="12">
        <v>1.1263851115298429</v>
      </c>
      <c r="BF68" s="7">
        <v>38443</v>
      </c>
      <c r="BG68" s="12">
        <v>76.748771751938804</v>
      </c>
      <c r="BH68" s="12">
        <v>72.843856078800414</v>
      </c>
      <c r="BI68" s="12">
        <v>2.515698685612656</v>
      </c>
      <c r="BJ68" s="12">
        <v>1.3892169875257456</v>
      </c>
    </row>
    <row r="69" spans="1:62" x14ac:dyDescent="0.2">
      <c r="A69" s="7">
        <v>38473</v>
      </c>
      <c r="B69" s="7">
        <v>38473</v>
      </c>
      <c r="C69" s="12">
        <v>78.905689831946702</v>
      </c>
      <c r="D69" s="12">
        <v>76.392150839404906</v>
      </c>
      <c r="E69" s="12">
        <v>2.5132796378385538</v>
      </c>
      <c r="F69" s="12">
        <v>2.5935470325058081E-4</v>
      </c>
      <c r="J69" s="7">
        <v>38473</v>
      </c>
      <c r="K69" s="12">
        <v>76.579746530876008</v>
      </c>
      <c r="L69" s="12">
        <v>73.303258938084994</v>
      </c>
      <c r="M69" s="12">
        <v>2.6154274714627994</v>
      </c>
      <c r="N69" s="12">
        <v>0.66106012132821124</v>
      </c>
      <c r="P69" s="7">
        <v>38473</v>
      </c>
      <c r="Q69" s="12">
        <v>74.876258857593996</v>
      </c>
      <c r="R69" s="12">
        <v>69.369920013723629</v>
      </c>
      <c r="S69" s="12">
        <v>2.4173534467836824</v>
      </c>
      <c r="T69" s="12">
        <v>3.0889853970866934</v>
      </c>
      <c r="V69" s="7">
        <v>38473</v>
      </c>
      <c r="W69" s="12">
        <v>76.0694912265471</v>
      </c>
      <c r="X69" s="12">
        <v>72.958248313471927</v>
      </c>
      <c r="Y69" s="12">
        <v>2.5971308322147588</v>
      </c>
      <c r="Z69" s="12">
        <v>0.51411208086040738</v>
      </c>
      <c r="AB69" s="7">
        <v>38473</v>
      </c>
      <c r="AC69" s="12">
        <v>76.824009003794501</v>
      </c>
      <c r="AD69" s="12">
        <v>73.934379389280608</v>
      </c>
      <c r="AE69" s="12">
        <v>2.6935531460608089</v>
      </c>
      <c r="AF69" s="12">
        <v>0.19607646845308221</v>
      </c>
      <c r="AH69" s="7">
        <v>38473</v>
      </c>
      <c r="AI69" s="12">
        <v>76.077917661686897</v>
      </c>
      <c r="AJ69" s="12">
        <v>72.548026332650423</v>
      </c>
      <c r="AK69" s="12">
        <v>2.5489473871768276</v>
      </c>
      <c r="AL69" s="12">
        <v>0.98094394185964329</v>
      </c>
      <c r="AN69" s="7">
        <v>38473</v>
      </c>
      <c r="AO69" s="12">
        <v>68.8253648094379</v>
      </c>
      <c r="AP69" s="12">
        <v>61.065210220120271</v>
      </c>
      <c r="AQ69" s="12">
        <v>2.1621913525766745</v>
      </c>
      <c r="AR69" s="12">
        <v>5.5979632367409549</v>
      </c>
      <c r="AT69" s="7">
        <v>38473</v>
      </c>
      <c r="AU69" s="12">
        <v>77.614841786577003</v>
      </c>
      <c r="AV69" s="12">
        <v>73.696180222307348</v>
      </c>
      <c r="AW69" s="12">
        <v>2.6259777519692973</v>
      </c>
      <c r="AX69" s="12">
        <v>1.2926838123003555</v>
      </c>
      <c r="AZ69" s="7">
        <v>38473</v>
      </c>
      <c r="BA69" s="12">
        <v>76.487048672409202</v>
      </c>
      <c r="BB69" s="12">
        <v>72.752791007680187</v>
      </c>
      <c r="BC69" s="12">
        <v>2.5440532803998761</v>
      </c>
      <c r="BD69" s="12">
        <v>1.1902043843291401</v>
      </c>
      <c r="BF69" s="7">
        <v>38473</v>
      </c>
      <c r="BG69" s="12">
        <v>76.748771751938804</v>
      </c>
      <c r="BH69" s="12">
        <v>72.713443368028692</v>
      </c>
      <c r="BI69" s="12">
        <v>2.553512367535812</v>
      </c>
      <c r="BJ69" s="12">
        <v>1.4818160163743019</v>
      </c>
    </row>
    <row r="70" spans="1:62" x14ac:dyDescent="0.2">
      <c r="A70" s="7">
        <v>38504</v>
      </c>
      <c r="B70" s="7">
        <v>38504</v>
      </c>
      <c r="C70" s="12">
        <v>78.905689831946702</v>
      </c>
      <c r="D70" s="12">
        <v>76.351339214301547</v>
      </c>
      <c r="E70" s="12">
        <v>2.5539193978970993</v>
      </c>
      <c r="F70" s="12">
        <v>4.3121974806186147E-4</v>
      </c>
      <c r="J70" s="7">
        <v>38504</v>
      </c>
      <c r="K70" s="12">
        <v>76.579746530876008</v>
      </c>
      <c r="L70" s="12">
        <v>73.159855630442891</v>
      </c>
      <c r="M70" s="12">
        <v>2.649509505521682</v>
      </c>
      <c r="N70" s="12">
        <v>0.77038139491144031</v>
      </c>
      <c r="P70" s="7">
        <v>38504</v>
      </c>
      <c r="Q70" s="12">
        <v>74.876258857593996</v>
      </c>
      <c r="R70" s="12">
        <v>69.027859837647185</v>
      </c>
      <c r="S70" s="12">
        <v>2.4492115819212339</v>
      </c>
      <c r="T70" s="12">
        <v>3.3991874380255749</v>
      </c>
      <c r="V70" s="7">
        <v>38504</v>
      </c>
      <c r="W70" s="12">
        <v>76.0694912265471</v>
      </c>
      <c r="X70" s="12">
        <v>72.822897682664973</v>
      </c>
      <c r="Y70" s="12">
        <v>2.631444100775469</v>
      </c>
      <c r="Z70" s="12">
        <v>0.61514944310666331</v>
      </c>
      <c r="AB70" s="7">
        <v>38504</v>
      </c>
      <c r="AC70" s="12">
        <v>76.824009003794501</v>
      </c>
      <c r="AD70" s="12">
        <v>73.832270257044556</v>
      </c>
      <c r="AE70" s="12">
        <v>2.7275575850116902</v>
      </c>
      <c r="AF70" s="12">
        <v>0.2641811617382579</v>
      </c>
      <c r="AH70" s="7">
        <v>38504</v>
      </c>
      <c r="AI70" s="12">
        <v>76.077917661686897</v>
      </c>
      <c r="AJ70" s="12">
        <v>72.402239407437321</v>
      </c>
      <c r="AK70" s="12">
        <v>2.5826882380160239</v>
      </c>
      <c r="AL70" s="12">
        <v>1.0929900162335566</v>
      </c>
      <c r="AN70" s="7">
        <v>38504</v>
      </c>
      <c r="AO70" s="12">
        <v>68.8253648094379</v>
      </c>
      <c r="AP70" s="12">
        <v>60.749380507477625</v>
      </c>
      <c r="AQ70" s="12">
        <v>2.1940733143120945</v>
      </c>
      <c r="AR70" s="12">
        <v>5.881910987648185</v>
      </c>
      <c r="AT70" s="7">
        <v>38504</v>
      </c>
      <c r="AU70" s="12">
        <v>77.614841786577003</v>
      </c>
      <c r="AV70" s="12">
        <v>73.626110340529692</v>
      </c>
      <c r="AW70" s="12">
        <v>2.6599374219987832</v>
      </c>
      <c r="AX70" s="12">
        <v>1.3287940240485225</v>
      </c>
      <c r="AZ70" s="7">
        <v>38504</v>
      </c>
      <c r="BA70" s="12">
        <v>76.487048672409202</v>
      </c>
      <c r="BB70" s="12">
        <v>72.632110455749981</v>
      </c>
      <c r="BC70" s="12">
        <v>2.5780711215795349</v>
      </c>
      <c r="BD70" s="12">
        <v>1.2768670950796943</v>
      </c>
      <c r="BF70" s="7">
        <v>38504</v>
      </c>
      <c r="BG70" s="12">
        <v>76.748771751938804</v>
      </c>
      <c r="BH70" s="12">
        <v>72.563359271396891</v>
      </c>
      <c r="BI70" s="12">
        <v>2.5874657238486258</v>
      </c>
      <c r="BJ70" s="12">
        <v>1.597946756693297</v>
      </c>
    </row>
    <row r="71" spans="1:62" x14ac:dyDescent="0.2">
      <c r="A71" s="7">
        <v>38534</v>
      </c>
      <c r="B71" s="7">
        <v>38534</v>
      </c>
      <c r="C71" s="12">
        <v>78.905689831946702</v>
      </c>
      <c r="D71" s="12">
        <v>76.302298333416203</v>
      </c>
      <c r="E71" s="12">
        <v>2.6027130134082368</v>
      </c>
      <c r="F71" s="12">
        <v>6.7848512225833176E-4</v>
      </c>
      <c r="J71" s="7">
        <v>38534</v>
      </c>
      <c r="K71" s="12">
        <v>76.579746530876008</v>
      </c>
      <c r="L71" s="12">
        <v>72.999009039353268</v>
      </c>
      <c r="M71" s="12">
        <v>2.6893481583613341</v>
      </c>
      <c r="N71" s="12">
        <v>0.89138933316140712</v>
      </c>
      <c r="P71" s="7">
        <v>38534</v>
      </c>
      <c r="Q71" s="12">
        <v>74.876258857593996</v>
      </c>
      <c r="R71" s="12">
        <v>68.650071695311013</v>
      </c>
      <c r="S71" s="12">
        <v>2.4864812076769645</v>
      </c>
      <c r="T71" s="12">
        <v>3.7397059546060207</v>
      </c>
      <c r="V71" s="7">
        <v>38534</v>
      </c>
      <c r="W71" s="12">
        <v>76.0694912265471</v>
      </c>
      <c r="X71" s="12">
        <v>72.675588841575419</v>
      </c>
      <c r="Y71" s="12">
        <v>2.6713128244895272</v>
      </c>
      <c r="Z71" s="12">
        <v>0.72258956048214817</v>
      </c>
      <c r="AB71" s="7">
        <v>38534</v>
      </c>
      <c r="AC71" s="12">
        <v>76.824009003794501</v>
      </c>
      <c r="AD71" s="12">
        <v>73.71866354432855</v>
      </c>
      <c r="AE71" s="12">
        <v>2.7677696924477302</v>
      </c>
      <c r="AF71" s="12">
        <v>0.33757576701822367</v>
      </c>
      <c r="AH71" s="7">
        <v>38534</v>
      </c>
      <c r="AI71" s="12">
        <v>76.077917661686897</v>
      </c>
      <c r="AJ71" s="12">
        <v>72.247335033045289</v>
      </c>
      <c r="AK71" s="12">
        <v>2.6221158327132223</v>
      </c>
      <c r="AL71" s="12">
        <v>1.2084667959283881</v>
      </c>
      <c r="AN71" s="7">
        <v>38534</v>
      </c>
      <c r="AO71" s="12">
        <v>68.8253648094379</v>
      </c>
      <c r="AP71" s="12">
        <v>60.429893953701551</v>
      </c>
      <c r="AQ71" s="12">
        <v>2.2298852331705801</v>
      </c>
      <c r="AR71" s="12">
        <v>6.1655856225657644</v>
      </c>
      <c r="AT71" s="7">
        <v>38534</v>
      </c>
      <c r="AU71" s="12">
        <v>77.614841786577003</v>
      </c>
      <c r="AV71" s="12">
        <v>73.535281617690472</v>
      </c>
      <c r="AW71" s="12">
        <v>2.7003769420671175</v>
      </c>
      <c r="AX71" s="12">
        <v>1.3791832268194042</v>
      </c>
      <c r="AZ71" s="7">
        <v>38534</v>
      </c>
      <c r="BA71" s="12">
        <v>76.487048672409202</v>
      </c>
      <c r="BB71" s="12">
        <v>72.495214275628214</v>
      </c>
      <c r="BC71" s="12">
        <v>2.6179799376718451</v>
      </c>
      <c r="BD71" s="12">
        <v>1.3738544591091364</v>
      </c>
      <c r="BF71" s="7">
        <v>38534</v>
      </c>
      <c r="BG71" s="12">
        <v>76.748771751938804</v>
      </c>
      <c r="BH71" s="12">
        <v>72.399214152275249</v>
      </c>
      <c r="BI71" s="12">
        <v>2.6272106233012793</v>
      </c>
      <c r="BJ71" s="12">
        <v>1.7223469763622736</v>
      </c>
    </row>
    <row r="72" spans="1:62" x14ac:dyDescent="0.2">
      <c r="A72" s="7">
        <v>38565</v>
      </c>
      <c r="B72" s="7">
        <v>38565</v>
      </c>
      <c r="C72" s="12">
        <v>76.071116498098505</v>
      </c>
      <c r="D72" s="12">
        <v>73.320704915254382</v>
      </c>
      <c r="E72" s="12">
        <v>2.7494785160023825</v>
      </c>
      <c r="F72" s="12">
        <v>9.3306684175035114E-4</v>
      </c>
      <c r="J72" s="7">
        <v>38565</v>
      </c>
      <c r="K72" s="12">
        <v>73.342457387442806</v>
      </c>
      <c r="L72" s="12">
        <v>69.478807233915362</v>
      </c>
      <c r="M72" s="12">
        <v>2.8029059973540513</v>
      </c>
      <c r="N72" s="12">
        <v>1.0607441561733977</v>
      </c>
      <c r="P72" s="7">
        <v>38565</v>
      </c>
      <c r="Q72" s="12">
        <v>71.538253345012691</v>
      </c>
      <c r="R72" s="12">
        <v>64.786163915818705</v>
      </c>
      <c r="S72" s="12">
        <v>2.5576692159852499</v>
      </c>
      <c r="T72" s="12">
        <v>4.1944202132087405</v>
      </c>
      <c r="V72" s="7">
        <v>38565</v>
      </c>
      <c r="W72" s="12">
        <v>76.0694912265471</v>
      </c>
      <c r="X72" s="12">
        <v>69.339479066642426</v>
      </c>
      <c r="Y72" s="12">
        <v>2.7840267589048842</v>
      </c>
      <c r="Z72" s="12">
        <v>0.86908674555198628</v>
      </c>
      <c r="AB72" s="7">
        <v>38565</v>
      </c>
      <c r="AC72" s="12">
        <v>76.824009003794501</v>
      </c>
      <c r="AD72" s="12">
        <v>70.209496755219405</v>
      </c>
      <c r="AE72" s="12">
        <v>2.9010715099378044</v>
      </c>
      <c r="AF72" s="12">
        <v>0.4327961900463918</v>
      </c>
      <c r="AH72" s="7">
        <v>38565</v>
      </c>
      <c r="AI72" s="12">
        <v>72.785908839170105</v>
      </c>
      <c r="AJ72" s="12">
        <v>68.667236737932996</v>
      </c>
      <c r="AK72" s="12">
        <v>2.7363770282356357</v>
      </c>
      <c r="AL72" s="12">
        <v>1.3822950730014676</v>
      </c>
      <c r="AN72" s="7">
        <v>38565</v>
      </c>
      <c r="AO72" s="12">
        <v>65.756412056824502</v>
      </c>
      <c r="AP72" s="12">
        <v>56.970377655826617</v>
      </c>
      <c r="AQ72" s="12">
        <v>2.2607325118697461</v>
      </c>
      <c r="AR72" s="12">
        <v>6.5253018891281478</v>
      </c>
      <c r="AT72" s="7">
        <v>38565</v>
      </c>
      <c r="AU72" s="12">
        <v>74.399812835605999</v>
      </c>
      <c r="AV72" s="12">
        <v>70.0644423253013</v>
      </c>
      <c r="AW72" s="12">
        <v>2.830260619091888</v>
      </c>
      <c r="AX72" s="12">
        <v>1.505109891212808</v>
      </c>
      <c r="AZ72" s="7">
        <v>38565</v>
      </c>
      <c r="BA72" s="12">
        <v>73.219334331498303</v>
      </c>
      <c r="BB72" s="12">
        <v>68.951257756757016</v>
      </c>
      <c r="BC72" s="12">
        <v>2.7307919817066493</v>
      </c>
      <c r="BD72" s="12">
        <v>1.5372845930346468</v>
      </c>
      <c r="BF72" s="7">
        <v>38565</v>
      </c>
      <c r="BG72" s="12">
        <v>73.513310113487307</v>
      </c>
      <c r="BH72" s="12">
        <v>68.849729972169513</v>
      </c>
      <c r="BI72" s="12">
        <v>2.7400140997427949</v>
      </c>
      <c r="BJ72" s="12">
        <v>1.9235660415749913</v>
      </c>
    </row>
    <row r="73" spans="1:62" x14ac:dyDescent="0.2">
      <c r="A73" s="7">
        <v>38596</v>
      </c>
      <c r="B73" s="7">
        <v>38596</v>
      </c>
      <c r="C73" s="12">
        <v>74.968824030080299</v>
      </c>
      <c r="D73" s="12">
        <v>72.141851088397587</v>
      </c>
      <c r="E73" s="12">
        <v>2.8258788732176221</v>
      </c>
      <c r="F73" s="12">
        <v>1.0940684650822795E-3</v>
      </c>
      <c r="J73" s="7">
        <v>38596</v>
      </c>
      <c r="K73" s="12">
        <v>72.112688514084297</v>
      </c>
      <c r="L73" s="12">
        <v>68.046637379230518</v>
      </c>
      <c r="M73" s="12">
        <v>2.8573025124910947</v>
      </c>
      <c r="N73" s="12">
        <v>1.2087486223626809</v>
      </c>
      <c r="P73" s="7">
        <v>38596</v>
      </c>
      <c r="Q73" s="12">
        <v>70.1197113838208</v>
      </c>
      <c r="R73" s="12">
        <v>62.976770904184825</v>
      </c>
      <c r="S73" s="12">
        <v>2.5949213985704791</v>
      </c>
      <c r="T73" s="12">
        <v>4.5480190810654895</v>
      </c>
      <c r="V73" s="7">
        <v>38596</v>
      </c>
      <c r="W73" s="12">
        <v>72.992592571099294</v>
      </c>
      <c r="X73" s="12">
        <v>67.920087671963969</v>
      </c>
      <c r="Y73" s="12">
        <v>2.8402458688335912</v>
      </c>
      <c r="Z73" s="12">
        <v>1.0019924550431334</v>
      </c>
      <c r="AB73" s="7">
        <v>38596</v>
      </c>
      <c r="AC73" s="12">
        <v>73.543364455203601</v>
      </c>
      <c r="AD73" s="12">
        <v>68.833790840038986</v>
      </c>
      <c r="AE73" s="12">
        <v>2.9631327183922362</v>
      </c>
      <c r="AF73" s="12">
        <v>0.5272905672679925</v>
      </c>
      <c r="AH73" s="7">
        <v>38596</v>
      </c>
      <c r="AI73" s="12">
        <v>71.534144482013303</v>
      </c>
      <c r="AJ73" s="12">
        <v>67.215007034346257</v>
      </c>
      <c r="AK73" s="12">
        <v>2.7913850250766488</v>
      </c>
      <c r="AL73" s="12">
        <v>1.5277524225903918</v>
      </c>
      <c r="AN73" s="7">
        <v>38596</v>
      </c>
      <c r="AO73" s="12">
        <v>64.518419811642303</v>
      </c>
      <c r="AP73" s="12">
        <v>55.434174861634283</v>
      </c>
      <c r="AQ73" s="12">
        <v>2.2803400816683634</v>
      </c>
      <c r="AR73" s="12">
        <v>6.8039048683396599</v>
      </c>
      <c r="AT73" s="7">
        <v>38596</v>
      </c>
      <c r="AU73" s="12">
        <v>73.165722477174299</v>
      </c>
      <c r="AV73" s="12">
        <v>68.664453319899849</v>
      </c>
      <c r="AW73" s="12">
        <v>2.8936461804207818</v>
      </c>
      <c r="AX73" s="12">
        <v>1.6076229768536621</v>
      </c>
      <c r="AZ73" s="7">
        <v>38596</v>
      </c>
      <c r="BA73" s="12">
        <v>71.939553387935305</v>
      </c>
      <c r="BB73" s="12">
        <v>67.474827637227818</v>
      </c>
      <c r="BC73" s="12">
        <v>2.786909618796984</v>
      </c>
      <c r="BD73" s="12">
        <v>1.6778161319105009</v>
      </c>
      <c r="BF73" s="7">
        <v>38596</v>
      </c>
      <c r="BG73" s="12">
        <v>72.314183937214892</v>
      </c>
      <c r="BH73" s="12">
        <v>67.437430219627501</v>
      </c>
      <c r="BI73" s="12">
        <v>2.7935306701813158</v>
      </c>
      <c r="BJ73" s="12">
        <v>2.083223047406086</v>
      </c>
    </row>
    <row r="74" spans="1:62" x14ac:dyDescent="0.2">
      <c r="A74" s="7">
        <v>38626</v>
      </c>
      <c r="B74" s="7">
        <v>38626</v>
      </c>
      <c r="C74" s="12">
        <v>74.186086849333009</v>
      </c>
      <c r="D74" s="12">
        <v>71.293308993312124</v>
      </c>
      <c r="E74" s="12">
        <v>2.8915495518953089</v>
      </c>
      <c r="F74" s="12">
        <v>1.2283041255698056E-3</v>
      </c>
      <c r="J74" s="7">
        <v>38626</v>
      </c>
      <c r="K74" s="12">
        <v>71.244663728884007</v>
      </c>
      <c r="L74" s="12">
        <v>66.990330989419391</v>
      </c>
      <c r="M74" s="12">
        <v>2.9033851747673158</v>
      </c>
      <c r="N74" s="12">
        <v>1.3509475646973039</v>
      </c>
      <c r="P74" s="7">
        <v>38626</v>
      </c>
      <c r="Q74" s="12">
        <v>69.156941784475691</v>
      </c>
      <c r="R74" s="12">
        <v>61.669954686863008</v>
      </c>
      <c r="S74" s="12">
        <v>2.6279302028750458</v>
      </c>
      <c r="T74" s="12">
        <v>4.8590568947376429</v>
      </c>
      <c r="V74" s="7">
        <v>38626</v>
      </c>
      <c r="W74" s="12">
        <v>71.762325995840698</v>
      </c>
      <c r="X74" s="12">
        <v>66.879466381056318</v>
      </c>
      <c r="Y74" s="12">
        <v>2.887294732512816</v>
      </c>
      <c r="Z74" s="12">
        <v>1.131588571363668</v>
      </c>
      <c r="AB74" s="7">
        <v>38626</v>
      </c>
      <c r="AC74" s="12">
        <v>72.3242141256992</v>
      </c>
      <c r="AD74" s="12">
        <v>67.83156734014571</v>
      </c>
      <c r="AE74" s="12">
        <v>3.0151780575492646</v>
      </c>
      <c r="AF74" s="12">
        <v>0.62457971292973424</v>
      </c>
      <c r="AH74" s="7">
        <v>38626</v>
      </c>
      <c r="AI74" s="12">
        <v>70.654345808780903</v>
      </c>
      <c r="AJ74" s="12">
        <v>66.149248595164167</v>
      </c>
      <c r="AK74" s="12">
        <v>2.837876038871376</v>
      </c>
      <c r="AL74" s="12">
        <v>1.6672211747453702</v>
      </c>
      <c r="AN74" s="7">
        <v>38626</v>
      </c>
      <c r="AO74" s="12">
        <v>63.626920312925499</v>
      </c>
      <c r="AP74" s="12">
        <v>54.277792427732862</v>
      </c>
      <c r="AQ74" s="12">
        <v>2.2991186623470341</v>
      </c>
      <c r="AR74" s="12">
        <v>7.0500092228456062</v>
      </c>
      <c r="AT74" s="7">
        <v>38626</v>
      </c>
      <c r="AU74" s="12">
        <v>72.303541183778705</v>
      </c>
      <c r="AV74" s="12">
        <v>67.646147208569658</v>
      </c>
      <c r="AW74" s="12">
        <v>2.9467872449119565</v>
      </c>
      <c r="AX74" s="12">
        <v>1.7106067302970818</v>
      </c>
      <c r="AZ74" s="7">
        <v>38626</v>
      </c>
      <c r="BA74" s="12">
        <v>71.038836319803494</v>
      </c>
      <c r="BB74" s="12">
        <v>66.389603144736441</v>
      </c>
      <c r="BC74" s="12">
        <v>2.8343846688387164</v>
      </c>
      <c r="BD74" s="12">
        <v>1.8148485062283459</v>
      </c>
      <c r="BF74" s="7">
        <v>38626</v>
      </c>
      <c r="BG74" s="12">
        <v>71.472548289919999</v>
      </c>
      <c r="BH74" s="12">
        <v>66.398197987469288</v>
      </c>
      <c r="BI74" s="12">
        <v>2.8388940500112056</v>
      </c>
      <c r="BJ74" s="12">
        <v>2.2354562524394974</v>
      </c>
    </row>
    <row r="75" spans="1:62" x14ac:dyDescent="0.2">
      <c r="A75" s="7">
        <v>38657</v>
      </c>
      <c r="B75" s="7">
        <v>38657</v>
      </c>
      <c r="C75" s="12">
        <v>74.186086849333009</v>
      </c>
      <c r="D75" s="12">
        <v>71.216063235711104</v>
      </c>
      <c r="E75" s="12">
        <v>2.9686703849956397</v>
      </c>
      <c r="F75" s="12">
        <v>1.353228626274048E-3</v>
      </c>
      <c r="J75" s="7">
        <v>38657</v>
      </c>
      <c r="K75" s="12">
        <v>71.244663728884007</v>
      </c>
      <c r="L75" s="12">
        <v>66.774386002421238</v>
      </c>
      <c r="M75" s="12">
        <v>2.9637408903645532</v>
      </c>
      <c r="N75" s="12">
        <v>1.5065368360982265</v>
      </c>
      <c r="P75" s="7">
        <v>38657</v>
      </c>
      <c r="Q75" s="12">
        <v>69.156941784475691</v>
      </c>
      <c r="R75" s="12">
        <v>61.335478902249584</v>
      </c>
      <c r="S75" s="12">
        <v>2.6822379020306406</v>
      </c>
      <c r="T75" s="12">
        <v>5.1392249801954639</v>
      </c>
      <c r="V75" s="7">
        <v>38657</v>
      </c>
      <c r="W75" s="12">
        <v>70.898349684932796</v>
      </c>
      <c r="X75" s="12">
        <v>66.674806753979738</v>
      </c>
      <c r="Y75" s="12">
        <v>2.9469609878280565</v>
      </c>
      <c r="Z75" s="12">
        <v>1.2765819431249998</v>
      </c>
      <c r="AB75" s="7">
        <v>38657</v>
      </c>
      <c r="AC75" s="12">
        <v>71.471325110624704</v>
      </c>
      <c r="AD75" s="12">
        <v>67.653070757530813</v>
      </c>
      <c r="AE75" s="12">
        <v>3.0775779415857825</v>
      </c>
      <c r="AF75" s="12">
        <v>0.74067641150811425</v>
      </c>
      <c r="AH75" s="7">
        <v>38657</v>
      </c>
      <c r="AI75" s="12">
        <v>70.654345808780903</v>
      </c>
      <c r="AJ75" s="12">
        <v>65.941744141240278</v>
      </c>
      <c r="AK75" s="12">
        <v>2.8975895534274834</v>
      </c>
      <c r="AL75" s="12">
        <v>1.8150121141131457</v>
      </c>
      <c r="AN75" s="7">
        <v>38657</v>
      </c>
      <c r="AO75" s="12">
        <v>63.626920312925499</v>
      </c>
      <c r="AP75" s="12">
        <v>53.988787428860761</v>
      </c>
      <c r="AQ75" s="12">
        <v>2.3465531970575961</v>
      </c>
      <c r="AR75" s="12">
        <v>7.2915796870071503</v>
      </c>
      <c r="AT75" s="7">
        <v>38657</v>
      </c>
      <c r="AU75" s="12">
        <v>72.303541183778705</v>
      </c>
      <c r="AV75" s="12">
        <v>67.479027253005469</v>
      </c>
      <c r="AW75" s="12">
        <v>3.0095380060899135</v>
      </c>
      <c r="AX75" s="12">
        <v>1.8149759246833101</v>
      </c>
      <c r="AZ75" s="7">
        <v>38657</v>
      </c>
      <c r="BA75" s="12">
        <v>71.038836319803494</v>
      </c>
      <c r="BB75" s="12">
        <v>66.183959681671524</v>
      </c>
      <c r="BC75" s="12">
        <v>2.8949094248865501</v>
      </c>
      <c r="BD75" s="12">
        <v>1.9599672132454062</v>
      </c>
      <c r="BF75" s="7">
        <v>38657</v>
      </c>
      <c r="BG75" s="12">
        <v>71.472548289919999</v>
      </c>
      <c r="BH75" s="12">
        <v>66.179407451944599</v>
      </c>
      <c r="BI75" s="12">
        <v>2.8986542189769682</v>
      </c>
      <c r="BJ75" s="12">
        <v>2.3944866189984304</v>
      </c>
    </row>
    <row r="76" spans="1:62" ht="16" x14ac:dyDescent="0.2">
      <c r="A76" s="7">
        <v>38687</v>
      </c>
      <c r="B76" s="7">
        <v>38687</v>
      </c>
      <c r="C76" s="12">
        <v>74.186086849333009</v>
      </c>
      <c r="D76" s="12">
        <v>71.145269790397379</v>
      </c>
      <c r="E76" s="12">
        <v>3.0393334910569263</v>
      </c>
      <c r="F76" s="12">
        <v>1.4835678787024494E-3</v>
      </c>
      <c r="G76" s="16" t="s">
        <v>38</v>
      </c>
      <c r="J76" s="7">
        <v>38687</v>
      </c>
      <c r="K76" s="12">
        <v>71.244663728884007</v>
      </c>
      <c r="L76" s="12">
        <v>66.557874959759587</v>
      </c>
      <c r="M76" s="12">
        <v>3.0214517596179848</v>
      </c>
      <c r="N76" s="12">
        <v>1.6653370095064326</v>
      </c>
      <c r="P76" s="7">
        <v>38687</v>
      </c>
      <c r="Q76" s="12">
        <v>69.156941784475691</v>
      </c>
      <c r="R76" s="12">
        <v>61.013448813876053</v>
      </c>
      <c r="S76" s="12">
        <v>2.7352987459080613</v>
      </c>
      <c r="T76" s="12">
        <v>5.4081942246915782</v>
      </c>
      <c r="V76" s="7">
        <v>38687</v>
      </c>
      <c r="W76" s="12">
        <v>70.898349684932796</v>
      </c>
      <c r="X76" s="12">
        <v>66.469166304444713</v>
      </c>
      <c r="Y76" s="12">
        <v>3.0042605558968236</v>
      </c>
      <c r="Z76" s="12">
        <v>1.4249228245912526</v>
      </c>
      <c r="AB76" s="7">
        <v>38687</v>
      </c>
      <c r="AC76" s="12">
        <v>71.471325110624704</v>
      </c>
      <c r="AD76" s="12">
        <v>67.474489845586945</v>
      </c>
      <c r="AE76" s="12">
        <v>3.1375375453431107</v>
      </c>
      <c r="AF76" s="12">
        <v>0.85929771969464508</v>
      </c>
      <c r="AH76" s="7">
        <v>38687</v>
      </c>
      <c r="AI76" s="12">
        <v>70.654345808780903</v>
      </c>
      <c r="AJ76" s="12">
        <v>65.734060046017973</v>
      </c>
      <c r="AK76" s="12">
        <v>2.9547188671042117</v>
      </c>
      <c r="AL76" s="12">
        <v>1.9655668956587082</v>
      </c>
      <c r="AN76" s="7">
        <v>38687</v>
      </c>
      <c r="AO76" s="12">
        <v>63.626920312925499</v>
      </c>
      <c r="AP76" s="12">
        <v>53.70099655434386</v>
      </c>
      <c r="AQ76" s="12">
        <v>2.391149196544347</v>
      </c>
      <c r="AR76" s="12">
        <v>7.5347745620372963</v>
      </c>
      <c r="AT76" s="7">
        <v>38687</v>
      </c>
      <c r="AU76" s="12">
        <v>72.303541183778705</v>
      </c>
      <c r="AV76" s="12">
        <v>67.313114595879398</v>
      </c>
      <c r="AW76" s="12">
        <v>3.0692652993244147</v>
      </c>
      <c r="AX76" s="12">
        <v>1.9211612885748999</v>
      </c>
      <c r="AZ76" s="7">
        <v>38687</v>
      </c>
      <c r="BA76" s="12">
        <v>71.038836319803494</v>
      </c>
      <c r="BB76" s="12">
        <v>65.976604583958547</v>
      </c>
      <c r="BC76" s="12">
        <v>2.9524569407321199</v>
      </c>
      <c r="BD76" s="12">
        <v>2.1097747951128256</v>
      </c>
      <c r="BF76" s="7">
        <v>38687</v>
      </c>
      <c r="BG76" s="12">
        <v>71.472548289919999</v>
      </c>
      <c r="BH76" s="12">
        <v>65.960783908911807</v>
      </c>
      <c r="BI76" s="12">
        <v>2.955645760023486</v>
      </c>
      <c r="BJ76" s="12">
        <v>2.5561186209847109</v>
      </c>
    </row>
    <row r="77" spans="1:62" x14ac:dyDescent="0.2">
      <c r="A77" s="7">
        <v>38718</v>
      </c>
      <c r="B77" s="7">
        <v>38718</v>
      </c>
      <c r="C77" s="12">
        <v>74.186086849333009</v>
      </c>
      <c r="D77" s="12">
        <v>71.082211851792223</v>
      </c>
      <c r="E77" s="12">
        <v>3.1022423846962721</v>
      </c>
      <c r="F77" s="12">
        <v>1.6326128445118566E-3</v>
      </c>
      <c r="J77" s="7">
        <v>38718</v>
      </c>
      <c r="K77" s="12">
        <v>71.244663728884007</v>
      </c>
      <c r="L77" s="12">
        <v>66.34216417382801</v>
      </c>
      <c r="M77" s="12">
        <v>3.0729276934525496</v>
      </c>
      <c r="N77" s="12">
        <v>1.8295718616034451</v>
      </c>
      <c r="P77" s="7">
        <v>38718</v>
      </c>
      <c r="Q77" s="12">
        <v>69.156941784475691</v>
      </c>
      <c r="R77" s="12">
        <v>60.696223080896544</v>
      </c>
      <c r="S77" s="12">
        <v>2.7820994715336624</v>
      </c>
      <c r="T77" s="12">
        <v>5.6786192320454782</v>
      </c>
      <c r="V77" s="7">
        <v>38718</v>
      </c>
      <c r="W77" s="12">
        <v>70.898349684932796</v>
      </c>
      <c r="X77" s="12">
        <v>66.264136495695766</v>
      </c>
      <c r="Y77" s="12">
        <v>3.0555258445871836</v>
      </c>
      <c r="Z77" s="12">
        <v>1.5786873446498475</v>
      </c>
      <c r="AB77" s="7">
        <v>38718</v>
      </c>
      <c r="AC77" s="12">
        <v>71.471325110624704</v>
      </c>
      <c r="AD77" s="12">
        <v>67.296950085993529</v>
      </c>
      <c r="AE77" s="12">
        <v>3.1907643762544242</v>
      </c>
      <c r="AF77" s="12">
        <v>0.98361064837674195</v>
      </c>
      <c r="AH77" s="7">
        <v>38718</v>
      </c>
      <c r="AI77" s="12">
        <v>70.654345808780903</v>
      </c>
      <c r="AJ77" s="12">
        <v>65.527481839644977</v>
      </c>
      <c r="AK77" s="12">
        <v>3.0057299275347074</v>
      </c>
      <c r="AL77" s="12">
        <v>2.1211340416012145</v>
      </c>
      <c r="AN77" s="7">
        <v>38718</v>
      </c>
      <c r="AO77" s="12">
        <v>63.626920312925499</v>
      </c>
      <c r="AP77" s="12">
        <v>53.411252053331211</v>
      </c>
      <c r="AQ77" s="12">
        <v>2.4304208833306982</v>
      </c>
      <c r="AR77" s="12">
        <v>7.7852473762635919</v>
      </c>
      <c r="AT77" s="7">
        <v>38718</v>
      </c>
      <c r="AU77" s="12">
        <v>72.303541183778705</v>
      </c>
      <c r="AV77" s="12">
        <v>67.149261264169709</v>
      </c>
      <c r="AW77" s="12">
        <v>3.1223769014815601</v>
      </c>
      <c r="AX77" s="12">
        <v>2.0319030181274425</v>
      </c>
      <c r="AZ77" s="7">
        <v>38718</v>
      </c>
      <c r="BA77" s="12">
        <v>71.038836319803494</v>
      </c>
      <c r="BB77" s="12">
        <v>65.770221222585803</v>
      </c>
      <c r="BC77" s="12">
        <v>3.0038282308035975</v>
      </c>
      <c r="BD77" s="12">
        <v>2.2647868664141027</v>
      </c>
      <c r="BF77" s="7">
        <v>38718</v>
      </c>
      <c r="BG77" s="12">
        <v>71.472548289919999</v>
      </c>
      <c r="BH77" s="12">
        <v>65.744799130242967</v>
      </c>
      <c r="BI77" s="12">
        <v>3.0064175381627223</v>
      </c>
      <c r="BJ77" s="12">
        <v>2.7213316215143144</v>
      </c>
    </row>
    <row r="78" spans="1:62" x14ac:dyDescent="0.2">
      <c r="A78" s="7">
        <v>38749</v>
      </c>
      <c r="B78" s="7">
        <v>38749</v>
      </c>
      <c r="C78" s="12">
        <v>75.239051758000002</v>
      </c>
      <c r="D78" s="12">
        <v>72.353441494329218</v>
      </c>
      <c r="E78" s="12">
        <v>2.8838260558921531</v>
      </c>
      <c r="F78" s="12">
        <v>1.7842077786270521E-3</v>
      </c>
      <c r="J78" s="7">
        <v>38749</v>
      </c>
      <c r="K78" s="12">
        <v>72.473951681336104</v>
      </c>
      <c r="L78" s="12">
        <v>67.796081191812007</v>
      </c>
      <c r="M78" s="12">
        <v>2.899399455775574</v>
      </c>
      <c r="N78" s="12">
        <v>1.778471033748527</v>
      </c>
      <c r="P78" s="7">
        <v>38749</v>
      </c>
      <c r="Q78" s="12">
        <v>70.235249589485605</v>
      </c>
      <c r="R78" s="12">
        <v>61.98544009444484</v>
      </c>
      <c r="S78" s="12">
        <v>2.7088250704401697</v>
      </c>
      <c r="T78" s="12">
        <v>5.5409844246005981</v>
      </c>
      <c r="V78" s="7">
        <v>38749</v>
      </c>
      <c r="W78" s="12">
        <v>70.898349684932796</v>
      </c>
      <c r="X78" s="12">
        <v>67.716384605080563</v>
      </c>
      <c r="Y78" s="12">
        <v>2.8785814956579774</v>
      </c>
      <c r="Z78" s="12">
        <v>1.5402156002766585</v>
      </c>
      <c r="AB78" s="7">
        <v>38749</v>
      </c>
      <c r="AC78" s="12">
        <v>71.471325110624704</v>
      </c>
      <c r="AD78" s="12">
        <v>68.699452234818878</v>
      </c>
      <c r="AE78" s="12">
        <v>2.9923860507326374</v>
      </c>
      <c r="AF78" s="12">
        <v>0.97525538019148317</v>
      </c>
      <c r="AH78" s="7">
        <v>38749</v>
      </c>
      <c r="AI78" s="12">
        <v>71.987194131933805</v>
      </c>
      <c r="AJ78" s="12">
        <v>67.144424428297384</v>
      </c>
      <c r="AK78" s="12">
        <v>2.8243493881310058</v>
      </c>
      <c r="AL78" s="12">
        <v>2.0184203155054177</v>
      </c>
      <c r="AN78" s="7">
        <v>38749</v>
      </c>
      <c r="AO78" s="12">
        <v>65.573369777500005</v>
      </c>
      <c r="AP78" s="12">
        <v>55.32310565150344</v>
      </c>
      <c r="AQ78" s="12">
        <v>2.4395824068958736</v>
      </c>
      <c r="AR78" s="12">
        <v>7.8106817191006943</v>
      </c>
      <c r="AT78" s="7">
        <v>38749</v>
      </c>
      <c r="AU78" s="12">
        <v>73.461881980088293</v>
      </c>
      <c r="AV78" s="12">
        <v>68.639089131198347</v>
      </c>
      <c r="AW78" s="12">
        <v>2.9295763549646781</v>
      </c>
      <c r="AX78" s="12">
        <v>1.8932164939252694</v>
      </c>
      <c r="AZ78" s="7">
        <v>38749</v>
      </c>
      <c r="BA78" s="12">
        <v>72.271958404352603</v>
      </c>
      <c r="BB78" s="12">
        <v>67.27827923904924</v>
      </c>
      <c r="BC78" s="12">
        <v>2.8362254846588075</v>
      </c>
      <c r="BD78" s="12">
        <v>2.1574536806445548</v>
      </c>
      <c r="BF78" s="7">
        <v>38749</v>
      </c>
      <c r="BG78" s="12">
        <v>72.687872400195204</v>
      </c>
      <c r="BH78" s="12">
        <v>67.269754547923128</v>
      </c>
      <c r="BI78" s="12">
        <v>2.836946646911465</v>
      </c>
      <c r="BJ78" s="12">
        <v>2.5811712053606155</v>
      </c>
    </row>
    <row r="79" spans="1:62" x14ac:dyDescent="0.2">
      <c r="A79" s="7">
        <v>38777</v>
      </c>
      <c r="B79" s="7">
        <v>38777</v>
      </c>
      <c r="C79" s="12">
        <v>76.335919021000507</v>
      </c>
      <c r="D79" s="12">
        <v>73.655012464573161</v>
      </c>
      <c r="E79" s="12">
        <v>2.6779685143671963</v>
      </c>
      <c r="F79" s="12">
        <v>2.9380420601453753E-3</v>
      </c>
      <c r="J79" s="7">
        <v>38777</v>
      </c>
      <c r="K79" s="12">
        <v>73.738398896819092</v>
      </c>
      <c r="L79" s="12">
        <v>69.294346976720192</v>
      </c>
      <c r="M79" s="12">
        <v>2.7325048011607969</v>
      </c>
      <c r="N79" s="12">
        <v>1.71154711893811</v>
      </c>
      <c r="P79" s="7">
        <v>38777</v>
      </c>
      <c r="Q79" s="12">
        <v>71.358708698477997</v>
      </c>
      <c r="R79" s="12">
        <v>63.36700327666022</v>
      </c>
      <c r="S79" s="12">
        <v>2.6239901306848696</v>
      </c>
      <c r="T79" s="12">
        <v>5.3677152911329093</v>
      </c>
      <c r="V79" s="7">
        <v>38777</v>
      </c>
      <c r="W79" s="12">
        <v>72.135181701015199</v>
      </c>
      <c r="X79" s="12">
        <v>69.210979224159544</v>
      </c>
      <c r="Y79" s="12">
        <v>2.7100049445570091</v>
      </c>
      <c r="Z79" s="12">
        <v>1.4857766650713549</v>
      </c>
      <c r="AB79" s="7">
        <v>38777</v>
      </c>
      <c r="AC79" s="12">
        <v>72.667093665742996</v>
      </c>
      <c r="AD79" s="12">
        <v>70.129527874517521</v>
      </c>
      <c r="AE79" s="12">
        <v>2.8061084714558273</v>
      </c>
      <c r="AF79" s="12">
        <v>0.95808333452845129</v>
      </c>
      <c r="AH79" s="7">
        <v>38777</v>
      </c>
      <c r="AI79" s="12">
        <v>73.2898936133262</v>
      </c>
      <c r="AJ79" s="12">
        <v>68.709530032436874</v>
      </c>
      <c r="AK79" s="12">
        <v>2.66046069764506</v>
      </c>
      <c r="AL79" s="12">
        <v>1.9199028832442597</v>
      </c>
      <c r="AN79" s="7">
        <v>38777</v>
      </c>
      <c r="AO79" s="12">
        <v>67.083661978383702</v>
      </c>
      <c r="AP79" s="12">
        <v>57.226992310454129</v>
      </c>
      <c r="AQ79" s="12">
        <v>2.3712729028299422</v>
      </c>
      <c r="AR79" s="12">
        <v>7.4853967650996243</v>
      </c>
      <c r="AT79" s="7">
        <v>38777</v>
      </c>
      <c r="AU79" s="12">
        <v>74.657501200019908</v>
      </c>
      <c r="AV79" s="12">
        <v>70.161767942806037</v>
      </c>
      <c r="AW79" s="12">
        <v>2.7464819830891631</v>
      </c>
      <c r="AX79" s="12">
        <v>1.7492512741247057</v>
      </c>
      <c r="AZ79" s="7">
        <v>38777</v>
      </c>
      <c r="BA79" s="12">
        <v>73.538649635216302</v>
      </c>
      <c r="BB79" s="12">
        <v>68.829080877349384</v>
      </c>
      <c r="BC79" s="12">
        <v>2.6746684947261445</v>
      </c>
      <c r="BD79" s="12">
        <v>2.0349002631407811</v>
      </c>
      <c r="BF79" s="7">
        <v>38777</v>
      </c>
      <c r="BG79" s="12">
        <v>73.939787666798296</v>
      </c>
      <c r="BH79" s="12">
        <v>68.828066173951328</v>
      </c>
      <c r="BI79" s="12">
        <v>2.6738439672022682</v>
      </c>
      <c r="BJ79" s="12">
        <v>2.4378775256447098</v>
      </c>
    </row>
    <row r="80" spans="1:62" x14ac:dyDescent="0.2">
      <c r="A80" s="7">
        <v>38808</v>
      </c>
      <c r="B80" s="7">
        <v>38808</v>
      </c>
      <c r="C80" s="12">
        <v>77.603477209392793</v>
      </c>
      <c r="D80" s="12">
        <v>75.127754606736104</v>
      </c>
      <c r="E80" s="12">
        <v>2.4670227617562785</v>
      </c>
      <c r="F80" s="12">
        <v>8.6998409004123284E-3</v>
      </c>
      <c r="J80" s="7">
        <v>38808</v>
      </c>
      <c r="K80" s="12">
        <v>75.186958329683506</v>
      </c>
      <c r="L80" s="12">
        <v>70.985216167034537</v>
      </c>
      <c r="M80" s="12">
        <v>2.5534610120595191</v>
      </c>
      <c r="N80" s="12">
        <v>1.6482811505894426</v>
      </c>
      <c r="P80" s="7">
        <v>38808</v>
      </c>
      <c r="Q80" s="12">
        <v>72.6405953188344</v>
      </c>
      <c r="R80" s="12">
        <v>64.927731694534728</v>
      </c>
      <c r="S80" s="12">
        <v>2.5226402813224267</v>
      </c>
      <c r="T80" s="12">
        <v>5.1902233429772462</v>
      </c>
      <c r="V80" s="7">
        <v>38808</v>
      </c>
      <c r="W80" s="12">
        <v>73.406760833787899</v>
      </c>
      <c r="X80" s="12">
        <v>70.898461572518258</v>
      </c>
      <c r="Y80" s="12">
        <v>2.5298954611581315</v>
      </c>
      <c r="Z80" s="12">
        <v>1.4360493483668098</v>
      </c>
      <c r="AB80" s="7">
        <v>38808</v>
      </c>
      <c r="AC80" s="12">
        <v>73.893719680501803</v>
      </c>
      <c r="AD80" s="12">
        <v>71.733480144136465</v>
      </c>
      <c r="AE80" s="12">
        <v>2.6101290342235099</v>
      </c>
      <c r="AF80" s="12">
        <v>0.95305046635761914</v>
      </c>
      <c r="AH80" s="7">
        <v>38808</v>
      </c>
      <c r="AI80" s="12">
        <v>74.770342400394597</v>
      </c>
      <c r="AJ80" s="12">
        <v>70.430521054993875</v>
      </c>
      <c r="AK80" s="12">
        <v>2.4865591228092909</v>
      </c>
      <c r="AL80" s="12">
        <v>1.8532622225914313</v>
      </c>
      <c r="AN80" s="7">
        <v>38808</v>
      </c>
      <c r="AO80" s="12">
        <v>68.869053797793796</v>
      </c>
      <c r="AP80" s="12">
        <v>59.461733679413442</v>
      </c>
      <c r="AQ80" s="12">
        <v>2.2834442626291414</v>
      </c>
      <c r="AR80" s="12">
        <v>7.1238758557512112</v>
      </c>
      <c r="AT80" s="7">
        <v>38808</v>
      </c>
      <c r="AU80" s="12">
        <v>76.030222888033506</v>
      </c>
      <c r="AV80" s="12">
        <v>71.845993655575469</v>
      </c>
      <c r="AW80" s="12">
        <v>2.5535208781182912</v>
      </c>
      <c r="AX80" s="12">
        <v>1.6307083543397456</v>
      </c>
      <c r="AZ80" s="7">
        <v>38808</v>
      </c>
      <c r="BA80" s="12">
        <v>74.992206609719602</v>
      </c>
      <c r="BB80" s="12">
        <v>70.568859169213056</v>
      </c>
      <c r="BC80" s="12">
        <v>2.5010645355832946</v>
      </c>
      <c r="BD80" s="12">
        <v>1.9222829049232479</v>
      </c>
      <c r="BF80" s="7">
        <v>38808</v>
      </c>
      <c r="BG80" s="12">
        <v>75.374958630744402</v>
      </c>
      <c r="BH80" s="12">
        <v>70.569052928587624</v>
      </c>
      <c r="BI80" s="12">
        <v>2.4989114020033445</v>
      </c>
      <c r="BJ80" s="12">
        <v>2.3069943001534328</v>
      </c>
    </row>
    <row r="81" spans="1:62" x14ac:dyDescent="0.2">
      <c r="A81" s="7">
        <v>38838</v>
      </c>
      <c r="B81" s="7">
        <v>38838</v>
      </c>
      <c r="C81" s="12">
        <v>77.603477209392793</v>
      </c>
      <c r="D81" s="12">
        <v>75.07050750416991</v>
      </c>
      <c r="E81" s="12">
        <v>2.5033673381451647</v>
      </c>
      <c r="F81" s="12">
        <v>2.9602367077716196E-2</v>
      </c>
      <c r="J81" s="7">
        <v>38838</v>
      </c>
      <c r="K81" s="12">
        <v>75.186958329683506</v>
      </c>
      <c r="L81" s="12">
        <v>70.789220596260023</v>
      </c>
      <c r="M81" s="12">
        <v>2.5855060824665315</v>
      </c>
      <c r="N81" s="12">
        <v>1.8122316509569509</v>
      </c>
      <c r="P81" s="7">
        <v>38838</v>
      </c>
      <c r="Q81" s="12">
        <v>72.6405953188344</v>
      </c>
      <c r="R81" s="12">
        <v>64.616225825106525</v>
      </c>
      <c r="S81" s="12">
        <v>2.5513257304779917</v>
      </c>
      <c r="T81" s="12">
        <v>5.4730437632498932</v>
      </c>
      <c r="V81" s="7">
        <v>38838</v>
      </c>
      <c r="W81" s="12">
        <v>74.8644063820432</v>
      </c>
      <c r="X81" s="12">
        <v>70.715255826785679</v>
      </c>
      <c r="Y81" s="12">
        <v>2.5621063407094304</v>
      </c>
      <c r="Z81" s="12">
        <v>1.5870442145480852</v>
      </c>
      <c r="AB81" s="7">
        <v>38838</v>
      </c>
      <c r="AC81" s="12">
        <v>75.296659644717607</v>
      </c>
      <c r="AD81" s="12">
        <v>71.559142984403508</v>
      </c>
      <c r="AE81" s="12">
        <v>2.6421902218610245</v>
      </c>
      <c r="AF81" s="12">
        <v>1.0953264384530847</v>
      </c>
      <c r="AH81" s="7">
        <v>38838</v>
      </c>
      <c r="AI81" s="12">
        <v>74.770342400394597</v>
      </c>
      <c r="AJ81" s="12">
        <v>70.199456111070177</v>
      </c>
      <c r="AK81" s="12">
        <v>2.517903034091304</v>
      </c>
      <c r="AL81" s="12">
        <v>2.0529832552331153</v>
      </c>
      <c r="AN81" s="7">
        <v>38838</v>
      </c>
      <c r="AO81" s="12">
        <v>68.869053797793796</v>
      </c>
      <c r="AP81" s="12">
        <v>59.177293482644771</v>
      </c>
      <c r="AQ81" s="12">
        <v>2.3105538394646241</v>
      </c>
      <c r="AR81" s="12">
        <v>7.3812064756844009</v>
      </c>
      <c r="AT81" s="7">
        <v>38838</v>
      </c>
      <c r="AU81" s="12">
        <v>76.030222888033506</v>
      </c>
      <c r="AV81" s="12">
        <v>71.68221487010868</v>
      </c>
      <c r="AW81" s="12">
        <v>2.5856535330856194</v>
      </c>
      <c r="AX81" s="12">
        <v>1.762354484839221</v>
      </c>
      <c r="AZ81" s="7">
        <v>38838</v>
      </c>
      <c r="BA81" s="12">
        <v>74.992206609719602</v>
      </c>
      <c r="BB81" s="12">
        <v>70.381021554925269</v>
      </c>
      <c r="BC81" s="12">
        <v>2.533007477082386</v>
      </c>
      <c r="BD81" s="12">
        <v>2.07817757771195</v>
      </c>
      <c r="BF81" s="7">
        <v>38838</v>
      </c>
      <c r="BG81" s="12">
        <v>75.374958630744402</v>
      </c>
      <c r="BH81" s="12">
        <v>70.356846799021341</v>
      </c>
      <c r="BI81" s="12">
        <v>2.5307503607566257</v>
      </c>
      <c r="BJ81" s="12">
        <v>2.4873614709664338</v>
      </c>
    </row>
    <row r="82" spans="1:62" x14ac:dyDescent="0.2">
      <c r="A82" s="7">
        <v>38869</v>
      </c>
      <c r="B82" s="7">
        <v>38869</v>
      </c>
      <c r="C82" s="12">
        <v>77.603477209392793</v>
      </c>
      <c r="D82" s="12">
        <v>74.985990913035124</v>
      </c>
      <c r="E82" s="12">
        <v>2.539611114020615</v>
      </c>
      <c r="F82" s="12">
        <v>7.7875182337049584E-2</v>
      </c>
      <c r="J82" s="7">
        <v>38869</v>
      </c>
      <c r="K82" s="12">
        <v>75.186958329683506</v>
      </c>
      <c r="L82" s="12">
        <v>70.544341905763716</v>
      </c>
      <c r="M82" s="12">
        <v>2.6143374067633327</v>
      </c>
      <c r="N82" s="12">
        <v>2.0282790171564602</v>
      </c>
      <c r="P82" s="7">
        <v>38869</v>
      </c>
      <c r="Q82" s="12">
        <v>72.6405953188344</v>
      </c>
      <c r="R82" s="12">
        <v>64.259934162115144</v>
      </c>
      <c r="S82" s="12">
        <v>2.5767709879749723</v>
      </c>
      <c r="T82" s="12">
        <v>5.8038901687442834</v>
      </c>
      <c r="V82" s="7">
        <v>38869</v>
      </c>
      <c r="W82" s="12">
        <v>74.8644063820432</v>
      </c>
      <c r="X82" s="12">
        <v>70.486014123284576</v>
      </c>
      <c r="Y82" s="12">
        <v>2.591307144249702</v>
      </c>
      <c r="Z82" s="12">
        <v>1.7870851145089219</v>
      </c>
      <c r="AB82" s="7">
        <v>38869</v>
      </c>
      <c r="AC82" s="12">
        <v>75.296659644717607</v>
      </c>
      <c r="AD82" s="12">
        <v>71.343002302369939</v>
      </c>
      <c r="AE82" s="12">
        <v>2.6716151030569986</v>
      </c>
      <c r="AF82" s="12">
        <v>1.2820422392906552</v>
      </c>
      <c r="AH82" s="7">
        <v>38869</v>
      </c>
      <c r="AI82" s="12">
        <v>74.770342400394597</v>
      </c>
      <c r="AJ82" s="12">
        <v>69.918124694689624</v>
      </c>
      <c r="AK82" s="12">
        <v>2.5463857060022606</v>
      </c>
      <c r="AL82" s="12">
        <v>2.3058319997027019</v>
      </c>
      <c r="AN82" s="7">
        <v>38869</v>
      </c>
      <c r="AO82" s="12">
        <v>68.869053797793796</v>
      </c>
      <c r="AP82" s="12">
        <v>58.868697816101779</v>
      </c>
      <c r="AQ82" s="12">
        <v>2.3345786204998422</v>
      </c>
      <c r="AR82" s="12">
        <v>7.6657773611921769</v>
      </c>
      <c r="AT82" s="7">
        <v>38869</v>
      </c>
      <c r="AU82" s="12">
        <v>76.030222888033506</v>
      </c>
      <c r="AV82" s="12">
        <v>71.470000346753949</v>
      </c>
      <c r="AW82" s="12">
        <v>2.6155795947951219</v>
      </c>
      <c r="AX82" s="12">
        <v>1.9446429464844321</v>
      </c>
      <c r="AZ82" s="7">
        <v>38869</v>
      </c>
      <c r="BA82" s="12">
        <v>74.992206609719602</v>
      </c>
      <c r="BB82" s="12">
        <v>70.147654545609015</v>
      </c>
      <c r="BC82" s="12">
        <v>2.5623329850846743</v>
      </c>
      <c r="BD82" s="12">
        <v>2.2822190790259094</v>
      </c>
      <c r="BF82" s="7">
        <v>38869</v>
      </c>
      <c r="BG82" s="12">
        <v>75.374958630744402</v>
      </c>
      <c r="BH82" s="12">
        <v>70.09232269117382</v>
      </c>
      <c r="BI82" s="12">
        <v>2.5596350157887446</v>
      </c>
      <c r="BJ82" s="12">
        <v>2.7230009237818362</v>
      </c>
    </row>
    <row r="83" spans="1:62" x14ac:dyDescent="0.2">
      <c r="A83" s="7">
        <v>38899</v>
      </c>
      <c r="B83" s="7">
        <v>38899</v>
      </c>
      <c r="C83" s="12">
        <v>77.603477209392793</v>
      </c>
      <c r="D83" s="12">
        <v>74.859350823711665</v>
      </c>
      <c r="E83" s="12">
        <v>2.5835263167480433</v>
      </c>
      <c r="F83" s="12">
        <v>0.16060006893309742</v>
      </c>
      <c r="J83" s="7">
        <v>38899</v>
      </c>
      <c r="K83" s="12">
        <v>75.186958329683506</v>
      </c>
      <c r="L83" s="12">
        <v>70.261388279917838</v>
      </c>
      <c r="M83" s="12">
        <v>2.6491428190207182</v>
      </c>
      <c r="N83" s="12">
        <v>2.2764272307449507</v>
      </c>
      <c r="P83" s="7">
        <v>38899</v>
      </c>
      <c r="Q83" s="12">
        <v>72.6405953188344</v>
      </c>
      <c r="R83" s="12">
        <v>63.874396512334719</v>
      </c>
      <c r="S83" s="12">
        <v>2.6063988553934707</v>
      </c>
      <c r="T83" s="12">
        <v>6.1597999511062032</v>
      </c>
      <c r="V83" s="7">
        <v>38899</v>
      </c>
      <c r="W83" s="12">
        <v>74.8644063820432</v>
      </c>
      <c r="X83" s="12">
        <v>70.215702270692887</v>
      </c>
      <c r="Y83" s="12">
        <v>2.6264596267282965</v>
      </c>
      <c r="Z83" s="12">
        <v>2.0222444846220107</v>
      </c>
      <c r="AB83" s="7">
        <v>38899</v>
      </c>
      <c r="AC83" s="12">
        <v>75.296659644717607</v>
      </c>
      <c r="AD83" s="12">
        <v>71.084021592119115</v>
      </c>
      <c r="AE83" s="12">
        <v>2.7073300489605812</v>
      </c>
      <c r="AF83" s="12">
        <v>1.5053080036379156</v>
      </c>
      <c r="AH83" s="7">
        <v>38899</v>
      </c>
      <c r="AI83" s="12">
        <v>74.770342400394597</v>
      </c>
      <c r="AJ83" s="12">
        <v>69.610000843771743</v>
      </c>
      <c r="AK83" s="12">
        <v>2.5809244190667266</v>
      </c>
      <c r="AL83" s="12">
        <v>2.5794171375561263</v>
      </c>
      <c r="AN83" s="7">
        <v>38899</v>
      </c>
      <c r="AO83" s="12">
        <v>68.869053797793796</v>
      </c>
      <c r="AP83" s="12">
        <v>58.546025245375539</v>
      </c>
      <c r="AQ83" s="12">
        <v>2.3626269041990127</v>
      </c>
      <c r="AR83" s="12">
        <v>7.9604016482192499</v>
      </c>
      <c r="AT83" s="7">
        <v>38899</v>
      </c>
      <c r="AU83" s="12">
        <v>76.030222888033506</v>
      </c>
      <c r="AV83" s="12">
        <v>71.215018557853057</v>
      </c>
      <c r="AW83" s="12">
        <v>2.6520083165281916</v>
      </c>
      <c r="AX83" s="12">
        <v>2.1631960136522568</v>
      </c>
      <c r="AZ83" s="7">
        <v>38899</v>
      </c>
      <c r="BA83" s="12">
        <v>74.992206609719602</v>
      </c>
      <c r="BB83" s="12">
        <v>69.872825003687907</v>
      </c>
      <c r="BC83" s="12">
        <v>2.5977410864767179</v>
      </c>
      <c r="BD83" s="12">
        <v>2.5216405195549889</v>
      </c>
      <c r="BF83" s="7">
        <v>38899</v>
      </c>
      <c r="BG83" s="12">
        <v>75.374958630744402</v>
      </c>
      <c r="BH83" s="12">
        <v>69.788233612406458</v>
      </c>
      <c r="BI83" s="12">
        <v>2.5944159069365904</v>
      </c>
      <c r="BJ83" s="12">
        <v>2.9923091114013425</v>
      </c>
    </row>
    <row r="84" spans="1:62" x14ac:dyDescent="0.2">
      <c r="A84" s="7">
        <v>38930</v>
      </c>
      <c r="B84" s="7">
        <v>38930</v>
      </c>
      <c r="C84" s="12">
        <v>74.200266041049801</v>
      </c>
      <c r="D84" s="12">
        <v>71.219326913316593</v>
      </c>
      <c r="E84" s="12">
        <v>2.7112717720867683</v>
      </c>
      <c r="F84" s="12">
        <v>0.26966735564643757</v>
      </c>
      <c r="J84" s="7">
        <v>38930</v>
      </c>
      <c r="K84" s="12">
        <v>71.688056590982796</v>
      </c>
      <c r="L84" s="12">
        <v>66.324776713658508</v>
      </c>
      <c r="M84" s="12">
        <v>2.73823086979499</v>
      </c>
      <c r="N84" s="12">
        <v>2.625049007529292</v>
      </c>
      <c r="P84" s="7">
        <v>38930</v>
      </c>
      <c r="Q84" s="12">
        <v>69.695094088977896</v>
      </c>
      <c r="R84" s="12">
        <v>60.361882383741495</v>
      </c>
      <c r="S84" s="12">
        <v>2.6587784988984966</v>
      </c>
      <c r="T84" s="12">
        <v>6.6744332063379073</v>
      </c>
      <c r="V84" s="7">
        <v>38930</v>
      </c>
      <c r="W84" s="12">
        <v>74.8644063820432</v>
      </c>
      <c r="X84" s="12">
        <v>66.347614029261834</v>
      </c>
      <c r="Y84" s="12">
        <v>2.7173579087624509</v>
      </c>
      <c r="Z84" s="12">
        <v>2.3508018354182125</v>
      </c>
      <c r="AB84" s="7">
        <v>38930</v>
      </c>
      <c r="AC84" s="12">
        <v>75.296659644717607</v>
      </c>
      <c r="AD84" s="12">
        <v>67.228104325428745</v>
      </c>
      <c r="AE84" s="12">
        <v>2.8097372789126096</v>
      </c>
      <c r="AF84" s="12">
        <v>1.8019095139448527</v>
      </c>
      <c r="AH84" s="7">
        <v>38930</v>
      </c>
      <c r="AI84" s="12">
        <v>71.203587523327897</v>
      </c>
      <c r="AJ84" s="12">
        <v>65.580396614057648</v>
      </c>
      <c r="AK84" s="12">
        <v>2.6693654101258133</v>
      </c>
      <c r="AL84" s="12">
        <v>2.9538254991444459</v>
      </c>
      <c r="AN84" s="7">
        <v>38930</v>
      </c>
      <c r="AO84" s="12">
        <v>65.565358892025102</v>
      </c>
      <c r="AP84" s="12">
        <v>54.79362250618896</v>
      </c>
      <c r="AQ84" s="12">
        <v>2.392001055299025</v>
      </c>
      <c r="AR84" s="12">
        <v>8.3797353305371196</v>
      </c>
      <c r="AT84" s="7">
        <v>38930</v>
      </c>
      <c r="AU84" s="12">
        <v>72.545713900560798</v>
      </c>
      <c r="AV84" s="12">
        <v>67.322259411021562</v>
      </c>
      <c r="AW84" s="12">
        <v>2.7548100178296417</v>
      </c>
      <c r="AX84" s="12">
        <v>2.4686444717095974</v>
      </c>
      <c r="AZ84" s="7">
        <v>38930</v>
      </c>
      <c r="BA84" s="12">
        <v>71.483605249757701</v>
      </c>
      <c r="BB84" s="12">
        <v>65.931374285544791</v>
      </c>
      <c r="BC84" s="12">
        <v>2.686609494545932</v>
      </c>
      <c r="BD84" s="12">
        <v>2.8656214696669755</v>
      </c>
      <c r="BF84" s="7">
        <v>38930</v>
      </c>
      <c r="BG84" s="12">
        <v>71.888148136577001</v>
      </c>
      <c r="BH84" s="12">
        <v>65.825747123147934</v>
      </c>
      <c r="BI84" s="12">
        <v>2.6827783383657344</v>
      </c>
      <c r="BJ84" s="12">
        <v>3.3796226750633291</v>
      </c>
    </row>
    <row r="85" spans="1:62" x14ac:dyDescent="0.2">
      <c r="A85" s="7">
        <v>38961</v>
      </c>
      <c r="B85" s="7">
        <v>38961</v>
      </c>
      <c r="C85" s="12">
        <v>72.880637655529199</v>
      </c>
      <c r="D85" s="12">
        <v>69.709406780015982</v>
      </c>
      <c r="E85" s="12">
        <v>2.7757874091621266</v>
      </c>
      <c r="F85" s="12">
        <v>0.39544346635108946</v>
      </c>
      <c r="J85" s="7">
        <v>38961</v>
      </c>
      <c r="K85" s="12">
        <v>70.265717648713704</v>
      </c>
      <c r="L85" s="12">
        <v>64.57935408351311</v>
      </c>
      <c r="M85" s="12">
        <v>2.7814731067855951</v>
      </c>
      <c r="N85" s="12">
        <v>2.9048904584149922</v>
      </c>
      <c r="P85" s="7">
        <v>38961</v>
      </c>
      <c r="Q85" s="12">
        <v>68.432443565559197</v>
      </c>
      <c r="R85" s="12">
        <v>58.673968202254663</v>
      </c>
      <c r="S85" s="12">
        <v>2.6832065604269109</v>
      </c>
      <c r="T85" s="12">
        <v>7.0752688028776145</v>
      </c>
      <c r="V85" s="7">
        <v>38961</v>
      </c>
      <c r="W85" s="12">
        <v>71.415773773442496</v>
      </c>
      <c r="X85" s="12">
        <v>64.609036314973523</v>
      </c>
      <c r="Y85" s="12">
        <v>2.7621508556199936</v>
      </c>
      <c r="Z85" s="12">
        <v>2.6180910375292727</v>
      </c>
      <c r="AB85" s="7">
        <v>38961</v>
      </c>
      <c r="AC85" s="12">
        <v>71.839751118286202</v>
      </c>
      <c r="AD85" s="12">
        <v>65.545901252325535</v>
      </c>
      <c r="AE85" s="12">
        <v>2.8586092883911673</v>
      </c>
      <c r="AF85" s="12">
        <v>2.0469153311914963</v>
      </c>
      <c r="AH85" s="7">
        <v>38961</v>
      </c>
      <c r="AI85" s="12">
        <v>69.778111230477208</v>
      </c>
      <c r="AJ85" s="12">
        <v>63.821718595584194</v>
      </c>
      <c r="AK85" s="12">
        <v>2.7119708741602997</v>
      </c>
      <c r="AL85" s="12">
        <v>3.2444217607327084</v>
      </c>
      <c r="AN85" s="7">
        <v>38961</v>
      </c>
      <c r="AO85" s="12">
        <v>64.250247839076991</v>
      </c>
      <c r="AP85" s="12">
        <v>53.154074730849018</v>
      </c>
      <c r="AQ85" s="12">
        <v>2.4060679821786044</v>
      </c>
      <c r="AR85" s="12">
        <v>8.6901051260493762</v>
      </c>
      <c r="AT85" s="7">
        <v>38961</v>
      </c>
      <c r="AU85" s="12">
        <v>71.182824405897207</v>
      </c>
      <c r="AV85" s="12">
        <v>65.668346747548114</v>
      </c>
      <c r="AW85" s="12">
        <v>2.8042419080680343</v>
      </c>
      <c r="AX85" s="12">
        <v>2.7102357502810643</v>
      </c>
      <c r="AZ85" s="7">
        <v>38961</v>
      </c>
      <c r="BA85" s="12">
        <v>70.066778324045302</v>
      </c>
      <c r="BB85" s="12">
        <v>64.199988887905874</v>
      </c>
      <c r="BC85" s="12">
        <v>2.7302986068785562</v>
      </c>
      <c r="BD85" s="12">
        <v>3.1364908292608642</v>
      </c>
      <c r="BF85" s="7">
        <v>38961</v>
      </c>
      <c r="BG85" s="12">
        <v>70.493745593663192</v>
      </c>
      <c r="BH85" s="12">
        <v>64.090683119952317</v>
      </c>
      <c r="BI85" s="12">
        <v>2.7254344215399611</v>
      </c>
      <c r="BJ85" s="12">
        <v>3.6776280521709155</v>
      </c>
    </row>
    <row r="86" spans="1:62" x14ac:dyDescent="0.2">
      <c r="A86" s="7">
        <v>38991</v>
      </c>
      <c r="B86" s="7">
        <v>38991</v>
      </c>
      <c r="C86" s="12">
        <v>71.978690594809905</v>
      </c>
      <c r="D86" s="12">
        <v>68.620316391856733</v>
      </c>
      <c r="E86" s="12">
        <v>2.831001308428633</v>
      </c>
      <c r="F86" s="12">
        <v>0.5273728945245435</v>
      </c>
      <c r="J86" s="7">
        <v>38991</v>
      </c>
      <c r="K86" s="12">
        <v>69.281267496854696</v>
      </c>
      <c r="L86" s="12">
        <v>63.308795906028848</v>
      </c>
      <c r="M86" s="12">
        <v>2.8189871970535809</v>
      </c>
      <c r="N86" s="12">
        <v>3.1534843937722665</v>
      </c>
      <c r="P86" s="7">
        <v>38991</v>
      </c>
      <c r="Q86" s="12">
        <v>67.569496949391009</v>
      </c>
      <c r="R86" s="12">
        <v>57.437969799324762</v>
      </c>
      <c r="S86" s="12">
        <v>2.7052010360927681</v>
      </c>
      <c r="T86" s="12">
        <v>7.4263261139734817</v>
      </c>
      <c r="V86" s="7">
        <v>38991</v>
      </c>
      <c r="W86" s="12">
        <v>69.989278208122798</v>
      </c>
      <c r="X86" s="12">
        <v>63.357320717875545</v>
      </c>
      <c r="Y86" s="12">
        <v>2.8005246062357516</v>
      </c>
      <c r="Z86" s="12">
        <v>2.8568933977723034</v>
      </c>
      <c r="AB86" s="7">
        <v>38991</v>
      </c>
      <c r="AC86" s="12">
        <v>70.451425871908199</v>
      </c>
      <c r="AD86" s="12">
        <v>64.340362358713861</v>
      </c>
      <c r="AE86" s="12">
        <v>2.9001860107749451</v>
      </c>
      <c r="AF86" s="12">
        <v>2.2702533662197939</v>
      </c>
      <c r="AH86" s="7">
        <v>38991</v>
      </c>
      <c r="AI86" s="12">
        <v>68.803458894129605</v>
      </c>
      <c r="AJ86" s="12">
        <v>62.553595186260729</v>
      </c>
      <c r="AK86" s="12">
        <v>2.7489461232829129</v>
      </c>
      <c r="AL86" s="12">
        <v>3.5009175845859604</v>
      </c>
      <c r="AN86" s="7">
        <v>38991</v>
      </c>
      <c r="AO86" s="12">
        <v>63.333327012166002</v>
      </c>
      <c r="AP86" s="12">
        <v>51.954478232481577</v>
      </c>
      <c r="AQ86" s="12">
        <v>2.4202190297615034</v>
      </c>
      <c r="AR86" s="12">
        <v>8.9586297499229204</v>
      </c>
      <c r="AT86" s="7">
        <v>38991</v>
      </c>
      <c r="AU86" s="12">
        <v>70.251517961134795</v>
      </c>
      <c r="AV86" s="12">
        <v>64.470634898122597</v>
      </c>
      <c r="AW86" s="12">
        <v>2.8467504718280501</v>
      </c>
      <c r="AX86" s="12">
        <v>2.934132591184146</v>
      </c>
      <c r="AZ86" s="7">
        <v>38991</v>
      </c>
      <c r="BA86" s="12">
        <v>69.093102245439098</v>
      </c>
      <c r="BB86" s="12">
        <v>62.944415833923173</v>
      </c>
      <c r="BC86" s="12">
        <v>2.7681807652057859</v>
      </c>
      <c r="BD86" s="12">
        <v>3.3805056463101462</v>
      </c>
      <c r="BF86" s="7">
        <v>38991</v>
      </c>
      <c r="BG86" s="12">
        <v>69.545013710776104</v>
      </c>
      <c r="BH86" s="12">
        <v>62.840295907622902</v>
      </c>
      <c r="BI86" s="12">
        <v>2.7622348315253582</v>
      </c>
      <c r="BJ86" s="12">
        <v>3.9424829716278427</v>
      </c>
    </row>
    <row r="87" spans="1:62" x14ac:dyDescent="0.2">
      <c r="A87" s="7">
        <v>39022</v>
      </c>
      <c r="B87" s="7">
        <v>39022</v>
      </c>
      <c r="C87" s="12">
        <v>71.978690594809905</v>
      </c>
      <c r="D87" s="12">
        <v>68.394476219758374</v>
      </c>
      <c r="E87" s="12">
        <v>2.8986980167542971</v>
      </c>
      <c r="F87" s="12">
        <v>0.68551635829722324</v>
      </c>
      <c r="J87" s="7">
        <v>39022</v>
      </c>
      <c r="K87" s="12">
        <v>69.281267496854696</v>
      </c>
      <c r="L87" s="12">
        <v>63.018018631257839</v>
      </c>
      <c r="M87" s="12">
        <v>2.8729752141558649</v>
      </c>
      <c r="N87" s="12">
        <v>3.3902736514409981</v>
      </c>
      <c r="P87" s="7">
        <v>39022</v>
      </c>
      <c r="Q87" s="12">
        <v>67.569496949391009</v>
      </c>
      <c r="R87" s="12">
        <v>57.081813266051135</v>
      </c>
      <c r="S87" s="12">
        <v>2.7477795497922139</v>
      </c>
      <c r="T87" s="12">
        <v>7.7399041335476504</v>
      </c>
      <c r="V87" s="7">
        <v>39022</v>
      </c>
      <c r="W87" s="12">
        <v>69.014738721883603</v>
      </c>
      <c r="X87" s="12">
        <v>63.073003444307787</v>
      </c>
      <c r="Y87" s="12">
        <v>2.8549394764756633</v>
      </c>
      <c r="Z87" s="12">
        <v>3.0867958011001493</v>
      </c>
      <c r="AB87" s="7">
        <v>39022</v>
      </c>
      <c r="AC87" s="12">
        <v>69.510801735708597</v>
      </c>
      <c r="AD87" s="12">
        <v>64.062296221000736</v>
      </c>
      <c r="AE87" s="12">
        <v>2.9567838958745805</v>
      </c>
      <c r="AF87" s="12">
        <v>2.4917216188332776</v>
      </c>
      <c r="AH87" s="7">
        <v>39022</v>
      </c>
      <c r="AI87" s="12">
        <v>68.803458894129605</v>
      </c>
      <c r="AJ87" s="12">
        <v>62.260256092885157</v>
      </c>
      <c r="AK87" s="12">
        <v>2.8025260798074556</v>
      </c>
      <c r="AL87" s="12">
        <v>3.7406767214369854</v>
      </c>
      <c r="AN87" s="7">
        <v>39022</v>
      </c>
      <c r="AO87" s="12">
        <v>63.333327012166002</v>
      </c>
      <c r="AP87" s="12">
        <v>51.661712848964967</v>
      </c>
      <c r="AQ87" s="12">
        <v>2.4606260505067126</v>
      </c>
      <c r="AR87" s="12">
        <v>9.2109881126943218</v>
      </c>
      <c r="AT87" s="7">
        <v>39022</v>
      </c>
      <c r="AU87" s="12">
        <v>70.251517961134795</v>
      </c>
      <c r="AV87" s="12">
        <v>64.192310182842789</v>
      </c>
      <c r="AW87" s="12">
        <v>2.9042484535167672</v>
      </c>
      <c r="AX87" s="12">
        <v>3.1549593247752479</v>
      </c>
      <c r="AZ87" s="7">
        <v>39022</v>
      </c>
      <c r="BA87" s="12">
        <v>69.093102245439098</v>
      </c>
      <c r="BB87" s="12">
        <v>62.652580703904178</v>
      </c>
      <c r="BC87" s="12">
        <v>2.8226763749141273</v>
      </c>
      <c r="BD87" s="12">
        <v>3.6178451666208038</v>
      </c>
      <c r="BF87" s="7">
        <v>39022</v>
      </c>
      <c r="BG87" s="12">
        <v>69.545013710776104</v>
      </c>
      <c r="BH87" s="12">
        <v>62.536398202722246</v>
      </c>
      <c r="BI87" s="12">
        <v>2.816058170724026</v>
      </c>
      <c r="BJ87" s="12">
        <v>4.1925573373298262</v>
      </c>
    </row>
    <row r="88" spans="1:62" ht="16" x14ac:dyDescent="0.2">
      <c r="A88" s="7">
        <v>39052</v>
      </c>
      <c r="B88" s="7">
        <v>39052</v>
      </c>
      <c r="C88" s="12">
        <v>71.978690594809905</v>
      </c>
      <c r="D88" s="12">
        <v>68.163198631884072</v>
      </c>
      <c r="E88" s="12">
        <v>2.9635708554454037</v>
      </c>
      <c r="F88" s="12">
        <v>0.85192110748042404</v>
      </c>
      <c r="G88" s="16" t="s">
        <v>39</v>
      </c>
      <c r="J88" s="7">
        <v>39052</v>
      </c>
      <c r="K88" s="12">
        <v>69.281267496854696</v>
      </c>
      <c r="L88" s="12">
        <v>62.72730646195582</v>
      </c>
      <c r="M88" s="12">
        <v>2.92692168081139</v>
      </c>
      <c r="N88" s="12">
        <v>3.6270393540874837</v>
      </c>
      <c r="P88" s="7">
        <v>39052</v>
      </c>
      <c r="Q88" s="12">
        <v>67.569496949391009</v>
      </c>
      <c r="R88" s="12">
        <v>56.731895915364419</v>
      </c>
      <c r="S88" s="12">
        <v>2.7923959767242361</v>
      </c>
      <c r="T88" s="12">
        <v>8.0452050573023541</v>
      </c>
      <c r="V88" s="7">
        <v>39052</v>
      </c>
      <c r="W88" s="12">
        <v>69.014738721883603</v>
      </c>
      <c r="X88" s="12">
        <v>62.789123734320846</v>
      </c>
      <c r="Y88" s="12">
        <v>2.9091695126039481</v>
      </c>
      <c r="Z88" s="12">
        <v>3.3164454749588099</v>
      </c>
      <c r="AB88" s="7">
        <v>39052</v>
      </c>
      <c r="AC88" s="12">
        <v>69.510801735708597</v>
      </c>
      <c r="AD88" s="12">
        <v>63.784133429484406</v>
      </c>
      <c r="AE88" s="12">
        <v>3.0129550820743725</v>
      </c>
      <c r="AF88" s="12">
        <v>2.7137132241498225</v>
      </c>
      <c r="AH88" s="7">
        <v>39052</v>
      </c>
      <c r="AI88" s="12">
        <v>68.803458894129605</v>
      </c>
      <c r="AJ88" s="12">
        <v>61.968812830601564</v>
      </c>
      <c r="AK88" s="12">
        <v>2.85627236444896</v>
      </c>
      <c r="AL88" s="12">
        <v>3.9783736990790799</v>
      </c>
      <c r="AN88" s="7">
        <v>39052</v>
      </c>
      <c r="AO88" s="12">
        <v>63.333327012166002</v>
      </c>
      <c r="AP88" s="12">
        <v>51.366538594947485</v>
      </c>
      <c r="AQ88" s="12">
        <v>2.5009121073907594</v>
      </c>
      <c r="AR88" s="12">
        <v>9.4658763098277579</v>
      </c>
      <c r="AT88" s="7">
        <v>39052</v>
      </c>
      <c r="AU88" s="12">
        <v>70.251517961134795</v>
      </c>
      <c r="AV88" s="12">
        <v>63.920247174122501</v>
      </c>
      <c r="AW88" s="12">
        <v>2.9607089039755334</v>
      </c>
      <c r="AX88" s="12">
        <v>3.3705618830367583</v>
      </c>
      <c r="AZ88" s="7">
        <v>39052</v>
      </c>
      <c r="BA88" s="12">
        <v>69.093102245439098</v>
      </c>
      <c r="BB88" s="12">
        <v>62.360089927232721</v>
      </c>
      <c r="BC88" s="12">
        <v>2.8769961101060386</v>
      </c>
      <c r="BD88" s="12">
        <v>3.8560162081003408</v>
      </c>
      <c r="BF88" s="7">
        <v>39052</v>
      </c>
      <c r="BG88" s="12">
        <v>69.545013710776104</v>
      </c>
      <c r="BH88" s="12">
        <v>62.23583395825375</v>
      </c>
      <c r="BI88" s="12">
        <v>2.8692682255324584</v>
      </c>
      <c r="BJ88" s="12">
        <v>4.4399115269899028</v>
      </c>
    </row>
    <row r="89" spans="1:62" x14ac:dyDescent="0.2">
      <c r="A89" s="7">
        <v>39083</v>
      </c>
      <c r="B89" s="7">
        <v>39083</v>
      </c>
      <c r="C89" s="12">
        <v>71.978690594809905</v>
      </c>
      <c r="D89" s="12">
        <v>67.926341533393398</v>
      </c>
      <c r="E89" s="12">
        <v>3.0210624181066801</v>
      </c>
      <c r="F89" s="12">
        <v>1.0312866433098204</v>
      </c>
      <c r="J89" s="7">
        <v>39083</v>
      </c>
      <c r="K89" s="12">
        <v>69.281267496854696</v>
      </c>
      <c r="L89" s="12">
        <v>62.435357603685397</v>
      </c>
      <c r="M89" s="12">
        <v>2.9745662308771896</v>
      </c>
      <c r="N89" s="12">
        <v>3.8713436622921091</v>
      </c>
      <c r="P89" s="7">
        <v>39083</v>
      </c>
      <c r="Q89" s="12">
        <v>67.569496949391009</v>
      </c>
      <c r="R89" s="12">
        <v>56.380598107437152</v>
      </c>
      <c r="S89" s="12">
        <v>2.8318309420651673</v>
      </c>
      <c r="T89" s="12">
        <v>8.3570678998886905</v>
      </c>
      <c r="V89" s="7">
        <v>39083</v>
      </c>
      <c r="W89" s="12">
        <v>69.014738721883603</v>
      </c>
      <c r="X89" s="12">
        <v>62.504565247839395</v>
      </c>
      <c r="Y89" s="12">
        <v>2.9571032299392184</v>
      </c>
      <c r="Z89" s="12">
        <v>3.5530702441049824</v>
      </c>
      <c r="AB89" s="7">
        <v>39083</v>
      </c>
      <c r="AC89" s="12">
        <v>69.510801735708597</v>
      </c>
      <c r="AD89" s="12">
        <v>63.506047063529316</v>
      </c>
      <c r="AE89" s="12">
        <v>3.0623889627158261</v>
      </c>
      <c r="AF89" s="12">
        <v>2.9423657094634437</v>
      </c>
      <c r="AH89" s="7">
        <v>39083</v>
      </c>
      <c r="AI89" s="12">
        <v>68.803458894129605</v>
      </c>
      <c r="AJ89" s="12">
        <v>61.678011920809951</v>
      </c>
      <c r="AK89" s="12">
        <v>2.9035035926340846</v>
      </c>
      <c r="AL89" s="12">
        <v>4.2219433806855653</v>
      </c>
      <c r="AN89" s="7">
        <v>39083</v>
      </c>
      <c r="AO89" s="12">
        <v>63.333327012166002</v>
      </c>
      <c r="AP89" s="12">
        <v>51.065281901983447</v>
      </c>
      <c r="AQ89" s="12">
        <v>2.5362251386471417</v>
      </c>
      <c r="AR89" s="12">
        <v>9.7318199715354119</v>
      </c>
      <c r="AT89" s="7">
        <v>39083</v>
      </c>
      <c r="AU89" s="12">
        <v>70.251517961134795</v>
      </c>
      <c r="AV89" s="12">
        <v>63.651003139372087</v>
      </c>
      <c r="AW89" s="12">
        <v>3.0105569556089091</v>
      </c>
      <c r="AX89" s="12">
        <v>3.5899578661537994</v>
      </c>
      <c r="AZ89" s="7">
        <v>39083</v>
      </c>
      <c r="BA89" s="12">
        <v>69.093102245439098</v>
      </c>
      <c r="BB89" s="12">
        <v>62.069665601635904</v>
      </c>
      <c r="BC89" s="12">
        <v>2.924855948378366</v>
      </c>
      <c r="BD89" s="12">
        <v>4.0985806954248227</v>
      </c>
      <c r="BF89" s="7">
        <v>39083</v>
      </c>
      <c r="BG89" s="12">
        <v>69.545013710776104</v>
      </c>
      <c r="BH89" s="12">
        <v>61.938058524065397</v>
      </c>
      <c r="BI89" s="12">
        <v>2.916289997350924</v>
      </c>
      <c r="BJ89" s="12">
        <v>4.6906651893597822</v>
      </c>
    </row>
    <row r="90" spans="1:62" x14ac:dyDescent="0.2">
      <c r="A90" s="7">
        <v>39114</v>
      </c>
      <c r="B90" s="7">
        <v>39114</v>
      </c>
      <c r="C90" s="12">
        <v>72.997258270845606</v>
      </c>
      <c r="D90" s="12">
        <v>69.010158437914967</v>
      </c>
      <c r="E90" s="12">
        <v>2.8847867742938993</v>
      </c>
      <c r="F90" s="12">
        <v>1.1023130586367478</v>
      </c>
      <c r="J90" s="7">
        <v>39114</v>
      </c>
      <c r="K90" s="12">
        <v>70.440060603215898</v>
      </c>
      <c r="L90" s="12">
        <v>63.790208325406425</v>
      </c>
      <c r="M90" s="12">
        <v>2.8655900596317556</v>
      </c>
      <c r="N90" s="12">
        <v>3.7842622181777132</v>
      </c>
      <c r="P90" s="7">
        <v>39114</v>
      </c>
      <c r="Q90" s="12">
        <v>68.571220845590204</v>
      </c>
      <c r="R90" s="12">
        <v>57.603052962208452</v>
      </c>
      <c r="S90" s="12">
        <v>2.7733723322436394</v>
      </c>
      <c r="T90" s="12">
        <v>8.1947955511381121</v>
      </c>
      <c r="V90" s="7">
        <v>39114</v>
      </c>
      <c r="W90" s="12">
        <v>69.014738721883603</v>
      </c>
      <c r="X90" s="12">
        <v>63.850528675242195</v>
      </c>
      <c r="Y90" s="12">
        <v>2.8469494210694801</v>
      </c>
      <c r="Z90" s="12">
        <v>3.4799954426177351</v>
      </c>
      <c r="AB90" s="7">
        <v>39114</v>
      </c>
      <c r="AC90" s="12">
        <v>69.510801735708597</v>
      </c>
      <c r="AD90" s="12">
        <v>64.80296208734616</v>
      </c>
      <c r="AE90" s="12">
        <v>2.9386672898104624</v>
      </c>
      <c r="AF90" s="12">
        <v>2.9020635323979787</v>
      </c>
      <c r="AH90" s="7">
        <v>39114</v>
      </c>
      <c r="AI90" s="12">
        <v>69.965201912122808</v>
      </c>
      <c r="AJ90" s="12">
        <v>63.054711768533487</v>
      </c>
      <c r="AK90" s="12">
        <v>2.8006031739220223</v>
      </c>
      <c r="AL90" s="12">
        <v>4.1098869696672944</v>
      </c>
      <c r="AN90" s="7">
        <v>39114</v>
      </c>
      <c r="AO90" s="12">
        <v>64.698940620683302</v>
      </c>
      <c r="AP90" s="12">
        <v>52.762954539404191</v>
      </c>
      <c r="AQ90" s="12">
        <v>2.4879649091911773</v>
      </c>
      <c r="AR90" s="12">
        <v>9.4480211720879392</v>
      </c>
      <c r="AT90" s="7">
        <v>39114</v>
      </c>
      <c r="AU90" s="12">
        <v>71.349891940831995</v>
      </c>
      <c r="AV90" s="12">
        <v>64.974957151708566</v>
      </c>
      <c r="AW90" s="12">
        <v>2.890978816613051</v>
      </c>
      <c r="AX90" s="12">
        <v>3.4839559725103819</v>
      </c>
      <c r="AZ90" s="7">
        <v>39114</v>
      </c>
      <c r="BA90" s="12">
        <v>70.249896584667098</v>
      </c>
      <c r="BB90" s="12">
        <v>63.441043880387873</v>
      </c>
      <c r="BC90" s="12">
        <v>2.8196431978995058</v>
      </c>
      <c r="BD90" s="12">
        <v>3.9892095063797237</v>
      </c>
      <c r="BF90" s="7">
        <v>39114</v>
      </c>
      <c r="BG90" s="12">
        <v>70.680746821408206</v>
      </c>
      <c r="BH90" s="12">
        <v>63.322178305773178</v>
      </c>
      <c r="BI90" s="12">
        <v>2.8111763037240327</v>
      </c>
      <c r="BJ90" s="12">
        <v>4.5473922119110064</v>
      </c>
    </row>
    <row r="91" spans="1:62" x14ac:dyDescent="0.2">
      <c r="A91" s="7">
        <v>39142</v>
      </c>
      <c r="B91" s="7">
        <v>39142</v>
      </c>
      <c r="C91" s="12">
        <v>74.049503950851999</v>
      </c>
      <c r="D91" s="12">
        <v>70.149423814564116</v>
      </c>
      <c r="E91" s="12">
        <v>2.7442426623767489</v>
      </c>
      <c r="F91" s="12">
        <v>1.1558374739111363</v>
      </c>
      <c r="J91" s="7">
        <v>39142</v>
      </c>
      <c r="K91" s="12">
        <v>71.629953297248193</v>
      </c>
      <c r="L91" s="12">
        <v>65.210583091612094</v>
      </c>
      <c r="M91" s="12">
        <v>2.7511030869552928</v>
      </c>
      <c r="N91" s="12">
        <v>3.6682671186808102</v>
      </c>
      <c r="P91" s="7">
        <v>39142</v>
      </c>
      <c r="Q91" s="12">
        <v>69.620332152409603</v>
      </c>
      <c r="R91" s="12">
        <v>58.92269597802148</v>
      </c>
      <c r="S91" s="12">
        <v>2.7047363711116974</v>
      </c>
      <c r="T91" s="12">
        <v>7.9928998032764245</v>
      </c>
      <c r="V91" s="7">
        <v>39142</v>
      </c>
      <c r="W91" s="12">
        <v>70.177473538929405</v>
      </c>
      <c r="X91" s="12">
        <v>65.260903211606859</v>
      </c>
      <c r="Y91" s="12">
        <v>2.7315464578926103</v>
      </c>
      <c r="Z91" s="12">
        <v>3.3792777593033239</v>
      </c>
      <c r="AB91" s="7">
        <v>39142</v>
      </c>
      <c r="AC91" s="12">
        <v>70.643692909554602</v>
      </c>
      <c r="AD91" s="12">
        <v>66.153767260019748</v>
      </c>
      <c r="AE91" s="12">
        <v>2.8114837950894573</v>
      </c>
      <c r="AF91" s="12">
        <v>2.8378421573146029</v>
      </c>
      <c r="AH91" s="7">
        <v>39142</v>
      </c>
      <c r="AI91" s="12">
        <v>71.159650763074396</v>
      </c>
      <c r="AJ91" s="12">
        <v>64.493914572234004</v>
      </c>
      <c r="AK91" s="12">
        <v>2.6916510774197984</v>
      </c>
      <c r="AL91" s="12">
        <v>3.9740851134205868</v>
      </c>
      <c r="AN91" s="7">
        <v>39142</v>
      </c>
      <c r="AO91" s="12">
        <v>66.1688915903799</v>
      </c>
      <c r="AP91" s="12">
        <v>54.625773497452947</v>
      </c>
      <c r="AQ91" s="12">
        <v>2.428710693903958</v>
      </c>
      <c r="AR91" s="12">
        <v>9.1144073990229941</v>
      </c>
      <c r="AT91" s="7">
        <v>39142</v>
      </c>
      <c r="AU91" s="12">
        <v>72.481446517414199</v>
      </c>
      <c r="AV91" s="12">
        <v>66.351101710194158</v>
      </c>
      <c r="AW91" s="12">
        <v>2.7663339004191627</v>
      </c>
      <c r="AX91" s="12">
        <v>3.3640109068008819</v>
      </c>
      <c r="AZ91" s="7">
        <v>39142</v>
      </c>
      <c r="BA91" s="12">
        <v>71.440465616550696</v>
      </c>
      <c r="BB91" s="12">
        <v>64.876838938877611</v>
      </c>
      <c r="BC91" s="12">
        <v>2.7081359483448226</v>
      </c>
      <c r="BD91" s="12">
        <v>3.8554907293282694</v>
      </c>
      <c r="BF91" s="7">
        <v>39142</v>
      </c>
      <c r="BG91" s="12">
        <v>71.852817773666004</v>
      </c>
      <c r="BH91" s="12">
        <v>64.772001505800233</v>
      </c>
      <c r="BI91" s="12">
        <v>2.6999905209413164</v>
      </c>
      <c r="BJ91" s="12">
        <v>4.3808257469244474</v>
      </c>
    </row>
    <row r="92" spans="1:62" x14ac:dyDescent="0.2">
      <c r="A92" s="7">
        <v>39173</v>
      </c>
      <c r="B92" s="7">
        <v>39173</v>
      </c>
      <c r="C92" s="12">
        <v>75.264022925129296</v>
      </c>
      <c r="D92" s="12">
        <v>71.455493395778916</v>
      </c>
      <c r="E92" s="12">
        <v>2.5879695802303435</v>
      </c>
      <c r="F92" s="12">
        <v>1.2205599491200347</v>
      </c>
      <c r="J92" s="7">
        <v>39173</v>
      </c>
      <c r="K92" s="12">
        <v>72.995365331422903</v>
      </c>
      <c r="L92" s="12">
        <v>66.825579440126205</v>
      </c>
      <c r="M92" s="12">
        <v>2.6193666877643489</v>
      </c>
      <c r="N92" s="12">
        <v>3.5504192035323556</v>
      </c>
      <c r="P92" s="7">
        <v>39173</v>
      </c>
      <c r="Q92" s="12">
        <v>70.834611195767195</v>
      </c>
      <c r="R92" s="12">
        <v>60.469715801343732</v>
      </c>
      <c r="S92" s="12">
        <v>2.6181599853607267</v>
      </c>
      <c r="T92" s="12">
        <v>7.7467354090627429</v>
      </c>
      <c r="V92" s="7">
        <v>39173</v>
      </c>
      <c r="W92" s="12">
        <v>71.371727428802799</v>
      </c>
      <c r="X92" s="12">
        <v>66.865220830768521</v>
      </c>
      <c r="Y92" s="12">
        <v>2.599397601452623</v>
      </c>
      <c r="Z92" s="12">
        <v>3.2776498572636399</v>
      </c>
      <c r="AB92" s="7">
        <v>39173</v>
      </c>
      <c r="AC92" s="12">
        <v>71.803093212423803</v>
      </c>
      <c r="AD92" s="12">
        <v>67.6878036168645</v>
      </c>
      <c r="AE92" s="12">
        <v>2.6679276326014834</v>
      </c>
      <c r="AF92" s="12">
        <v>2.7754918953893122</v>
      </c>
      <c r="AH92" s="7">
        <v>39173</v>
      </c>
      <c r="AI92" s="12">
        <v>72.529882111558209</v>
      </c>
      <c r="AJ92" s="12">
        <v>66.111059680864898</v>
      </c>
      <c r="AK92" s="12">
        <v>2.565859455073213</v>
      </c>
      <c r="AL92" s="12">
        <v>3.8529629756200947</v>
      </c>
      <c r="AN92" s="7">
        <v>39173</v>
      </c>
      <c r="AO92" s="12">
        <v>67.882026719657006</v>
      </c>
      <c r="AP92" s="12">
        <v>56.783244052955823</v>
      </c>
      <c r="AQ92" s="12">
        <v>2.3523562152153952</v>
      </c>
      <c r="AR92" s="12">
        <v>8.7464264514857977</v>
      </c>
      <c r="AT92" s="7">
        <v>39173</v>
      </c>
      <c r="AU92" s="12">
        <v>73.782907241193101</v>
      </c>
      <c r="AV92" s="12">
        <v>67.904952316867067</v>
      </c>
      <c r="AW92" s="12">
        <v>2.6250001863259831</v>
      </c>
      <c r="AX92" s="12">
        <v>3.2529547380000534</v>
      </c>
      <c r="AZ92" s="7">
        <v>39173</v>
      </c>
      <c r="BA92" s="12">
        <v>72.808200840628004</v>
      </c>
      <c r="BB92" s="12">
        <v>66.508016975530822</v>
      </c>
      <c r="BC92" s="12">
        <v>2.5796118891579005</v>
      </c>
      <c r="BD92" s="12">
        <v>3.7205719759392788</v>
      </c>
      <c r="BF92" s="7">
        <v>39173</v>
      </c>
      <c r="BG92" s="12">
        <v>73.201067924105601</v>
      </c>
      <c r="BH92" s="12">
        <v>66.416958645564577</v>
      </c>
      <c r="BI92" s="12">
        <v>2.5715563791674927</v>
      </c>
      <c r="BJ92" s="12">
        <v>4.2125528993735353</v>
      </c>
    </row>
    <row r="93" spans="1:62" x14ac:dyDescent="0.2">
      <c r="A93" s="7">
        <v>39203</v>
      </c>
      <c r="B93" s="7">
        <v>39203</v>
      </c>
      <c r="C93" s="12">
        <v>75.264022925129296</v>
      </c>
      <c r="D93" s="12">
        <v>71.176990438283894</v>
      </c>
      <c r="E93" s="12">
        <v>2.621070795516546</v>
      </c>
      <c r="F93" s="12">
        <v>1.4659616913288593</v>
      </c>
      <c r="J93" s="7">
        <v>39203</v>
      </c>
      <c r="K93" s="12">
        <v>72.995365331422903</v>
      </c>
      <c r="L93" s="12">
        <v>66.534615558250138</v>
      </c>
      <c r="M93" s="12">
        <v>2.6483449360679341</v>
      </c>
      <c r="N93" s="12">
        <v>3.8124048371048302</v>
      </c>
      <c r="P93" s="7">
        <v>39203</v>
      </c>
      <c r="Q93" s="12">
        <v>70.834611195767195</v>
      </c>
      <c r="R93" s="12">
        <v>60.142168741525282</v>
      </c>
      <c r="S93" s="12">
        <v>2.6406646450187368</v>
      </c>
      <c r="T93" s="12">
        <v>8.0517778092231662</v>
      </c>
      <c r="V93" s="7">
        <v>39203</v>
      </c>
      <c r="W93" s="12">
        <v>72.742268289484798</v>
      </c>
      <c r="X93" s="12">
        <v>66.581294503241338</v>
      </c>
      <c r="Y93" s="12">
        <v>2.6286922316099486</v>
      </c>
      <c r="Z93" s="12">
        <v>3.5322815546335105</v>
      </c>
      <c r="AB93" s="7">
        <v>39203</v>
      </c>
      <c r="AC93" s="12">
        <v>73.131223144855298</v>
      </c>
      <c r="AD93" s="12">
        <v>67.408874850729632</v>
      </c>
      <c r="AE93" s="12">
        <v>2.6974104510781984</v>
      </c>
      <c r="AF93" s="12">
        <v>3.0249378430474709</v>
      </c>
      <c r="AH93" s="7">
        <v>39203</v>
      </c>
      <c r="AI93" s="12">
        <v>72.529882111558209</v>
      </c>
      <c r="AJ93" s="12">
        <v>65.791335496903912</v>
      </c>
      <c r="AK93" s="12">
        <v>2.5944157725746031</v>
      </c>
      <c r="AL93" s="12">
        <v>4.1441308420797034</v>
      </c>
      <c r="AN93" s="7">
        <v>39203</v>
      </c>
      <c r="AO93" s="12">
        <v>67.882026719657006</v>
      </c>
      <c r="AP93" s="12">
        <v>56.453341304926916</v>
      </c>
      <c r="AQ93" s="12">
        <v>2.3750380009702874</v>
      </c>
      <c r="AR93" s="12">
        <v>9.0536474137597924</v>
      </c>
      <c r="AT93" s="7">
        <v>39203</v>
      </c>
      <c r="AU93" s="12">
        <v>73.782907241193101</v>
      </c>
      <c r="AV93" s="12">
        <v>67.616588438332883</v>
      </c>
      <c r="AW93" s="12">
        <v>2.6548044399014192</v>
      </c>
      <c r="AX93" s="12">
        <v>3.511514362958803</v>
      </c>
      <c r="AZ93" s="7">
        <v>39203</v>
      </c>
      <c r="BA93" s="12">
        <v>72.808200840628004</v>
      </c>
      <c r="BB93" s="12">
        <v>66.220945495075611</v>
      </c>
      <c r="BC93" s="12">
        <v>2.6087223694209021</v>
      </c>
      <c r="BD93" s="12">
        <v>3.9785329761314783</v>
      </c>
      <c r="BF93" s="7">
        <v>39203</v>
      </c>
      <c r="BG93" s="12">
        <v>73.201067924105601</v>
      </c>
      <c r="BH93" s="12">
        <v>66.11484644206439</v>
      </c>
      <c r="BI93" s="12">
        <v>2.6003512301263347</v>
      </c>
      <c r="BJ93" s="12">
        <v>4.4858702519148688</v>
      </c>
    </row>
    <row r="94" spans="1:62" x14ac:dyDescent="0.2">
      <c r="A94" s="7">
        <v>39234</v>
      </c>
      <c r="B94" s="7">
        <v>39234</v>
      </c>
      <c r="C94" s="12">
        <v>75.264022925129296</v>
      </c>
      <c r="D94" s="12">
        <v>70.84357718488711</v>
      </c>
      <c r="E94" s="12">
        <v>2.6511893165060383</v>
      </c>
      <c r="F94" s="12">
        <v>1.7692564237361383</v>
      </c>
      <c r="J94" s="7">
        <v>39234</v>
      </c>
      <c r="K94" s="12">
        <v>72.995365331422903</v>
      </c>
      <c r="L94" s="12">
        <v>66.19300525792184</v>
      </c>
      <c r="M94" s="12">
        <v>2.6729841660495199</v>
      </c>
      <c r="N94" s="12">
        <v>4.129375907451549</v>
      </c>
      <c r="P94" s="7">
        <v>39234</v>
      </c>
      <c r="Q94" s="12">
        <v>70.834611195767195</v>
      </c>
      <c r="R94" s="12">
        <v>59.788561497545096</v>
      </c>
      <c r="S94" s="12">
        <v>2.6589475708702981</v>
      </c>
      <c r="T94" s="12">
        <v>8.3871021273518096</v>
      </c>
      <c r="V94" s="7">
        <v>39234</v>
      </c>
      <c r="W94" s="12">
        <v>72.742268289484798</v>
      </c>
      <c r="X94" s="12">
        <v>66.24509948444198</v>
      </c>
      <c r="Y94" s="12">
        <v>2.6537711470529186</v>
      </c>
      <c r="Z94" s="12">
        <v>3.8433976579898941</v>
      </c>
      <c r="AB94" s="7">
        <v>39234</v>
      </c>
      <c r="AC94" s="12">
        <v>73.131223144855298</v>
      </c>
      <c r="AD94" s="12">
        <v>67.07400258868536</v>
      </c>
      <c r="AE94" s="12">
        <v>2.722656827402413</v>
      </c>
      <c r="AF94" s="12">
        <v>3.3345637287675243</v>
      </c>
      <c r="AH94" s="7">
        <v>39234</v>
      </c>
      <c r="AI94" s="12">
        <v>72.529882111558209</v>
      </c>
      <c r="AJ94" s="12">
        <v>65.422782868631032</v>
      </c>
      <c r="AK94" s="12">
        <v>2.6189123597434008</v>
      </c>
      <c r="AL94" s="12">
        <v>4.4881868831837917</v>
      </c>
      <c r="AN94" s="7">
        <v>39234</v>
      </c>
      <c r="AO94" s="12">
        <v>67.882026719657006</v>
      </c>
      <c r="AP94" s="12">
        <v>56.093979026263035</v>
      </c>
      <c r="AQ94" s="12">
        <v>2.3941834553822297</v>
      </c>
      <c r="AR94" s="12">
        <v>9.3938642380117372</v>
      </c>
      <c r="AT94" s="7">
        <v>39234</v>
      </c>
      <c r="AU94" s="12">
        <v>73.782907241193101</v>
      </c>
      <c r="AV94" s="12">
        <v>67.2715172647912</v>
      </c>
      <c r="AW94" s="12">
        <v>2.6808647325260759</v>
      </c>
      <c r="AX94" s="12">
        <v>3.8305252438758308</v>
      </c>
      <c r="AZ94" s="7">
        <v>39234</v>
      </c>
      <c r="BA94" s="12">
        <v>72.808200840628004</v>
      </c>
      <c r="BB94" s="12">
        <v>65.883732574090118</v>
      </c>
      <c r="BC94" s="12">
        <v>2.6338827912744271</v>
      </c>
      <c r="BD94" s="12">
        <v>4.29058547526345</v>
      </c>
      <c r="BF94" s="7">
        <v>39234</v>
      </c>
      <c r="BG94" s="12">
        <v>73.201067924105601</v>
      </c>
      <c r="BH94" s="12">
        <v>65.760089968937436</v>
      </c>
      <c r="BI94" s="12">
        <v>2.6250392599517367</v>
      </c>
      <c r="BJ94" s="12">
        <v>4.8159386952164418</v>
      </c>
    </row>
    <row r="95" spans="1:62" x14ac:dyDescent="0.2">
      <c r="A95" s="7">
        <v>39264</v>
      </c>
      <c r="B95" s="7">
        <v>39264</v>
      </c>
      <c r="C95" s="12">
        <v>75.264022925129296</v>
      </c>
      <c r="D95" s="12">
        <v>70.474724292146249</v>
      </c>
      <c r="E95" s="12">
        <v>2.6869948728267263</v>
      </c>
      <c r="F95" s="12">
        <v>2.1023037601563233</v>
      </c>
      <c r="J95" s="7">
        <v>39264</v>
      </c>
      <c r="K95" s="12">
        <v>72.995365331422903</v>
      </c>
      <c r="L95" s="12">
        <v>65.818922249170583</v>
      </c>
      <c r="M95" s="12">
        <v>2.7021174591980848</v>
      </c>
      <c r="N95" s="12">
        <v>4.4743256230542299</v>
      </c>
      <c r="P95" s="7">
        <v>39264</v>
      </c>
      <c r="Q95" s="12">
        <v>70.834611195767195</v>
      </c>
      <c r="R95" s="12">
        <v>59.418941591901302</v>
      </c>
      <c r="S95" s="12">
        <v>2.6808418798420797</v>
      </c>
      <c r="T95" s="12">
        <v>8.7348277240238072</v>
      </c>
      <c r="V95" s="7">
        <v>39264</v>
      </c>
      <c r="W95" s="12">
        <v>72.742268289484798</v>
      </c>
      <c r="X95" s="12">
        <v>65.87582201212156</v>
      </c>
      <c r="Y95" s="12">
        <v>2.683412162231563</v>
      </c>
      <c r="Z95" s="12">
        <v>4.1830341151316759</v>
      </c>
      <c r="AB95" s="7">
        <v>39264</v>
      </c>
      <c r="AC95" s="12">
        <v>73.131223144855298</v>
      </c>
      <c r="AD95" s="12">
        <v>66.706281405567168</v>
      </c>
      <c r="AE95" s="12">
        <v>2.7528020928501142</v>
      </c>
      <c r="AF95" s="12">
        <v>3.6721396464380303</v>
      </c>
      <c r="AH95" s="7">
        <v>39264</v>
      </c>
      <c r="AI95" s="12">
        <v>72.529882111558209</v>
      </c>
      <c r="AJ95" s="12">
        <v>65.033483825093683</v>
      </c>
      <c r="AK95" s="12">
        <v>2.6478464884857513</v>
      </c>
      <c r="AL95" s="12">
        <v>4.8485517979787716</v>
      </c>
      <c r="AN95" s="7">
        <v>39264</v>
      </c>
      <c r="AO95" s="12">
        <v>67.882026719657006</v>
      </c>
      <c r="AP95" s="12">
        <v>55.721672922447574</v>
      </c>
      <c r="AQ95" s="12">
        <v>2.4169269699441154</v>
      </c>
      <c r="AR95" s="12">
        <v>9.7434268272653206</v>
      </c>
      <c r="AT95" s="7">
        <v>39264</v>
      </c>
      <c r="AU95" s="12">
        <v>73.782907241193101</v>
      </c>
      <c r="AV95" s="12">
        <v>66.895018768213873</v>
      </c>
      <c r="AW95" s="12">
        <v>2.711849093718552</v>
      </c>
      <c r="AX95" s="12">
        <v>4.1760393792606871</v>
      </c>
      <c r="AZ95" s="7">
        <v>39264</v>
      </c>
      <c r="BA95" s="12">
        <v>72.808200840628004</v>
      </c>
      <c r="BB95" s="12">
        <v>65.51244072558336</v>
      </c>
      <c r="BC95" s="12">
        <v>2.6635991066806577</v>
      </c>
      <c r="BD95" s="12">
        <v>4.6321610083639859</v>
      </c>
      <c r="BF95" s="7">
        <v>39264</v>
      </c>
      <c r="BG95" s="12">
        <v>73.201067924105601</v>
      </c>
      <c r="BH95" s="12">
        <v>65.370742871980667</v>
      </c>
      <c r="BI95" s="12">
        <v>2.6541494421107932</v>
      </c>
      <c r="BJ95" s="12">
        <v>5.1761756100141385</v>
      </c>
    </row>
    <row r="96" spans="1:62" x14ac:dyDescent="0.2">
      <c r="A96" s="7">
        <v>39295</v>
      </c>
      <c r="B96" s="7">
        <v>39295</v>
      </c>
      <c r="C96" s="12">
        <v>72.187428502651997</v>
      </c>
      <c r="D96" s="12">
        <v>66.893498782955788</v>
      </c>
      <c r="E96" s="12">
        <v>2.781228185672846</v>
      </c>
      <c r="F96" s="12">
        <v>2.5127015340233667</v>
      </c>
      <c r="J96" s="7">
        <v>39295</v>
      </c>
      <c r="K96" s="12">
        <v>69.884221536845004</v>
      </c>
      <c r="L96" s="12">
        <v>62.172199510876133</v>
      </c>
      <c r="M96" s="12">
        <v>2.7660239255313877</v>
      </c>
      <c r="N96" s="12">
        <v>4.9459981004374773</v>
      </c>
      <c r="P96" s="7">
        <v>39295</v>
      </c>
      <c r="Q96" s="12">
        <v>68.226358565888404</v>
      </c>
      <c r="R96" s="12">
        <v>56.250055752370677</v>
      </c>
      <c r="S96" s="12">
        <v>2.7173034650344303</v>
      </c>
      <c r="T96" s="12">
        <v>9.2589993484832913</v>
      </c>
      <c r="V96" s="7">
        <v>39295</v>
      </c>
      <c r="W96" s="12">
        <v>72.742268289484798</v>
      </c>
      <c r="X96" s="12">
        <v>62.288670866341342</v>
      </c>
      <c r="Y96" s="12">
        <v>2.7486897449701484</v>
      </c>
      <c r="Z96" s="12">
        <v>4.643683720211004</v>
      </c>
      <c r="AB96" s="7">
        <v>39295</v>
      </c>
      <c r="AC96" s="12">
        <v>73.131223144855298</v>
      </c>
      <c r="AD96" s="12">
        <v>63.101015073277409</v>
      </c>
      <c r="AE96" s="12">
        <v>2.8263545723674084</v>
      </c>
      <c r="AF96" s="12">
        <v>4.128399589630992</v>
      </c>
      <c r="AH96" s="7">
        <v>39295</v>
      </c>
      <c r="AI96" s="12">
        <v>69.439567968209502</v>
      </c>
      <c r="AJ96" s="12">
        <v>61.390820635695647</v>
      </c>
      <c r="AK96" s="12">
        <v>2.71042198006247</v>
      </c>
      <c r="AL96" s="12">
        <v>5.3383253524513812</v>
      </c>
      <c r="AN96" s="7">
        <v>39295</v>
      </c>
      <c r="AO96" s="12">
        <v>64.725885467180703</v>
      </c>
      <c r="AP96" s="12">
        <v>52.084100838418934</v>
      </c>
      <c r="AQ96" s="12">
        <v>2.4359310566355199</v>
      </c>
      <c r="AR96" s="12">
        <v>10.205853572126248</v>
      </c>
      <c r="AT96" s="7">
        <v>39295</v>
      </c>
      <c r="AU96" s="12">
        <v>70.676355980861103</v>
      </c>
      <c r="AV96" s="12">
        <v>63.236677449588633</v>
      </c>
      <c r="AW96" s="12">
        <v>2.7864289405889742</v>
      </c>
      <c r="AX96" s="12">
        <v>4.6532495906834956</v>
      </c>
      <c r="AZ96" s="7">
        <v>39295</v>
      </c>
      <c r="BA96" s="12">
        <v>69.694024367888105</v>
      </c>
      <c r="BB96" s="12">
        <v>61.861869935577765</v>
      </c>
      <c r="BC96" s="12">
        <v>2.7277360000503061</v>
      </c>
      <c r="BD96" s="12">
        <v>5.1044184322600401</v>
      </c>
      <c r="BF96" s="7">
        <v>39295</v>
      </c>
      <c r="BG96" s="12">
        <v>70.085276341757805</v>
      </c>
      <c r="BH96" s="12">
        <v>61.689840823539576</v>
      </c>
      <c r="BI96" s="12">
        <v>2.7177201519531216</v>
      </c>
      <c r="BJ96" s="12">
        <v>5.6777153662651063</v>
      </c>
    </row>
    <row r="97" spans="1:62" x14ac:dyDescent="0.2">
      <c r="A97" s="7">
        <v>39326</v>
      </c>
      <c r="B97" s="7">
        <v>39326</v>
      </c>
      <c r="C97" s="12">
        <v>70.979539065719706</v>
      </c>
      <c r="D97" s="12">
        <v>65.308646805953344</v>
      </c>
      <c r="E97" s="12">
        <v>2.8260980044609374</v>
      </c>
      <c r="F97" s="12">
        <v>2.8447942553054237</v>
      </c>
      <c r="J97" s="7">
        <v>39326</v>
      </c>
      <c r="K97" s="12">
        <v>68.603614954036601</v>
      </c>
      <c r="L97" s="12">
        <v>60.489707943238123</v>
      </c>
      <c r="M97" s="12">
        <v>2.7945922907755869</v>
      </c>
      <c r="N97" s="12">
        <v>5.3193147200228932</v>
      </c>
      <c r="P97" s="7">
        <v>39326</v>
      </c>
      <c r="Q97" s="12">
        <v>67.101203685118492</v>
      </c>
      <c r="R97" s="12">
        <v>54.705328556413242</v>
      </c>
      <c r="S97" s="12">
        <v>2.7313599368028068</v>
      </c>
      <c r="T97" s="12">
        <v>9.664515191902435</v>
      </c>
      <c r="V97" s="7">
        <v>39326</v>
      </c>
      <c r="W97" s="12">
        <v>69.6810443315225</v>
      </c>
      <c r="X97" s="12">
        <v>60.609374660464979</v>
      </c>
      <c r="Y97" s="12">
        <v>2.7784883404174137</v>
      </c>
      <c r="Z97" s="12">
        <v>5.0109180451824056</v>
      </c>
      <c r="AB97" s="7">
        <v>39326</v>
      </c>
      <c r="AC97" s="12">
        <v>70.055769235275804</v>
      </c>
      <c r="AD97" s="12">
        <v>61.450621393925886</v>
      </c>
      <c r="AE97" s="12">
        <v>2.8591207644223147</v>
      </c>
      <c r="AF97" s="12">
        <v>4.4878029845513057</v>
      </c>
      <c r="AH97" s="7">
        <v>39326</v>
      </c>
      <c r="AI97" s="12">
        <v>68.1745995883376</v>
      </c>
      <c r="AJ97" s="12">
        <v>59.717204551822483</v>
      </c>
      <c r="AK97" s="12">
        <v>2.7384788463026619</v>
      </c>
      <c r="AL97" s="12">
        <v>5.7189161902124619</v>
      </c>
      <c r="AN97" s="7">
        <v>39326</v>
      </c>
      <c r="AO97" s="12">
        <v>63.468607576859199</v>
      </c>
      <c r="AP97" s="12">
        <v>50.477793080156033</v>
      </c>
      <c r="AQ97" s="12">
        <v>2.4429991867021195</v>
      </c>
      <c r="AR97" s="12">
        <v>10.547815310001051</v>
      </c>
      <c r="AT97" s="7">
        <v>39326</v>
      </c>
      <c r="AU97" s="12">
        <v>69.445567597506297</v>
      </c>
      <c r="AV97" s="12">
        <v>61.606356687477671</v>
      </c>
      <c r="AW97" s="12">
        <v>2.8199373183572987</v>
      </c>
      <c r="AX97" s="12">
        <v>5.019273591671336</v>
      </c>
      <c r="AZ97" s="7">
        <v>39326</v>
      </c>
      <c r="BA97" s="12">
        <v>68.4202168763549</v>
      </c>
      <c r="BB97" s="12">
        <v>60.189538165909191</v>
      </c>
      <c r="BC97" s="12">
        <v>2.7568193862494601</v>
      </c>
      <c r="BD97" s="12">
        <v>5.473859324196245</v>
      </c>
      <c r="BF97" s="7">
        <v>39326</v>
      </c>
      <c r="BG97" s="12">
        <v>68.8421560195506</v>
      </c>
      <c r="BH97" s="12">
        <v>60.0346156393611</v>
      </c>
      <c r="BI97" s="12">
        <v>2.7456118434458885</v>
      </c>
      <c r="BJ97" s="12">
        <v>6.0619285367436113</v>
      </c>
    </row>
    <row r="98" spans="1:62" x14ac:dyDescent="0.2">
      <c r="A98" s="7">
        <v>39356</v>
      </c>
      <c r="B98" s="7">
        <v>39356</v>
      </c>
      <c r="C98" s="12">
        <v>70.139652165397095</v>
      </c>
      <c r="D98" s="12">
        <v>64.127261838509867</v>
      </c>
      <c r="E98" s="12">
        <v>2.8656157675333001</v>
      </c>
      <c r="F98" s="12">
        <v>3.1467745593539371</v>
      </c>
      <c r="J98" s="7">
        <v>39356</v>
      </c>
      <c r="K98" s="12">
        <v>67.711256836267097</v>
      </c>
      <c r="L98" s="12">
        <v>59.241052894198724</v>
      </c>
      <c r="M98" s="12">
        <v>2.8200076406323644</v>
      </c>
      <c r="N98" s="12">
        <v>5.6501963014360133</v>
      </c>
      <c r="P98" s="7">
        <v>39356</v>
      </c>
      <c r="Q98" s="12">
        <v>66.328620046406002</v>
      </c>
      <c r="R98" s="12">
        <v>53.564910941007803</v>
      </c>
      <c r="S98" s="12">
        <v>2.7442894525517434</v>
      </c>
      <c r="T98" s="12">
        <v>10.019419652846459</v>
      </c>
      <c r="V98" s="7">
        <v>39356</v>
      </c>
      <c r="W98" s="12">
        <v>68.398781046064798</v>
      </c>
      <c r="X98" s="12">
        <v>59.37216080583034</v>
      </c>
      <c r="Y98" s="12">
        <v>2.804774266152998</v>
      </c>
      <c r="Z98" s="12">
        <v>5.3351726237757626</v>
      </c>
      <c r="AB98" s="7">
        <v>39356</v>
      </c>
      <c r="AC98" s="12">
        <v>68.797545142899509</v>
      </c>
      <c r="AD98" s="12">
        <v>60.243493902931327</v>
      </c>
      <c r="AE98" s="12">
        <v>2.8877982730094738</v>
      </c>
      <c r="AF98" s="12">
        <v>4.8053379663671869</v>
      </c>
      <c r="AH98" s="7">
        <v>39356</v>
      </c>
      <c r="AI98" s="12">
        <v>67.29756555563489</v>
      </c>
      <c r="AJ98" s="12">
        <v>58.480827462912529</v>
      </c>
      <c r="AK98" s="12">
        <v>2.7634607908205617</v>
      </c>
      <c r="AL98" s="12">
        <v>6.0532773019018</v>
      </c>
      <c r="AN98" s="7">
        <v>39356</v>
      </c>
      <c r="AO98" s="12">
        <v>62.594169289057803</v>
      </c>
      <c r="AP98" s="12">
        <v>49.291504660092563</v>
      </c>
      <c r="AQ98" s="12">
        <v>2.4514914623581547</v>
      </c>
      <c r="AR98" s="12">
        <v>10.851173166607083</v>
      </c>
      <c r="AT98" s="7">
        <v>39356</v>
      </c>
      <c r="AU98" s="12">
        <v>68.595437019805402</v>
      </c>
      <c r="AV98" s="12">
        <v>60.402150747715034</v>
      </c>
      <c r="AW98" s="12">
        <v>2.8496036482099649</v>
      </c>
      <c r="AX98" s="12">
        <v>5.3436826238804027</v>
      </c>
      <c r="AZ98" s="7">
        <v>39356</v>
      </c>
      <c r="BA98" s="12">
        <v>67.533010905186003</v>
      </c>
      <c r="BB98" s="12">
        <v>58.949627575901616</v>
      </c>
      <c r="BC98" s="12">
        <v>2.7828150663038005</v>
      </c>
      <c r="BD98" s="12">
        <v>5.8005682629805912</v>
      </c>
      <c r="BF98" s="7">
        <v>39356</v>
      </c>
      <c r="BG98" s="12">
        <v>67.983414172200895</v>
      </c>
      <c r="BH98" s="12">
        <v>58.809807813306293</v>
      </c>
      <c r="BI98" s="12">
        <v>2.7706613723815328</v>
      </c>
      <c r="BJ98" s="12">
        <v>6.4029449865130603</v>
      </c>
    </row>
    <row r="99" spans="1:62" x14ac:dyDescent="0.2">
      <c r="A99" s="7">
        <v>39387</v>
      </c>
      <c r="B99" s="7">
        <v>39387</v>
      </c>
      <c r="C99" s="12">
        <v>70.139652165397095</v>
      </c>
      <c r="D99" s="12">
        <v>63.783186673727755</v>
      </c>
      <c r="E99" s="12">
        <v>2.9197231304235398</v>
      </c>
      <c r="F99" s="12">
        <v>3.4367423612457904</v>
      </c>
      <c r="J99" s="7">
        <v>39387</v>
      </c>
      <c r="K99" s="12">
        <v>67.711256836267097</v>
      </c>
      <c r="L99" s="12">
        <v>58.893638338813417</v>
      </c>
      <c r="M99" s="12">
        <v>2.8634875897444267</v>
      </c>
      <c r="N99" s="12">
        <v>5.9541309077092581</v>
      </c>
      <c r="P99" s="7">
        <v>39387</v>
      </c>
      <c r="Q99" s="12">
        <v>66.328620046406002</v>
      </c>
      <c r="R99" s="12">
        <v>53.209997686436594</v>
      </c>
      <c r="S99" s="12">
        <v>2.7764350451524273</v>
      </c>
      <c r="T99" s="12">
        <v>10.342187314816986</v>
      </c>
      <c r="V99" s="7">
        <v>39387</v>
      </c>
      <c r="W99" s="12">
        <v>67.512107695759099</v>
      </c>
      <c r="X99" s="12">
        <v>59.02926140467418</v>
      </c>
      <c r="Y99" s="12">
        <v>2.8488584995103921</v>
      </c>
      <c r="Z99" s="12">
        <v>5.6339877915745316</v>
      </c>
      <c r="AB99" s="7">
        <v>39387</v>
      </c>
      <c r="AC99" s="12">
        <v>67.93663014230799</v>
      </c>
      <c r="AD99" s="12">
        <v>59.903048663596522</v>
      </c>
      <c r="AE99" s="12">
        <v>2.9334683502870034</v>
      </c>
      <c r="AF99" s="12">
        <v>5.1001131284244652</v>
      </c>
      <c r="AH99" s="7">
        <v>39387</v>
      </c>
      <c r="AI99" s="12">
        <v>67.29756555563489</v>
      </c>
      <c r="AJ99" s="12">
        <v>58.134590944333617</v>
      </c>
      <c r="AK99" s="12">
        <v>2.8065323917884797</v>
      </c>
      <c r="AL99" s="12">
        <v>6.3564422195127905</v>
      </c>
      <c r="AN99" s="7">
        <v>39387</v>
      </c>
      <c r="AO99" s="12">
        <v>62.594169289057803</v>
      </c>
      <c r="AP99" s="12">
        <v>48.964435732454483</v>
      </c>
      <c r="AQ99" s="12">
        <v>2.4850098561196825</v>
      </c>
      <c r="AR99" s="12">
        <v>11.144723700483635</v>
      </c>
      <c r="AT99" s="7">
        <v>39387</v>
      </c>
      <c r="AU99" s="12">
        <v>68.595437019805402</v>
      </c>
      <c r="AV99" s="12">
        <v>60.053550217106732</v>
      </c>
      <c r="AW99" s="12">
        <v>2.8963236502396525</v>
      </c>
      <c r="AX99" s="12">
        <v>5.6455631524590117</v>
      </c>
      <c r="AZ99" s="7">
        <v>39387</v>
      </c>
      <c r="BA99" s="12">
        <v>67.533010905186003</v>
      </c>
      <c r="BB99" s="12">
        <v>58.601021300524536</v>
      </c>
      <c r="BC99" s="12">
        <v>2.8269997896769699</v>
      </c>
      <c r="BD99" s="12">
        <v>6.1049898149844983</v>
      </c>
      <c r="BF99" s="7">
        <v>39387</v>
      </c>
      <c r="BG99" s="12">
        <v>67.983414172200895</v>
      </c>
      <c r="BH99" s="12">
        <v>58.452681747109231</v>
      </c>
      <c r="BI99" s="12">
        <v>2.8140798602309274</v>
      </c>
      <c r="BJ99" s="12">
        <v>6.7166525648607358</v>
      </c>
    </row>
    <row r="100" spans="1:62" ht="16" x14ac:dyDescent="0.2">
      <c r="A100" s="7">
        <v>39417</v>
      </c>
      <c r="B100" s="7">
        <v>39417</v>
      </c>
      <c r="C100" s="12">
        <v>70.139652165397095</v>
      </c>
      <c r="D100" s="12">
        <v>63.441529530503118</v>
      </c>
      <c r="E100" s="12">
        <v>2.9747559833600508</v>
      </c>
      <c r="F100" s="12">
        <v>3.7233666515339205</v>
      </c>
      <c r="G100" s="16" t="s">
        <v>40</v>
      </c>
      <c r="J100" s="7">
        <v>39417</v>
      </c>
      <c r="K100" s="12">
        <v>67.711256836267097</v>
      </c>
      <c r="L100" s="12">
        <v>58.547016745330382</v>
      </c>
      <c r="M100" s="12">
        <v>2.9096053665630799</v>
      </c>
      <c r="N100" s="12">
        <v>6.2546347243736395</v>
      </c>
      <c r="P100" s="7">
        <v>39417</v>
      </c>
      <c r="Q100" s="12">
        <v>66.328620046406002</v>
      </c>
      <c r="R100" s="12">
        <v>52.857067964123118</v>
      </c>
      <c r="S100" s="12">
        <v>2.8125630923737148</v>
      </c>
      <c r="T100" s="12">
        <v>10.658988989909158</v>
      </c>
      <c r="V100" s="7">
        <v>39417</v>
      </c>
      <c r="W100" s="12">
        <v>67.512107695759099</v>
      </c>
      <c r="X100" s="12">
        <v>58.687043959381178</v>
      </c>
      <c r="Y100" s="12">
        <v>2.8954520931269445</v>
      </c>
      <c r="Z100" s="12">
        <v>5.9296116432509729</v>
      </c>
      <c r="AB100" s="7">
        <v>39417</v>
      </c>
      <c r="AC100" s="12">
        <v>67.93663014230799</v>
      </c>
      <c r="AD100" s="12">
        <v>59.563259306509408</v>
      </c>
      <c r="AE100" s="12">
        <v>2.9816349910870574</v>
      </c>
      <c r="AF100" s="12">
        <v>5.3917358447115227</v>
      </c>
      <c r="AH100" s="7">
        <v>39417</v>
      </c>
      <c r="AI100" s="12">
        <v>67.29756555563489</v>
      </c>
      <c r="AJ100" s="12">
        <v>57.790657965467666</v>
      </c>
      <c r="AK100" s="12">
        <v>2.8520810099345688</v>
      </c>
      <c r="AL100" s="12">
        <v>6.6548265802326556</v>
      </c>
      <c r="AN100" s="7">
        <v>39417</v>
      </c>
      <c r="AO100" s="12">
        <v>62.594169289057803</v>
      </c>
      <c r="AP100" s="12">
        <v>48.632845294797541</v>
      </c>
      <c r="AQ100" s="12">
        <v>2.520361358513123</v>
      </c>
      <c r="AR100" s="12">
        <v>11.440962635747134</v>
      </c>
      <c r="AT100" s="7">
        <v>39417</v>
      </c>
      <c r="AU100" s="12">
        <v>68.595437019805402</v>
      </c>
      <c r="AV100" s="12">
        <v>59.710588411620449</v>
      </c>
      <c r="AW100" s="12">
        <v>2.9449197817344905</v>
      </c>
      <c r="AX100" s="12">
        <v>5.9399288264504619</v>
      </c>
      <c r="AZ100" s="7">
        <v>39417</v>
      </c>
      <c r="BA100" s="12">
        <v>67.533010905186003</v>
      </c>
      <c r="BB100" s="12">
        <v>58.251664402170007</v>
      </c>
      <c r="BC100" s="12">
        <v>2.8733427046838651</v>
      </c>
      <c r="BD100" s="12">
        <v>6.4080037983321319</v>
      </c>
      <c r="BF100" s="7">
        <v>39417</v>
      </c>
      <c r="BG100" s="12">
        <v>67.983414172200895</v>
      </c>
      <c r="BH100" s="12">
        <v>58.098441962251684</v>
      </c>
      <c r="BI100" s="12">
        <v>2.8595798526193543</v>
      </c>
      <c r="BJ100" s="12">
        <v>7.0253923573298547</v>
      </c>
    </row>
    <row r="101" spans="1:62" x14ac:dyDescent="0.2">
      <c r="A101" s="7">
        <v>39448</v>
      </c>
      <c r="B101" s="7">
        <v>39448</v>
      </c>
      <c r="C101" s="12">
        <v>70.139652165397095</v>
      </c>
      <c r="D101" s="12">
        <v>63.096710568627806</v>
      </c>
      <c r="E101" s="12">
        <v>3.0239116631893221</v>
      </c>
      <c r="F101" s="12">
        <v>4.019029933579966</v>
      </c>
      <c r="J101" s="7">
        <v>39448</v>
      </c>
      <c r="K101" s="12">
        <v>67.711256836267097</v>
      </c>
      <c r="L101" s="12">
        <v>58.194907603609174</v>
      </c>
      <c r="M101" s="12">
        <v>2.9504926148909356</v>
      </c>
      <c r="N101" s="12">
        <v>6.5658566177669897</v>
      </c>
      <c r="P101" s="7">
        <v>39448</v>
      </c>
      <c r="Q101" s="12">
        <v>66.328620046406002</v>
      </c>
      <c r="R101" s="12">
        <v>52.500757785978692</v>
      </c>
      <c r="S101" s="12">
        <v>2.8443102391307824</v>
      </c>
      <c r="T101" s="12">
        <v>10.983552021296525</v>
      </c>
      <c r="V101" s="7">
        <v>39448</v>
      </c>
      <c r="W101" s="12">
        <v>67.512107695759099</v>
      </c>
      <c r="X101" s="12">
        <v>58.33948597226393</v>
      </c>
      <c r="Y101" s="12">
        <v>2.9368256656843919</v>
      </c>
      <c r="Z101" s="12">
        <v>6.2357960578107745</v>
      </c>
      <c r="AB101" s="7">
        <v>39448</v>
      </c>
      <c r="AC101" s="12">
        <v>67.93663014230799</v>
      </c>
      <c r="AD101" s="12">
        <v>59.218687239395862</v>
      </c>
      <c r="AE101" s="12">
        <v>3.0243308530838195</v>
      </c>
      <c r="AF101" s="12">
        <v>5.6936120498283067</v>
      </c>
      <c r="AH101" s="7">
        <v>39448</v>
      </c>
      <c r="AI101" s="12">
        <v>67.29756555563489</v>
      </c>
      <c r="AJ101" s="12">
        <v>57.442258747446473</v>
      </c>
      <c r="AK101" s="12">
        <v>2.8924644044300813</v>
      </c>
      <c r="AL101" s="12">
        <v>6.9628424037583345</v>
      </c>
      <c r="AN101" s="7">
        <v>39448</v>
      </c>
      <c r="AO101" s="12">
        <v>62.594169289057803</v>
      </c>
      <c r="AP101" s="12">
        <v>48.292655377507124</v>
      </c>
      <c r="AQ101" s="12">
        <v>2.5512772024329182</v>
      </c>
      <c r="AR101" s="12">
        <v>11.750236709117763</v>
      </c>
      <c r="AT101" s="7">
        <v>39448</v>
      </c>
      <c r="AU101" s="12">
        <v>68.595437019805402</v>
      </c>
      <c r="AV101" s="12">
        <v>59.365636604131836</v>
      </c>
      <c r="AW101" s="12">
        <v>2.9881076314107116</v>
      </c>
      <c r="AX101" s="12">
        <v>6.2416927842628489</v>
      </c>
      <c r="AZ101" s="7">
        <v>39448</v>
      </c>
      <c r="BA101" s="12">
        <v>67.533010905186003</v>
      </c>
      <c r="BB101" s="12">
        <v>57.898782444384274</v>
      </c>
      <c r="BC101" s="12">
        <v>2.9144835721364535</v>
      </c>
      <c r="BD101" s="12">
        <v>6.7197448886652689</v>
      </c>
      <c r="BF101" s="7">
        <v>39448</v>
      </c>
      <c r="BG101" s="12">
        <v>67.983414172200895</v>
      </c>
      <c r="BH101" s="12">
        <v>57.741769875374615</v>
      </c>
      <c r="BI101" s="12">
        <v>2.8998901443198002</v>
      </c>
      <c r="BJ101" s="12">
        <v>7.3417541525064838</v>
      </c>
    </row>
    <row r="102" spans="1:62" x14ac:dyDescent="0.2">
      <c r="A102" s="7">
        <v>39479</v>
      </c>
      <c r="B102" s="7">
        <v>39479</v>
      </c>
      <c r="C102" s="12">
        <v>71.104840568407198</v>
      </c>
      <c r="D102" s="12">
        <v>64.177802125183419</v>
      </c>
      <c r="E102" s="12">
        <v>2.9256515105902268</v>
      </c>
      <c r="F102" s="12">
        <v>4.0013869326335509</v>
      </c>
      <c r="J102" s="7">
        <v>39479</v>
      </c>
      <c r="K102" s="12">
        <v>68.788360459227903</v>
      </c>
      <c r="L102" s="12">
        <v>59.467127542638352</v>
      </c>
      <c r="M102" s="12">
        <v>2.8715127383239305</v>
      </c>
      <c r="N102" s="12">
        <v>6.4497201782656184</v>
      </c>
      <c r="P102" s="7">
        <v>39479</v>
      </c>
      <c r="Q102" s="12">
        <v>67.2648687873059</v>
      </c>
      <c r="R102" s="12">
        <v>53.687606621606086</v>
      </c>
      <c r="S102" s="12">
        <v>2.7956018793877622</v>
      </c>
      <c r="T102" s="12">
        <v>10.78166028631205</v>
      </c>
      <c r="V102" s="7">
        <v>39479</v>
      </c>
      <c r="W102" s="12">
        <v>67.512107695759099</v>
      </c>
      <c r="X102" s="12">
        <v>59.602246103711273</v>
      </c>
      <c r="Y102" s="12">
        <v>2.8573154827668779</v>
      </c>
      <c r="Z102" s="12">
        <v>6.1317814140408489</v>
      </c>
      <c r="AB102" s="7">
        <v>39479</v>
      </c>
      <c r="AC102" s="12">
        <v>67.93663014230799</v>
      </c>
      <c r="AD102" s="12">
        <v>60.446739933366736</v>
      </c>
      <c r="AE102" s="12">
        <v>2.9358998500395566</v>
      </c>
      <c r="AF102" s="12">
        <v>5.6071949272497026</v>
      </c>
      <c r="AH102" s="7">
        <v>39479</v>
      </c>
      <c r="AI102" s="12">
        <v>68.3751596507025</v>
      </c>
      <c r="AJ102" s="12">
        <v>58.736483373072303</v>
      </c>
      <c r="AK102" s="12">
        <v>2.817152035849515</v>
      </c>
      <c r="AL102" s="12">
        <v>6.8215242417806756</v>
      </c>
      <c r="AN102" s="7">
        <v>39479</v>
      </c>
      <c r="AO102" s="12">
        <v>63.818991040870898</v>
      </c>
      <c r="AP102" s="12">
        <v>49.783297323642977</v>
      </c>
      <c r="AQ102" s="12">
        <v>2.5169013671761356</v>
      </c>
      <c r="AR102" s="12">
        <v>11.518792350051783</v>
      </c>
      <c r="AT102" s="7">
        <v>39479</v>
      </c>
      <c r="AU102" s="12">
        <v>69.620919170307801</v>
      </c>
      <c r="AV102" s="12">
        <v>60.60701200040598</v>
      </c>
      <c r="AW102" s="12">
        <v>2.9021157331782934</v>
      </c>
      <c r="AX102" s="12">
        <v>6.111791436723526</v>
      </c>
      <c r="AZ102" s="7">
        <v>39479</v>
      </c>
      <c r="BA102" s="12">
        <v>68.609127447805804</v>
      </c>
      <c r="BB102" s="12">
        <v>59.180339464574942</v>
      </c>
      <c r="BC102" s="12">
        <v>2.8377171932042597</v>
      </c>
      <c r="BD102" s="12">
        <v>6.5910707900265999</v>
      </c>
      <c r="BF102" s="7">
        <v>39479</v>
      </c>
      <c r="BG102" s="12">
        <v>69.039055163026703</v>
      </c>
      <c r="BH102" s="12">
        <v>59.031890968490337</v>
      </c>
      <c r="BI102" s="12">
        <v>2.8234187245143576</v>
      </c>
      <c r="BJ102" s="12">
        <v>7.1837454700220116</v>
      </c>
    </row>
    <row r="103" spans="1:62" x14ac:dyDescent="0.2">
      <c r="A103" s="7">
        <v>39508</v>
      </c>
      <c r="B103" s="7">
        <v>39508</v>
      </c>
      <c r="C103" s="12">
        <v>72.146367796705391</v>
      </c>
      <c r="D103" s="12">
        <v>65.393862793013028</v>
      </c>
      <c r="E103" s="12">
        <v>2.8157089001063937</v>
      </c>
      <c r="F103" s="12">
        <v>3.9367961035859658</v>
      </c>
      <c r="J103" s="7">
        <v>39508</v>
      </c>
      <c r="K103" s="12">
        <v>69.943264605802199</v>
      </c>
      <c r="L103" s="12">
        <v>60.872828305107426</v>
      </c>
      <c r="M103" s="12">
        <v>2.780376349582506</v>
      </c>
      <c r="N103" s="12">
        <v>6.2900599511122728</v>
      </c>
      <c r="P103" s="7">
        <v>39508</v>
      </c>
      <c r="Q103" s="12">
        <v>68.289932618655399</v>
      </c>
      <c r="R103" s="12">
        <v>55.016948826268489</v>
      </c>
      <c r="S103" s="12">
        <v>2.7354357400441365</v>
      </c>
      <c r="T103" s="12">
        <v>10.537548052342784</v>
      </c>
      <c r="V103" s="7">
        <v>39508</v>
      </c>
      <c r="W103" s="12">
        <v>68.591343000519004</v>
      </c>
      <c r="X103" s="12">
        <v>60.997022885112628</v>
      </c>
      <c r="Y103" s="12">
        <v>2.7661862537629509</v>
      </c>
      <c r="Z103" s="12">
        <v>5.9836014312855133</v>
      </c>
      <c r="AB103" s="7">
        <v>39508</v>
      </c>
      <c r="AC103" s="12">
        <v>68.989834710655998</v>
      </c>
      <c r="AD103" s="12">
        <v>61.803485291111308</v>
      </c>
      <c r="AE103" s="12">
        <v>2.8366100227228368</v>
      </c>
      <c r="AF103" s="12">
        <v>5.475692100563057</v>
      </c>
      <c r="AH103" s="7">
        <v>39508</v>
      </c>
      <c r="AI103" s="12">
        <v>69.532703889653504</v>
      </c>
      <c r="AJ103" s="12">
        <v>60.162755379873865</v>
      </c>
      <c r="AK103" s="12">
        <v>2.7298606664731153</v>
      </c>
      <c r="AL103" s="12">
        <v>6.6400878433065245</v>
      </c>
      <c r="AN103" s="7">
        <v>39508</v>
      </c>
      <c r="AO103" s="12">
        <v>65.197842240849198</v>
      </c>
      <c r="AP103" s="12">
        <v>51.503897959674248</v>
      </c>
      <c r="AQ103" s="12">
        <v>2.4683193448115963</v>
      </c>
      <c r="AR103" s="12">
        <v>11.225624936363358</v>
      </c>
      <c r="AT103" s="7">
        <v>39508</v>
      </c>
      <c r="AU103" s="12">
        <v>70.723688688105597</v>
      </c>
      <c r="AV103" s="12">
        <v>61.982869059244173</v>
      </c>
      <c r="AW103" s="12">
        <v>2.8044997872819288</v>
      </c>
      <c r="AX103" s="12">
        <v>5.9363198415795022</v>
      </c>
      <c r="AZ103" s="7">
        <v>39508</v>
      </c>
      <c r="BA103" s="12">
        <v>69.764810126129703</v>
      </c>
      <c r="BB103" s="12">
        <v>60.600385114037024</v>
      </c>
      <c r="BC103" s="12">
        <v>2.7486244124938057</v>
      </c>
      <c r="BD103" s="12">
        <v>6.4158005995988718</v>
      </c>
      <c r="BF103" s="7">
        <v>39508</v>
      </c>
      <c r="BG103" s="12">
        <v>70.175754760760995</v>
      </c>
      <c r="BH103" s="12">
        <v>60.457877973678876</v>
      </c>
      <c r="BI103" s="12">
        <v>2.7349318542493757</v>
      </c>
      <c r="BJ103" s="12">
        <v>6.9829449328327442</v>
      </c>
    </row>
    <row r="104" spans="1:62" x14ac:dyDescent="0.2">
      <c r="A104" s="7">
        <v>39539</v>
      </c>
      <c r="B104" s="7">
        <v>39539</v>
      </c>
      <c r="C104" s="12">
        <v>73.329957082690399</v>
      </c>
      <c r="D104" s="12">
        <v>66.77585287776725</v>
      </c>
      <c r="E104" s="12">
        <v>2.6891962233936639</v>
      </c>
      <c r="F104" s="12">
        <v>3.8649079815294898</v>
      </c>
      <c r="J104" s="7">
        <v>39539</v>
      </c>
      <c r="K104" s="12">
        <v>71.230970107640303</v>
      </c>
      <c r="L104" s="12">
        <v>62.460532117767968</v>
      </c>
      <c r="M104" s="12">
        <v>2.6740414757095614</v>
      </c>
      <c r="N104" s="12">
        <v>6.0963965141627794</v>
      </c>
      <c r="P104" s="7">
        <v>39539</v>
      </c>
      <c r="Q104" s="12">
        <v>69.441977869888206</v>
      </c>
      <c r="R104" s="12">
        <v>56.536967817826586</v>
      </c>
      <c r="S104" s="12">
        <v>2.6604483005614949</v>
      </c>
      <c r="T104" s="12">
        <v>10.244561751500125</v>
      </c>
      <c r="V104" s="7">
        <v>39539</v>
      </c>
      <c r="W104" s="12">
        <v>69.746810570161102</v>
      </c>
      <c r="X104" s="12">
        <v>62.573121713753487</v>
      </c>
      <c r="Y104" s="12">
        <v>2.6599306528968079</v>
      </c>
      <c r="Z104" s="12">
        <v>5.8026564398045162</v>
      </c>
      <c r="AB104" s="7">
        <v>39539</v>
      </c>
      <c r="AC104" s="12">
        <v>70.115787414397204</v>
      </c>
      <c r="AD104" s="12">
        <v>63.330367682449484</v>
      </c>
      <c r="AE104" s="12">
        <v>2.7223850315927747</v>
      </c>
      <c r="AF104" s="12">
        <v>5.3170123343526337</v>
      </c>
      <c r="AH104" s="7">
        <v>39539</v>
      </c>
      <c r="AI104" s="12">
        <v>70.824042057634301</v>
      </c>
      <c r="AJ104" s="12">
        <v>61.759260060982506</v>
      </c>
      <c r="AK104" s="12">
        <v>2.6275801318250234</v>
      </c>
      <c r="AL104" s="12">
        <v>6.4372018648267657</v>
      </c>
      <c r="AN104" s="7">
        <v>39539</v>
      </c>
      <c r="AO104" s="12">
        <v>66.757303642981597</v>
      </c>
      <c r="AP104" s="12">
        <v>53.473407038800957</v>
      </c>
      <c r="AQ104" s="12">
        <v>2.404574803737082</v>
      </c>
      <c r="AR104" s="12">
        <v>10.879321800443567</v>
      </c>
      <c r="AT104" s="7">
        <v>39539</v>
      </c>
      <c r="AU104" s="12">
        <v>71.957261495694894</v>
      </c>
      <c r="AV104" s="12">
        <v>63.521060700778456</v>
      </c>
      <c r="AW104" s="12">
        <v>2.691407354058954</v>
      </c>
      <c r="AX104" s="12">
        <v>5.7447934408574719</v>
      </c>
      <c r="AZ104" s="7">
        <v>39539</v>
      </c>
      <c r="BA104" s="12">
        <v>71.054844047049102</v>
      </c>
      <c r="BB104" s="12">
        <v>62.20061768664543</v>
      </c>
      <c r="BC104" s="12">
        <v>2.6444274112835959</v>
      </c>
      <c r="BD104" s="12">
        <v>6.2097989491200858</v>
      </c>
      <c r="BF104" s="7">
        <v>39539</v>
      </c>
      <c r="BG104" s="12">
        <v>71.447125712490504</v>
      </c>
      <c r="BH104" s="12">
        <v>62.068393624437356</v>
      </c>
      <c r="BI104" s="12">
        <v>2.6310603439696369</v>
      </c>
      <c r="BJ104" s="12">
        <v>6.7476717440835028</v>
      </c>
    </row>
    <row r="105" spans="1:62" x14ac:dyDescent="0.2">
      <c r="A105" s="7">
        <v>39569</v>
      </c>
      <c r="B105" s="7">
        <v>39569</v>
      </c>
      <c r="C105" s="12">
        <v>73.329957082690399</v>
      </c>
      <c r="D105" s="12">
        <v>66.439232644449035</v>
      </c>
      <c r="E105" s="12">
        <v>2.7182489911463179</v>
      </c>
      <c r="F105" s="12">
        <v>4.1724754470950538</v>
      </c>
      <c r="J105" s="7">
        <v>39569</v>
      </c>
      <c r="K105" s="12">
        <v>71.230970107640303</v>
      </c>
      <c r="L105" s="12">
        <v>62.130413527826327</v>
      </c>
      <c r="M105" s="12">
        <v>2.6974047924439613</v>
      </c>
      <c r="N105" s="12">
        <v>6.4031517873700059</v>
      </c>
      <c r="P105" s="7">
        <v>39569</v>
      </c>
      <c r="Q105" s="12">
        <v>69.441977869888206</v>
      </c>
      <c r="R105" s="12">
        <v>56.198630919327755</v>
      </c>
      <c r="S105" s="12">
        <v>2.6781156724962356</v>
      </c>
      <c r="T105" s="12">
        <v>10.565231278064219</v>
      </c>
      <c r="V105" s="7">
        <v>39569</v>
      </c>
      <c r="W105" s="12">
        <v>71.035708806454807</v>
      </c>
      <c r="X105" s="12">
        <v>62.248604858366818</v>
      </c>
      <c r="Y105" s="12">
        <v>2.683742140109155</v>
      </c>
      <c r="Z105" s="12">
        <v>6.1033618079788265</v>
      </c>
      <c r="AB105" s="7">
        <v>39569</v>
      </c>
      <c r="AC105" s="12">
        <v>71.369765048394896</v>
      </c>
      <c r="AD105" s="12">
        <v>63.013624114080102</v>
      </c>
      <c r="AE105" s="12">
        <v>2.746739822937962</v>
      </c>
      <c r="AF105" s="12">
        <v>5.6094011113768341</v>
      </c>
      <c r="AH105" s="7">
        <v>39569</v>
      </c>
      <c r="AI105" s="12">
        <v>70.824042057634301</v>
      </c>
      <c r="AJ105" s="12">
        <v>61.410836623672999</v>
      </c>
      <c r="AK105" s="12">
        <v>2.6505517825110769</v>
      </c>
      <c r="AL105" s="12">
        <v>6.7626536514502256</v>
      </c>
      <c r="AN105" s="7">
        <v>39569</v>
      </c>
      <c r="AO105" s="12">
        <v>66.757303642981597</v>
      </c>
      <c r="AP105" s="12">
        <v>53.115443384345902</v>
      </c>
      <c r="AQ105" s="12">
        <v>2.4224289144792479</v>
      </c>
      <c r="AR105" s="12">
        <v>11.219431344156447</v>
      </c>
      <c r="AT105" s="7">
        <v>39569</v>
      </c>
      <c r="AU105" s="12">
        <v>71.957261495694894</v>
      </c>
      <c r="AV105" s="12">
        <v>63.190464642909454</v>
      </c>
      <c r="AW105" s="12">
        <v>2.7160034521947485</v>
      </c>
      <c r="AX105" s="12">
        <v>6.0507934005907007</v>
      </c>
      <c r="AZ105" s="7">
        <v>39569</v>
      </c>
      <c r="BA105" s="12">
        <v>71.054844047049102</v>
      </c>
      <c r="BB105" s="12">
        <v>61.875930009265126</v>
      </c>
      <c r="BC105" s="12">
        <v>2.667963905504823</v>
      </c>
      <c r="BD105" s="12">
        <v>6.5109501322791559</v>
      </c>
      <c r="BF105" s="7">
        <v>39569</v>
      </c>
      <c r="BG105" s="12">
        <v>71.447125712490504</v>
      </c>
      <c r="BH105" s="12">
        <v>61.731518200553523</v>
      </c>
      <c r="BI105" s="12">
        <v>2.6542223978507624</v>
      </c>
      <c r="BJ105" s="12">
        <v>7.0613851140862245</v>
      </c>
    </row>
    <row r="106" spans="1:62" x14ac:dyDescent="0.2">
      <c r="A106" s="7">
        <v>39600</v>
      </c>
      <c r="B106" s="7">
        <v>39600</v>
      </c>
      <c r="C106" s="12">
        <v>73.329957082690399</v>
      </c>
      <c r="D106" s="12">
        <v>66.047784768584407</v>
      </c>
      <c r="E106" s="12">
        <v>2.7424966137655233</v>
      </c>
      <c r="F106" s="12">
        <v>4.5396757003404611</v>
      </c>
      <c r="J106" s="7">
        <v>39600</v>
      </c>
      <c r="K106" s="12">
        <v>71.230970107640303</v>
      </c>
      <c r="L106" s="12">
        <v>61.765951699205935</v>
      </c>
      <c r="M106" s="12">
        <v>2.7156614250184492</v>
      </c>
      <c r="N106" s="12">
        <v>6.7493569834159191</v>
      </c>
      <c r="P106" s="7">
        <v>39600</v>
      </c>
      <c r="Q106" s="12">
        <v>69.441977869888206</v>
      </c>
      <c r="R106" s="12">
        <v>55.847184068679269</v>
      </c>
      <c r="S106" s="12">
        <v>2.6908881651902798</v>
      </c>
      <c r="T106" s="12">
        <v>10.903905636018649</v>
      </c>
      <c r="V106" s="7">
        <v>39600</v>
      </c>
      <c r="W106" s="12">
        <v>71.035708806454807</v>
      </c>
      <c r="X106" s="12">
        <v>61.88767606203352</v>
      </c>
      <c r="Y106" s="12">
        <v>2.7025072882871046</v>
      </c>
      <c r="Z106" s="12">
        <v>6.4455254561341873</v>
      </c>
      <c r="AB106" s="7">
        <v>39600</v>
      </c>
      <c r="AC106" s="12">
        <v>71.369765048394896</v>
      </c>
      <c r="AD106" s="12">
        <v>62.658287037021466</v>
      </c>
      <c r="AE106" s="12">
        <v>2.7659690215845334</v>
      </c>
      <c r="AF106" s="12">
        <v>5.9455089897889044</v>
      </c>
      <c r="AH106" s="7">
        <v>39600</v>
      </c>
      <c r="AI106" s="12">
        <v>70.824042057634301</v>
      </c>
      <c r="AJ106" s="12">
        <v>61.028576867432811</v>
      </c>
      <c r="AK106" s="12">
        <v>2.6686192464195755</v>
      </c>
      <c r="AL106" s="12">
        <v>7.1268459437819205</v>
      </c>
      <c r="AN106" s="7">
        <v>39600</v>
      </c>
      <c r="AO106" s="12">
        <v>66.757303642981597</v>
      </c>
      <c r="AP106" s="12">
        <v>52.74117886608127</v>
      </c>
      <c r="AQ106" s="12">
        <v>2.4362411938569362</v>
      </c>
      <c r="AR106" s="12">
        <v>11.579883583043392</v>
      </c>
      <c r="AT106" s="7">
        <v>39600</v>
      </c>
      <c r="AU106" s="12">
        <v>71.957261495694894</v>
      </c>
      <c r="AV106" s="12">
        <v>62.819725662192148</v>
      </c>
      <c r="AW106" s="12">
        <v>2.7357172265220022</v>
      </c>
      <c r="AX106" s="12">
        <v>6.4018186069807417</v>
      </c>
      <c r="AZ106" s="7">
        <v>39600</v>
      </c>
      <c r="BA106" s="12">
        <v>71.054844047049102</v>
      </c>
      <c r="BB106" s="12">
        <v>61.515603881006484</v>
      </c>
      <c r="BC106" s="12">
        <v>2.6866166103682656</v>
      </c>
      <c r="BD106" s="12">
        <v>6.852623555674354</v>
      </c>
      <c r="BF106" s="7">
        <v>39600</v>
      </c>
      <c r="BG106" s="12">
        <v>71.447125712490504</v>
      </c>
      <c r="BH106" s="12">
        <v>61.358262828919379</v>
      </c>
      <c r="BI106" s="12">
        <v>2.6724753957823246</v>
      </c>
      <c r="BJ106" s="12">
        <v>7.4163874877888007</v>
      </c>
    </row>
    <row r="107" spans="1:62" x14ac:dyDescent="0.2">
      <c r="A107" s="7">
        <v>39630</v>
      </c>
      <c r="B107" s="7">
        <v>39630</v>
      </c>
      <c r="C107" s="12">
        <v>73.329957082690399</v>
      </c>
      <c r="D107" s="12">
        <v>65.626388004217958</v>
      </c>
      <c r="E107" s="12">
        <v>2.7705450602782316</v>
      </c>
      <c r="F107" s="12">
        <v>4.9330240181942058</v>
      </c>
      <c r="J107" s="7">
        <v>39630</v>
      </c>
      <c r="K107" s="12">
        <v>71.230970107640303</v>
      </c>
      <c r="L107" s="12">
        <v>61.383814148789867</v>
      </c>
      <c r="M107" s="12">
        <v>2.7376466455191362</v>
      </c>
      <c r="N107" s="12">
        <v>7.1095093133312988</v>
      </c>
      <c r="P107" s="7">
        <v>39630</v>
      </c>
      <c r="Q107" s="12">
        <v>69.441977869888206</v>
      </c>
      <c r="R107" s="12">
        <v>55.490427377474035</v>
      </c>
      <c r="S107" s="12">
        <v>2.7069164814731104</v>
      </c>
      <c r="T107" s="12">
        <v>11.244634010941065</v>
      </c>
      <c r="V107" s="7">
        <v>39630</v>
      </c>
      <c r="W107" s="12">
        <v>71.035708806454807</v>
      </c>
      <c r="X107" s="12">
        <v>61.507467447745121</v>
      </c>
      <c r="Y107" s="12">
        <v>2.7249963878191115</v>
      </c>
      <c r="Z107" s="12">
        <v>6.8032449708905673</v>
      </c>
      <c r="AB107" s="7">
        <v>39630</v>
      </c>
      <c r="AC107" s="12">
        <v>71.369765048394896</v>
      </c>
      <c r="AD107" s="12">
        <v>62.279351394746058</v>
      </c>
      <c r="AE107" s="12">
        <v>2.7889243122651659</v>
      </c>
      <c r="AF107" s="12">
        <v>6.3014893413836806</v>
      </c>
      <c r="AH107" s="7">
        <v>39630</v>
      </c>
      <c r="AI107" s="12">
        <v>70.824042057634301</v>
      </c>
      <c r="AJ107" s="12">
        <v>60.638405317313023</v>
      </c>
      <c r="AK107" s="12">
        <v>2.6903821497819611</v>
      </c>
      <c r="AL107" s="12">
        <v>7.4952545905393118</v>
      </c>
      <c r="AN107" s="7">
        <v>39630</v>
      </c>
      <c r="AO107" s="12">
        <v>66.757303642981597</v>
      </c>
      <c r="AP107" s="12">
        <v>52.363323178567299</v>
      </c>
      <c r="AQ107" s="12">
        <v>2.4532804872088758</v>
      </c>
      <c r="AR107" s="12">
        <v>11.940699977205423</v>
      </c>
      <c r="AT107" s="7">
        <v>39630</v>
      </c>
      <c r="AU107" s="12">
        <v>71.957261495694894</v>
      </c>
      <c r="AV107" s="12">
        <v>62.425053789943298</v>
      </c>
      <c r="AW107" s="12">
        <v>2.759229215965628</v>
      </c>
      <c r="AX107" s="12">
        <v>6.7729784897859631</v>
      </c>
      <c r="AZ107" s="7">
        <v>39630</v>
      </c>
      <c r="BA107" s="12">
        <v>71.054844047049102</v>
      </c>
      <c r="BB107" s="12">
        <v>61.13450313370047</v>
      </c>
      <c r="BC107" s="12">
        <v>2.7090036895948142</v>
      </c>
      <c r="BD107" s="12">
        <v>7.2113372237538202</v>
      </c>
      <c r="BF107" s="7">
        <v>39630</v>
      </c>
      <c r="BG107" s="12">
        <v>71.447125712490504</v>
      </c>
      <c r="BH107" s="12">
        <v>60.964646004987976</v>
      </c>
      <c r="BI107" s="12">
        <v>2.6943797275552877</v>
      </c>
      <c r="BJ107" s="12">
        <v>7.7880999799472352</v>
      </c>
    </row>
    <row r="108" spans="1:62" x14ac:dyDescent="0.2">
      <c r="A108" s="7">
        <v>39661</v>
      </c>
      <c r="B108" s="7">
        <v>39661</v>
      </c>
      <c r="C108" s="12">
        <v>70.614659482792604</v>
      </c>
      <c r="D108" s="12">
        <v>62.297463995485295</v>
      </c>
      <c r="E108" s="12">
        <v>2.8379686068195054</v>
      </c>
      <c r="F108" s="12">
        <v>5.4792268804877997</v>
      </c>
      <c r="J108" s="7">
        <v>39661</v>
      </c>
      <c r="K108" s="12">
        <v>68.420210315340398</v>
      </c>
      <c r="L108" s="12">
        <v>57.999237543027405</v>
      </c>
      <c r="M108" s="12">
        <v>2.7822342531942947</v>
      </c>
      <c r="N108" s="12">
        <v>7.6387385191187001</v>
      </c>
      <c r="P108" s="7">
        <v>39661</v>
      </c>
      <c r="Q108" s="12">
        <v>67.060952272563497</v>
      </c>
      <c r="R108" s="12">
        <v>52.566546076113966</v>
      </c>
      <c r="S108" s="12">
        <v>2.7316190712555004</v>
      </c>
      <c r="T108" s="12">
        <v>11.762787125194038</v>
      </c>
      <c r="V108" s="7">
        <v>39661</v>
      </c>
      <c r="W108" s="12">
        <v>71.035708806454807</v>
      </c>
      <c r="X108" s="12">
        <v>58.176638034114561</v>
      </c>
      <c r="Y108" s="12">
        <v>2.7707998174544977</v>
      </c>
      <c r="Z108" s="12">
        <v>7.3254329601559229</v>
      </c>
      <c r="AB108" s="7">
        <v>39661</v>
      </c>
      <c r="AC108" s="12">
        <v>71.369765048394896</v>
      </c>
      <c r="AD108" s="12">
        <v>58.935005308676217</v>
      </c>
      <c r="AE108" s="12">
        <v>2.8409126758214538</v>
      </c>
      <c r="AF108" s="12">
        <v>6.825255396792433</v>
      </c>
      <c r="AH108" s="7">
        <v>39661</v>
      </c>
      <c r="AI108" s="12">
        <v>68.033837868364898</v>
      </c>
      <c r="AJ108" s="12">
        <v>57.265145690126339</v>
      </c>
      <c r="AK108" s="12">
        <v>2.734029769869144</v>
      </c>
      <c r="AL108" s="12">
        <v>8.0346624083694156</v>
      </c>
      <c r="AN108" s="7">
        <v>39661</v>
      </c>
      <c r="AO108" s="12">
        <v>63.909436949822798</v>
      </c>
      <c r="AP108" s="12">
        <v>49.033462826293984</v>
      </c>
      <c r="AQ108" s="12">
        <v>2.4629946239724796</v>
      </c>
      <c r="AR108" s="12">
        <v>12.412979499556336</v>
      </c>
      <c r="AT108" s="7">
        <v>39661</v>
      </c>
      <c r="AU108" s="12">
        <v>69.155549325543603</v>
      </c>
      <c r="AV108" s="12">
        <v>59.024610923648162</v>
      </c>
      <c r="AW108" s="12">
        <v>2.8122548910036174</v>
      </c>
      <c r="AX108" s="12">
        <v>7.3186835108918258</v>
      </c>
      <c r="AZ108" s="7">
        <v>39661</v>
      </c>
      <c r="BA108" s="12">
        <v>68.2419232195126</v>
      </c>
      <c r="BB108" s="12">
        <v>57.747210761912847</v>
      </c>
      <c r="BC108" s="12">
        <v>2.753934675754087</v>
      </c>
      <c r="BD108" s="12">
        <v>7.7407777818456749</v>
      </c>
      <c r="BF108" s="7">
        <v>39661</v>
      </c>
      <c r="BG108" s="12">
        <v>68.632195249476894</v>
      </c>
      <c r="BH108" s="12">
        <v>57.55386023158546</v>
      </c>
      <c r="BI108" s="12">
        <v>2.7387794373203289</v>
      </c>
      <c r="BJ108" s="12">
        <v>8.339555580571103</v>
      </c>
    </row>
    <row r="109" spans="1:62" x14ac:dyDescent="0.2">
      <c r="A109" s="7">
        <v>39692</v>
      </c>
      <c r="B109" s="7">
        <v>39692</v>
      </c>
      <c r="C109" s="12">
        <v>69.519799795160395</v>
      </c>
      <c r="D109" s="12">
        <v>60.746351106826317</v>
      </c>
      <c r="E109" s="12">
        <v>2.8668528550375916</v>
      </c>
      <c r="F109" s="12">
        <v>5.9065958332964863</v>
      </c>
      <c r="J109" s="7">
        <v>39692</v>
      </c>
      <c r="K109" s="12">
        <v>67.256628946857901</v>
      </c>
      <c r="L109" s="12">
        <v>56.412693721862659</v>
      </c>
      <c r="M109" s="12">
        <v>2.7992343387234428</v>
      </c>
      <c r="N109" s="12">
        <v>8.0447008862717944</v>
      </c>
      <c r="P109" s="7">
        <v>39692</v>
      </c>
      <c r="Q109" s="12">
        <v>66.034656672103807</v>
      </c>
      <c r="R109" s="12">
        <v>51.140901121023333</v>
      </c>
      <c r="S109" s="12">
        <v>2.7381283876014408</v>
      </c>
      <c r="T109" s="12">
        <v>12.155627163479034</v>
      </c>
      <c r="V109" s="7">
        <v>39692</v>
      </c>
      <c r="W109" s="12">
        <v>68.272870811724999</v>
      </c>
      <c r="X109" s="12">
        <v>56.588489939423837</v>
      </c>
      <c r="Y109" s="12">
        <v>2.7888375079856615</v>
      </c>
      <c r="Z109" s="12">
        <v>7.7287442215764983</v>
      </c>
      <c r="AB109" s="7">
        <v>39692</v>
      </c>
      <c r="AC109" s="12">
        <v>68.601173381290096</v>
      </c>
      <c r="AD109" s="12">
        <v>57.371243681220292</v>
      </c>
      <c r="AE109" s="12">
        <v>2.8610861967273262</v>
      </c>
      <c r="AF109" s="12">
        <v>7.2264209726931785</v>
      </c>
      <c r="AH109" s="7">
        <v>39692</v>
      </c>
      <c r="AI109" s="12">
        <v>66.886582395315003</v>
      </c>
      <c r="AJ109" s="12">
        <v>55.692832231003102</v>
      </c>
      <c r="AK109" s="12">
        <v>2.7507155542559039</v>
      </c>
      <c r="AL109" s="12">
        <v>8.4430346100559976</v>
      </c>
      <c r="AN109" s="7">
        <v>39692</v>
      </c>
      <c r="AO109" s="12">
        <v>62.771394981546898</v>
      </c>
      <c r="AP109" s="12">
        <v>47.542363052074236</v>
      </c>
      <c r="AQ109" s="12">
        <v>2.464027559823724</v>
      </c>
      <c r="AR109" s="12">
        <v>12.76500436964894</v>
      </c>
      <c r="AT109" s="7">
        <v>39692</v>
      </c>
      <c r="AU109" s="12">
        <v>68.036910775753597</v>
      </c>
      <c r="AV109" s="12">
        <v>57.472440111545062</v>
      </c>
      <c r="AW109" s="12">
        <v>2.8331125380915916</v>
      </c>
      <c r="AX109" s="12">
        <v>7.7313581261169446</v>
      </c>
      <c r="AZ109" s="7">
        <v>39692</v>
      </c>
      <c r="BA109" s="12">
        <v>67.084918190941295</v>
      </c>
      <c r="BB109" s="12">
        <v>56.170696788690989</v>
      </c>
      <c r="BC109" s="12">
        <v>2.7714307804553799</v>
      </c>
      <c r="BD109" s="12">
        <v>8.1427906217949193</v>
      </c>
      <c r="BF109" s="7">
        <v>39692</v>
      </c>
      <c r="BG109" s="12">
        <v>67.509624784688299</v>
      </c>
      <c r="BH109" s="12">
        <v>56.00319402935483</v>
      </c>
      <c r="BI109" s="12">
        <v>2.7553234703573257</v>
      </c>
      <c r="BJ109" s="12">
        <v>8.7511072849761504</v>
      </c>
    </row>
    <row r="110" spans="1:62" x14ac:dyDescent="0.2">
      <c r="A110" s="7">
        <v>39722</v>
      </c>
      <c r="B110" s="7">
        <v>39722</v>
      </c>
      <c r="C110" s="12">
        <v>68.7585282918525</v>
      </c>
      <c r="D110" s="12">
        <v>59.581412474411039</v>
      </c>
      <c r="E110" s="12">
        <v>2.8922777777798618</v>
      </c>
      <c r="F110" s="12">
        <v>6.2848380396615955</v>
      </c>
      <c r="J110" s="7">
        <v>39722</v>
      </c>
      <c r="K110" s="12">
        <v>66.44531962643731</v>
      </c>
      <c r="L110" s="12">
        <v>55.226972597127997</v>
      </c>
      <c r="M110" s="12">
        <v>2.8146558610147441</v>
      </c>
      <c r="N110" s="12">
        <v>8.4036911682945696</v>
      </c>
      <c r="P110" s="7">
        <v>39722</v>
      </c>
      <c r="Q110" s="12">
        <v>65.329408001407998</v>
      </c>
      <c r="R110" s="12">
        <v>50.085561986618565</v>
      </c>
      <c r="S110" s="12">
        <v>2.7446034295826278</v>
      </c>
      <c r="T110" s="12">
        <v>12.499242585206806</v>
      </c>
      <c r="V110" s="7">
        <v>39722</v>
      </c>
      <c r="W110" s="12">
        <v>67.106071668986004</v>
      </c>
      <c r="X110" s="12">
        <v>55.406848965855929</v>
      </c>
      <c r="Y110" s="12">
        <v>2.8049585229107392</v>
      </c>
      <c r="Z110" s="12">
        <v>8.085591113644929</v>
      </c>
      <c r="AB110" s="7">
        <v>39722</v>
      </c>
      <c r="AC110" s="12">
        <v>67.458750850640797</v>
      </c>
      <c r="AD110" s="12">
        <v>56.205964626164487</v>
      </c>
      <c r="AE110" s="12">
        <v>2.8789607581559458</v>
      </c>
      <c r="AF110" s="12">
        <v>7.5845117545422553</v>
      </c>
      <c r="AH110" s="7">
        <v>39722</v>
      </c>
      <c r="AI110" s="12">
        <v>66.088658779360998</v>
      </c>
      <c r="AJ110" s="12">
        <v>54.519801041671322</v>
      </c>
      <c r="AK110" s="12">
        <v>2.7658419807172692</v>
      </c>
      <c r="AL110" s="12">
        <v>8.8030157569724068</v>
      </c>
      <c r="AN110" s="7">
        <v>39722</v>
      </c>
      <c r="AO110" s="12">
        <v>61.975559435361902</v>
      </c>
      <c r="AP110" s="12">
        <v>46.434624239631134</v>
      </c>
      <c r="AQ110" s="12">
        <v>2.4672229320291112</v>
      </c>
      <c r="AR110" s="12">
        <v>13.073712263701648</v>
      </c>
      <c r="AT110" s="7">
        <v>39722</v>
      </c>
      <c r="AU110" s="12">
        <v>67.26071779580289</v>
      </c>
      <c r="AV110" s="12">
        <v>56.308882213275254</v>
      </c>
      <c r="AW110" s="12">
        <v>2.8517749875022775</v>
      </c>
      <c r="AX110" s="12">
        <v>8.1000605950253526</v>
      </c>
      <c r="AZ110" s="7">
        <v>39722</v>
      </c>
      <c r="BA110" s="12">
        <v>66.274819294380308</v>
      </c>
      <c r="BB110" s="12">
        <v>54.987227085867069</v>
      </c>
      <c r="BC110" s="12">
        <v>2.7873840863471844</v>
      </c>
      <c r="BD110" s="12">
        <v>8.5002081221660539</v>
      </c>
      <c r="BF110" s="7">
        <v>39722</v>
      </c>
      <c r="BG110" s="12">
        <v>66.726496062414597</v>
      </c>
      <c r="BH110" s="12">
        <v>54.838793841463918</v>
      </c>
      <c r="BI110" s="12">
        <v>2.7705889859685038</v>
      </c>
      <c r="BJ110" s="12">
        <v>9.1171132349821686</v>
      </c>
    </row>
    <row r="111" spans="1:62" x14ac:dyDescent="0.2">
      <c r="A111" s="7">
        <v>39753</v>
      </c>
      <c r="B111" s="7">
        <v>39753</v>
      </c>
      <c r="C111" s="12">
        <v>68.7585282918525</v>
      </c>
      <c r="D111" s="12">
        <v>59.194919380582128</v>
      </c>
      <c r="E111" s="12">
        <v>2.9331341358798944</v>
      </c>
      <c r="F111" s="12">
        <v>6.6304747753904758</v>
      </c>
      <c r="J111" s="7">
        <v>39753</v>
      </c>
      <c r="K111" s="12">
        <v>66.44531962643731</v>
      </c>
      <c r="L111" s="12">
        <v>54.86403562099386</v>
      </c>
      <c r="M111" s="12">
        <v>2.8475119769906962</v>
      </c>
      <c r="N111" s="12">
        <v>8.7337720284527567</v>
      </c>
      <c r="P111" s="7">
        <v>39753</v>
      </c>
      <c r="Q111" s="12">
        <v>65.329408001407998</v>
      </c>
      <c r="R111" s="12">
        <v>49.750815656632454</v>
      </c>
      <c r="S111" s="12">
        <v>2.76882281130107</v>
      </c>
      <c r="T111" s="12">
        <v>12.809769533474476</v>
      </c>
      <c r="V111" s="7">
        <v>39753</v>
      </c>
      <c r="W111" s="12">
        <v>66.29739860241159</v>
      </c>
      <c r="X111" s="12">
        <v>55.045092409966259</v>
      </c>
      <c r="Y111" s="12">
        <v>2.8383982799383238</v>
      </c>
      <c r="Z111" s="12">
        <v>8.4139079125070086</v>
      </c>
      <c r="AB111" s="7">
        <v>39753</v>
      </c>
      <c r="AC111" s="12">
        <v>66.669437138862691</v>
      </c>
      <c r="AD111" s="12">
        <v>55.842023967083684</v>
      </c>
      <c r="AE111" s="12">
        <v>2.9136437458375695</v>
      </c>
      <c r="AF111" s="12">
        <v>7.9137694259414273</v>
      </c>
      <c r="AH111" s="7">
        <v>39753</v>
      </c>
      <c r="AI111" s="12">
        <v>66.088658779360998</v>
      </c>
      <c r="AJ111" s="12">
        <v>54.159561002968744</v>
      </c>
      <c r="AK111" s="12">
        <v>2.7983719261589064</v>
      </c>
      <c r="AL111" s="12">
        <v>9.1307258502333504</v>
      </c>
      <c r="AN111" s="7">
        <v>39753</v>
      </c>
      <c r="AO111" s="12">
        <v>61.975559435361902</v>
      </c>
      <c r="AP111" s="12">
        <v>46.107675870992658</v>
      </c>
      <c r="AQ111" s="12">
        <v>2.4935400829269216</v>
      </c>
      <c r="AR111" s="12">
        <v>13.374343481442326</v>
      </c>
      <c r="AT111" s="7">
        <v>39753</v>
      </c>
      <c r="AU111" s="12">
        <v>67.26071779580289</v>
      </c>
      <c r="AV111" s="12">
        <v>55.934521388777455</v>
      </c>
      <c r="AW111" s="12">
        <v>2.8872356246803843</v>
      </c>
      <c r="AX111" s="12">
        <v>8.4389607823450472</v>
      </c>
      <c r="AZ111" s="7">
        <v>39753</v>
      </c>
      <c r="BA111" s="12">
        <v>66.274819294380308</v>
      </c>
      <c r="BB111" s="12">
        <v>54.623655988811741</v>
      </c>
      <c r="BC111" s="12">
        <v>2.8206863359082885</v>
      </c>
      <c r="BD111" s="12">
        <v>8.8304769696602854</v>
      </c>
      <c r="BF111" s="7">
        <v>39753</v>
      </c>
      <c r="BG111" s="12">
        <v>66.726496062414597</v>
      </c>
      <c r="BH111" s="12">
        <v>54.468008311480979</v>
      </c>
      <c r="BI111" s="12">
        <v>2.8036630336409454</v>
      </c>
      <c r="BJ111" s="12">
        <v>9.4548247172926736</v>
      </c>
    </row>
    <row r="112" spans="1:62" ht="16" x14ac:dyDescent="0.2">
      <c r="A112" s="7">
        <v>39783</v>
      </c>
      <c r="B112" s="7">
        <v>39783</v>
      </c>
      <c r="C112" s="12">
        <v>68.7585282918525</v>
      </c>
      <c r="D112" s="12">
        <v>58.812210879062057</v>
      </c>
      <c r="E112" s="12">
        <v>2.9776217660600128</v>
      </c>
      <c r="F112" s="12">
        <v>6.9686956467304384</v>
      </c>
      <c r="G112" s="16" t="s">
        <v>41</v>
      </c>
      <c r="J112" s="7">
        <v>39783</v>
      </c>
      <c r="K112" s="12">
        <v>66.44531962643731</v>
      </c>
      <c r="L112" s="12">
        <v>54.501241597382865</v>
      </c>
      <c r="M112" s="12">
        <v>2.8849261822420611</v>
      </c>
      <c r="N112" s="12">
        <v>9.0591518468123873</v>
      </c>
      <c r="P112" s="7">
        <v>39783</v>
      </c>
      <c r="Q112" s="12">
        <v>65.329408001407998</v>
      </c>
      <c r="R112" s="12">
        <v>49.415111507111895</v>
      </c>
      <c r="S112" s="12">
        <v>2.7984291606291372</v>
      </c>
      <c r="T112" s="12">
        <v>13.115867333666964</v>
      </c>
      <c r="V112" s="7">
        <v>39783</v>
      </c>
      <c r="W112" s="12">
        <v>66.29739860241159</v>
      </c>
      <c r="X112" s="12">
        <v>54.68342827207028</v>
      </c>
      <c r="Y112" s="12">
        <v>2.8762853584012071</v>
      </c>
      <c r="Z112" s="12">
        <v>8.7376849719401104</v>
      </c>
      <c r="AB112" s="7">
        <v>39783</v>
      </c>
      <c r="AC112" s="12">
        <v>66.669437138862691</v>
      </c>
      <c r="AD112" s="12">
        <v>55.478721554932655</v>
      </c>
      <c r="AE112" s="12">
        <v>2.9526045791551918</v>
      </c>
      <c r="AF112" s="12">
        <v>8.2381110047748471</v>
      </c>
      <c r="AH112" s="7">
        <v>39783</v>
      </c>
      <c r="AI112" s="12">
        <v>66.088658779360998</v>
      </c>
      <c r="AJ112" s="12">
        <v>53.800225252218489</v>
      </c>
      <c r="AK112" s="12">
        <v>2.8352796928604995</v>
      </c>
      <c r="AL112" s="12">
        <v>9.4531538342820074</v>
      </c>
      <c r="AN112" s="7">
        <v>39783</v>
      </c>
      <c r="AO112" s="12">
        <v>61.975559435361902</v>
      </c>
      <c r="AP112" s="12">
        <v>45.773405583317611</v>
      </c>
      <c r="AQ112" s="12">
        <v>2.5230900663293561</v>
      </c>
      <c r="AR112" s="12">
        <v>13.679063785714938</v>
      </c>
      <c r="AT112" s="7">
        <v>39783</v>
      </c>
      <c r="AU112" s="12">
        <v>67.26071779580289</v>
      </c>
      <c r="AV112" s="12">
        <v>55.565336479878987</v>
      </c>
      <c r="AW112" s="12">
        <v>2.9267293561345347</v>
      </c>
      <c r="AX112" s="12">
        <v>8.7686519597893771</v>
      </c>
      <c r="AZ112" s="7">
        <v>39783</v>
      </c>
      <c r="BA112" s="12">
        <v>66.274819294380308</v>
      </c>
      <c r="BB112" s="12">
        <v>54.257683464238184</v>
      </c>
      <c r="BC112" s="12">
        <v>2.8585459289320791</v>
      </c>
      <c r="BD112" s="12">
        <v>9.1585899012100427</v>
      </c>
      <c r="BF112" s="7">
        <v>39783</v>
      </c>
      <c r="BG112" s="12">
        <v>66.726496062414597</v>
      </c>
      <c r="BH112" s="12">
        <v>54.098391194184622</v>
      </c>
      <c r="BI112" s="12">
        <v>2.840408543206451</v>
      </c>
      <c r="BJ112" s="12">
        <v>9.7876963250235232</v>
      </c>
    </row>
    <row r="113" spans="1:62" x14ac:dyDescent="0.2">
      <c r="A113" s="7">
        <v>39814</v>
      </c>
      <c r="B113" s="7">
        <v>39814</v>
      </c>
      <c r="C113" s="12">
        <v>68.7585282918525</v>
      </c>
      <c r="D113" s="12">
        <v>58.425375420875255</v>
      </c>
      <c r="E113" s="12">
        <v>3.0172596056207364</v>
      </c>
      <c r="F113" s="12">
        <v>7.3158932653565083</v>
      </c>
      <c r="J113" s="7">
        <v>39814</v>
      </c>
      <c r="K113" s="12">
        <v>66.44531962643731</v>
      </c>
      <c r="L113" s="12">
        <v>54.133728789354656</v>
      </c>
      <c r="M113" s="12">
        <v>2.918016587630349</v>
      </c>
      <c r="N113" s="12">
        <v>9.3935742494523105</v>
      </c>
      <c r="P113" s="7">
        <v>39814</v>
      </c>
      <c r="Q113" s="12">
        <v>65.329408001407998</v>
      </c>
      <c r="R113" s="12">
        <v>49.075028414160592</v>
      </c>
      <c r="S113" s="12">
        <v>2.8245235942497753</v>
      </c>
      <c r="T113" s="12">
        <v>13.429855992997624</v>
      </c>
      <c r="V113" s="7">
        <v>39814</v>
      </c>
      <c r="W113" s="12">
        <v>66.29739860241159</v>
      </c>
      <c r="X113" s="12">
        <v>54.316912309192112</v>
      </c>
      <c r="Y113" s="12">
        <v>2.9098453229617314</v>
      </c>
      <c r="Z113" s="12">
        <v>9.0706409702577435</v>
      </c>
      <c r="AB113" s="7">
        <v>39814</v>
      </c>
      <c r="AC113" s="12">
        <v>66.669437138862691</v>
      </c>
      <c r="AD113" s="12">
        <v>55.11069966442512</v>
      </c>
      <c r="AE113" s="12">
        <v>2.9871924253561093</v>
      </c>
      <c r="AF113" s="12">
        <v>8.571545049081454</v>
      </c>
      <c r="AH113" s="7">
        <v>39814</v>
      </c>
      <c r="AI113" s="12">
        <v>66.088658779360998</v>
      </c>
      <c r="AJ113" s="12">
        <v>53.436811993061504</v>
      </c>
      <c r="AK113" s="12">
        <v>2.8679306809804319</v>
      </c>
      <c r="AL113" s="12">
        <v>9.7839161053190704</v>
      </c>
      <c r="AN113" s="7">
        <v>39814</v>
      </c>
      <c r="AO113" s="12">
        <v>61.975559435361902</v>
      </c>
      <c r="AP113" s="12">
        <v>45.429903715878801</v>
      </c>
      <c r="AQ113" s="12">
        <v>2.5487378263870895</v>
      </c>
      <c r="AR113" s="12">
        <v>13.996917893096013</v>
      </c>
      <c r="AT113" s="7">
        <v>39814</v>
      </c>
      <c r="AU113" s="12">
        <v>67.26071779580289</v>
      </c>
      <c r="AV113" s="12">
        <v>55.194635788398067</v>
      </c>
      <c r="AW113" s="12">
        <v>2.9617019447160207</v>
      </c>
      <c r="AX113" s="12">
        <v>9.1043800626888078</v>
      </c>
      <c r="AZ113" s="7">
        <v>39814</v>
      </c>
      <c r="BA113" s="12">
        <v>66.274819294380308</v>
      </c>
      <c r="BB113" s="12">
        <v>53.8882096974231</v>
      </c>
      <c r="BC113" s="12">
        <v>2.8918776893923606</v>
      </c>
      <c r="BD113" s="12">
        <v>9.4947319075648462</v>
      </c>
      <c r="BF113" s="7">
        <v>39814</v>
      </c>
      <c r="BG113" s="12">
        <v>66.726496062414597</v>
      </c>
      <c r="BH113" s="12">
        <v>53.726132663734063</v>
      </c>
      <c r="BI113" s="12">
        <v>2.8729974263586224</v>
      </c>
      <c r="BJ113" s="12">
        <v>10.127365972321908</v>
      </c>
    </row>
    <row r="114" spans="1:62" x14ac:dyDescent="0.2">
      <c r="A114" s="7">
        <v>39845</v>
      </c>
      <c r="B114" s="7">
        <v>39845</v>
      </c>
      <c r="C114" s="12">
        <v>69.663112492732495</v>
      </c>
      <c r="D114" s="12">
        <v>59.504709987711337</v>
      </c>
      <c r="E114" s="12">
        <v>2.9413342072104482</v>
      </c>
      <c r="F114" s="12">
        <v>7.2170682978107159</v>
      </c>
      <c r="J114" s="7">
        <v>39845</v>
      </c>
      <c r="K114" s="12">
        <v>67.443966275356402</v>
      </c>
      <c r="L114" s="12">
        <v>55.363480563098904</v>
      </c>
      <c r="M114" s="12">
        <v>2.8572563914929421</v>
      </c>
      <c r="N114" s="12">
        <v>9.2232293207645508</v>
      </c>
      <c r="P114" s="7">
        <v>39845</v>
      </c>
      <c r="Q114" s="12">
        <v>66.202821466848491</v>
      </c>
      <c r="R114" s="12">
        <v>50.230712402523793</v>
      </c>
      <c r="S114" s="12">
        <v>2.7847574849856462</v>
      </c>
      <c r="T114" s="12">
        <v>13.187351579339047</v>
      </c>
      <c r="V114" s="7">
        <v>39845</v>
      </c>
      <c r="W114" s="12">
        <v>66.29739860241159</v>
      </c>
      <c r="X114" s="12">
        <v>55.530353586286388</v>
      </c>
      <c r="Y114" s="12">
        <v>2.8490424764849456</v>
      </c>
      <c r="Z114" s="12">
        <v>8.9137061985780637</v>
      </c>
      <c r="AB114" s="7">
        <v>39845</v>
      </c>
      <c r="AC114" s="12">
        <v>66.669437138862691</v>
      </c>
      <c r="AD114" s="12">
        <v>56.302861650597308</v>
      </c>
      <c r="AE114" s="12">
        <v>2.9192016756331398</v>
      </c>
      <c r="AF114" s="12">
        <v>8.4265894357477436</v>
      </c>
      <c r="AH114" s="7">
        <v>39845</v>
      </c>
      <c r="AI114" s="12">
        <v>67.086594077581097</v>
      </c>
      <c r="AJ114" s="12">
        <v>54.683865971557758</v>
      </c>
      <c r="AK114" s="12">
        <v>2.8095723656307796</v>
      </c>
      <c r="AL114" s="12">
        <v>9.5931557403925609</v>
      </c>
      <c r="AN114" s="7">
        <v>39845</v>
      </c>
      <c r="AO114" s="12">
        <v>63.082876579737302</v>
      </c>
      <c r="AP114" s="12">
        <v>46.795255437327683</v>
      </c>
      <c r="AQ114" s="12">
        <v>2.5220520113250493</v>
      </c>
      <c r="AR114" s="12">
        <v>13.765569131084566</v>
      </c>
      <c r="AT114" s="7">
        <v>39845</v>
      </c>
      <c r="AU114" s="12">
        <v>68.217950916469903</v>
      </c>
      <c r="AV114" s="12">
        <v>56.395068704172324</v>
      </c>
      <c r="AW114" s="12">
        <v>2.8949430562666825</v>
      </c>
      <c r="AX114" s="12">
        <v>8.9279391560309058</v>
      </c>
      <c r="AZ114" s="7">
        <v>39845</v>
      </c>
      <c r="BA114" s="12">
        <v>67.27304473950511</v>
      </c>
      <c r="BB114" s="12">
        <v>55.122395969325829</v>
      </c>
      <c r="BC114" s="12">
        <v>2.8322952332948907</v>
      </c>
      <c r="BD114" s="12">
        <v>9.3183535368843948</v>
      </c>
      <c r="BF114" s="7">
        <v>39845</v>
      </c>
      <c r="BG114" s="12">
        <v>67.705909645729804</v>
      </c>
      <c r="BH114" s="12">
        <v>54.965514659047727</v>
      </c>
      <c r="BI114" s="12">
        <v>2.8139658829679508</v>
      </c>
      <c r="BJ114" s="12">
        <v>9.9264291037141241</v>
      </c>
    </row>
    <row r="115" spans="1:62" x14ac:dyDescent="0.2">
      <c r="A115" s="7">
        <v>39873</v>
      </c>
      <c r="B115" s="7">
        <v>39873</v>
      </c>
      <c r="C115" s="12">
        <v>70.613415202515498</v>
      </c>
      <c r="D115" s="12">
        <v>60.676814927079739</v>
      </c>
      <c r="E115" s="12">
        <v>2.8563985445142541</v>
      </c>
      <c r="F115" s="12">
        <v>7.0802017309214982</v>
      </c>
      <c r="J115" s="7">
        <v>39873</v>
      </c>
      <c r="K115" s="12">
        <v>68.484889395816197</v>
      </c>
      <c r="L115" s="12">
        <v>56.669909845887204</v>
      </c>
      <c r="M115" s="12">
        <v>2.7879593597006491</v>
      </c>
      <c r="N115" s="12">
        <v>9.0270201902283436</v>
      </c>
      <c r="P115" s="7">
        <v>39873</v>
      </c>
      <c r="Q115" s="12">
        <v>67.130133409059198</v>
      </c>
      <c r="R115" s="12">
        <v>51.479812969069663</v>
      </c>
      <c r="S115" s="12">
        <v>2.7374909496518507</v>
      </c>
      <c r="T115" s="12">
        <v>12.912829490337687</v>
      </c>
      <c r="V115" s="7">
        <v>39873</v>
      </c>
      <c r="W115" s="12">
        <v>67.293102261349389</v>
      </c>
      <c r="X115" s="12">
        <v>56.825047957226872</v>
      </c>
      <c r="Y115" s="12">
        <v>2.7794524587561003</v>
      </c>
      <c r="Z115" s="12">
        <v>8.7289602323377249</v>
      </c>
      <c r="AB115" s="7">
        <v>39873</v>
      </c>
      <c r="AC115" s="12">
        <v>67.648652761978198</v>
      </c>
      <c r="AD115" s="12">
        <v>57.567643147858782</v>
      </c>
      <c r="AE115" s="12">
        <v>2.8434852516451961</v>
      </c>
      <c r="AF115" s="12">
        <v>8.2551983696210112</v>
      </c>
      <c r="AH115" s="7">
        <v>39873</v>
      </c>
      <c r="AI115" s="12">
        <v>68.128701904391392</v>
      </c>
      <c r="AJ115" s="12">
        <v>56.00692366853076</v>
      </c>
      <c r="AK115" s="12">
        <v>2.7428401017320492</v>
      </c>
      <c r="AL115" s="12">
        <v>9.3789381341285853</v>
      </c>
      <c r="AN115" s="7">
        <v>39873</v>
      </c>
      <c r="AO115" s="12">
        <v>64.292948020547499</v>
      </c>
      <c r="AP115" s="12">
        <v>48.323601323767882</v>
      </c>
      <c r="AQ115" s="12">
        <v>2.4846704422247265</v>
      </c>
      <c r="AR115" s="12">
        <v>13.484676254554882</v>
      </c>
      <c r="AT115" s="7">
        <v>39873</v>
      </c>
      <c r="AU115" s="12">
        <v>69.218321743182102</v>
      </c>
      <c r="AV115" s="12">
        <v>57.677245026106796</v>
      </c>
      <c r="AW115" s="12">
        <v>2.8200478822429651</v>
      </c>
      <c r="AX115" s="12">
        <v>8.7210288348323477</v>
      </c>
      <c r="AZ115" s="7">
        <v>39873</v>
      </c>
      <c r="BA115" s="12">
        <v>68.314816656137495</v>
      </c>
      <c r="BB115" s="12">
        <v>56.437385055391253</v>
      </c>
      <c r="BC115" s="12">
        <v>2.7641572717271385</v>
      </c>
      <c r="BD115" s="12">
        <v>9.1132743290191023</v>
      </c>
      <c r="BF115" s="7">
        <v>39873</v>
      </c>
      <c r="BG115" s="12">
        <v>68.731698254487895</v>
      </c>
      <c r="BH115" s="12">
        <v>56.286188423988087</v>
      </c>
      <c r="BI115" s="12">
        <v>2.7463790917721758</v>
      </c>
      <c r="BJ115" s="12">
        <v>9.6991307387276375</v>
      </c>
    </row>
    <row r="116" spans="1:62" x14ac:dyDescent="0.2">
      <c r="A116" s="7">
        <v>39904</v>
      </c>
      <c r="B116" s="7">
        <v>39904</v>
      </c>
      <c r="C116" s="12">
        <v>71.724023361689305</v>
      </c>
      <c r="D116" s="12">
        <v>62.083170172333929</v>
      </c>
      <c r="E116" s="12">
        <v>2.7521626700311028</v>
      </c>
      <c r="F116" s="12">
        <v>6.8886905193242729</v>
      </c>
      <c r="J116" s="7">
        <v>39904</v>
      </c>
      <c r="K116" s="12">
        <v>69.696223487526197</v>
      </c>
      <c r="L116" s="12">
        <v>58.223306979016165</v>
      </c>
      <c r="M116" s="12">
        <v>2.7007013888697027</v>
      </c>
      <c r="N116" s="12">
        <v>8.7722151196403324</v>
      </c>
      <c r="P116" s="7">
        <v>39904</v>
      </c>
      <c r="Q116" s="12">
        <v>68.2182927468168</v>
      </c>
      <c r="R116" s="12">
        <v>52.963170172269528</v>
      </c>
      <c r="S116" s="12">
        <v>2.6741347319203381</v>
      </c>
      <c r="T116" s="12">
        <v>12.580987842626929</v>
      </c>
      <c r="V116" s="7">
        <v>39904</v>
      </c>
      <c r="W116" s="12">
        <v>68.333460648320695</v>
      </c>
      <c r="X116" s="12">
        <v>58.366916004499316</v>
      </c>
      <c r="Y116" s="12">
        <v>2.6920203854870137</v>
      </c>
      <c r="Z116" s="12">
        <v>8.4856252662899685</v>
      </c>
      <c r="AB116" s="7">
        <v>39904</v>
      </c>
      <c r="AC116" s="12">
        <v>68.666326769124993</v>
      </c>
      <c r="AD116" s="12">
        <v>59.072723971555945</v>
      </c>
      <c r="AE116" s="12">
        <v>2.7495724202048222</v>
      </c>
      <c r="AF116" s="12">
        <v>8.0267730234956272</v>
      </c>
      <c r="AH116" s="7">
        <v>39904</v>
      </c>
      <c r="AI116" s="12">
        <v>69.3425637524401</v>
      </c>
      <c r="AJ116" s="12">
        <v>57.569481026722528</v>
      </c>
      <c r="AK116" s="12">
        <v>2.6584424203027921</v>
      </c>
      <c r="AL116" s="12">
        <v>9.1146403054147758</v>
      </c>
      <c r="AN116" s="7">
        <v>39904</v>
      </c>
      <c r="AO116" s="12">
        <v>65.722185162377897</v>
      </c>
      <c r="AP116" s="12">
        <v>50.155999171335495</v>
      </c>
      <c r="AQ116" s="12">
        <v>2.4314055349174875</v>
      </c>
      <c r="AR116" s="12">
        <v>13.134780456124917</v>
      </c>
      <c r="AT116" s="7">
        <v>39904</v>
      </c>
      <c r="AU116" s="12">
        <v>70.386437620420793</v>
      </c>
      <c r="AV116" s="12">
        <v>59.200157689361646</v>
      </c>
      <c r="AW116" s="12">
        <v>2.7265488972692422</v>
      </c>
      <c r="AX116" s="12">
        <v>8.4597310337899057</v>
      </c>
      <c r="AZ116" s="7">
        <v>39904</v>
      </c>
      <c r="BA116" s="12">
        <v>69.528715317590596</v>
      </c>
      <c r="BB116" s="12">
        <v>58.001443664107271</v>
      </c>
      <c r="BC116" s="12">
        <v>2.6782081711172037</v>
      </c>
      <c r="BD116" s="12">
        <v>8.8490634823661143</v>
      </c>
      <c r="BF116" s="7">
        <v>39904</v>
      </c>
      <c r="BG116" s="12">
        <v>69.929141738420498</v>
      </c>
      <c r="BH116" s="12">
        <v>57.857880403783525</v>
      </c>
      <c r="BI116" s="12">
        <v>2.6607983955624901</v>
      </c>
      <c r="BJ116" s="12">
        <v>9.4104629390744812</v>
      </c>
    </row>
    <row r="117" spans="1:62" x14ac:dyDescent="0.2">
      <c r="A117" s="7">
        <v>39934</v>
      </c>
      <c r="B117" s="7">
        <v>39934</v>
      </c>
      <c r="C117" s="12">
        <v>71.724023361689305</v>
      </c>
      <c r="D117" s="12">
        <v>61.729928447312375</v>
      </c>
      <c r="E117" s="12">
        <v>2.7746640230834876</v>
      </c>
      <c r="F117" s="12">
        <v>7.2194308912934364</v>
      </c>
      <c r="J117" s="7">
        <v>39934</v>
      </c>
      <c r="K117" s="12">
        <v>69.696223487526197</v>
      </c>
      <c r="L117" s="12">
        <v>57.874336482580809</v>
      </c>
      <c r="M117" s="12">
        <v>2.719536122693893</v>
      </c>
      <c r="N117" s="12">
        <v>9.1023508822514962</v>
      </c>
      <c r="P117" s="7">
        <v>39934</v>
      </c>
      <c r="Q117" s="12">
        <v>68.2182927468168</v>
      </c>
      <c r="R117" s="12">
        <v>52.621026437633063</v>
      </c>
      <c r="S117" s="12">
        <v>2.6886986585376409</v>
      </c>
      <c r="T117" s="12">
        <v>12.908567650646104</v>
      </c>
      <c r="V117" s="7">
        <v>39934</v>
      </c>
      <c r="W117" s="12">
        <v>69.544561656276301</v>
      </c>
      <c r="X117" s="12">
        <v>58.021435165134335</v>
      </c>
      <c r="Y117" s="12">
        <v>2.7111653282406776</v>
      </c>
      <c r="Z117" s="12">
        <v>8.8119611629012873</v>
      </c>
      <c r="AB117" s="7">
        <v>39934</v>
      </c>
      <c r="AC117" s="12">
        <v>69.849069415256395</v>
      </c>
      <c r="AD117" s="12">
        <v>58.733318944946916</v>
      </c>
      <c r="AE117" s="12">
        <v>2.7691054920769749</v>
      </c>
      <c r="AF117" s="12">
        <v>8.3466449782325078</v>
      </c>
      <c r="AH117" s="7">
        <v>39934</v>
      </c>
      <c r="AI117" s="12">
        <v>69.3425637524401</v>
      </c>
      <c r="AJ117" s="12">
        <v>57.207990407763894</v>
      </c>
      <c r="AK117" s="12">
        <v>2.6769183091893005</v>
      </c>
      <c r="AL117" s="12">
        <v>9.4576550354869031</v>
      </c>
      <c r="AN117" s="7">
        <v>39934</v>
      </c>
      <c r="AO117" s="12">
        <v>65.722185162377897</v>
      </c>
      <c r="AP117" s="12">
        <v>49.791064391458463</v>
      </c>
      <c r="AQ117" s="12">
        <v>2.4456438742801092</v>
      </c>
      <c r="AR117" s="12">
        <v>13.485476896639325</v>
      </c>
      <c r="AT117" s="7">
        <v>39934</v>
      </c>
      <c r="AU117" s="12">
        <v>70.386437620420793</v>
      </c>
      <c r="AV117" s="12">
        <v>58.849845287060823</v>
      </c>
      <c r="AW117" s="12">
        <v>2.746270861733294</v>
      </c>
      <c r="AX117" s="12">
        <v>8.7903214716266636</v>
      </c>
      <c r="AZ117" s="7">
        <v>39934</v>
      </c>
      <c r="BA117" s="12">
        <v>69.528715317590596</v>
      </c>
      <c r="BB117" s="12">
        <v>57.657794835242065</v>
      </c>
      <c r="BC117" s="12">
        <v>2.6971930514650784</v>
      </c>
      <c r="BD117" s="12">
        <v>9.1737274308834582</v>
      </c>
      <c r="BF117" s="7">
        <v>39934</v>
      </c>
      <c r="BG117" s="12">
        <v>69.929141738420498</v>
      </c>
      <c r="BH117" s="12">
        <v>57.503225866963071</v>
      </c>
      <c r="BI117" s="12">
        <v>2.6794269713866741</v>
      </c>
      <c r="BJ117" s="12">
        <v>9.746488900070748</v>
      </c>
    </row>
    <row r="118" spans="1:62" x14ac:dyDescent="0.2">
      <c r="A118" s="7">
        <v>39965</v>
      </c>
      <c r="B118" s="7">
        <v>39965</v>
      </c>
      <c r="C118" s="12">
        <v>71.724023361689305</v>
      </c>
      <c r="D118" s="12">
        <v>61.347924302495223</v>
      </c>
      <c r="E118" s="12">
        <v>2.7914187873020886</v>
      </c>
      <c r="F118" s="12">
        <v>7.5846802718919966</v>
      </c>
      <c r="J118" s="7">
        <v>39965</v>
      </c>
      <c r="K118" s="12">
        <v>69.696223487526197</v>
      </c>
      <c r="L118" s="12">
        <v>57.508025370227678</v>
      </c>
      <c r="M118" s="12">
        <v>2.7326074897890895</v>
      </c>
      <c r="N118" s="12">
        <v>9.4555906275094248</v>
      </c>
      <c r="P118" s="7">
        <v>39965</v>
      </c>
      <c r="Q118" s="12">
        <v>68.2182927468168</v>
      </c>
      <c r="R118" s="12">
        <v>52.274205196640473</v>
      </c>
      <c r="S118" s="12">
        <v>2.6978685464566068</v>
      </c>
      <c r="T118" s="12">
        <v>13.246219003719723</v>
      </c>
      <c r="V118" s="7">
        <v>39965</v>
      </c>
      <c r="W118" s="12">
        <v>69.544561656276301</v>
      </c>
      <c r="X118" s="12">
        <v>57.657846031572852</v>
      </c>
      <c r="Y118" s="12">
        <v>2.7247036666532884</v>
      </c>
      <c r="Z118" s="12">
        <v>9.1620119580501687</v>
      </c>
      <c r="AB118" s="7">
        <v>39965</v>
      </c>
      <c r="AC118" s="12">
        <v>69.849069415256395</v>
      </c>
      <c r="AD118" s="12">
        <v>58.373782634705186</v>
      </c>
      <c r="AE118" s="12">
        <v>2.782940099439243</v>
      </c>
      <c r="AF118" s="12">
        <v>8.692346681111971</v>
      </c>
      <c r="AH118" s="7">
        <v>39965</v>
      </c>
      <c r="AI118" s="12">
        <v>69.3425637524401</v>
      </c>
      <c r="AJ118" s="12">
        <v>56.829977365052208</v>
      </c>
      <c r="AK118" s="12">
        <v>2.6897328627944321</v>
      </c>
      <c r="AL118" s="12">
        <v>9.8228535245934605</v>
      </c>
      <c r="AN118" s="7">
        <v>39965</v>
      </c>
      <c r="AO118" s="12">
        <v>65.722185162377897</v>
      </c>
      <c r="AP118" s="12">
        <v>49.421498701990387</v>
      </c>
      <c r="AQ118" s="12">
        <v>2.4553948004702413</v>
      </c>
      <c r="AR118" s="12">
        <v>13.845291659917272</v>
      </c>
      <c r="AT118" s="7">
        <v>39965</v>
      </c>
      <c r="AU118" s="12">
        <v>70.386437620420793</v>
      </c>
      <c r="AV118" s="12">
        <v>58.477830775120715</v>
      </c>
      <c r="AW118" s="12">
        <v>2.7602982562922351</v>
      </c>
      <c r="AX118" s="12">
        <v>9.1483085890078417</v>
      </c>
      <c r="AZ118" s="7">
        <v>39965</v>
      </c>
      <c r="BA118" s="12">
        <v>69.528715317590596</v>
      </c>
      <c r="BB118" s="12">
        <v>57.296086621210257</v>
      </c>
      <c r="BC118" s="12">
        <v>2.7106380329664215</v>
      </c>
      <c r="BD118" s="12">
        <v>9.5219906634139093</v>
      </c>
      <c r="BF118" s="7">
        <v>39965</v>
      </c>
      <c r="BG118" s="12">
        <v>69.929141738420498</v>
      </c>
      <c r="BH118" s="12">
        <v>57.12979749671311</v>
      </c>
      <c r="BI118" s="12">
        <v>2.6925553504764133</v>
      </c>
      <c r="BJ118" s="12">
        <v>10.106788891230973</v>
      </c>
    </row>
    <row r="119" spans="1:62" x14ac:dyDescent="0.2">
      <c r="A119" s="7">
        <v>39995</v>
      </c>
      <c r="B119" s="7">
        <v>39995</v>
      </c>
      <c r="C119" s="12">
        <v>71.724023361689305</v>
      </c>
      <c r="D119" s="12">
        <v>60.955220371816054</v>
      </c>
      <c r="E119" s="12">
        <v>2.8116180474990311</v>
      </c>
      <c r="F119" s="12">
        <v>7.957184942374214</v>
      </c>
      <c r="J119" s="7">
        <v>39995</v>
      </c>
      <c r="K119" s="12">
        <v>69.696223487526197</v>
      </c>
      <c r="L119" s="12">
        <v>57.138571569487631</v>
      </c>
      <c r="M119" s="12">
        <v>2.7488697265058417</v>
      </c>
      <c r="N119" s="12">
        <v>9.8087821915327229</v>
      </c>
      <c r="P119" s="7">
        <v>39995</v>
      </c>
      <c r="Q119" s="12">
        <v>68.2182927468168</v>
      </c>
      <c r="R119" s="12">
        <v>51.929687472484829</v>
      </c>
      <c r="S119" s="12">
        <v>2.7096213863264711</v>
      </c>
      <c r="T119" s="12">
        <v>13.578983888005501</v>
      </c>
      <c r="V119" s="7">
        <v>39995</v>
      </c>
      <c r="W119" s="12">
        <v>69.544561656276301</v>
      </c>
      <c r="X119" s="12">
        <v>57.289293691660347</v>
      </c>
      <c r="Y119" s="12">
        <v>2.7413366428992871</v>
      </c>
      <c r="Z119" s="12">
        <v>9.5139313217166688</v>
      </c>
      <c r="AB119" s="7">
        <v>39995</v>
      </c>
      <c r="AC119" s="12">
        <v>69.849069415256395</v>
      </c>
      <c r="AD119" s="12">
        <v>58.006455206985457</v>
      </c>
      <c r="AE119" s="12">
        <v>2.7999205039598984</v>
      </c>
      <c r="AF119" s="12">
        <v>9.042693704311036</v>
      </c>
      <c r="AH119" s="7">
        <v>39995</v>
      </c>
      <c r="AI119" s="12">
        <v>69.3425637524401</v>
      </c>
      <c r="AJ119" s="12">
        <v>56.456871946172868</v>
      </c>
      <c r="AK119" s="12">
        <v>2.7058169849956015</v>
      </c>
      <c r="AL119" s="12">
        <v>10.179874821271625</v>
      </c>
      <c r="AN119" s="7">
        <v>39995</v>
      </c>
      <c r="AO119" s="12">
        <v>65.722185162377897</v>
      </c>
      <c r="AP119" s="12">
        <v>49.056883009001375</v>
      </c>
      <c r="AQ119" s="12">
        <v>2.4679356642664123</v>
      </c>
      <c r="AR119" s="12">
        <v>14.197366489110113</v>
      </c>
      <c r="AT119" s="7">
        <v>39995</v>
      </c>
      <c r="AU119" s="12">
        <v>70.386437620420793</v>
      </c>
      <c r="AV119" s="12">
        <v>58.099440108784776</v>
      </c>
      <c r="AW119" s="12">
        <v>2.7776563115655519</v>
      </c>
      <c r="AX119" s="12">
        <v>9.5093412000704589</v>
      </c>
      <c r="AZ119" s="7">
        <v>39995</v>
      </c>
      <c r="BA119" s="12">
        <v>69.528715317590596</v>
      </c>
      <c r="BB119" s="12">
        <v>56.927843201356765</v>
      </c>
      <c r="BC119" s="12">
        <v>2.7271840127772711</v>
      </c>
      <c r="BD119" s="12">
        <v>9.8736881034565709</v>
      </c>
      <c r="BF119" s="7">
        <v>39995</v>
      </c>
      <c r="BG119" s="12">
        <v>69.929141738420498</v>
      </c>
      <c r="BH119" s="12">
        <v>56.750194880677832</v>
      </c>
      <c r="BI119" s="12">
        <v>2.7087199552681085</v>
      </c>
      <c r="BJ119" s="12">
        <v>10.470226902474561</v>
      </c>
    </row>
    <row r="120" spans="1:62" x14ac:dyDescent="0.2">
      <c r="A120" s="7">
        <v>40026</v>
      </c>
      <c r="B120" s="7">
        <v>40026</v>
      </c>
      <c r="C120" s="12">
        <v>69.2405631896508</v>
      </c>
      <c r="D120" s="12">
        <v>57.849353735949677</v>
      </c>
      <c r="E120" s="12">
        <v>2.8598993782662068</v>
      </c>
      <c r="F120" s="12">
        <v>8.5313100754349023</v>
      </c>
      <c r="J120" s="7">
        <v>40026</v>
      </c>
      <c r="K120" s="12">
        <v>67.137692140016</v>
      </c>
      <c r="L120" s="12">
        <v>54.013922914663027</v>
      </c>
      <c r="M120" s="12">
        <v>2.7790814412372935</v>
      </c>
      <c r="N120" s="12">
        <v>10.344687784115679</v>
      </c>
      <c r="P120" s="7">
        <v>40026</v>
      </c>
      <c r="Q120" s="12">
        <v>66.003822824901107</v>
      </c>
      <c r="R120" s="12">
        <v>49.191149948639271</v>
      </c>
      <c r="S120" s="12">
        <v>2.7247990858808864</v>
      </c>
      <c r="T120" s="12">
        <v>14.087873790380948</v>
      </c>
      <c r="V120" s="7">
        <v>40026</v>
      </c>
      <c r="W120" s="12">
        <v>69.544561656276301</v>
      </c>
      <c r="X120" s="12">
        <v>54.254255166709108</v>
      </c>
      <c r="Y120" s="12">
        <v>2.7722825492989083</v>
      </c>
      <c r="Z120" s="12">
        <v>10.042682370129372</v>
      </c>
      <c r="AB120" s="7">
        <v>40026</v>
      </c>
      <c r="AC120" s="12">
        <v>69.849069415256395</v>
      </c>
      <c r="AD120" s="12">
        <v>54.94561173959449</v>
      </c>
      <c r="AE120" s="12">
        <v>2.8356343307622849</v>
      </c>
      <c r="AF120" s="12">
        <v>9.5782055528854197</v>
      </c>
      <c r="AH120" s="7">
        <v>40026</v>
      </c>
      <c r="AI120" s="12">
        <v>66.802534293078509</v>
      </c>
      <c r="AJ120" s="12">
        <v>53.345929139520372</v>
      </c>
      <c r="AK120" s="12">
        <v>2.7353641268358753</v>
      </c>
      <c r="AL120" s="12">
        <v>10.721241026722263</v>
      </c>
      <c r="AN120" s="7">
        <v>40026</v>
      </c>
      <c r="AO120" s="12">
        <v>63.153643329587702</v>
      </c>
      <c r="AP120" s="12">
        <v>46.028939031288132</v>
      </c>
      <c r="AQ120" s="12">
        <v>2.4706638304422923</v>
      </c>
      <c r="AR120" s="12">
        <v>14.654040467857278</v>
      </c>
      <c r="AT120" s="7">
        <v>40026</v>
      </c>
      <c r="AU120" s="12">
        <v>67.891324373193001</v>
      </c>
      <c r="AV120" s="12">
        <v>55.014891581678192</v>
      </c>
      <c r="AW120" s="12">
        <v>2.8139866456201483</v>
      </c>
      <c r="AX120" s="12">
        <v>10.062446145894658</v>
      </c>
      <c r="AZ120" s="7">
        <v>40026</v>
      </c>
      <c r="BA120" s="12">
        <v>67.034286882913904</v>
      </c>
      <c r="BB120" s="12">
        <v>53.871697532807723</v>
      </c>
      <c r="BC120" s="12">
        <v>2.7571367095206916</v>
      </c>
      <c r="BD120" s="12">
        <v>10.405452640585485</v>
      </c>
      <c r="BF120" s="7">
        <v>40026</v>
      </c>
      <c r="BG120" s="12">
        <v>67.45674385867369</v>
      </c>
      <c r="BH120" s="12">
        <v>53.698288472805835</v>
      </c>
      <c r="BI120" s="12">
        <v>2.7381078568425763</v>
      </c>
      <c r="BJ120" s="12">
        <v>11.02034752902528</v>
      </c>
    </row>
    <row r="121" spans="1:62" x14ac:dyDescent="0.2">
      <c r="A121" s="7">
        <v>40057</v>
      </c>
      <c r="B121" s="7">
        <v>40057</v>
      </c>
      <c r="C121" s="12">
        <v>68.226770911925797</v>
      </c>
      <c r="D121" s="12">
        <v>56.385297746813428</v>
      </c>
      <c r="E121" s="12">
        <v>2.8775158200255246</v>
      </c>
      <c r="F121" s="12">
        <v>8.9639573450868504</v>
      </c>
      <c r="J121" s="7">
        <v>40057</v>
      </c>
      <c r="K121" s="12">
        <v>66.099305028913903</v>
      </c>
      <c r="L121" s="12">
        <v>52.566868391361361</v>
      </c>
      <c r="M121" s="12">
        <v>2.7871738059891271</v>
      </c>
      <c r="N121" s="12">
        <v>10.745262831563416</v>
      </c>
      <c r="P121" s="7">
        <v>40057</v>
      </c>
      <c r="Q121" s="12">
        <v>65.108893131069891</v>
      </c>
      <c r="R121" s="12">
        <v>47.924870764427439</v>
      </c>
      <c r="S121" s="12">
        <v>2.7263749900487211</v>
      </c>
      <c r="T121" s="12">
        <v>14.457647376593728</v>
      </c>
      <c r="V121" s="7">
        <v>40057</v>
      </c>
      <c r="W121" s="12">
        <v>67.069220086137392</v>
      </c>
      <c r="X121" s="12">
        <v>52.795359397035995</v>
      </c>
      <c r="Y121" s="12">
        <v>2.7813904700429988</v>
      </c>
      <c r="Z121" s="12">
        <v>10.443919858742499</v>
      </c>
      <c r="AB121" s="7">
        <v>40057</v>
      </c>
      <c r="AC121" s="12">
        <v>67.359451623242194</v>
      </c>
      <c r="AD121" s="12">
        <v>53.503803398554851</v>
      </c>
      <c r="AE121" s="12">
        <v>2.846307479741244</v>
      </c>
      <c r="AF121" s="12">
        <v>9.9798996324860028</v>
      </c>
      <c r="AH121" s="7">
        <v>40057</v>
      </c>
      <c r="AI121" s="12">
        <v>65.777583944224403</v>
      </c>
      <c r="AJ121" s="12">
        <v>51.91240401480087</v>
      </c>
      <c r="AK121" s="12">
        <v>2.7432966597771622</v>
      </c>
      <c r="AL121" s="12">
        <v>11.121883269646361</v>
      </c>
      <c r="AN121" s="7">
        <v>40057</v>
      </c>
      <c r="AO121" s="12">
        <v>62.125630911112097</v>
      </c>
      <c r="AP121" s="12">
        <v>44.663445855984151</v>
      </c>
      <c r="AQ121" s="12">
        <v>2.4671747252933298</v>
      </c>
      <c r="AR121" s="12">
        <v>14.995010329834612</v>
      </c>
      <c r="AT121" s="7">
        <v>40057</v>
      </c>
      <c r="AU121" s="12">
        <v>66.87276753902529</v>
      </c>
      <c r="AV121" s="12">
        <v>53.573545119987514</v>
      </c>
      <c r="AW121" s="12">
        <v>2.825450415770145</v>
      </c>
      <c r="AX121" s="12">
        <v>10.473772003267628</v>
      </c>
      <c r="AZ121" s="7">
        <v>40057</v>
      </c>
      <c r="BA121" s="12">
        <v>65.987930129393703</v>
      </c>
      <c r="BB121" s="12">
        <v>52.41824590471181</v>
      </c>
      <c r="BC121" s="12">
        <v>2.7660785056085526</v>
      </c>
      <c r="BD121" s="12">
        <v>10.803605719073344</v>
      </c>
      <c r="BF121" s="7">
        <v>40057</v>
      </c>
      <c r="BG121" s="12">
        <v>66.422236599314004</v>
      </c>
      <c r="BH121" s="12">
        <v>52.245774907850652</v>
      </c>
      <c r="BI121" s="12">
        <v>2.7466017575876136</v>
      </c>
      <c r="BJ121" s="12">
        <v>11.429859933875738</v>
      </c>
    </row>
    <row r="122" spans="1:62" x14ac:dyDescent="0.2">
      <c r="A122" s="7">
        <v>40087</v>
      </c>
      <c r="B122" s="7">
        <v>40087</v>
      </c>
      <c r="C122" s="12">
        <v>67.52847264459399</v>
      </c>
      <c r="D122" s="12">
        <v>55.290017325701022</v>
      </c>
      <c r="E122" s="12">
        <v>2.8929266573817434</v>
      </c>
      <c r="F122" s="12">
        <v>9.345528661511219</v>
      </c>
      <c r="J122" s="7">
        <v>40087</v>
      </c>
      <c r="K122" s="12">
        <v>65.369236323460797</v>
      </c>
      <c r="L122" s="12">
        <v>51.476341264321618</v>
      </c>
      <c r="M122" s="12">
        <v>2.7951627467310796</v>
      </c>
      <c r="N122" s="12">
        <v>11.097732312408095</v>
      </c>
      <c r="P122" s="7">
        <v>40087</v>
      </c>
      <c r="Q122" s="12">
        <v>64.488702987631797</v>
      </c>
      <c r="R122" s="12">
        <v>46.976590958493283</v>
      </c>
      <c r="S122" s="12">
        <v>2.7284997156225117</v>
      </c>
      <c r="T122" s="12">
        <v>14.783612313515999</v>
      </c>
      <c r="V122" s="7">
        <v>40087</v>
      </c>
      <c r="W122" s="12">
        <v>66.020669725821506</v>
      </c>
      <c r="X122" s="12">
        <v>51.706151344089974</v>
      </c>
      <c r="Y122" s="12">
        <v>2.7899662918888284</v>
      </c>
      <c r="Z122" s="12">
        <v>10.795533002168597</v>
      </c>
      <c r="AB122" s="7">
        <v>40087</v>
      </c>
      <c r="AC122" s="12">
        <v>66.330010510782103</v>
      </c>
      <c r="AD122" s="12">
        <v>52.426368975604703</v>
      </c>
      <c r="AE122" s="12">
        <v>2.8561588028919838</v>
      </c>
      <c r="AF122" s="12">
        <v>10.334137989742311</v>
      </c>
      <c r="AH122" s="7">
        <v>40087</v>
      </c>
      <c r="AI122" s="12">
        <v>65.059620640498594</v>
      </c>
      <c r="AJ122" s="12">
        <v>50.835354640628253</v>
      </c>
      <c r="AK122" s="12">
        <v>2.751134373628068</v>
      </c>
      <c r="AL122" s="12">
        <v>11.473131626242266</v>
      </c>
      <c r="AN122" s="7">
        <v>40087</v>
      </c>
      <c r="AO122" s="12">
        <v>61.412996539526503</v>
      </c>
      <c r="AP122" s="12">
        <v>43.654258131632211</v>
      </c>
      <c r="AQ122" s="12">
        <v>2.466293463344015</v>
      </c>
      <c r="AR122" s="12">
        <v>15.292444944550283</v>
      </c>
      <c r="AT122" s="7">
        <v>40087</v>
      </c>
      <c r="AU122" s="12">
        <v>66.165655417380492</v>
      </c>
      <c r="AV122" s="12">
        <v>52.493581165656714</v>
      </c>
      <c r="AW122" s="12">
        <v>2.8360424665584794</v>
      </c>
      <c r="AX122" s="12">
        <v>10.836031785165298</v>
      </c>
      <c r="AZ122" s="7">
        <v>40087</v>
      </c>
      <c r="BA122" s="12">
        <v>65.253415798032989</v>
      </c>
      <c r="BB122" s="12">
        <v>51.324208899577705</v>
      </c>
      <c r="BC122" s="12">
        <v>2.7746369854376165</v>
      </c>
      <c r="BD122" s="12">
        <v>11.154569913017671</v>
      </c>
      <c r="BF122" s="7">
        <v>40087</v>
      </c>
      <c r="BG122" s="12">
        <v>65.712346947193197</v>
      </c>
      <c r="BH122" s="12">
        <v>51.168958370360926</v>
      </c>
      <c r="BI122" s="12">
        <v>2.7546467928787979</v>
      </c>
      <c r="BJ122" s="12">
        <v>11.788741783953466</v>
      </c>
    </row>
    <row r="123" spans="1:62" x14ac:dyDescent="0.2">
      <c r="A123" s="7">
        <v>40118</v>
      </c>
      <c r="B123" s="7">
        <v>40118</v>
      </c>
      <c r="C123" s="12">
        <v>67.52847264459399</v>
      </c>
      <c r="D123" s="12">
        <v>54.915982745174681</v>
      </c>
      <c r="E123" s="12">
        <v>2.9229792713951253</v>
      </c>
      <c r="F123" s="12">
        <v>9.6895106280241929</v>
      </c>
      <c r="J123" s="7">
        <v>40118</v>
      </c>
      <c r="K123" s="12">
        <v>65.369236323460797</v>
      </c>
      <c r="L123" s="12">
        <v>51.132124895916753</v>
      </c>
      <c r="M123" s="12">
        <v>2.8197362979831211</v>
      </c>
      <c r="N123" s="12">
        <v>11.417375129560915</v>
      </c>
      <c r="P123" s="7">
        <v>40118</v>
      </c>
      <c r="Q123" s="12">
        <v>64.488702987631797</v>
      </c>
      <c r="R123" s="12">
        <v>46.662408845809935</v>
      </c>
      <c r="S123" s="12">
        <v>2.7473014707185857</v>
      </c>
      <c r="T123" s="12">
        <v>15.078992671103263</v>
      </c>
      <c r="V123" s="7">
        <v>40118</v>
      </c>
      <c r="W123" s="12">
        <v>65.291650638147402</v>
      </c>
      <c r="X123" s="12">
        <v>51.362140299952166</v>
      </c>
      <c r="Y123" s="12">
        <v>2.8149953066534565</v>
      </c>
      <c r="Z123" s="12">
        <v>11.114515031541776</v>
      </c>
      <c r="AB123" s="7">
        <v>40118</v>
      </c>
      <c r="AC123" s="12">
        <v>65.616665768239002</v>
      </c>
      <c r="AD123" s="12">
        <v>52.078975026208852</v>
      </c>
      <c r="AE123" s="12">
        <v>2.8821243745864193</v>
      </c>
      <c r="AF123" s="12">
        <v>10.655566367443733</v>
      </c>
      <c r="AH123" s="7">
        <v>40118</v>
      </c>
      <c r="AI123" s="12">
        <v>65.059620640498594</v>
      </c>
      <c r="AJ123" s="12">
        <v>50.494607334611445</v>
      </c>
      <c r="AK123" s="12">
        <v>2.7753503557087638</v>
      </c>
      <c r="AL123" s="12">
        <v>11.789662950178382</v>
      </c>
      <c r="AN123" s="7">
        <v>40118</v>
      </c>
      <c r="AO123" s="12">
        <v>61.412996539526503</v>
      </c>
      <c r="AP123" s="12">
        <v>43.343465911245609</v>
      </c>
      <c r="AQ123" s="12">
        <v>2.4866568117509775</v>
      </c>
      <c r="AR123" s="12">
        <v>15.582873816529915</v>
      </c>
      <c r="AT123" s="7">
        <v>40118</v>
      </c>
      <c r="AU123" s="12">
        <v>66.165655417380492</v>
      </c>
      <c r="AV123" s="12">
        <v>52.13818162377558</v>
      </c>
      <c r="AW123" s="12">
        <v>2.8625568749641244</v>
      </c>
      <c r="AX123" s="12">
        <v>11.164916918640795</v>
      </c>
      <c r="AZ123" s="7">
        <v>40118</v>
      </c>
      <c r="BA123" s="12">
        <v>65.253415798032989</v>
      </c>
      <c r="BB123" s="12">
        <v>50.979261921777962</v>
      </c>
      <c r="BC123" s="12">
        <v>2.79975376531246</v>
      </c>
      <c r="BD123" s="12">
        <v>11.474400110942574</v>
      </c>
      <c r="BF123" s="7">
        <v>40118</v>
      </c>
      <c r="BG123" s="12">
        <v>65.712346947193197</v>
      </c>
      <c r="BH123" s="12">
        <v>50.817701460463766</v>
      </c>
      <c r="BI123" s="12">
        <v>2.7793087369051532</v>
      </c>
      <c r="BJ123" s="12">
        <v>12.115336749824275</v>
      </c>
    </row>
    <row r="124" spans="1:62" x14ac:dyDescent="0.2">
      <c r="A124" s="8">
        <v>40148</v>
      </c>
      <c r="B124" s="8">
        <v>40148</v>
      </c>
      <c r="C124" s="13">
        <v>67.52847264459399</v>
      </c>
      <c r="D124" s="13">
        <v>54.541568443367744</v>
      </c>
      <c r="E124" s="13">
        <v>2.9582753413162917</v>
      </c>
      <c r="F124" s="13">
        <v>10.028628859909961</v>
      </c>
      <c r="G124" s="17" t="s">
        <v>32</v>
      </c>
      <c r="J124" s="8">
        <v>40148</v>
      </c>
      <c r="K124" s="13">
        <v>65.369236323460797</v>
      </c>
      <c r="L124" s="13">
        <v>50.784774692811304</v>
      </c>
      <c r="M124" s="13">
        <v>2.8501762502308106</v>
      </c>
      <c r="N124" s="13">
        <v>11.734285380418687</v>
      </c>
      <c r="P124" s="8">
        <v>40148</v>
      </c>
      <c r="Q124" s="13">
        <v>64.488702987631797</v>
      </c>
      <c r="R124" s="13">
        <v>46.346393688141532</v>
      </c>
      <c r="S124" s="13">
        <v>2.7716918253359415</v>
      </c>
      <c r="T124" s="13">
        <v>15.370617474154322</v>
      </c>
      <c r="V124" s="8">
        <v>40148</v>
      </c>
      <c r="W124" s="13">
        <v>65.291650638147402</v>
      </c>
      <c r="X124" s="13">
        <v>51.015013005188713</v>
      </c>
      <c r="Y124" s="13">
        <v>2.8458199407796911</v>
      </c>
      <c r="Z124" s="13">
        <v>11.430817692179</v>
      </c>
      <c r="AB124" s="8">
        <v>40148</v>
      </c>
      <c r="AC124" s="13">
        <v>65.616665768239002</v>
      </c>
      <c r="AD124" s="13">
        <v>51.728743847137579</v>
      </c>
      <c r="AE124" s="13">
        <v>2.9136999703129143</v>
      </c>
      <c r="AF124" s="13">
        <v>10.974221950788507</v>
      </c>
      <c r="AH124" s="8">
        <v>40148</v>
      </c>
      <c r="AI124" s="13">
        <v>65.059620640498594</v>
      </c>
      <c r="AJ124" s="13">
        <v>50.151404396312486</v>
      </c>
      <c r="AK124" s="13">
        <v>2.8055674385412899</v>
      </c>
      <c r="AL124" s="13">
        <v>12.102648805644822</v>
      </c>
      <c r="AN124" s="8">
        <v>40148</v>
      </c>
      <c r="AO124" s="13">
        <v>61.412996539526503</v>
      </c>
      <c r="AP124" s="13">
        <v>43.027227051396885</v>
      </c>
      <c r="AQ124" s="13">
        <v>2.5113377159926578</v>
      </c>
      <c r="AR124" s="13">
        <v>15.874431772136951</v>
      </c>
      <c r="AT124" s="8">
        <v>40148</v>
      </c>
      <c r="AU124" s="13">
        <v>66.165655417380492</v>
      </c>
      <c r="AV124" s="13">
        <v>51.782668597855256</v>
      </c>
      <c r="AW124" s="13">
        <v>2.89450926559363</v>
      </c>
      <c r="AX124" s="13">
        <v>11.488477553931602</v>
      </c>
      <c r="AZ124" s="8">
        <v>40148</v>
      </c>
      <c r="BA124" s="13">
        <v>65.253415798032989</v>
      </c>
      <c r="BB124" s="13">
        <v>50.629760989935562</v>
      </c>
      <c r="BC124" s="13">
        <v>2.8303821532528888</v>
      </c>
      <c r="BD124" s="13">
        <v>11.793272654844532</v>
      </c>
      <c r="BF124" s="8">
        <v>40148</v>
      </c>
      <c r="BG124" s="13">
        <v>65.712346947193197</v>
      </c>
      <c r="BH124" s="13">
        <v>50.464115244695101</v>
      </c>
      <c r="BI124" s="13">
        <v>2.8093822489641149</v>
      </c>
      <c r="BJ124" s="13">
        <v>12.438849453533983</v>
      </c>
    </row>
    <row r="125" spans="1:62" x14ac:dyDescent="0.2">
      <c r="A125" s="7">
        <v>40179</v>
      </c>
      <c r="B125" s="7">
        <v>40179</v>
      </c>
      <c r="C125" s="12">
        <v>67.52847264459399</v>
      </c>
      <c r="D125" s="12">
        <v>54.162271236138331</v>
      </c>
      <c r="E125" s="12">
        <v>2.989801739962064</v>
      </c>
      <c r="F125" s="12">
        <v>10.376399668493608</v>
      </c>
      <c r="J125" s="7">
        <v>40179</v>
      </c>
      <c r="K125" s="12">
        <v>65.369236323460797</v>
      </c>
      <c r="L125" s="12">
        <v>50.43218652804503</v>
      </c>
      <c r="M125" s="12">
        <v>2.8772493206716456</v>
      </c>
      <c r="N125" s="12">
        <v>12.059800474744121</v>
      </c>
      <c r="P125" s="7">
        <v>40179</v>
      </c>
      <c r="Q125" s="12">
        <v>64.488702987631797</v>
      </c>
      <c r="R125" s="12">
        <v>46.026522194855829</v>
      </c>
      <c r="S125" s="12">
        <v>2.7934676962691412</v>
      </c>
      <c r="T125" s="12">
        <v>15.668713096506826</v>
      </c>
      <c r="V125" s="7">
        <v>40179</v>
      </c>
      <c r="W125" s="12">
        <v>65.291650638147402</v>
      </c>
      <c r="X125" s="12">
        <v>50.661967736171881</v>
      </c>
      <c r="Y125" s="12">
        <v>2.8732373836391329</v>
      </c>
      <c r="Z125" s="12">
        <v>11.756445518336385</v>
      </c>
      <c r="AB125" s="7">
        <v>40179</v>
      </c>
      <c r="AC125" s="12">
        <v>65.616665768239002</v>
      </c>
      <c r="AD125" s="12">
        <v>51.372298084425495</v>
      </c>
      <c r="AE125" s="12">
        <v>2.9418862781148856</v>
      </c>
      <c r="AF125" s="12">
        <v>11.30248140569862</v>
      </c>
      <c r="AH125" s="7">
        <v>40179</v>
      </c>
      <c r="AI125" s="12">
        <v>65.059620640498594</v>
      </c>
      <c r="AJ125" s="12">
        <v>49.803261565089549</v>
      </c>
      <c r="AK125" s="12">
        <v>2.8322633770099177</v>
      </c>
      <c r="AL125" s="12">
        <v>12.42409569839913</v>
      </c>
      <c r="AN125" s="7">
        <v>40179</v>
      </c>
      <c r="AO125" s="12">
        <v>61.412996539526503</v>
      </c>
      <c r="AP125" s="12">
        <v>42.702398582619921</v>
      </c>
      <c r="AQ125" s="12">
        <v>2.5327720880996183</v>
      </c>
      <c r="AR125" s="12">
        <v>16.177825868806966</v>
      </c>
      <c r="AT125" s="7">
        <v>40179</v>
      </c>
      <c r="AU125" s="12">
        <v>66.165655417380492</v>
      </c>
      <c r="AV125" s="12">
        <v>51.423149829153203</v>
      </c>
      <c r="AW125" s="12">
        <v>2.922931693914633</v>
      </c>
      <c r="AX125" s="12">
        <v>11.819573894312647</v>
      </c>
      <c r="AZ125" s="7">
        <v>40179</v>
      </c>
      <c r="BA125" s="12">
        <v>65.253415798032989</v>
      </c>
      <c r="BB125" s="12">
        <v>50.274810459240719</v>
      </c>
      <c r="BC125" s="12">
        <v>2.8576187852547208</v>
      </c>
      <c r="BD125" s="12">
        <v>12.12098655353755</v>
      </c>
      <c r="BF125" s="7">
        <v>40179</v>
      </c>
      <c r="BG125" s="12">
        <v>65.712346947193197</v>
      </c>
      <c r="BH125" s="12">
        <v>50.106433135935461</v>
      </c>
      <c r="BI125" s="12">
        <v>2.836057203541718</v>
      </c>
      <c r="BJ125" s="12">
        <v>12.769856607716008</v>
      </c>
    </row>
    <row r="126" spans="1:62" x14ac:dyDescent="0.2">
      <c r="A126" s="7">
        <v>40210</v>
      </c>
      <c r="B126" s="7">
        <v>40210</v>
      </c>
      <c r="C126" s="12">
        <v>67.52847264459399</v>
      </c>
      <c r="D126" s="12">
        <v>53.792806712121383</v>
      </c>
      <c r="E126" s="12">
        <v>3.0173658205033052</v>
      </c>
      <c r="F126" s="12">
        <v>10.718300111969297</v>
      </c>
      <c r="J126" s="7">
        <v>40210</v>
      </c>
      <c r="K126" s="12">
        <v>65.369236323460797</v>
      </c>
      <c r="L126" s="12">
        <v>50.087329421550727</v>
      </c>
      <c r="M126" s="12">
        <v>2.9007340705405409</v>
      </c>
      <c r="N126" s="12">
        <v>12.381172831369534</v>
      </c>
      <c r="P126" s="7">
        <v>40210</v>
      </c>
      <c r="Q126" s="12">
        <v>64.488702987631797</v>
      </c>
      <c r="R126" s="12">
        <v>45.715023871710002</v>
      </c>
      <c r="S126" s="12">
        <v>2.8123637394621515</v>
      </c>
      <c r="T126" s="12">
        <v>15.961315376459648</v>
      </c>
      <c r="V126" s="7">
        <v>40210</v>
      </c>
      <c r="W126" s="12">
        <v>65.291650638147402</v>
      </c>
      <c r="X126" s="12">
        <v>50.316476206734571</v>
      </c>
      <c r="Y126" s="12">
        <v>2.8970530049977583</v>
      </c>
      <c r="Z126" s="12">
        <v>12.078121426415084</v>
      </c>
      <c r="AB126" s="7">
        <v>40210</v>
      </c>
      <c r="AC126" s="12">
        <v>65.616665768239002</v>
      </c>
      <c r="AD126" s="12">
        <v>51.023334909619336</v>
      </c>
      <c r="AE126" s="12">
        <v>2.9663503464608403</v>
      </c>
      <c r="AF126" s="12">
        <v>11.626980512158829</v>
      </c>
      <c r="AH126" s="7">
        <v>40210</v>
      </c>
      <c r="AI126" s="12">
        <v>65.059620640498594</v>
      </c>
      <c r="AJ126" s="12">
        <v>49.462917822289036</v>
      </c>
      <c r="AK126" s="12">
        <v>2.855403013990216</v>
      </c>
      <c r="AL126" s="12">
        <v>12.74129980421934</v>
      </c>
      <c r="AN126" s="7">
        <v>40210</v>
      </c>
      <c r="AO126" s="12">
        <v>61.412996539526503</v>
      </c>
      <c r="AP126" s="12">
        <v>42.382284464752516</v>
      </c>
      <c r="AQ126" s="12">
        <v>2.5509955884116109</v>
      </c>
      <c r="AR126" s="12">
        <v>16.479716486362371</v>
      </c>
      <c r="AT126" s="7">
        <v>40210</v>
      </c>
      <c r="AU126" s="12">
        <v>66.165655417380492</v>
      </c>
      <c r="AV126" s="12">
        <v>51.072330906791279</v>
      </c>
      <c r="AW126" s="12">
        <v>2.9476797759041724</v>
      </c>
      <c r="AX126" s="12">
        <v>12.145644734685032</v>
      </c>
      <c r="AZ126" s="7">
        <v>40210</v>
      </c>
      <c r="BA126" s="12">
        <v>65.253415798032989</v>
      </c>
      <c r="BB126" s="12">
        <v>49.928469608145164</v>
      </c>
      <c r="BC126" s="12">
        <v>2.8813126782999308</v>
      </c>
      <c r="BD126" s="12">
        <v>12.443633511587894</v>
      </c>
      <c r="BF126" s="7">
        <v>40210</v>
      </c>
      <c r="BG126" s="12">
        <v>65.253415798032989</v>
      </c>
      <c r="BH126" s="12">
        <v>40210</v>
      </c>
      <c r="BI126" s="12">
        <v>2.8813126782999308</v>
      </c>
      <c r="BJ126" s="12">
        <v>12.443633511587894</v>
      </c>
    </row>
    <row r="127" spans="1:62" x14ac:dyDescent="0.2">
      <c r="AC127">
        <v>65.616665768239002</v>
      </c>
      <c r="AI127">
        <v>65.616665768239002</v>
      </c>
      <c r="AO127">
        <v>65.616665768239002</v>
      </c>
    </row>
    <row r="128" spans="1:62" x14ac:dyDescent="0.2">
      <c r="F128" t="s">
        <v>62</v>
      </c>
      <c r="G128" t="s">
        <v>63</v>
      </c>
    </row>
    <row r="129" spans="5:7" x14ac:dyDescent="0.2">
      <c r="E129" t="s">
        <v>61</v>
      </c>
      <c r="F129" s="22">
        <v>45505697</v>
      </c>
      <c r="G129" s="23">
        <v>325296.14197511174</v>
      </c>
    </row>
    <row r="130" spans="5:7" x14ac:dyDescent="0.2">
      <c r="E130" s="21">
        <v>40148</v>
      </c>
      <c r="F130" s="24">
        <f>SUM(F129:G129)</f>
        <v>45830993.141975112</v>
      </c>
      <c r="G130" s="24"/>
    </row>
    <row r="131" spans="5:7" x14ac:dyDescent="0.2">
      <c r="E131" t="s">
        <v>65</v>
      </c>
      <c r="F131" s="24">
        <f>F130*100/F124</f>
        <v>457001587.9756726</v>
      </c>
      <c r="G131" s="24">
        <f>G129/F131*100</f>
        <v>7.1180527712395636E-2</v>
      </c>
    </row>
    <row r="132" spans="5:7" x14ac:dyDescent="0.2">
      <c r="F132" s="36">
        <f>F130/F131</f>
        <v>0.1002862885990996</v>
      </c>
      <c r="G132" s="24"/>
    </row>
    <row r="133" spans="5:7" x14ac:dyDescent="0.2">
      <c r="E133" s="21">
        <v>39052</v>
      </c>
      <c r="F133" s="24">
        <v>2123589.224397908</v>
      </c>
      <c r="G133" s="23">
        <v>9.7887718097110366</v>
      </c>
    </row>
    <row r="134" spans="5:7" x14ac:dyDescent="0.2">
      <c r="F134" s="24">
        <f>SUM(F133:G133)</f>
        <v>2123599.0131697175</v>
      </c>
      <c r="G134" s="24"/>
    </row>
    <row r="135" spans="5:7" x14ac:dyDescent="0.2">
      <c r="E135" t="s">
        <v>65</v>
      </c>
      <c r="F135" s="24">
        <f>F134*100/F88</f>
        <v>249271792.24967316</v>
      </c>
      <c r="G135" s="24"/>
    </row>
    <row r="136" spans="5:7" x14ac:dyDescent="0.2">
      <c r="F136" s="24">
        <f>F134/F135*100</f>
        <v>0.85192110748042416</v>
      </c>
      <c r="G136" s="24">
        <f>G133/F135*100</f>
        <v>3.9269472575968417E-6</v>
      </c>
    </row>
    <row r="137" spans="5:7" x14ac:dyDescent="0.2">
      <c r="F137" s="24"/>
      <c r="G137" s="24"/>
    </row>
    <row r="138" spans="5:7" x14ac:dyDescent="0.2">
      <c r="E138" t="s">
        <v>64</v>
      </c>
      <c r="F138" s="25">
        <f>F135*1.79</f>
        <v>446196508.12691498</v>
      </c>
      <c r="G138" s="24"/>
    </row>
  </sheetData>
  <mergeCells count="42">
    <mergeCell ref="B1:F1"/>
    <mergeCell ref="C2:C3"/>
    <mergeCell ref="D2:F2"/>
    <mergeCell ref="B2:B3"/>
    <mergeCell ref="J1:N1"/>
    <mergeCell ref="J2:J3"/>
    <mergeCell ref="K2:K3"/>
    <mergeCell ref="L2:N2"/>
    <mergeCell ref="G5:G11"/>
    <mergeCell ref="P1:T1"/>
    <mergeCell ref="P2:P3"/>
    <mergeCell ref="Q2:Q3"/>
    <mergeCell ref="R2:T2"/>
    <mergeCell ref="V1:Z1"/>
    <mergeCell ref="V2:V3"/>
    <mergeCell ref="W2:W3"/>
    <mergeCell ref="X2:Z2"/>
    <mergeCell ref="AB1:AF1"/>
    <mergeCell ref="AB2:AB3"/>
    <mergeCell ref="AC2:AC3"/>
    <mergeCell ref="AD2:AF2"/>
    <mergeCell ref="AJ2:AL2"/>
    <mergeCell ref="AN1:AR1"/>
    <mergeCell ref="AN2:AN3"/>
    <mergeCell ref="AO2:AO3"/>
    <mergeCell ref="AP2:AR2"/>
    <mergeCell ref="A2:A3"/>
    <mergeCell ref="BH2:BJ2"/>
    <mergeCell ref="BF1:BJ1"/>
    <mergeCell ref="AZ1:BD1"/>
    <mergeCell ref="AZ2:AZ3"/>
    <mergeCell ref="BA2:BA3"/>
    <mergeCell ref="BB2:BD2"/>
    <mergeCell ref="BF2:BF3"/>
    <mergeCell ref="BG2:BG3"/>
    <mergeCell ref="AT1:AX1"/>
    <mergeCell ref="AT2:AT3"/>
    <mergeCell ref="AU2:AU3"/>
    <mergeCell ref="AV2:AX2"/>
    <mergeCell ref="AH1:AL1"/>
    <mergeCell ref="AH2:AH3"/>
    <mergeCell ref="AI2:AI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4FFB-B190-4252-B072-16B5B3A1B214}">
  <dimension ref="A1:L125"/>
  <sheetViews>
    <sheetView zoomScale="84" zoomScaleNormal="70" workbookViewId="0">
      <selection activeCell="S31" sqref="S31"/>
    </sheetView>
  </sheetViews>
  <sheetFormatPr baseColWidth="10" defaultColWidth="8.83203125" defaultRowHeight="15" x14ac:dyDescent="0.2"/>
  <cols>
    <col min="1" max="1" width="10" bestFit="1" customWidth="1"/>
    <col min="2" max="3" width="9" bestFit="1" customWidth="1"/>
    <col min="4" max="4" width="11.33203125" bestFit="1" customWidth="1"/>
    <col min="5" max="7" width="9" bestFit="1" customWidth="1"/>
    <col min="8" max="8" width="11.33203125" bestFit="1" customWidth="1"/>
    <col min="9" max="11" width="9" bestFit="1" customWidth="1"/>
  </cols>
  <sheetData>
    <row r="1" spans="1:12" ht="16" x14ac:dyDescent="0.2">
      <c r="A1" s="2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2" ht="16" x14ac:dyDescent="0.2">
      <c r="A2" s="2" t="s">
        <v>12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</row>
    <row r="3" spans="1:12" x14ac:dyDescent="0.2">
      <c r="A3" s="3">
        <v>29221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2" x14ac:dyDescent="0.2">
      <c r="A4" s="3">
        <v>36526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1" t="s">
        <v>0</v>
      </c>
    </row>
    <row r="5" spans="1:12" x14ac:dyDescent="0.2">
      <c r="A5" s="3">
        <v>36557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2" x14ac:dyDescent="0.2">
      <c r="A6" s="3">
        <v>36586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2" x14ac:dyDescent="0.2">
      <c r="A7" s="3">
        <v>36617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2" x14ac:dyDescent="0.2">
      <c r="A8" s="3">
        <v>36647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2" x14ac:dyDescent="0.2">
      <c r="A9" s="3">
        <v>36678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2" x14ac:dyDescent="0.2">
      <c r="A10" s="3">
        <v>36708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2" x14ac:dyDescent="0.2">
      <c r="A11" s="3">
        <v>36739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</row>
    <row r="12" spans="1:12" x14ac:dyDescent="0.2">
      <c r="A12" s="3">
        <v>36770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</row>
    <row r="13" spans="1:12" x14ac:dyDescent="0.2">
      <c r="A13" s="3">
        <v>36800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2" x14ac:dyDescent="0.2">
      <c r="A14" s="3">
        <v>36831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2" x14ac:dyDescent="0.2">
      <c r="A15" s="3">
        <v>36861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2" x14ac:dyDescent="0.2">
      <c r="A16" s="3">
        <v>36892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 x14ac:dyDescent="0.2">
      <c r="A17" s="3">
        <v>36923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1:11" x14ac:dyDescent="0.2">
      <c r="A18" s="3">
        <v>36951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</row>
    <row r="19" spans="1:11" x14ac:dyDescent="0.2">
      <c r="A19" s="3">
        <v>36982</v>
      </c>
      <c r="B19" s="4">
        <v>0</v>
      </c>
      <c r="C19" s="4">
        <v>0</v>
      </c>
      <c r="D19" s="4">
        <v>7.4361101046284302E-3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</row>
    <row r="20" spans="1:11" x14ac:dyDescent="0.2">
      <c r="A20" s="3">
        <v>37012</v>
      </c>
      <c r="B20" s="4">
        <v>0</v>
      </c>
      <c r="C20" s="4">
        <v>0</v>
      </c>
      <c r="D20" s="4">
        <v>2.3966589498459201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2">
      <c r="A21" s="3">
        <v>37043</v>
      </c>
      <c r="B21" s="4">
        <v>0</v>
      </c>
      <c r="C21" s="4">
        <v>0</v>
      </c>
      <c r="D21" s="4">
        <v>21.650103728076399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</row>
    <row r="22" spans="1:11" x14ac:dyDescent="0.2">
      <c r="A22" s="3">
        <v>37073</v>
      </c>
      <c r="B22" s="4">
        <v>0</v>
      </c>
      <c r="C22" s="4">
        <v>0</v>
      </c>
      <c r="D22" s="4">
        <v>174.13482211659101</v>
      </c>
      <c r="E22" s="4">
        <v>0</v>
      </c>
      <c r="F22" s="4">
        <v>1.9155466139422299E-3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 x14ac:dyDescent="0.2">
      <c r="A23" s="3">
        <v>37104</v>
      </c>
      <c r="B23" s="4">
        <v>0</v>
      </c>
      <c r="C23" s="4">
        <v>0</v>
      </c>
      <c r="D23" s="4">
        <v>225.23866690036499</v>
      </c>
      <c r="E23" s="4">
        <v>0</v>
      </c>
      <c r="F23" s="4">
        <v>2.4125817236955601E-3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</row>
    <row r="24" spans="1:11" x14ac:dyDescent="0.2">
      <c r="A24" s="3">
        <v>37135</v>
      </c>
      <c r="B24" s="4">
        <v>0</v>
      </c>
      <c r="C24" s="4">
        <v>0</v>
      </c>
      <c r="D24" s="4">
        <v>225.23732207540701</v>
      </c>
      <c r="E24" s="4">
        <v>0</v>
      </c>
      <c r="F24" s="4">
        <v>2.4125817236955601E-3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1" x14ac:dyDescent="0.2">
      <c r="A25" s="3">
        <v>37165</v>
      </c>
      <c r="B25" s="4">
        <v>0</v>
      </c>
      <c r="C25" s="4">
        <v>0</v>
      </c>
      <c r="D25" s="4">
        <v>225.23622112844501</v>
      </c>
      <c r="E25" s="4">
        <v>0</v>
      </c>
      <c r="F25" s="4">
        <v>2.4125817236955601E-3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</row>
    <row r="26" spans="1:11" x14ac:dyDescent="0.2">
      <c r="A26" s="3">
        <v>37196</v>
      </c>
      <c r="B26" s="4">
        <v>0</v>
      </c>
      <c r="C26" s="4">
        <v>0</v>
      </c>
      <c r="D26" s="4">
        <v>225.23622112844501</v>
      </c>
      <c r="E26" s="4">
        <v>0</v>
      </c>
      <c r="F26" s="4">
        <v>2.4125817236955601E-3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</row>
    <row r="27" spans="1:11" x14ac:dyDescent="0.2">
      <c r="A27" s="3">
        <v>37226</v>
      </c>
      <c r="B27" s="4">
        <v>0</v>
      </c>
      <c r="C27" s="4">
        <v>0</v>
      </c>
      <c r="D27" s="4">
        <v>583.95591148095502</v>
      </c>
      <c r="E27" s="4">
        <v>0</v>
      </c>
      <c r="F27" s="4">
        <v>2.4125817236955601E-3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</row>
    <row r="28" spans="1:11" x14ac:dyDescent="0.2">
      <c r="A28" s="3">
        <v>37257</v>
      </c>
      <c r="B28" s="4">
        <v>0</v>
      </c>
      <c r="C28" s="4">
        <v>0</v>
      </c>
      <c r="D28" s="4">
        <v>1624.5312488340301</v>
      </c>
      <c r="E28" s="4">
        <v>0</v>
      </c>
      <c r="F28" s="4">
        <v>2.4125817236955601E-3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</row>
    <row r="29" spans="1:11" x14ac:dyDescent="0.2">
      <c r="A29" s="3">
        <v>37288</v>
      </c>
      <c r="B29" s="4">
        <v>0</v>
      </c>
      <c r="C29" s="4">
        <v>0</v>
      </c>
      <c r="D29" s="4">
        <v>3788.7942413088099</v>
      </c>
      <c r="E29" s="4">
        <v>0</v>
      </c>
      <c r="F29" s="4">
        <v>3.4232639981856901E-3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</row>
    <row r="30" spans="1:11" x14ac:dyDescent="0.2">
      <c r="A30" s="3">
        <v>37316</v>
      </c>
      <c r="B30" s="4">
        <v>0</v>
      </c>
      <c r="C30" s="4">
        <v>4.3340165859181501E-4</v>
      </c>
      <c r="D30" s="4">
        <v>8068.0788956469096</v>
      </c>
      <c r="E30" s="4">
        <v>0</v>
      </c>
      <c r="F30" s="4">
        <v>2.6085626155679501E-2</v>
      </c>
      <c r="G30" s="4">
        <v>0</v>
      </c>
      <c r="H30" s="4">
        <v>4.08621133950881E-4</v>
      </c>
      <c r="I30" s="4">
        <v>5.5272151406975903E-4</v>
      </c>
      <c r="J30" s="4">
        <v>0</v>
      </c>
      <c r="K30" s="4">
        <v>0</v>
      </c>
    </row>
    <row r="31" spans="1:11" x14ac:dyDescent="0.2">
      <c r="A31" s="3">
        <v>37347</v>
      </c>
      <c r="B31" s="4">
        <v>3.4652236982662802E-3</v>
      </c>
      <c r="C31" s="4">
        <v>3.4959939714989799E-2</v>
      </c>
      <c r="D31" s="4">
        <v>57888.279120669598</v>
      </c>
      <c r="E31" s="4">
        <v>1.7318120351438499E-2</v>
      </c>
      <c r="F31" s="4">
        <v>1.3265985020635001</v>
      </c>
      <c r="G31" s="4">
        <v>1.6432122950577801E-2</v>
      </c>
      <c r="H31" s="4">
        <v>3.5923696103155198E-2</v>
      </c>
      <c r="I31" s="4">
        <v>2.9509163867079899E-2</v>
      </c>
      <c r="J31" s="4">
        <v>2.5679738498723399E-3</v>
      </c>
      <c r="K31" s="4">
        <v>1.5371370100322501E-2</v>
      </c>
    </row>
    <row r="32" spans="1:11" x14ac:dyDescent="0.2">
      <c r="A32" s="3">
        <v>37377</v>
      </c>
      <c r="B32" s="4">
        <v>3.3812763561420697E-2</v>
      </c>
      <c r="C32" s="4">
        <v>1.07974248674041</v>
      </c>
      <c r="D32" s="4">
        <v>255710.601212154</v>
      </c>
      <c r="E32" s="4">
        <v>0.60583745797204303</v>
      </c>
      <c r="F32" s="4">
        <v>32.470835004626899</v>
      </c>
      <c r="G32" s="4">
        <v>0.56333000186271298</v>
      </c>
      <c r="H32" s="4">
        <v>1.1086756389455701</v>
      </c>
      <c r="I32" s="4">
        <v>0.59536707800052602</v>
      </c>
      <c r="J32" s="4">
        <v>6.3257534505800295E-2</v>
      </c>
      <c r="K32" s="4">
        <v>0.52286061931359795</v>
      </c>
    </row>
    <row r="33" spans="1:11" x14ac:dyDescent="0.2">
      <c r="A33" s="3">
        <v>37408</v>
      </c>
      <c r="B33" s="4">
        <v>0.102541471007732</v>
      </c>
      <c r="C33" s="4">
        <v>5.3038919767257804</v>
      </c>
      <c r="D33" s="4">
        <v>658052.40207332198</v>
      </c>
      <c r="E33" s="4">
        <v>3.0244202116891201</v>
      </c>
      <c r="F33" s="4">
        <v>165.98769418960899</v>
      </c>
      <c r="G33" s="4">
        <v>2.77935997255778</v>
      </c>
      <c r="H33" s="4">
        <v>5.3368393046985103</v>
      </c>
      <c r="I33" s="4">
        <v>2.3179530024446602</v>
      </c>
      <c r="J33" s="4">
        <v>0.25590161532191003</v>
      </c>
      <c r="K33" s="4">
        <v>2.5683874558203499</v>
      </c>
    </row>
    <row r="34" spans="1:11" x14ac:dyDescent="0.2">
      <c r="A34" s="3">
        <v>37438</v>
      </c>
      <c r="B34" s="4">
        <v>0.217783410100233</v>
      </c>
      <c r="C34" s="4">
        <v>17.476117893447899</v>
      </c>
      <c r="D34" s="4">
        <v>1294723.4764284401</v>
      </c>
      <c r="E34" s="4">
        <v>10.0967235992832</v>
      </c>
      <c r="F34" s="4">
        <v>598.48352327582097</v>
      </c>
      <c r="G34" s="4">
        <v>9.1836720236958094</v>
      </c>
      <c r="H34" s="4">
        <v>17.095192488382999</v>
      </c>
      <c r="I34" s="4">
        <v>6.0881087912407699</v>
      </c>
      <c r="J34" s="4">
        <v>0.69515548511945102</v>
      </c>
      <c r="K34" s="4">
        <v>8.3783935313119908</v>
      </c>
    </row>
    <row r="35" spans="1:11" x14ac:dyDescent="0.2">
      <c r="A35" s="3">
        <v>37469</v>
      </c>
      <c r="B35" s="4">
        <v>0.24442448981471199</v>
      </c>
      <c r="C35" s="4">
        <v>21.457452830929899</v>
      </c>
      <c r="D35" s="4">
        <v>1493593.2375324599</v>
      </c>
      <c r="E35" s="4">
        <v>12.388788210953299</v>
      </c>
      <c r="F35" s="4">
        <v>716.99459519128504</v>
      </c>
      <c r="G35" s="4">
        <v>11.260453322365199</v>
      </c>
      <c r="H35" s="4">
        <v>20.168123852309702</v>
      </c>
      <c r="I35" s="4">
        <v>6.9994996584562301</v>
      </c>
      <c r="J35" s="4">
        <v>0.75247749149807897</v>
      </c>
      <c r="K35" s="4">
        <v>9.1469986622739494</v>
      </c>
    </row>
    <row r="36" spans="1:11" x14ac:dyDescent="0.2">
      <c r="A36" s="3">
        <v>37500</v>
      </c>
      <c r="B36" s="4">
        <v>0.24442448981471199</v>
      </c>
      <c r="C36" s="4">
        <v>21.457452830929899</v>
      </c>
      <c r="D36" s="4">
        <v>1493587.03662506</v>
      </c>
      <c r="E36" s="4">
        <v>12.388788210953299</v>
      </c>
      <c r="F36" s="4">
        <v>716.99235061272702</v>
      </c>
      <c r="G36" s="4">
        <v>11.260453322365199</v>
      </c>
      <c r="H36" s="4">
        <v>20.168123852309702</v>
      </c>
      <c r="I36" s="4">
        <v>6.9994996584562301</v>
      </c>
      <c r="J36" s="4">
        <v>0.75247749149807897</v>
      </c>
      <c r="K36" s="4">
        <v>9.1469986622739494</v>
      </c>
    </row>
    <row r="37" spans="1:11" x14ac:dyDescent="0.2">
      <c r="A37" s="3">
        <v>37530</v>
      </c>
      <c r="B37" s="4">
        <v>0.24442448981471199</v>
      </c>
      <c r="C37" s="4">
        <v>21.457452830929899</v>
      </c>
      <c r="D37" s="4">
        <v>1493580.77755436</v>
      </c>
      <c r="E37" s="4">
        <v>12.388788210953299</v>
      </c>
      <c r="F37" s="4">
        <v>716.99073696761195</v>
      </c>
      <c r="G37" s="4">
        <v>11.260453322365199</v>
      </c>
      <c r="H37" s="4">
        <v>20.168123852309702</v>
      </c>
      <c r="I37" s="4">
        <v>6.9994996584562301</v>
      </c>
      <c r="J37" s="4">
        <v>0.75247749149807897</v>
      </c>
      <c r="K37" s="4">
        <v>9.1469986622739494</v>
      </c>
    </row>
    <row r="38" spans="1:11" x14ac:dyDescent="0.2">
      <c r="A38" s="3">
        <v>37561</v>
      </c>
      <c r="B38" s="4">
        <v>0.24442448981471199</v>
      </c>
      <c r="C38" s="4">
        <v>21.457452830929899</v>
      </c>
      <c r="D38" s="4">
        <v>1493579.32997294</v>
      </c>
      <c r="E38" s="4">
        <v>12.388788210953299</v>
      </c>
      <c r="F38" s="4">
        <v>716.99073696761195</v>
      </c>
      <c r="G38" s="4">
        <v>11.260453322365199</v>
      </c>
      <c r="H38" s="4">
        <v>20.168123852309702</v>
      </c>
      <c r="I38" s="4">
        <v>6.9994996584562301</v>
      </c>
      <c r="J38" s="4">
        <v>0.75247749149807897</v>
      </c>
      <c r="K38" s="4">
        <v>9.1469986622739494</v>
      </c>
    </row>
    <row r="39" spans="1:11" x14ac:dyDescent="0.2">
      <c r="A39" s="3">
        <v>37591</v>
      </c>
      <c r="B39" s="4">
        <v>0.24442448981471199</v>
      </c>
      <c r="C39" s="4">
        <v>21.457452830929899</v>
      </c>
      <c r="D39" s="4">
        <v>1493579.10365978</v>
      </c>
      <c r="E39" s="4">
        <v>12.388788210953299</v>
      </c>
      <c r="F39" s="4">
        <v>716.99073696761195</v>
      </c>
      <c r="G39" s="4">
        <v>11.260453322365199</v>
      </c>
      <c r="H39" s="4">
        <v>20.168123852309702</v>
      </c>
      <c r="I39" s="4">
        <v>6.9994996584562301</v>
      </c>
      <c r="J39" s="4">
        <v>0.75247749149807897</v>
      </c>
      <c r="K39" s="4">
        <v>9.1469986622739494</v>
      </c>
    </row>
    <row r="40" spans="1:11" x14ac:dyDescent="0.2">
      <c r="A40" s="3">
        <v>37622</v>
      </c>
      <c r="B40" s="4">
        <v>0.24442448981471199</v>
      </c>
      <c r="C40" s="4">
        <v>25.0140754392128</v>
      </c>
      <c r="D40" s="4">
        <v>1990388.69471938</v>
      </c>
      <c r="E40" s="4">
        <v>12.388788210953299</v>
      </c>
      <c r="F40" s="4">
        <v>1081.38459088644</v>
      </c>
      <c r="G40" s="4">
        <v>11.260453322365199</v>
      </c>
      <c r="H40" s="4">
        <v>20.168123852309702</v>
      </c>
      <c r="I40" s="4">
        <v>6.9994996584562301</v>
      </c>
      <c r="J40" s="4">
        <v>0.75247749149807897</v>
      </c>
      <c r="K40" s="4">
        <v>9.1469986622739494</v>
      </c>
    </row>
    <row r="41" spans="1:11" x14ac:dyDescent="0.2">
      <c r="A41" s="3">
        <v>37653</v>
      </c>
      <c r="B41" s="4">
        <v>0.24442448981471199</v>
      </c>
      <c r="C41" s="4">
        <v>34.319968136891802</v>
      </c>
      <c r="D41" s="4">
        <v>2527632.04591551</v>
      </c>
      <c r="E41" s="4">
        <v>17.539421284668499</v>
      </c>
      <c r="F41" s="4">
        <v>1641.8682400008499</v>
      </c>
      <c r="G41" s="4">
        <v>15.8082604273581</v>
      </c>
      <c r="H41" s="4">
        <v>25.1677639103887</v>
      </c>
      <c r="I41" s="4">
        <v>6.9994996584562301</v>
      </c>
      <c r="J41" s="4">
        <v>0.99154481336511402</v>
      </c>
      <c r="K41" s="4">
        <v>13.105565871750001</v>
      </c>
    </row>
    <row r="42" spans="1:11" x14ac:dyDescent="0.2">
      <c r="A42" s="3">
        <v>37681</v>
      </c>
      <c r="B42" s="4">
        <v>0.252869170873808</v>
      </c>
      <c r="C42" s="4">
        <v>137.34469502243999</v>
      </c>
      <c r="D42" s="4">
        <v>3030006.5883317902</v>
      </c>
      <c r="E42" s="4">
        <v>80.328650143828</v>
      </c>
      <c r="F42" s="4">
        <v>2632.5796738498302</v>
      </c>
      <c r="G42" s="4">
        <v>70.964034002952204</v>
      </c>
      <c r="H42" s="4">
        <v>102.57953376770701</v>
      </c>
      <c r="I42" s="4">
        <v>9.6444132354992202</v>
      </c>
      <c r="J42" s="4">
        <v>3.3277111150097798</v>
      </c>
      <c r="K42" s="4">
        <v>58.794058386971003</v>
      </c>
    </row>
    <row r="43" spans="1:11" x14ac:dyDescent="0.2">
      <c r="A43" s="3">
        <v>37712</v>
      </c>
      <c r="B43" s="4">
        <v>0.252869170873808</v>
      </c>
      <c r="C43" s="4">
        <v>1787.70448841043</v>
      </c>
      <c r="D43" s="4">
        <v>4086185.5638820799</v>
      </c>
      <c r="E43" s="4">
        <v>1169.4387680160801</v>
      </c>
      <c r="F43" s="4">
        <v>17171.584928774799</v>
      </c>
      <c r="G43" s="4">
        <v>1036.6943003720701</v>
      </c>
      <c r="H43" s="4">
        <v>1492.5061151499399</v>
      </c>
      <c r="I43" s="4">
        <v>60.319888573025302</v>
      </c>
      <c r="J43" s="4">
        <v>47.686269281673503</v>
      </c>
      <c r="K43" s="4">
        <v>862.79516420420396</v>
      </c>
    </row>
    <row r="44" spans="1:11" x14ac:dyDescent="0.2">
      <c r="A44" s="3">
        <v>37742</v>
      </c>
      <c r="B44" s="4">
        <v>0.252869170873808</v>
      </c>
      <c r="C44" s="4">
        <v>17886.636359548898</v>
      </c>
      <c r="D44" s="4">
        <v>5710287.1145072998</v>
      </c>
      <c r="E44" s="4">
        <v>12350.237523764201</v>
      </c>
      <c r="F44" s="4">
        <v>87898.940544548896</v>
      </c>
      <c r="G44" s="4">
        <v>10881.660276946801</v>
      </c>
      <c r="H44" s="4">
        <v>15065.7609340003</v>
      </c>
      <c r="I44" s="4">
        <v>444.44164767571999</v>
      </c>
      <c r="J44" s="4">
        <v>578.01128170966001</v>
      </c>
      <c r="K44" s="4">
        <v>9028.6103660539393</v>
      </c>
    </row>
    <row r="45" spans="1:11" x14ac:dyDescent="0.2">
      <c r="A45" s="3">
        <v>37773</v>
      </c>
      <c r="B45" s="4">
        <v>0.252869170873808</v>
      </c>
      <c r="C45" s="4">
        <v>74945.250282367298</v>
      </c>
      <c r="D45" s="4">
        <v>7368637.7556102201</v>
      </c>
      <c r="E45" s="4">
        <v>54864.6252454481</v>
      </c>
      <c r="F45" s="4">
        <v>214765.125172859</v>
      </c>
      <c r="G45" s="4">
        <v>48316.421813728703</v>
      </c>
      <c r="H45" s="4">
        <v>61357.695361313999</v>
      </c>
      <c r="I45" s="4">
        <v>1271.23535150003</v>
      </c>
      <c r="J45" s="4">
        <v>2245.4460326213298</v>
      </c>
      <c r="K45" s="4">
        <v>40713.872284697303</v>
      </c>
    </row>
    <row r="46" spans="1:11" x14ac:dyDescent="0.2">
      <c r="A46" s="3">
        <v>37803</v>
      </c>
      <c r="B46" s="4">
        <v>0.252869170873808</v>
      </c>
      <c r="C46" s="4">
        <v>213140.175363185</v>
      </c>
      <c r="D46" s="4">
        <v>8904616.8126966599</v>
      </c>
      <c r="E46" s="4">
        <v>167128.25159093601</v>
      </c>
      <c r="F46" s="4">
        <v>399532.63535746001</v>
      </c>
      <c r="G46" s="4">
        <v>148714.90709878999</v>
      </c>
      <c r="H46" s="4">
        <v>170680.57449087</v>
      </c>
      <c r="I46" s="4">
        <v>2662.9437520635001</v>
      </c>
      <c r="J46" s="4">
        <v>6431.3077716248799</v>
      </c>
      <c r="K46" s="4">
        <v>127425.212962789</v>
      </c>
    </row>
    <row r="47" spans="1:11" x14ac:dyDescent="0.2">
      <c r="A47" s="3">
        <v>37834</v>
      </c>
      <c r="B47" s="4">
        <v>0.252869170873808</v>
      </c>
      <c r="C47" s="4">
        <v>260444.04897911299</v>
      </c>
      <c r="D47" s="4">
        <v>8904562.2215207294</v>
      </c>
      <c r="E47" s="4">
        <v>197975.13228751699</v>
      </c>
      <c r="F47" s="4">
        <v>447961.640922972</v>
      </c>
      <c r="G47" s="4">
        <v>176306.302505714</v>
      </c>
      <c r="H47" s="4">
        <v>200270.83501979199</v>
      </c>
      <c r="I47" s="4">
        <v>2843.7592812978</v>
      </c>
      <c r="J47" s="4">
        <v>7811.2037741310396</v>
      </c>
      <c r="K47" s="4">
        <v>156930.85328802801</v>
      </c>
    </row>
    <row r="48" spans="1:11" x14ac:dyDescent="0.2">
      <c r="A48" s="3">
        <v>37865</v>
      </c>
      <c r="B48" s="4">
        <v>0.252869170873808</v>
      </c>
      <c r="C48" s="4">
        <v>260443.52603210101</v>
      </c>
      <c r="D48" s="4">
        <v>8904475.4586780202</v>
      </c>
      <c r="E48" s="4">
        <v>197974.584005187</v>
      </c>
      <c r="F48" s="4">
        <v>447961.02453384898</v>
      </c>
      <c r="G48" s="4">
        <v>176305.835376968</v>
      </c>
      <c r="H48" s="4">
        <v>200270.62712569599</v>
      </c>
      <c r="I48" s="4">
        <v>2843.6865148707602</v>
      </c>
      <c r="J48" s="4">
        <v>7811.0681905154597</v>
      </c>
      <c r="K48" s="4">
        <v>156930.49405940299</v>
      </c>
    </row>
    <row r="49" spans="1:11" x14ac:dyDescent="0.2">
      <c r="A49" s="3">
        <v>37895</v>
      </c>
      <c r="B49" s="4">
        <v>0.252869170873808</v>
      </c>
      <c r="C49" s="4">
        <v>260443.06802176399</v>
      </c>
      <c r="D49" s="4">
        <v>8904388.0573695302</v>
      </c>
      <c r="E49" s="4">
        <v>197974.14633151499</v>
      </c>
      <c r="F49" s="4">
        <v>447960.48813921999</v>
      </c>
      <c r="G49" s="4">
        <v>176305.46159280799</v>
      </c>
      <c r="H49" s="4">
        <v>200270.449936675</v>
      </c>
      <c r="I49" s="4">
        <v>2843.6229023535602</v>
      </c>
      <c r="J49" s="4">
        <v>7810.9536421978501</v>
      </c>
      <c r="K49" s="4">
        <v>156930.18801527499</v>
      </c>
    </row>
    <row r="50" spans="1:11" x14ac:dyDescent="0.2">
      <c r="A50" s="3">
        <v>37926</v>
      </c>
      <c r="B50" s="4">
        <v>0.252869170873808</v>
      </c>
      <c r="C50" s="4">
        <v>260442.95614698401</v>
      </c>
      <c r="D50" s="4">
        <v>8904350.2016348094</v>
      </c>
      <c r="E50" s="4">
        <v>197974.03361110101</v>
      </c>
      <c r="F50" s="4">
        <v>447960.328225901</v>
      </c>
      <c r="G50" s="4">
        <v>176305.36343255901</v>
      </c>
      <c r="H50" s="4">
        <v>200270.393637709</v>
      </c>
      <c r="I50" s="4">
        <v>2843.6036900814001</v>
      </c>
      <c r="J50" s="4">
        <v>7810.9235964911004</v>
      </c>
      <c r="K50" s="4">
        <v>156930.107628547</v>
      </c>
    </row>
    <row r="51" spans="1:11" x14ac:dyDescent="0.2">
      <c r="A51" s="3">
        <v>37956</v>
      </c>
      <c r="B51" s="4">
        <v>0.252869170873808</v>
      </c>
      <c r="C51" s="4">
        <v>260442.943434243</v>
      </c>
      <c r="D51" s="4">
        <v>8904334.9312078692</v>
      </c>
      <c r="E51" s="4">
        <v>197974.021635738</v>
      </c>
      <c r="F51" s="4">
        <v>447960.28709971497</v>
      </c>
      <c r="G51" s="4">
        <v>176305.35089078601</v>
      </c>
      <c r="H51" s="4">
        <v>200270.37654999501</v>
      </c>
      <c r="I51" s="4">
        <v>2843.5979434086298</v>
      </c>
      <c r="J51" s="4">
        <v>7810.9190065707498</v>
      </c>
      <c r="K51" s="4">
        <v>156930.09661839899</v>
      </c>
    </row>
    <row r="52" spans="1:11" x14ac:dyDescent="0.2">
      <c r="A52" s="3">
        <v>37987</v>
      </c>
      <c r="B52" s="4">
        <v>0.252869170873808</v>
      </c>
      <c r="C52" s="4">
        <v>260442.92974212801</v>
      </c>
      <c r="D52" s="4">
        <v>8904326.6327584106</v>
      </c>
      <c r="E52" s="4">
        <v>197974.01031472799</v>
      </c>
      <c r="F52" s="4">
        <v>447960.27554295899</v>
      </c>
      <c r="G52" s="4">
        <v>176305.341557534</v>
      </c>
      <c r="H52" s="4">
        <v>200270.36933961901</v>
      </c>
      <c r="I52" s="4">
        <v>2843.5955723310099</v>
      </c>
      <c r="J52" s="4">
        <v>7810.9160400023102</v>
      </c>
      <c r="K52" s="4">
        <v>156930.08886858099</v>
      </c>
    </row>
    <row r="53" spans="1:11" x14ac:dyDescent="0.2">
      <c r="A53" s="3">
        <v>38018</v>
      </c>
      <c r="B53" s="4">
        <v>0.252869170873808</v>
      </c>
      <c r="C53" s="4">
        <v>460399.44329898601</v>
      </c>
      <c r="D53" s="4">
        <v>9955275.7064763401</v>
      </c>
      <c r="E53" s="4">
        <v>197973.99977166101</v>
      </c>
      <c r="F53" s="4">
        <v>447960.266612696</v>
      </c>
      <c r="G53" s="4">
        <v>176305.33309172801</v>
      </c>
      <c r="H53" s="4">
        <v>278526.599504988</v>
      </c>
      <c r="I53" s="4">
        <v>2843.59396576577</v>
      </c>
      <c r="J53" s="4">
        <v>7810.91341639649</v>
      </c>
      <c r="K53" s="4">
        <v>156930.081989492</v>
      </c>
    </row>
    <row r="54" spans="1:11" x14ac:dyDescent="0.2">
      <c r="A54" s="3">
        <v>38047</v>
      </c>
      <c r="B54" s="4">
        <v>0.43368540997278199</v>
      </c>
      <c r="C54" s="4">
        <v>672998.596577722</v>
      </c>
      <c r="D54" s="4">
        <v>12539183.8866733</v>
      </c>
      <c r="E54" s="4">
        <v>347384.63671506598</v>
      </c>
      <c r="F54" s="4">
        <v>459154.86451818497</v>
      </c>
      <c r="G54" s="4">
        <v>308022.99733376299</v>
      </c>
      <c r="H54" s="4">
        <v>763493.41673936404</v>
      </c>
      <c r="I54" s="4">
        <v>2843.5931317160298</v>
      </c>
      <c r="J54" s="4">
        <v>14278.1626803457</v>
      </c>
      <c r="K54" s="4">
        <v>273732.54560577101</v>
      </c>
    </row>
    <row r="55" spans="1:11" x14ac:dyDescent="0.2">
      <c r="A55" s="3">
        <v>38078</v>
      </c>
      <c r="B55" s="4">
        <v>4.8602459148624204</v>
      </c>
      <c r="C55" s="4">
        <v>987698.34115012805</v>
      </c>
      <c r="D55" s="4">
        <v>16397479.4559211</v>
      </c>
      <c r="E55" s="4">
        <v>555163.11434683204</v>
      </c>
      <c r="F55" s="4">
        <v>459154.85754916602</v>
      </c>
      <c r="G55" s="4">
        <v>488032.18280269101</v>
      </c>
      <c r="H55" s="4">
        <v>2044793.72430444</v>
      </c>
      <c r="I55" s="4">
        <v>2843.5931317160298</v>
      </c>
      <c r="J55" s="4">
        <v>28097.242526716302</v>
      </c>
      <c r="K55" s="4">
        <v>432750.51344715798</v>
      </c>
    </row>
    <row r="56" spans="1:11" x14ac:dyDescent="0.2">
      <c r="A56" s="3">
        <v>38108</v>
      </c>
      <c r="B56" s="4">
        <v>32.703071514039102</v>
      </c>
      <c r="C56" s="4">
        <v>1397454.62535487</v>
      </c>
      <c r="D56" s="4">
        <v>20326458.2614615</v>
      </c>
      <c r="E56" s="4">
        <v>792006.90618020401</v>
      </c>
      <c r="F56" s="4">
        <v>459154.85202878498</v>
      </c>
      <c r="G56" s="4">
        <v>690574.401089099</v>
      </c>
      <c r="H56" s="4">
        <v>4059897.7550893598</v>
      </c>
      <c r="I56" s="4">
        <v>2843.5931317160298</v>
      </c>
      <c r="J56" s="4">
        <v>49556.080949255702</v>
      </c>
      <c r="K56" s="4">
        <v>606409.49581686803</v>
      </c>
    </row>
    <row r="57" spans="1:11" x14ac:dyDescent="0.2">
      <c r="A57" s="3">
        <v>38139</v>
      </c>
      <c r="B57" s="4">
        <v>81.943726458996196</v>
      </c>
      <c r="C57" s="4">
        <v>1970074.22636459</v>
      </c>
      <c r="D57" s="4">
        <v>24766628.4833409</v>
      </c>
      <c r="E57" s="4">
        <v>1112377.3520931799</v>
      </c>
      <c r="F57" s="4">
        <v>459154.84741608001</v>
      </c>
      <c r="G57" s="4">
        <v>955380.44784807297</v>
      </c>
      <c r="H57" s="4">
        <v>6715702.0569886304</v>
      </c>
      <c r="I57" s="4">
        <v>2843.5931317160298</v>
      </c>
      <c r="J57" s="4">
        <v>95822.2044367528</v>
      </c>
      <c r="K57" s="4">
        <v>818454.34622037096</v>
      </c>
    </row>
    <row r="58" spans="1:11" x14ac:dyDescent="0.2">
      <c r="A58" s="3">
        <v>38169</v>
      </c>
      <c r="B58" s="4">
        <v>148.39576137104001</v>
      </c>
      <c r="C58" s="4">
        <v>2650779.0190281901</v>
      </c>
      <c r="D58" s="4">
        <v>29685081.219903499</v>
      </c>
      <c r="E58" s="4">
        <v>1505411.03580979</v>
      </c>
      <c r="F58" s="4">
        <v>459154.84370075801</v>
      </c>
      <c r="G58" s="4">
        <v>1286326.66565568</v>
      </c>
      <c r="H58" s="4">
        <v>9807171.8292463906</v>
      </c>
      <c r="I58" s="4">
        <v>2843.5931317160298</v>
      </c>
      <c r="J58" s="4">
        <v>186411.387043022</v>
      </c>
      <c r="K58" s="4">
        <v>1084400.9973079299</v>
      </c>
    </row>
    <row r="59" spans="1:11" x14ac:dyDescent="0.2">
      <c r="A59" s="3">
        <v>38200</v>
      </c>
      <c r="B59" s="4">
        <v>148.39576137104001</v>
      </c>
      <c r="C59" s="4">
        <v>2650777.6691002701</v>
      </c>
      <c r="D59" s="4">
        <v>31271085.335894</v>
      </c>
      <c r="E59" s="4">
        <v>1505410.05092773</v>
      </c>
      <c r="F59" s="4">
        <v>459154.69596941402</v>
      </c>
      <c r="G59" s="4">
        <v>1286325.9937034899</v>
      </c>
      <c r="H59" s="4">
        <v>10208603.650580101</v>
      </c>
      <c r="I59" s="4">
        <v>2843.5800360433</v>
      </c>
      <c r="J59" s="4">
        <v>186411.26748421299</v>
      </c>
      <c r="K59" s="4">
        <v>1084400.5354436</v>
      </c>
    </row>
    <row r="60" spans="1:11" x14ac:dyDescent="0.2">
      <c r="A60" s="3">
        <v>38231</v>
      </c>
      <c r="B60" s="4">
        <v>148.39576137104001</v>
      </c>
      <c r="C60" s="4">
        <v>2650776.2722207</v>
      </c>
      <c r="D60" s="4">
        <v>31270475.995911598</v>
      </c>
      <c r="E60" s="4">
        <v>1505408.9712036201</v>
      </c>
      <c r="F60" s="4">
        <v>459154.46074953</v>
      </c>
      <c r="G60" s="4">
        <v>1286325.29212326</v>
      </c>
      <c r="H60" s="4">
        <v>10208407.482364399</v>
      </c>
      <c r="I60" s="4">
        <v>2843.5602671696001</v>
      </c>
      <c r="J60" s="4">
        <v>186411.11902354201</v>
      </c>
      <c r="K60" s="4">
        <v>1084400.016393</v>
      </c>
    </row>
    <row r="61" spans="1:11" x14ac:dyDescent="0.2">
      <c r="A61" s="3">
        <v>38261</v>
      </c>
      <c r="B61" s="4">
        <v>148.39576137104001</v>
      </c>
      <c r="C61" s="4">
        <v>2650775.0537101398</v>
      </c>
      <c r="D61" s="4">
        <v>31269883.7494356</v>
      </c>
      <c r="E61" s="4">
        <v>1505408.0925558</v>
      </c>
      <c r="F61" s="4">
        <v>459154.22222479299</v>
      </c>
      <c r="G61" s="4">
        <v>1286324.68933482</v>
      </c>
      <c r="H61" s="4">
        <v>10208222.8924089</v>
      </c>
      <c r="I61" s="4">
        <v>2843.5401034697402</v>
      </c>
      <c r="J61" s="4">
        <v>186410.98924290299</v>
      </c>
      <c r="K61" s="4">
        <v>1084399.56238037</v>
      </c>
    </row>
    <row r="62" spans="1:11" x14ac:dyDescent="0.2">
      <c r="A62" s="3">
        <v>38292</v>
      </c>
      <c r="B62" s="4">
        <v>148.39576137104001</v>
      </c>
      <c r="C62" s="4">
        <v>2650774.52392969</v>
      </c>
      <c r="D62" s="4">
        <v>31269591.423874699</v>
      </c>
      <c r="E62" s="4">
        <v>1505407.7120016301</v>
      </c>
      <c r="F62" s="4">
        <v>459154.10366943502</v>
      </c>
      <c r="G62" s="4">
        <v>1286324.4264833201</v>
      </c>
      <c r="H62" s="4">
        <v>10208137.846220801</v>
      </c>
      <c r="I62" s="4">
        <v>2843.53024993281</v>
      </c>
      <c r="J62" s="4">
        <v>186410.93223817801</v>
      </c>
      <c r="K62" s="4">
        <v>1084399.36483863</v>
      </c>
    </row>
    <row r="63" spans="1:11" x14ac:dyDescent="0.2">
      <c r="A63" s="3">
        <v>38322</v>
      </c>
      <c r="B63" s="4">
        <v>148.39576137104001</v>
      </c>
      <c r="C63" s="4">
        <v>2650774.2621788899</v>
      </c>
      <c r="D63" s="4">
        <v>31269470.236862101</v>
      </c>
      <c r="E63" s="4">
        <v>1505407.5222481999</v>
      </c>
      <c r="F63" s="4">
        <v>459154.03751322598</v>
      </c>
      <c r="G63" s="4">
        <v>1286324.2952992199</v>
      </c>
      <c r="H63" s="4">
        <v>10208103.616429601</v>
      </c>
      <c r="I63" s="4">
        <v>2843.5245466790502</v>
      </c>
      <c r="J63" s="4">
        <v>186410.90263468301</v>
      </c>
      <c r="K63" s="4">
        <v>1084399.26570782</v>
      </c>
    </row>
    <row r="64" spans="1:11" x14ac:dyDescent="0.2">
      <c r="A64" s="3">
        <v>38353</v>
      </c>
      <c r="B64" s="4">
        <v>148.39576137104001</v>
      </c>
      <c r="C64" s="4">
        <v>2650774.0867953999</v>
      </c>
      <c r="D64" s="4">
        <v>31269409.4566429</v>
      </c>
      <c r="E64" s="4">
        <v>1505407.3942970601</v>
      </c>
      <c r="F64" s="4">
        <v>459153.98850743502</v>
      </c>
      <c r="G64" s="4">
        <v>1286324.20623288</v>
      </c>
      <c r="H64" s="4">
        <v>10208084.816442801</v>
      </c>
      <c r="I64" s="4">
        <v>2843.5201463036001</v>
      </c>
      <c r="J64" s="4">
        <v>186410.881833319</v>
      </c>
      <c r="K64" s="4">
        <v>1084399.1980520701</v>
      </c>
    </row>
    <row r="65" spans="1:11" x14ac:dyDescent="0.2">
      <c r="A65" s="3">
        <v>38384</v>
      </c>
      <c r="B65" s="4">
        <v>148.39576137104001</v>
      </c>
      <c r="C65" s="4">
        <v>2650773.9593408401</v>
      </c>
      <c r="D65" s="4">
        <v>35491237.853082903</v>
      </c>
      <c r="E65" s="4">
        <v>1505407.3005280599</v>
      </c>
      <c r="F65" s="4">
        <v>459153.949737355</v>
      </c>
      <c r="G65" s="4">
        <v>1286324.1405236199</v>
      </c>
      <c r="H65" s="4">
        <v>10208071.1171088</v>
      </c>
      <c r="I65" s="4">
        <v>2843.5165961001399</v>
      </c>
      <c r="J65" s="4">
        <v>186410.866138727</v>
      </c>
      <c r="K65" s="4">
        <v>1084399.1478308199</v>
      </c>
    </row>
    <row r="66" spans="1:11" x14ac:dyDescent="0.2">
      <c r="A66" s="3">
        <v>38412</v>
      </c>
      <c r="B66" s="4">
        <v>185.38661241804701</v>
      </c>
      <c r="C66" s="4">
        <v>3820545.3153259498</v>
      </c>
      <c r="D66" s="4">
        <v>40980322.999160498</v>
      </c>
      <c r="E66" s="4">
        <v>2375466.2275684699</v>
      </c>
      <c r="F66" s="4">
        <v>710961.78189477499</v>
      </c>
      <c r="G66" s="4">
        <v>2090320.8381476901</v>
      </c>
      <c r="H66" s="4">
        <v>13061731.048105299</v>
      </c>
      <c r="I66" s="4">
        <v>9877.9672976113197</v>
      </c>
      <c r="J66" s="4">
        <v>707008.90208483499</v>
      </c>
      <c r="K66" s="4">
        <v>1781799.22096369</v>
      </c>
    </row>
    <row r="67" spans="1:11" x14ac:dyDescent="0.2">
      <c r="A67" s="3">
        <v>38443</v>
      </c>
      <c r="B67" s="4">
        <v>588.68240551195197</v>
      </c>
      <c r="C67" s="4">
        <v>5751845.3747402197</v>
      </c>
      <c r="D67" s="4">
        <v>48383114.811214201</v>
      </c>
      <c r="E67" s="4">
        <v>4062002.8808912402</v>
      </c>
      <c r="F67" s="4">
        <v>1881821.7804749601</v>
      </c>
      <c r="G67" s="4">
        <v>3777217.6304813698</v>
      </c>
      <c r="H67" s="4">
        <v>17411293.010864999</v>
      </c>
      <c r="I67" s="4">
        <v>108804.92516434799</v>
      </c>
      <c r="J67" s="4">
        <v>1701940.4222570299</v>
      </c>
      <c r="K67" s="4">
        <v>3366457.2124507902</v>
      </c>
    </row>
    <row r="68" spans="1:11" x14ac:dyDescent="0.2">
      <c r="A68" s="3">
        <v>38473</v>
      </c>
      <c r="B68" s="4">
        <v>2327.6619289185801</v>
      </c>
      <c r="C68" s="4">
        <v>8244578.1540210098</v>
      </c>
      <c r="D68" s="4">
        <v>57317818.8310569</v>
      </c>
      <c r="E68" s="4">
        <v>6304929.2856107596</v>
      </c>
      <c r="F68" s="4">
        <v>3484833.5645915298</v>
      </c>
      <c r="G68" s="4">
        <v>6039590.39730928</v>
      </c>
      <c r="H68" s="4">
        <v>23115686.542080499</v>
      </c>
      <c r="I68" s="4">
        <v>437511.65480008099</v>
      </c>
      <c r="J68" s="4">
        <v>3289861.3565331302</v>
      </c>
      <c r="K68" s="4">
        <v>5554710.2633718904</v>
      </c>
    </row>
    <row r="69" spans="1:11" x14ac:dyDescent="0.2">
      <c r="A69" s="3">
        <v>38504</v>
      </c>
      <c r="B69" s="4">
        <v>5553.5569760202698</v>
      </c>
      <c r="C69" s="4">
        <v>11323783.4231713</v>
      </c>
      <c r="D69" s="4">
        <v>68454629.183224201</v>
      </c>
      <c r="E69" s="4">
        <v>9112292.4744049609</v>
      </c>
      <c r="F69" s="4">
        <v>5318803.7954245396</v>
      </c>
      <c r="G69" s="4">
        <v>8875354.5311638005</v>
      </c>
      <c r="H69" s="4">
        <v>29765090.106000099</v>
      </c>
      <c r="I69" s="4">
        <v>982686.28554708301</v>
      </c>
      <c r="J69" s="4">
        <v>5565595.3615027796</v>
      </c>
      <c r="K69" s="4">
        <v>8326195.7603268297</v>
      </c>
    </row>
    <row r="70" spans="1:11" x14ac:dyDescent="0.2">
      <c r="A70" s="3">
        <v>38534</v>
      </c>
      <c r="B70" s="4">
        <v>10381.8462277652</v>
      </c>
      <c r="C70" s="4">
        <v>14682829.0140481</v>
      </c>
      <c r="D70" s="4">
        <v>80647302.512521997</v>
      </c>
      <c r="E70" s="4">
        <v>12103914.7805977</v>
      </c>
      <c r="F70" s="4">
        <v>7295429.3320088899</v>
      </c>
      <c r="G70" s="4">
        <v>11886346.7244763</v>
      </c>
      <c r="H70" s="4">
        <v>36576834.563961498</v>
      </c>
      <c r="I70" s="4">
        <v>1763136.91376762</v>
      </c>
      <c r="J70" s="4">
        <v>7971548.7386676101</v>
      </c>
      <c r="K70" s="4">
        <v>11277613.658427199</v>
      </c>
    </row>
    <row r="71" spans="1:11" x14ac:dyDescent="0.2">
      <c r="A71" s="3">
        <v>38565</v>
      </c>
      <c r="B71" s="4">
        <v>10381.8329189673</v>
      </c>
      <c r="C71" s="4">
        <v>14903047.0746364</v>
      </c>
      <c r="D71" s="4">
        <v>84552765.885098696</v>
      </c>
      <c r="E71" s="4">
        <v>12103873.244509701</v>
      </c>
      <c r="F71" s="4">
        <v>7423136.8348540803</v>
      </c>
      <c r="G71" s="4">
        <v>12082049.626224499</v>
      </c>
      <c r="H71" s="4">
        <v>37455514.922770202</v>
      </c>
      <c r="I71" s="4">
        <v>1763133.17370045</v>
      </c>
      <c r="J71" s="4">
        <v>7971527.0451711603</v>
      </c>
      <c r="K71" s="4">
        <v>11467609.272553001</v>
      </c>
    </row>
    <row r="72" spans="1:11" x14ac:dyDescent="0.2">
      <c r="A72" s="3">
        <v>38596</v>
      </c>
      <c r="B72" s="4">
        <v>10381.8172701045</v>
      </c>
      <c r="C72" s="4">
        <v>14902973.3184372</v>
      </c>
      <c r="D72" s="4">
        <v>84551112.298921198</v>
      </c>
      <c r="E72" s="4">
        <v>12103819.05067</v>
      </c>
      <c r="F72" s="4">
        <v>7423093.4928536303</v>
      </c>
      <c r="G72" s="4">
        <v>12081987.0408567</v>
      </c>
      <c r="H72" s="4">
        <v>37455158.281950898</v>
      </c>
      <c r="I72" s="4">
        <v>1763129.0001211499</v>
      </c>
      <c r="J72" s="4">
        <v>7971501.2074165698</v>
      </c>
      <c r="K72" s="4">
        <v>11467556.2600052</v>
      </c>
    </row>
    <row r="73" spans="1:11" x14ac:dyDescent="0.2">
      <c r="A73" s="3">
        <v>38626</v>
      </c>
      <c r="B73" s="4">
        <v>10381.8039038631</v>
      </c>
      <c r="C73" s="4">
        <v>14902907.476102</v>
      </c>
      <c r="D73" s="4">
        <v>84549514.763172194</v>
      </c>
      <c r="E73" s="4">
        <v>12103769.979669999</v>
      </c>
      <c r="F73" s="4">
        <v>7423055.8048580103</v>
      </c>
      <c r="G73" s="4">
        <v>12081931.7211567</v>
      </c>
      <c r="H73" s="4">
        <v>37454812.428916097</v>
      </c>
      <c r="I73" s="4">
        <v>1763125.3885985999</v>
      </c>
      <c r="J73" s="4">
        <v>7971478.4982174505</v>
      </c>
      <c r="K73" s="4">
        <v>11467509.589122999</v>
      </c>
    </row>
    <row r="74" spans="1:11" x14ac:dyDescent="0.2">
      <c r="A74" s="3">
        <v>38657</v>
      </c>
      <c r="B74" s="4">
        <v>10381.799039240999</v>
      </c>
      <c r="C74" s="4">
        <v>14902875.756595001</v>
      </c>
      <c r="D74" s="4">
        <v>84548563.205392301</v>
      </c>
      <c r="E74" s="4">
        <v>12103746.2976197</v>
      </c>
      <c r="F74" s="4">
        <v>7423038.4256050503</v>
      </c>
      <c r="G74" s="4">
        <v>12081905.368553</v>
      </c>
      <c r="H74" s="4">
        <v>37454622.533288501</v>
      </c>
      <c r="I74" s="4">
        <v>1763123.7966501601</v>
      </c>
      <c r="J74" s="4">
        <v>7971468.10611152</v>
      </c>
      <c r="K74" s="4">
        <v>11467487.2337205</v>
      </c>
    </row>
    <row r="75" spans="1:11" x14ac:dyDescent="0.2">
      <c r="A75" s="3">
        <v>38687</v>
      </c>
      <c r="B75" s="4">
        <v>10381.7970732841</v>
      </c>
      <c r="C75" s="4">
        <v>14902859.7413534</v>
      </c>
      <c r="D75" s="4">
        <v>84548092.306447595</v>
      </c>
      <c r="E75" s="4">
        <v>12103734.282949699</v>
      </c>
      <c r="F75" s="4">
        <v>7423029.9463243103</v>
      </c>
      <c r="G75" s="4">
        <v>12081892.1091724</v>
      </c>
      <c r="H75" s="4">
        <v>37454518.763837203</v>
      </c>
      <c r="I75" s="4">
        <v>1763123.0239136</v>
      </c>
      <c r="J75" s="4">
        <v>7971462.9940477498</v>
      </c>
      <c r="K75" s="4">
        <v>11467475.9695007</v>
      </c>
    </row>
    <row r="76" spans="1:11" x14ac:dyDescent="0.2">
      <c r="A76" s="3">
        <v>38718</v>
      </c>
      <c r="B76" s="4">
        <v>10381.795902764299</v>
      </c>
      <c r="C76" s="4">
        <v>14902849.1750619</v>
      </c>
      <c r="D76" s="4">
        <v>84547815.416786805</v>
      </c>
      <c r="E76" s="4">
        <v>12103726.340451799</v>
      </c>
      <c r="F76" s="4">
        <v>7423024.4575303104</v>
      </c>
      <c r="G76" s="4">
        <v>12081883.440902701</v>
      </c>
      <c r="H76" s="4">
        <v>37454446.451473303</v>
      </c>
      <c r="I76" s="4">
        <v>1763122.51586783</v>
      </c>
      <c r="J76" s="4">
        <v>7971459.66860299</v>
      </c>
      <c r="K76" s="4">
        <v>11467468.521345399</v>
      </c>
    </row>
    <row r="77" spans="1:11" x14ac:dyDescent="0.2">
      <c r="A77" s="3">
        <v>38749</v>
      </c>
      <c r="B77" s="4">
        <v>15606.0633089651</v>
      </c>
      <c r="C77" s="4">
        <v>18082624.482397702</v>
      </c>
      <c r="D77" s="4">
        <v>92650475.583426297</v>
      </c>
      <c r="E77" s="4">
        <v>14972431.898420401</v>
      </c>
      <c r="F77" s="4">
        <v>9572188.7753147297</v>
      </c>
      <c r="G77" s="4">
        <v>14722463.2831815</v>
      </c>
      <c r="H77" s="4">
        <v>39633886.802724399</v>
      </c>
      <c r="I77" s="4">
        <v>3228902.7622378399</v>
      </c>
      <c r="J77" s="4">
        <v>10570622.111356899</v>
      </c>
      <c r="K77" s="4">
        <v>14304151.4976891</v>
      </c>
    </row>
    <row r="78" spans="1:11" x14ac:dyDescent="0.2">
      <c r="A78" s="3">
        <v>38777</v>
      </c>
      <c r="B78" s="4">
        <v>49563.282955678202</v>
      </c>
      <c r="C78" s="4">
        <v>21782462.915497001</v>
      </c>
      <c r="D78" s="4">
        <v>101814568.681701</v>
      </c>
      <c r="E78" s="4">
        <v>18308648.946201202</v>
      </c>
      <c r="F78" s="4">
        <v>12247431.2932794</v>
      </c>
      <c r="G78" s="4">
        <v>18190660.564767499</v>
      </c>
      <c r="H78" s="4">
        <v>44948065.761317097</v>
      </c>
      <c r="I78" s="4">
        <v>4762295.2772540599</v>
      </c>
      <c r="J78" s="4">
        <v>13398770.0835474</v>
      </c>
      <c r="K78" s="4">
        <v>17708984.142519999</v>
      </c>
    </row>
    <row r="79" spans="1:11" x14ac:dyDescent="0.2">
      <c r="A79" s="3">
        <v>38808</v>
      </c>
      <c r="B79" s="4">
        <v>239734.035501342</v>
      </c>
      <c r="C79" s="4">
        <v>26489183.048180699</v>
      </c>
      <c r="D79" s="4">
        <v>112963263.05238</v>
      </c>
      <c r="E79" s="4">
        <v>22605668.898650602</v>
      </c>
      <c r="F79" s="4">
        <v>15977078.031391</v>
      </c>
      <c r="G79" s="4">
        <v>22698505.724719301</v>
      </c>
      <c r="H79" s="4">
        <v>51478736.172369704</v>
      </c>
      <c r="I79" s="4">
        <v>7045553.4077080404</v>
      </c>
      <c r="J79" s="4">
        <v>17165904.844020199</v>
      </c>
      <c r="K79" s="4">
        <v>22137950.1704286</v>
      </c>
    </row>
    <row r="80" spans="1:11" x14ac:dyDescent="0.2">
      <c r="A80" s="3">
        <v>38838</v>
      </c>
      <c r="B80" s="4">
        <v>900590.47381076601</v>
      </c>
      <c r="C80" s="4">
        <v>32396789.6921179</v>
      </c>
      <c r="D80" s="4">
        <v>125233716.429051</v>
      </c>
      <c r="E80" s="4">
        <v>28009034.500767399</v>
      </c>
      <c r="F80" s="4">
        <v>21007350.591747299</v>
      </c>
      <c r="G80" s="4">
        <v>28459222.8869524</v>
      </c>
      <c r="H80" s="4">
        <v>58802183.064848803</v>
      </c>
      <c r="I80" s="4">
        <v>10484918.363771601</v>
      </c>
      <c r="J80" s="4">
        <v>22233556.948391501</v>
      </c>
      <c r="K80" s="4">
        <v>27795796.637807</v>
      </c>
    </row>
    <row r="81" spans="1:11" x14ac:dyDescent="0.2">
      <c r="A81" s="3">
        <v>38869</v>
      </c>
      <c r="B81" s="4">
        <v>2438484.13815162</v>
      </c>
      <c r="C81" s="4">
        <v>40200809.101599596</v>
      </c>
      <c r="D81" s="4">
        <v>139573533.95664001</v>
      </c>
      <c r="E81" s="4">
        <v>35189278.7593107</v>
      </c>
      <c r="F81" s="4">
        <v>27594319.514785498</v>
      </c>
      <c r="G81" s="4">
        <v>36281870.5440467</v>
      </c>
      <c r="H81" s="4">
        <v>67437201.665504903</v>
      </c>
      <c r="I81" s="4">
        <v>15587899.899307</v>
      </c>
      <c r="J81" s="4">
        <v>28965853.1101523</v>
      </c>
      <c r="K81" s="4">
        <v>35389583.735278599</v>
      </c>
    </row>
    <row r="82" spans="1:11" x14ac:dyDescent="0.2">
      <c r="A82" s="3">
        <v>38899</v>
      </c>
      <c r="B82" s="4">
        <v>5081854.1568885799</v>
      </c>
      <c r="C82" s="4">
        <v>49224031.348095998</v>
      </c>
      <c r="D82" s="4">
        <v>154963559.511446</v>
      </c>
      <c r="E82" s="4">
        <v>43650612.980648801</v>
      </c>
      <c r="F82" s="4">
        <v>35438048.199166998</v>
      </c>
      <c r="G82" s="4">
        <v>45345834.244450301</v>
      </c>
      <c r="H82" s="4">
        <v>76692591.172099203</v>
      </c>
      <c r="I82" s="4">
        <v>21514270.779685002</v>
      </c>
      <c r="J82" s="4">
        <v>36896509.322874799</v>
      </c>
      <c r="K82" s="4">
        <v>44160990.790886402</v>
      </c>
    </row>
    <row r="83" spans="1:11" x14ac:dyDescent="0.2">
      <c r="A83" s="3">
        <v>38930</v>
      </c>
      <c r="B83" s="4">
        <v>5844984.7488872996</v>
      </c>
      <c r="C83" s="4">
        <v>50399316.4467187</v>
      </c>
      <c r="D83" s="4">
        <v>158171584.63561299</v>
      </c>
      <c r="E83" s="4">
        <v>44754762.925802298</v>
      </c>
      <c r="F83" s="4">
        <v>36463758.687956698</v>
      </c>
      <c r="G83" s="4">
        <v>46527492.280848198</v>
      </c>
      <c r="H83" s="4">
        <v>77438577.247650906</v>
      </c>
      <c r="I83" s="4">
        <v>22305117.293991301</v>
      </c>
      <c r="J83" s="4">
        <v>37931239.474509999</v>
      </c>
      <c r="K83" s="4">
        <v>45304149.112286903</v>
      </c>
    </row>
    <row r="84" spans="1:11" x14ac:dyDescent="0.2">
      <c r="A84" s="3">
        <v>38961</v>
      </c>
      <c r="B84" s="4">
        <v>5844956.9365939097</v>
      </c>
      <c r="C84" s="4">
        <v>50398853.8018042</v>
      </c>
      <c r="D84" s="4">
        <v>158169205.73888701</v>
      </c>
      <c r="E84" s="4">
        <v>44754352.868793003</v>
      </c>
      <c r="F84" s="4">
        <v>36463389.800322399</v>
      </c>
      <c r="G84" s="4">
        <v>46527020.485403597</v>
      </c>
      <c r="H84" s="4">
        <v>77437942.6830623</v>
      </c>
      <c r="I84" s="4">
        <v>22304905.634086002</v>
      </c>
      <c r="J84" s="4">
        <v>37930865.630298398</v>
      </c>
      <c r="K84" s="4">
        <v>45303734.401570201</v>
      </c>
    </row>
    <row r="85" spans="1:11" x14ac:dyDescent="0.2">
      <c r="A85" s="3">
        <v>38991</v>
      </c>
      <c r="B85" s="4">
        <v>5844930.8227407597</v>
      </c>
      <c r="C85" s="4">
        <v>50398399.023901798</v>
      </c>
      <c r="D85" s="4">
        <v>158166750.16046801</v>
      </c>
      <c r="E85" s="4">
        <v>44753949.735431299</v>
      </c>
      <c r="F85" s="4">
        <v>36463032.758744098</v>
      </c>
      <c r="G85" s="4">
        <v>46526559.9459012</v>
      </c>
      <c r="H85" s="4">
        <v>77437323.149579197</v>
      </c>
      <c r="I85" s="4">
        <v>22304709.013756402</v>
      </c>
      <c r="J85" s="4">
        <v>37930506.488644302</v>
      </c>
      <c r="K85" s="4">
        <v>45303331.5348747</v>
      </c>
    </row>
    <row r="86" spans="1:11" x14ac:dyDescent="0.2">
      <c r="A86" s="3">
        <v>39022</v>
      </c>
      <c r="B86" s="4">
        <v>5844920.66868685</v>
      </c>
      <c r="C86" s="4">
        <v>50398152.112227298</v>
      </c>
      <c r="D86" s="4">
        <v>158165052.506488</v>
      </c>
      <c r="E86" s="4">
        <v>44753735.247945502</v>
      </c>
      <c r="F86" s="4">
        <v>36462849.703273699</v>
      </c>
      <c r="G86" s="4">
        <v>46526308.337052003</v>
      </c>
      <c r="H86" s="4">
        <v>77436952.375432104</v>
      </c>
      <c r="I86" s="4">
        <v>22304613.978570402</v>
      </c>
      <c r="J86" s="4">
        <v>37930321.413829997</v>
      </c>
      <c r="K86" s="4">
        <v>45303116.579930201</v>
      </c>
    </row>
    <row r="87" spans="1:11" x14ac:dyDescent="0.2">
      <c r="A87" s="3">
        <v>39052</v>
      </c>
      <c r="B87" s="4">
        <v>5844917.0516102901</v>
      </c>
      <c r="C87" s="4">
        <v>50398029.176443502</v>
      </c>
      <c r="D87" s="4">
        <v>158164093.71998999</v>
      </c>
      <c r="E87" s="4">
        <v>44753629.416109599</v>
      </c>
      <c r="F87" s="4">
        <v>36462762.971458398</v>
      </c>
      <c r="G87" s="4">
        <v>46526184.054084897</v>
      </c>
      <c r="H87" s="4">
        <v>77436739.219573095</v>
      </c>
      <c r="I87" s="4">
        <v>22304571.0476951</v>
      </c>
      <c r="J87" s="4">
        <v>37930232.998289697</v>
      </c>
      <c r="K87" s="4">
        <v>45303009.113995902</v>
      </c>
    </row>
    <row r="88" spans="1:11" x14ac:dyDescent="0.2">
      <c r="A88" s="3">
        <v>39083</v>
      </c>
      <c r="B88" s="4">
        <v>5844915.3913291497</v>
      </c>
      <c r="C88" s="4">
        <v>50397952.524382398</v>
      </c>
      <c r="D88" s="4">
        <v>158163465.687042</v>
      </c>
      <c r="E88" s="4">
        <v>44753563.778662801</v>
      </c>
      <c r="F88" s="4">
        <v>36462711.0667395</v>
      </c>
      <c r="G88" s="4">
        <v>46526107.269143499</v>
      </c>
      <c r="H88" s="4">
        <v>77436588.083318695</v>
      </c>
      <c r="I88" s="4">
        <v>22304545.618354101</v>
      </c>
      <c r="J88" s="4">
        <v>37930179.128599301</v>
      </c>
      <c r="K88" s="4">
        <v>45302941.372847997</v>
      </c>
    </row>
    <row r="89" spans="1:11" x14ac:dyDescent="0.2">
      <c r="A89" s="3">
        <v>39114</v>
      </c>
      <c r="B89" s="4">
        <v>10895679.151221599</v>
      </c>
      <c r="C89" s="4">
        <v>57331231.355646603</v>
      </c>
      <c r="D89" s="4">
        <v>170026356.54372799</v>
      </c>
      <c r="E89" s="4">
        <v>51334203.116547696</v>
      </c>
      <c r="F89" s="4">
        <v>42397270.252830699</v>
      </c>
      <c r="G89" s="4">
        <v>53432812.346338801</v>
      </c>
      <c r="H89" s="4">
        <v>82533070.765222907</v>
      </c>
      <c r="I89" s="4">
        <v>27524092.668199301</v>
      </c>
      <c r="J89" s="4">
        <v>44286101.015133999</v>
      </c>
      <c r="K89" s="4">
        <v>52030367.812312901</v>
      </c>
    </row>
    <row r="90" spans="1:11" x14ac:dyDescent="0.2">
      <c r="A90" s="3">
        <v>39142</v>
      </c>
      <c r="B90" s="4">
        <v>16504897.162811199</v>
      </c>
      <c r="C90" s="4">
        <v>65147938.655686103</v>
      </c>
      <c r="D90" s="4">
        <v>184216309.42161199</v>
      </c>
      <c r="E90" s="4">
        <v>58805532.4875893</v>
      </c>
      <c r="F90" s="4">
        <v>49460791.039023504</v>
      </c>
      <c r="G90" s="4">
        <v>61222272.530004904</v>
      </c>
      <c r="H90" s="4">
        <v>90514770.433839604</v>
      </c>
      <c r="I90" s="4">
        <v>34028599.453529999</v>
      </c>
      <c r="J90" s="4">
        <v>51636259.282009102</v>
      </c>
      <c r="K90" s="4">
        <v>59641009.893266097</v>
      </c>
    </row>
    <row r="91" spans="1:11" x14ac:dyDescent="0.2">
      <c r="A91" s="3">
        <v>39173</v>
      </c>
      <c r="B91" s="4">
        <v>23877236.373881102</v>
      </c>
      <c r="C91" s="4">
        <v>74753451.677470103</v>
      </c>
      <c r="D91" s="4">
        <v>199926702.143969</v>
      </c>
      <c r="E91" s="4">
        <v>68022102.695197001</v>
      </c>
      <c r="F91" s="4">
        <v>58288863.650534399</v>
      </c>
      <c r="G91" s="4">
        <v>70799373.179710403</v>
      </c>
      <c r="H91" s="4">
        <v>99881339.823770106</v>
      </c>
      <c r="I91" s="4">
        <v>42177247.324134499</v>
      </c>
      <c r="J91" s="4">
        <v>60774788.453483798</v>
      </c>
      <c r="K91" s="4">
        <v>68999512.024029493</v>
      </c>
    </row>
    <row r="92" spans="1:11" x14ac:dyDescent="0.2">
      <c r="A92" s="3">
        <v>39203</v>
      </c>
      <c r="B92" s="4">
        <v>33632572.054594502</v>
      </c>
      <c r="C92" s="4">
        <v>86105330.428123906</v>
      </c>
      <c r="D92" s="4">
        <v>215477185.21859401</v>
      </c>
      <c r="E92" s="4">
        <v>79023658.184453502</v>
      </c>
      <c r="F92" s="4">
        <v>68996247.750379294</v>
      </c>
      <c r="G92" s="4">
        <v>82070709.575220495</v>
      </c>
      <c r="H92" s="4">
        <v>110320303.78651001</v>
      </c>
      <c r="I92" s="4">
        <v>52076670.890735403</v>
      </c>
      <c r="J92" s="4">
        <v>71591557.792599902</v>
      </c>
      <c r="K92" s="4">
        <v>80102058.056867301</v>
      </c>
    </row>
    <row r="93" spans="1:11" x14ac:dyDescent="0.2">
      <c r="A93" s="3">
        <v>39234</v>
      </c>
      <c r="B93" s="4">
        <v>45713140.430566199</v>
      </c>
      <c r="C93" s="4">
        <v>99953417.389184207</v>
      </c>
      <c r="D93" s="4">
        <v>232549972.93883601</v>
      </c>
      <c r="E93" s="4">
        <v>92540757.607136995</v>
      </c>
      <c r="F93" s="4">
        <v>82224104.413238406</v>
      </c>
      <c r="G93" s="4">
        <v>95843724.566637501</v>
      </c>
      <c r="H93" s="4">
        <v>122592006.778008</v>
      </c>
      <c r="I93" s="4">
        <v>64424547.0479334</v>
      </c>
      <c r="J93" s="4">
        <v>84734450.8193115</v>
      </c>
      <c r="K93" s="4">
        <v>93670358.870352194</v>
      </c>
    </row>
    <row r="94" spans="1:11" x14ac:dyDescent="0.2">
      <c r="A94" s="3">
        <v>39264</v>
      </c>
      <c r="B94" s="4">
        <v>58902081.581317298</v>
      </c>
      <c r="C94" s="4">
        <v>115149524.196266</v>
      </c>
      <c r="D94" s="4">
        <v>250198618.219437</v>
      </c>
      <c r="E94" s="4">
        <v>107404004.81610399</v>
      </c>
      <c r="F94" s="4">
        <v>96790582.599100307</v>
      </c>
      <c r="G94" s="4">
        <v>110937516.228172</v>
      </c>
      <c r="H94" s="4">
        <v>135635955.075589</v>
      </c>
      <c r="I94" s="4">
        <v>77853945.311864197</v>
      </c>
      <c r="J94" s="4">
        <v>99127664.968811199</v>
      </c>
      <c r="K94" s="4">
        <v>108540333.806409</v>
      </c>
    </row>
    <row r="95" spans="1:11" x14ac:dyDescent="0.2">
      <c r="A95" s="3">
        <v>39295</v>
      </c>
      <c r="B95" s="4">
        <v>63059729.987728097</v>
      </c>
      <c r="C95" s="4">
        <v>117114842.57309701</v>
      </c>
      <c r="D95" s="4">
        <v>252484621.70196599</v>
      </c>
      <c r="E95" s="4">
        <v>109325135.506917</v>
      </c>
      <c r="F95" s="4">
        <v>98666119.026327193</v>
      </c>
      <c r="G95" s="4">
        <v>112888849.051709</v>
      </c>
      <c r="H95" s="4">
        <v>136678226.27680001</v>
      </c>
      <c r="I95" s="4">
        <v>79589855.864996493</v>
      </c>
      <c r="J95" s="4">
        <v>100985394.259064</v>
      </c>
      <c r="K95" s="4">
        <v>110461332.32329801</v>
      </c>
    </row>
    <row r="96" spans="1:11" x14ac:dyDescent="0.2">
      <c r="A96" s="3">
        <v>39326</v>
      </c>
      <c r="B96" s="4">
        <v>63058496.649458103</v>
      </c>
      <c r="C96" s="4">
        <v>117113236.85059801</v>
      </c>
      <c r="D96" s="4">
        <v>252482274.05857101</v>
      </c>
      <c r="E96" s="4">
        <v>109323564.373126</v>
      </c>
      <c r="F96" s="4">
        <v>98664590.927981302</v>
      </c>
      <c r="G96" s="4">
        <v>112887231.30896799</v>
      </c>
      <c r="H96" s="4">
        <v>136677111.132622</v>
      </c>
      <c r="I96" s="4">
        <v>79588547.280094907</v>
      </c>
      <c r="J96" s="4">
        <v>100983795.773049</v>
      </c>
      <c r="K96" s="4">
        <v>110459742.25775599</v>
      </c>
    </row>
    <row r="97" spans="1:11" x14ac:dyDescent="0.2">
      <c r="A97" s="3">
        <v>39356</v>
      </c>
      <c r="B97" s="4">
        <v>63057358.970131002</v>
      </c>
      <c r="C97" s="4">
        <v>117111681.66491801</v>
      </c>
      <c r="D97" s="4">
        <v>252479944.39727101</v>
      </c>
      <c r="E97" s="4">
        <v>109322035.48196299</v>
      </c>
      <c r="F97" s="4">
        <v>98663086.970681593</v>
      </c>
      <c r="G97" s="4">
        <v>112885672.97531299</v>
      </c>
      <c r="H97" s="4">
        <v>136676068.97402301</v>
      </c>
      <c r="I97" s="4">
        <v>79587292.656088501</v>
      </c>
      <c r="J97" s="4">
        <v>100982283.90362</v>
      </c>
      <c r="K97" s="4">
        <v>110458261.43141</v>
      </c>
    </row>
    <row r="98" spans="1:11" x14ac:dyDescent="0.2">
      <c r="A98" s="3">
        <v>39387</v>
      </c>
      <c r="B98" s="4">
        <v>63056720.326801702</v>
      </c>
      <c r="C98" s="4">
        <v>117110603.540198</v>
      </c>
      <c r="D98" s="4">
        <v>252477780.47763899</v>
      </c>
      <c r="E98" s="4">
        <v>109321005.82219601</v>
      </c>
      <c r="F98" s="4">
        <v>98662105.997625694</v>
      </c>
      <c r="G98" s="4">
        <v>112884606.227714</v>
      </c>
      <c r="H98" s="4">
        <v>136675347.92650199</v>
      </c>
      <c r="I98" s="4">
        <v>79586539.454199702</v>
      </c>
      <c r="J98" s="4">
        <v>100981307.25382499</v>
      </c>
      <c r="K98" s="4">
        <v>110457257.019668</v>
      </c>
    </row>
    <row r="99" spans="1:11" x14ac:dyDescent="0.2">
      <c r="A99" s="3">
        <v>39417</v>
      </c>
      <c r="B99" s="4">
        <v>63056419.912546299</v>
      </c>
      <c r="C99" s="4">
        <v>117109997.47770099</v>
      </c>
      <c r="D99" s="4">
        <v>252476369.68601701</v>
      </c>
      <c r="E99" s="4">
        <v>109320437.73212101</v>
      </c>
      <c r="F99" s="4">
        <v>98661576.781850696</v>
      </c>
      <c r="G99" s="4">
        <v>112884009.263808</v>
      </c>
      <c r="H99" s="4">
        <v>136674905.82971099</v>
      </c>
      <c r="I99" s="4">
        <v>79586145.430571094</v>
      </c>
      <c r="J99" s="4">
        <v>100980777.71927901</v>
      </c>
      <c r="K99" s="4">
        <v>110456693.62635</v>
      </c>
    </row>
    <row r="100" spans="1:11" x14ac:dyDescent="0.2">
      <c r="A100" s="3">
        <v>39448</v>
      </c>
      <c r="B100" s="4">
        <v>63056252.271866202</v>
      </c>
      <c r="C100" s="4">
        <v>117109604.499548</v>
      </c>
      <c r="D100" s="4">
        <v>252475386.20271799</v>
      </c>
      <c r="E100" s="4">
        <v>109320068.401804</v>
      </c>
      <c r="F100" s="4">
        <v>98661238.711540297</v>
      </c>
      <c r="G100" s="4">
        <v>112883621.040786</v>
      </c>
      <c r="H100" s="4">
        <v>136674584.48268399</v>
      </c>
      <c r="I100" s="4">
        <v>79585895.989283293</v>
      </c>
      <c r="J100" s="4">
        <v>100980434.22547901</v>
      </c>
      <c r="K100" s="4">
        <v>110456322.39095999</v>
      </c>
    </row>
    <row r="101" spans="1:11" x14ac:dyDescent="0.2">
      <c r="A101" s="3">
        <v>39479</v>
      </c>
      <c r="B101" s="4">
        <v>73351812.077503994</v>
      </c>
      <c r="C101" s="4">
        <v>128841607.33696499</v>
      </c>
      <c r="D101" s="4">
        <v>261657453.93250901</v>
      </c>
      <c r="E101" s="4">
        <v>120716087.21520799</v>
      </c>
      <c r="F101" s="4">
        <v>109495029.645055</v>
      </c>
      <c r="G101" s="4">
        <v>124512027.670808</v>
      </c>
      <c r="H101" s="4">
        <v>144735924.07783499</v>
      </c>
      <c r="I101" s="4">
        <v>89766714.135866493</v>
      </c>
      <c r="J101" s="4">
        <v>112206920.12438799</v>
      </c>
      <c r="K101" s="4">
        <v>121929520.645529</v>
      </c>
    </row>
    <row r="102" spans="1:11" x14ac:dyDescent="0.2">
      <c r="A102" s="3">
        <v>39508</v>
      </c>
      <c r="B102" s="4">
        <v>84488886.856098294</v>
      </c>
      <c r="C102" s="4">
        <v>143122358.45041299</v>
      </c>
      <c r="D102" s="4">
        <v>280708415.23781198</v>
      </c>
      <c r="E102" s="4">
        <v>134476022.38571301</v>
      </c>
      <c r="F102" s="4">
        <v>122456194.605729</v>
      </c>
      <c r="G102" s="4">
        <v>138642453.57077</v>
      </c>
      <c r="H102" s="4">
        <v>158254695.29524699</v>
      </c>
      <c r="I102" s="4">
        <v>102052225.66522899</v>
      </c>
      <c r="J102" s="4">
        <v>125812020.697358</v>
      </c>
      <c r="K102" s="4">
        <v>135910679.06138101</v>
      </c>
    </row>
    <row r="103" spans="1:11" x14ac:dyDescent="0.2">
      <c r="A103" s="3">
        <v>39539</v>
      </c>
      <c r="B103" s="4">
        <v>97627902.309842706</v>
      </c>
      <c r="C103" s="4">
        <v>158331216.522351</v>
      </c>
      <c r="D103" s="4">
        <v>301043144.74766999</v>
      </c>
      <c r="E103" s="4">
        <v>149204898.69515601</v>
      </c>
      <c r="F103" s="4">
        <v>136500803.678045</v>
      </c>
      <c r="G103" s="4">
        <v>153706193.414491</v>
      </c>
      <c r="H103" s="4">
        <v>172552522.22694999</v>
      </c>
      <c r="I103" s="4">
        <v>115630667.141744</v>
      </c>
      <c r="J103" s="4">
        <v>140485383.53555799</v>
      </c>
      <c r="K103" s="4">
        <v>150825030.446998</v>
      </c>
    </row>
    <row r="104" spans="1:11" x14ac:dyDescent="0.2">
      <c r="A104" s="3">
        <v>39569</v>
      </c>
      <c r="B104" s="4">
        <v>112131319.09787799</v>
      </c>
      <c r="C104" s="4">
        <v>174016474.18606699</v>
      </c>
      <c r="D104" s="4">
        <v>319906185.84585899</v>
      </c>
      <c r="E104" s="4">
        <v>164587380.38547301</v>
      </c>
      <c r="F104" s="4">
        <v>151281919.80157</v>
      </c>
      <c r="G104" s="4">
        <v>169208956.56594199</v>
      </c>
      <c r="H104" s="4">
        <v>186760331.005413</v>
      </c>
      <c r="I104" s="4">
        <v>130034623.88557599</v>
      </c>
      <c r="J104" s="4">
        <v>155693708.94418001</v>
      </c>
      <c r="K104" s="4">
        <v>166252684.08330601</v>
      </c>
    </row>
    <row r="105" spans="1:11" x14ac:dyDescent="0.2">
      <c r="A105" s="3">
        <v>39600</v>
      </c>
      <c r="B105" s="4">
        <v>129440003.110401</v>
      </c>
      <c r="C105" s="4">
        <v>191896619.827665</v>
      </c>
      <c r="D105" s="4">
        <v>339767307.75618201</v>
      </c>
      <c r="E105" s="4">
        <v>182187365.38108599</v>
      </c>
      <c r="F105" s="4">
        <v>168408682.85606</v>
      </c>
      <c r="G105" s="4">
        <v>186819271.92865899</v>
      </c>
      <c r="H105" s="4">
        <v>202445474.44988701</v>
      </c>
      <c r="I105" s="4">
        <v>146590174.407015</v>
      </c>
      <c r="J105" s="4">
        <v>172956488.20914799</v>
      </c>
      <c r="K105" s="4">
        <v>183823043.50239</v>
      </c>
    </row>
    <row r="106" spans="1:11" x14ac:dyDescent="0.2">
      <c r="A106" s="3">
        <v>39630</v>
      </c>
      <c r="B106" s="4">
        <v>148011494.25034201</v>
      </c>
      <c r="C106" s="4">
        <v>210652227.18087399</v>
      </c>
      <c r="D106" s="4">
        <v>359689653.13114399</v>
      </c>
      <c r="E106" s="4">
        <v>200717949.870958</v>
      </c>
      <c r="F106" s="4">
        <v>186578547.53949699</v>
      </c>
      <c r="G106" s="4">
        <v>205259401.96923399</v>
      </c>
      <c r="H106" s="4">
        <v>218503593.36900401</v>
      </c>
      <c r="I106" s="4">
        <v>164102302.37469199</v>
      </c>
      <c r="J106" s="4">
        <v>191061266.05517501</v>
      </c>
      <c r="K106" s="4">
        <v>202249899.098508</v>
      </c>
    </row>
    <row r="107" spans="1:11" x14ac:dyDescent="0.2">
      <c r="A107" s="3">
        <v>39661</v>
      </c>
      <c r="B107" s="4">
        <v>153667092.25602999</v>
      </c>
      <c r="C107" s="4">
        <v>213079287.181849</v>
      </c>
      <c r="D107" s="4">
        <v>361649488.23976201</v>
      </c>
      <c r="E107" s="4">
        <v>203117717.20409101</v>
      </c>
      <c r="F107" s="4">
        <v>188933446.470285</v>
      </c>
      <c r="G107" s="4">
        <v>207648306.946614</v>
      </c>
      <c r="H107" s="4">
        <v>219185238.13203099</v>
      </c>
      <c r="I107" s="4">
        <v>166376475.79164901</v>
      </c>
      <c r="J107" s="4">
        <v>193406718.688429</v>
      </c>
      <c r="K107" s="4">
        <v>204634409.06366399</v>
      </c>
    </row>
    <row r="108" spans="1:11" x14ac:dyDescent="0.2">
      <c r="A108" s="3">
        <v>39692</v>
      </c>
      <c r="B108" s="4">
        <v>153664855.57514599</v>
      </c>
      <c r="C108" s="4">
        <v>213077204.55250001</v>
      </c>
      <c r="D108" s="4">
        <v>361647160.84220302</v>
      </c>
      <c r="E108" s="4">
        <v>203115659.251697</v>
      </c>
      <c r="F108" s="4">
        <v>188930860.95302901</v>
      </c>
      <c r="G108" s="4">
        <v>207646313.595714</v>
      </c>
      <c r="H108" s="4">
        <v>219183823.915636</v>
      </c>
      <c r="I108" s="4">
        <v>166374295.20441401</v>
      </c>
      <c r="J108" s="4">
        <v>193404592.16497099</v>
      </c>
      <c r="K108" s="4">
        <v>204632456.36026901</v>
      </c>
    </row>
    <row r="109" spans="1:11" x14ac:dyDescent="0.2">
      <c r="A109" s="3">
        <v>39722</v>
      </c>
      <c r="B109" s="4">
        <v>153662142.26287699</v>
      </c>
      <c r="C109" s="4">
        <v>213075002.53599399</v>
      </c>
      <c r="D109" s="4">
        <v>361645041.94710201</v>
      </c>
      <c r="E109" s="4">
        <v>203113430.105811</v>
      </c>
      <c r="F109" s="4">
        <v>188928565.577167</v>
      </c>
      <c r="G109" s="4">
        <v>207644246.346679</v>
      </c>
      <c r="H109" s="4">
        <v>219182538.46984401</v>
      </c>
      <c r="I109" s="4">
        <v>166372107.765378</v>
      </c>
      <c r="J109" s="4">
        <v>193402330.13056201</v>
      </c>
      <c r="K109" s="4">
        <v>204630413.54658601</v>
      </c>
    </row>
    <row r="110" spans="1:11" x14ac:dyDescent="0.2">
      <c r="A110" s="3">
        <v>39753</v>
      </c>
      <c r="B110" s="4">
        <v>153660109.980923</v>
      </c>
      <c r="C110" s="4">
        <v>213072989.190869</v>
      </c>
      <c r="D110" s="4">
        <v>361642514.78309</v>
      </c>
      <c r="E110" s="4">
        <v>203111452.44005799</v>
      </c>
      <c r="F110" s="4">
        <v>188926611.21860299</v>
      </c>
      <c r="G110" s="4">
        <v>207642369.989948</v>
      </c>
      <c r="H110" s="4">
        <v>219181509.85206601</v>
      </c>
      <c r="I110" s="4">
        <v>166370440.91998801</v>
      </c>
      <c r="J110" s="4">
        <v>193400484.25219399</v>
      </c>
      <c r="K110" s="4">
        <v>204628561.20249999</v>
      </c>
    </row>
    <row r="111" spans="1:11" x14ac:dyDescent="0.2">
      <c r="A111" s="3">
        <v>39783</v>
      </c>
      <c r="B111" s="4">
        <v>153658974.10408199</v>
      </c>
      <c r="C111" s="4">
        <v>213071710.664758</v>
      </c>
      <c r="D111" s="4">
        <v>361640689.11373699</v>
      </c>
      <c r="E111" s="4">
        <v>203110225.71115899</v>
      </c>
      <c r="F111" s="4">
        <v>188925425.45022899</v>
      </c>
      <c r="G111" s="4">
        <v>207641181.026916</v>
      </c>
      <c r="H111" s="4">
        <v>219180833.90950599</v>
      </c>
      <c r="I111" s="4">
        <v>166369442.16075501</v>
      </c>
      <c r="J111" s="4">
        <v>193399351.916273</v>
      </c>
      <c r="K111" s="4">
        <v>204627388.07584101</v>
      </c>
    </row>
    <row r="112" spans="1:11" x14ac:dyDescent="0.2">
      <c r="A112" s="3">
        <v>39814</v>
      </c>
      <c r="B112" s="4">
        <v>153658245.922508</v>
      </c>
      <c r="C112" s="4">
        <v>213070832.55460101</v>
      </c>
      <c r="D112" s="4">
        <v>361639331.34380603</v>
      </c>
      <c r="E112" s="4">
        <v>203109373.37685001</v>
      </c>
      <c r="F112" s="4">
        <v>188924607.71863401</v>
      </c>
      <c r="G112" s="4">
        <v>207640352.733529</v>
      </c>
      <c r="H112" s="4">
        <v>219180328.25164601</v>
      </c>
      <c r="I112" s="4">
        <v>166368758.092114</v>
      </c>
      <c r="J112" s="4">
        <v>193398560.65547699</v>
      </c>
      <c r="K112" s="4">
        <v>204626557.98791</v>
      </c>
    </row>
    <row r="113" spans="1:11" x14ac:dyDescent="0.2">
      <c r="A113" s="3">
        <v>39845</v>
      </c>
      <c r="B113" s="4">
        <v>167796153.06357101</v>
      </c>
      <c r="C113" s="4">
        <v>224085668.81889501</v>
      </c>
      <c r="D113" s="4">
        <v>371991029.27908897</v>
      </c>
      <c r="E113" s="4">
        <v>213952416.09334701</v>
      </c>
      <c r="F113" s="4">
        <v>200437772.33521399</v>
      </c>
      <c r="G113" s="4">
        <v>218594342.24410599</v>
      </c>
      <c r="H113" s="4">
        <v>224030205.70268199</v>
      </c>
      <c r="I113" s="4">
        <v>178758806.746649</v>
      </c>
      <c r="J113" s="4">
        <v>204167104.843445</v>
      </c>
      <c r="K113" s="4">
        <v>215411680.64315999</v>
      </c>
    </row>
    <row r="114" spans="1:11" x14ac:dyDescent="0.2">
      <c r="A114" s="3">
        <v>39873</v>
      </c>
      <c r="B114" s="4">
        <v>184861725.839742</v>
      </c>
      <c r="C114" s="4">
        <v>243122611.561717</v>
      </c>
      <c r="D114" s="4">
        <v>392890528.26216203</v>
      </c>
      <c r="E114" s="4">
        <v>232642277.10785601</v>
      </c>
      <c r="F114" s="4">
        <v>218582902.99412599</v>
      </c>
      <c r="G114" s="4">
        <v>237447405.30603099</v>
      </c>
      <c r="H114" s="4">
        <v>240802440.03946301</v>
      </c>
      <c r="I114" s="4">
        <v>196321487.604756</v>
      </c>
      <c r="J114" s="4">
        <v>222639748.26803899</v>
      </c>
      <c r="K114" s="4">
        <v>234172402.791724</v>
      </c>
    </row>
    <row r="115" spans="1:11" x14ac:dyDescent="0.2">
      <c r="A115" s="3">
        <v>39904</v>
      </c>
      <c r="B115" s="4">
        <v>203221904.03100201</v>
      </c>
      <c r="C115" s="4">
        <v>263889100.845323</v>
      </c>
      <c r="D115" s="4">
        <v>416764985.95877999</v>
      </c>
      <c r="E115" s="4">
        <v>252985869.76360101</v>
      </c>
      <c r="F115" s="4">
        <v>238237799.62662601</v>
      </c>
      <c r="G115" s="4">
        <v>258021511.20286801</v>
      </c>
      <c r="H115" s="4">
        <v>259446355.10467401</v>
      </c>
      <c r="I115" s="4">
        <v>215433526.93365401</v>
      </c>
      <c r="J115" s="4">
        <v>242786041.83005399</v>
      </c>
      <c r="K115" s="4">
        <v>254651284.94425499</v>
      </c>
    </row>
    <row r="116" spans="1:11" x14ac:dyDescent="0.2">
      <c r="A116" s="3">
        <v>39934</v>
      </c>
      <c r="B116" s="4">
        <v>221300087.051034</v>
      </c>
      <c r="C116" s="4">
        <v>283483203.33045101</v>
      </c>
      <c r="D116" s="4">
        <v>438534344.72593099</v>
      </c>
      <c r="E116" s="4">
        <v>272322831.71596801</v>
      </c>
      <c r="F116" s="4">
        <v>257083859.612499</v>
      </c>
      <c r="G116" s="4">
        <v>277359734.14724803</v>
      </c>
      <c r="H116" s="4">
        <v>276862588.64105803</v>
      </c>
      <c r="I116" s="4">
        <v>233776472.045017</v>
      </c>
      <c r="J116" s="4">
        <v>261865938.18401101</v>
      </c>
      <c r="K116" s="4">
        <v>273978070.97359002</v>
      </c>
    </row>
    <row r="117" spans="1:11" x14ac:dyDescent="0.2">
      <c r="A117" s="3">
        <v>39965</v>
      </c>
      <c r="B117" s="4">
        <v>241265082.07918099</v>
      </c>
      <c r="C117" s="4">
        <v>304599608.28138202</v>
      </c>
      <c r="D117" s="4">
        <v>460957093.59058398</v>
      </c>
      <c r="E117" s="4">
        <v>293148869.010041</v>
      </c>
      <c r="F117" s="4">
        <v>277451965.58891398</v>
      </c>
      <c r="G117" s="4">
        <v>298095543.530698</v>
      </c>
      <c r="H117" s="4">
        <v>295127376.221367</v>
      </c>
      <c r="I117" s="4">
        <v>253630691.74394</v>
      </c>
      <c r="J117" s="4">
        <v>282316526.44728398</v>
      </c>
      <c r="K117" s="4">
        <v>294760127.46842098</v>
      </c>
    </row>
    <row r="118" spans="1:11" x14ac:dyDescent="0.2">
      <c r="A118" s="3">
        <v>39995</v>
      </c>
      <c r="B118" s="4">
        <v>261666227.76797301</v>
      </c>
      <c r="C118" s="4">
        <v>325813707.15616202</v>
      </c>
      <c r="D118" s="4">
        <v>473882930.84246898</v>
      </c>
      <c r="E118" s="4">
        <v>314189279.90644801</v>
      </c>
      <c r="F118" s="4">
        <v>298096161.45571101</v>
      </c>
      <c r="G118" s="4">
        <v>318924822.32667398</v>
      </c>
      <c r="H118" s="4">
        <v>297600544.17305702</v>
      </c>
      <c r="I118" s="4">
        <v>273568624.14565301</v>
      </c>
      <c r="J118" s="4">
        <v>302924198.50538498</v>
      </c>
      <c r="K118" s="4">
        <v>315722685.12924898</v>
      </c>
    </row>
    <row r="119" spans="1:11" x14ac:dyDescent="0.2">
      <c r="A119" s="3">
        <v>40026</v>
      </c>
      <c r="B119" s="4">
        <v>264303765.93084499</v>
      </c>
      <c r="C119" s="4">
        <v>328527613.82453299</v>
      </c>
      <c r="D119" s="4">
        <v>473882930.84246898</v>
      </c>
      <c r="E119" s="4">
        <v>316905137.94835502</v>
      </c>
      <c r="F119" s="4">
        <v>300761485.77793503</v>
      </c>
      <c r="G119" s="4">
        <v>321293777.00188899</v>
      </c>
      <c r="H119" s="4">
        <v>297600048.31427002</v>
      </c>
      <c r="I119" s="4">
        <v>276141876.88680202</v>
      </c>
      <c r="J119" s="4">
        <v>302924198.50538498</v>
      </c>
      <c r="K119" s="4">
        <v>315722685.12924898</v>
      </c>
    </row>
    <row r="120" spans="1:11" x14ac:dyDescent="0.2">
      <c r="A120" s="3">
        <v>40057</v>
      </c>
      <c r="B120" s="4">
        <v>264300832.87659401</v>
      </c>
      <c r="C120" s="4">
        <v>328525457.97325897</v>
      </c>
      <c r="D120" s="4">
        <v>473880904.98088402</v>
      </c>
      <c r="E120" s="4">
        <v>316902909.50549603</v>
      </c>
      <c r="F120" s="4">
        <v>300758996.25978202</v>
      </c>
      <c r="G120" s="4">
        <v>321291708.8308</v>
      </c>
      <c r="H120" s="4">
        <v>297598742.68645298</v>
      </c>
      <c r="I120" s="4">
        <v>276139748.47845101</v>
      </c>
      <c r="J120" s="4">
        <v>302921581.65127701</v>
      </c>
      <c r="K120" s="4">
        <v>315720233.63428402</v>
      </c>
    </row>
    <row r="121" spans="1:11" x14ac:dyDescent="0.2">
      <c r="A121" s="3">
        <v>40087</v>
      </c>
      <c r="B121" s="4">
        <v>264298378.81472</v>
      </c>
      <c r="C121" s="4">
        <v>328523515.19698101</v>
      </c>
      <c r="D121" s="4">
        <v>473879016.24799901</v>
      </c>
      <c r="E121" s="4">
        <v>316900866.78500801</v>
      </c>
      <c r="F121" s="4">
        <v>300756837.93976498</v>
      </c>
      <c r="G121" s="4">
        <v>321289839.73386902</v>
      </c>
      <c r="H121" s="4">
        <v>297597537.684645</v>
      </c>
      <c r="I121" s="4">
        <v>276137763.45834702</v>
      </c>
      <c r="J121" s="4">
        <v>302919487.54329902</v>
      </c>
      <c r="K121" s="4">
        <v>315718245.77747899</v>
      </c>
    </row>
    <row r="122" spans="1:11" x14ac:dyDescent="0.2">
      <c r="A122" s="3">
        <v>40118</v>
      </c>
      <c r="B122" s="4">
        <v>264295164.054831</v>
      </c>
      <c r="C122" s="4">
        <v>328520206.48729599</v>
      </c>
      <c r="D122" s="4">
        <v>473875783.11053401</v>
      </c>
      <c r="E122" s="4">
        <v>316897750.37154102</v>
      </c>
      <c r="F122" s="4">
        <v>300753939.50888997</v>
      </c>
      <c r="G122" s="4">
        <v>321287000.00257498</v>
      </c>
      <c r="H122" s="4">
        <v>297596414.84296</v>
      </c>
      <c r="I122" s="4">
        <v>276135620.21493399</v>
      </c>
      <c r="J122" s="4">
        <v>302916828.25624597</v>
      </c>
      <c r="K122" s="4">
        <v>315715540.49027997</v>
      </c>
    </row>
    <row r="123" spans="1:11" x14ac:dyDescent="0.2">
      <c r="A123" s="3">
        <v>40148</v>
      </c>
      <c r="B123" s="4">
        <v>264292981.61734301</v>
      </c>
      <c r="C123" s="4">
        <v>328517854.65631098</v>
      </c>
      <c r="D123" s="4">
        <v>473873238.57277399</v>
      </c>
      <c r="E123" s="4">
        <v>316895547.74621397</v>
      </c>
      <c r="F123" s="4">
        <v>300751909.68530399</v>
      </c>
      <c r="G123" s="4">
        <v>321284974.59188098</v>
      </c>
      <c r="H123" s="4">
        <v>297595613.00852901</v>
      </c>
      <c r="I123" s="4">
        <v>276134106.58800799</v>
      </c>
      <c r="J123" s="4">
        <v>302915003.16013002</v>
      </c>
      <c r="K123" s="4">
        <v>315713612.04459</v>
      </c>
    </row>
    <row r="124" spans="1:11" x14ac:dyDescent="0.2">
      <c r="A124" s="3">
        <v>40179</v>
      </c>
      <c r="B124" s="4">
        <v>264291499.088061</v>
      </c>
      <c r="C124" s="4">
        <v>328516234.488509</v>
      </c>
      <c r="D124" s="4">
        <v>473871333.467439</v>
      </c>
      <c r="E124" s="4">
        <v>316894041.00467801</v>
      </c>
      <c r="F124" s="4">
        <v>300750492.423751</v>
      </c>
      <c r="G124" s="4">
        <v>321283569.85440499</v>
      </c>
      <c r="H124" s="4">
        <v>297595001.20794302</v>
      </c>
      <c r="I124" s="4">
        <v>276133035.20232803</v>
      </c>
      <c r="J124" s="4">
        <v>302913707.63483298</v>
      </c>
      <c r="K124" s="4">
        <v>315712248.750337</v>
      </c>
    </row>
    <row r="125" spans="1:11" x14ac:dyDescent="0.2">
      <c r="A125" s="3">
        <v>40210</v>
      </c>
      <c r="B125" s="4">
        <v>264290459.71991399</v>
      </c>
      <c r="C125" s="4">
        <v>328515094.46400499</v>
      </c>
      <c r="D125" s="4">
        <v>473869961.07133299</v>
      </c>
      <c r="E125" s="4">
        <v>316892975.15759099</v>
      </c>
      <c r="F125" s="4">
        <v>300749479.072644</v>
      </c>
      <c r="G125" s="4">
        <v>321282553.503227</v>
      </c>
      <c r="H125" s="4">
        <v>297594518.19624603</v>
      </c>
      <c r="I125" s="4">
        <v>276132236.09860802</v>
      </c>
      <c r="J125" s="4">
        <v>302912760.89267898</v>
      </c>
      <c r="K125" s="4">
        <v>315711252.34838498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0877-0FCC-4EA6-9C92-E7A344F3A415}">
  <dimension ref="A1:L124"/>
  <sheetViews>
    <sheetView topLeftCell="A101" zoomScaleNormal="100" workbookViewId="0">
      <selection activeCell="I62" sqref="I62"/>
    </sheetView>
  </sheetViews>
  <sheetFormatPr baseColWidth="10" defaultColWidth="8.83203125" defaultRowHeight="15" x14ac:dyDescent="0.2"/>
  <cols>
    <col min="1" max="1" width="9.83203125" bestFit="1" customWidth="1"/>
  </cols>
  <sheetData>
    <row r="1" spans="1:12" ht="16" x14ac:dyDescent="0.2">
      <c r="A1" s="2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2" ht="16" x14ac:dyDescent="0.2">
      <c r="A2" s="2" t="s">
        <v>12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</row>
    <row r="3" spans="1:12" x14ac:dyDescent="0.2">
      <c r="A3" s="3">
        <v>36526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2" x14ac:dyDescent="0.2">
      <c r="A4" s="3">
        <v>36557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1" t="s">
        <v>0</v>
      </c>
    </row>
    <row r="5" spans="1:12" x14ac:dyDescent="0.2">
      <c r="A5" s="3">
        <v>36586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2" x14ac:dyDescent="0.2">
      <c r="A6" s="3">
        <v>36617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</row>
    <row r="7" spans="1:12" x14ac:dyDescent="0.2">
      <c r="A7" s="3">
        <v>36647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7283204.8792196801</v>
      </c>
    </row>
    <row r="8" spans="1:12" x14ac:dyDescent="0.2">
      <c r="A8" s="3">
        <v>36678</v>
      </c>
      <c r="B8" s="4">
        <v>0</v>
      </c>
      <c r="C8" s="4">
        <v>0</v>
      </c>
      <c r="D8" s="4">
        <v>2497.11730490119</v>
      </c>
      <c r="E8" s="4">
        <v>0</v>
      </c>
      <c r="F8" s="4">
        <v>0</v>
      </c>
      <c r="G8" s="4">
        <v>180304.755884952</v>
      </c>
      <c r="H8" s="4">
        <v>0</v>
      </c>
      <c r="I8" s="4">
        <v>0</v>
      </c>
      <c r="J8" s="4">
        <v>36574.661318837199</v>
      </c>
      <c r="K8" s="4">
        <v>7912198.3106713099</v>
      </c>
    </row>
    <row r="9" spans="1:12" x14ac:dyDescent="0.2">
      <c r="A9" s="3">
        <v>36708</v>
      </c>
      <c r="B9" s="4">
        <v>0</v>
      </c>
      <c r="C9" s="4">
        <v>0</v>
      </c>
      <c r="D9" s="4">
        <v>211905.86416383399</v>
      </c>
      <c r="E9" s="4">
        <v>0</v>
      </c>
      <c r="F9" s="4">
        <v>0</v>
      </c>
      <c r="G9" s="4">
        <v>283553.571488132</v>
      </c>
      <c r="H9" s="4">
        <v>0</v>
      </c>
      <c r="I9" s="4">
        <v>9135920.5475559607</v>
      </c>
      <c r="J9" s="4">
        <v>393333.92332036799</v>
      </c>
      <c r="K9" s="4">
        <v>8714424.7447142694</v>
      </c>
    </row>
    <row r="10" spans="1:12" x14ac:dyDescent="0.2">
      <c r="A10" s="3">
        <v>36739</v>
      </c>
      <c r="B10" s="4">
        <v>0</v>
      </c>
      <c r="C10" s="4">
        <v>0</v>
      </c>
      <c r="D10" s="4">
        <v>267291.43404957501</v>
      </c>
      <c r="E10" s="4">
        <v>0</v>
      </c>
      <c r="F10" s="4">
        <v>0</v>
      </c>
      <c r="G10" s="4">
        <v>283553.571488132</v>
      </c>
      <c r="H10" s="4">
        <v>385142.80256237398</v>
      </c>
      <c r="I10" s="4">
        <v>10374095.8087098</v>
      </c>
      <c r="J10" s="4">
        <v>481112.873760599</v>
      </c>
      <c r="K10" s="4">
        <v>9308747.0975068603</v>
      </c>
    </row>
    <row r="11" spans="1:12" x14ac:dyDescent="0.2">
      <c r="A11" s="3">
        <v>36770</v>
      </c>
      <c r="B11" s="4">
        <v>0</v>
      </c>
      <c r="C11" s="4">
        <v>0</v>
      </c>
      <c r="D11" s="4">
        <v>267269.63665158401</v>
      </c>
      <c r="E11" s="4">
        <v>0</v>
      </c>
      <c r="F11" s="4">
        <v>0</v>
      </c>
      <c r="G11" s="4">
        <v>283553.571488132</v>
      </c>
      <c r="H11" s="4">
        <v>1320483.44043898</v>
      </c>
      <c r="I11" s="4">
        <v>11172763.032621801</v>
      </c>
      <c r="J11" s="4">
        <v>481112.873760599</v>
      </c>
      <c r="K11" s="4">
        <v>9751402.6628321502</v>
      </c>
    </row>
    <row r="12" spans="1:12" x14ac:dyDescent="0.2">
      <c r="A12" s="3">
        <v>36800</v>
      </c>
      <c r="B12" s="4">
        <v>0</v>
      </c>
      <c r="C12" s="4">
        <v>0</v>
      </c>
      <c r="D12" s="4">
        <v>267251.72684997198</v>
      </c>
      <c r="E12" s="4">
        <v>0</v>
      </c>
      <c r="F12" s="4">
        <v>0</v>
      </c>
      <c r="G12" s="4">
        <v>283553.571488132</v>
      </c>
      <c r="H12" s="4">
        <v>2266338.6208753302</v>
      </c>
      <c r="I12" s="4">
        <v>11979878.197614601</v>
      </c>
      <c r="J12" s="4">
        <v>481055.83753715002</v>
      </c>
      <c r="K12" s="4">
        <v>9974082.9261153303</v>
      </c>
    </row>
    <row r="13" spans="1:12" x14ac:dyDescent="0.2">
      <c r="A13" s="3">
        <v>36831</v>
      </c>
      <c r="B13" s="4">
        <v>0</v>
      </c>
      <c r="C13" s="4">
        <v>0</v>
      </c>
      <c r="D13" s="4">
        <v>271739.46811342501</v>
      </c>
      <c r="E13" s="4">
        <v>0</v>
      </c>
      <c r="F13" s="4">
        <v>0</v>
      </c>
      <c r="G13" s="4">
        <v>283553.571488132</v>
      </c>
      <c r="H13" s="4">
        <v>3387874.28240389</v>
      </c>
      <c r="I13" s="4">
        <v>12522067.556696299</v>
      </c>
      <c r="J13" s="4">
        <v>494677.97763066198</v>
      </c>
      <c r="K13" s="4">
        <v>10085903.780075099</v>
      </c>
    </row>
    <row r="14" spans="1:12" x14ac:dyDescent="0.2">
      <c r="A14" s="3">
        <v>36861</v>
      </c>
      <c r="B14" s="4">
        <v>0</v>
      </c>
      <c r="C14" s="4">
        <v>0</v>
      </c>
      <c r="D14" s="4">
        <v>307336.938105145</v>
      </c>
      <c r="E14" s="4">
        <v>0</v>
      </c>
      <c r="F14" s="4">
        <v>0</v>
      </c>
      <c r="G14" s="4">
        <v>283553.571488132</v>
      </c>
      <c r="H14" s="4">
        <v>4483852.2831736598</v>
      </c>
      <c r="I14" s="4">
        <v>12835573.7878011</v>
      </c>
      <c r="J14" s="4">
        <v>578247.02317992796</v>
      </c>
      <c r="K14" s="4">
        <v>10085903.780075099</v>
      </c>
    </row>
    <row r="15" spans="1:12" x14ac:dyDescent="0.2">
      <c r="A15" s="3">
        <v>36892</v>
      </c>
      <c r="B15" s="4">
        <v>0</v>
      </c>
      <c r="C15" s="4">
        <v>0</v>
      </c>
      <c r="D15" s="4">
        <v>338118.17245826602</v>
      </c>
      <c r="E15" s="4">
        <v>0</v>
      </c>
      <c r="F15" s="4">
        <v>0</v>
      </c>
      <c r="G15" s="4">
        <v>283553.571488132</v>
      </c>
      <c r="H15" s="4">
        <v>5556699.0238882396</v>
      </c>
      <c r="I15" s="4">
        <v>13040168.9752234</v>
      </c>
      <c r="J15" s="4">
        <v>658661.75511162495</v>
      </c>
      <c r="K15" s="4">
        <v>10085903.780075099</v>
      </c>
    </row>
    <row r="16" spans="1:12" x14ac:dyDescent="0.2">
      <c r="A16" s="3">
        <v>36923</v>
      </c>
      <c r="B16" s="4">
        <v>0</v>
      </c>
      <c r="C16" s="4">
        <v>0</v>
      </c>
      <c r="D16" s="4">
        <v>372483.54734839202</v>
      </c>
      <c r="E16" s="4">
        <v>0</v>
      </c>
      <c r="F16" s="4">
        <v>0</v>
      </c>
      <c r="G16" s="4">
        <v>299654.77673982998</v>
      </c>
      <c r="H16" s="4">
        <v>6574491.27666853</v>
      </c>
      <c r="I16" s="4">
        <v>13261638.1064387</v>
      </c>
      <c r="J16" s="4">
        <v>768859.97876730503</v>
      </c>
      <c r="K16" s="4">
        <v>10194491.658182601</v>
      </c>
    </row>
    <row r="17" spans="1:11" x14ac:dyDescent="0.2">
      <c r="A17" s="3">
        <v>36951</v>
      </c>
      <c r="B17" s="4">
        <v>0</v>
      </c>
      <c r="C17" s="4">
        <v>0</v>
      </c>
      <c r="D17" s="4">
        <v>602654.380024396</v>
      </c>
      <c r="E17" s="4">
        <v>0</v>
      </c>
      <c r="F17" s="4">
        <v>0</v>
      </c>
      <c r="G17" s="4">
        <v>318830.49272467702</v>
      </c>
      <c r="H17" s="4">
        <v>8053032.5911509898</v>
      </c>
      <c r="I17" s="4">
        <v>13457375.601061</v>
      </c>
      <c r="J17" s="4">
        <v>909610.26503073203</v>
      </c>
      <c r="K17" s="4">
        <v>10422763.7331881</v>
      </c>
    </row>
    <row r="18" spans="1:11" x14ac:dyDescent="0.2">
      <c r="A18" s="3">
        <v>36982</v>
      </c>
      <c r="B18" s="4">
        <v>0</v>
      </c>
      <c r="C18" s="4">
        <v>0</v>
      </c>
      <c r="D18" s="4">
        <v>1575714.9841807301</v>
      </c>
      <c r="E18" s="4">
        <v>9.8079950312514305E-2</v>
      </c>
      <c r="F18" s="4">
        <v>0</v>
      </c>
      <c r="G18" s="4">
        <v>855978.794200434</v>
      </c>
      <c r="H18" s="4">
        <v>11085616.7790318</v>
      </c>
      <c r="I18" s="4">
        <v>14124732.0508155</v>
      </c>
      <c r="J18" s="4">
        <v>1365597.6855009999</v>
      </c>
      <c r="K18" s="4">
        <v>11047998.0588561</v>
      </c>
    </row>
    <row r="19" spans="1:11" x14ac:dyDescent="0.2">
      <c r="A19" s="3">
        <v>37012</v>
      </c>
      <c r="B19" s="4">
        <v>0</v>
      </c>
      <c r="C19" s="4">
        <v>0</v>
      </c>
      <c r="D19" s="4">
        <v>2723157.3106715302</v>
      </c>
      <c r="E19" s="4">
        <v>0.64961185690953804</v>
      </c>
      <c r="F19" s="4">
        <v>0</v>
      </c>
      <c r="G19" s="4">
        <v>1813941.71716318</v>
      </c>
      <c r="H19" s="4">
        <v>13953749.9456366</v>
      </c>
      <c r="I19" s="4">
        <v>15359398.273375301</v>
      </c>
      <c r="J19" s="4">
        <v>2201811.3405649201</v>
      </c>
      <c r="K19" s="4">
        <v>11976350.454656901</v>
      </c>
    </row>
    <row r="20" spans="1:11" x14ac:dyDescent="0.2">
      <c r="A20" s="3">
        <v>37043</v>
      </c>
      <c r="B20" s="4">
        <v>0</v>
      </c>
      <c r="C20" s="4">
        <v>66.512952470257304</v>
      </c>
      <c r="D20" s="4">
        <v>3908929.38442558</v>
      </c>
      <c r="E20" s="4">
        <v>1.94374502047974</v>
      </c>
      <c r="F20" s="4">
        <v>0</v>
      </c>
      <c r="G20" s="4">
        <v>2575668.6807503202</v>
      </c>
      <c r="H20" s="4">
        <v>16955121.600600298</v>
      </c>
      <c r="I20" s="4">
        <v>16867293.716700502</v>
      </c>
      <c r="J20" s="4">
        <v>3106079.0281192702</v>
      </c>
      <c r="K20" s="4">
        <v>13029895.855534701</v>
      </c>
    </row>
    <row r="21" spans="1:11" x14ac:dyDescent="0.2">
      <c r="A21" s="3">
        <v>37073</v>
      </c>
      <c r="B21" s="4">
        <v>0</v>
      </c>
      <c r="C21" s="4">
        <v>123.428487745827</v>
      </c>
      <c r="D21" s="4">
        <v>5092922.1538701402</v>
      </c>
      <c r="E21" s="4">
        <v>3.8666610853286101</v>
      </c>
      <c r="F21" s="4">
        <v>0</v>
      </c>
      <c r="G21" s="4">
        <v>2930569.0754667702</v>
      </c>
      <c r="H21" s="4">
        <v>19986161.510526601</v>
      </c>
      <c r="I21" s="4">
        <v>18512177.907981198</v>
      </c>
      <c r="J21" s="4">
        <v>4030031.65282179</v>
      </c>
      <c r="K21" s="4">
        <v>14081787.133112499</v>
      </c>
    </row>
    <row r="22" spans="1:11" x14ac:dyDescent="0.2">
      <c r="A22" s="3">
        <v>37104</v>
      </c>
      <c r="B22" s="4">
        <v>0</v>
      </c>
      <c r="C22" s="4">
        <v>123.405602668036</v>
      </c>
      <c r="D22" s="4">
        <v>5968284.0830989499</v>
      </c>
      <c r="E22" s="4">
        <v>3.9882602718623801</v>
      </c>
      <c r="F22" s="4">
        <v>0</v>
      </c>
      <c r="G22" s="4">
        <v>2931988.3066584701</v>
      </c>
      <c r="H22" s="4">
        <v>22461029.051727399</v>
      </c>
      <c r="I22" s="4">
        <v>19800341.027711499</v>
      </c>
      <c r="J22" s="4">
        <v>4225849.2930982299</v>
      </c>
      <c r="K22" s="4">
        <v>14846170.146131201</v>
      </c>
    </row>
    <row r="23" spans="1:11" x14ac:dyDescent="0.2">
      <c r="A23" s="3">
        <v>37135</v>
      </c>
      <c r="B23" s="4">
        <v>0</v>
      </c>
      <c r="C23" s="4">
        <v>123.390039145719</v>
      </c>
      <c r="D23" s="4">
        <v>6714977.6784760496</v>
      </c>
      <c r="E23" s="4">
        <v>3.9882602718623801</v>
      </c>
      <c r="F23" s="4">
        <v>0</v>
      </c>
      <c r="G23" s="4">
        <v>2931988.3066584701</v>
      </c>
      <c r="H23" s="4">
        <v>24636248.889892898</v>
      </c>
      <c r="I23" s="4">
        <v>21008511.176042199</v>
      </c>
      <c r="J23" s="4">
        <v>4225849.2930982299</v>
      </c>
      <c r="K23" s="4">
        <v>15520061.243147699</v>
      </c>
    </row>
    <row r="24" spans="1:11" x14ac:dyDescent="0.2">
      <c r="A24" s="3">
        <v>37165</v>
      </c>
      <c r="B24" s="4">
        <v>0</v>
      </c>
      <c r="C24" s="4">
        <v>123.37817592476</v>
      </c>
      <c r="D24" s="4">
        <v>7322603.5544889299</v>
      </c>
      <c r="E24" s="4">
        <v>3.9882602718623801</v>
      </c>
      <c r="F24" s="4">
        <v>0</v>
      </c>
      <c r="G24" s="4">
        <v>2931988.3066584701</v>
      </c>
      <c r="H24" s="4">
        <v>26655302.753786098</v>
      </c>
      <c r="I24" s="4">
        <v>22193161.473292802</v>
      </c>
      <c r="J24" s="4">
        <v>4225849.2930982299</v>
      </c>
      <c r="K24" s="4">
        <v>16111693.009116201</v>
      </c>
    </row>
    <row r="25" spans="1:11" x14ac:dyDescent="0.2">
      <c r="A25" s="3">
        <v>37196</v>
      </c>
      <c r="B25" s="4">
        <v>0</v>
      </c>
      <c r="C25" s="4">
        <v>123.375800684946</v>
      </c>
      <c r="D25" s="4">
        <v>7827812.20132076</v>
      </c>
      <c r="E25" s="4">
        <v>3.9882602718623801</v>
      </c>
      <c r="F25" s="4">
        <v>0</v>
      </c>
      <c r="G25" s="4">
        <v>2931988.3066584701</v>
      </c>
      <c r="H25" s="4">
        <v>29165613.6955893</v>
      </c>
      <c r="I25" s="4">
        <v>23137204.2517437</v>
      </c>
      <c r="J25" s="4">
        <v>4733346.5291768303</v>
      </c>
      <c r="K25" s="4">
        <v>16668649.823776299</v>
      </c>
    </row>
    <row r="26" spans="1:11" x14ac:dyDescent="0.2">
      <c r="A26" s="3">
        <v>37226</v>
      </c>
      <c r="B26" s="4">
        <v>0</v>
      </c>
      <c r="C26" s="4">
        <v>123.375800684946</v>
      </c>
      <c r="D26" s="4">
        <v>8187043.9053820204</v>
      </c>
      <c r="E26" s="4">
        <v>3.9882602718623801</v>
      </c>
      <c r="F26" s="4">
        <v>0</v>
      </c>
      <c r="G26" s="4">
        <v>2931988.3066584701</v>
      </c>
      <c r="H26" s="4">
        <v>31774716.823830899</v>
      </c>
      <c r="I26" s="4">
        <v>23682422.108662099</v>
      </c>
      <c r="J26" s="4">
        <v>5138313.7016661698</v>
      </c>
      <c r="K26" s="4">
        <v>16910384.5882998</v>
      </c>
    </row>
    <row r="27" spans="1:11" x14ac:dyDescent="0.2">
      <c r="A27" s="3">
        <v>37257</v>
      </c>
      <c r="B27" s="4">
        <v>0</v>
      </c>
      <c r="C27" s="4">
        <v>123.375800684946</v>
      </c>
      <c r="D27" s="4">
        <v>8472713.9309341405</v>
      </c>
      <c r="E27" s="4">
        <v>3.9882602718623801</v>
      </c>
      <c r="F27" s="4">
        <v>0</v>
      </c>
      <c r="G27" s="4">
        <v>2931988.3066584701</v>
      </c>
      <c r="H27" s="4">
        <v>34526957.482944302</v>
      </c>
      <c r="I27" s="4">
        <v>24048895.656906601</v>
      </c>
      <c r="J27" s="4">
        <v>5460251.4269170696</v>
      </c>
      <c r="K27" s="4">
        <v>16962936.471576501</v>
      </c>
    </row>
    <row r="28" spans="1:11" x14ac:dyDescent="0.2">
      <c r="A28" s="3">
        <v>37288</v>
      </c>
      <c r="B28" s="4">
        <v>0</v>
      </c>
      <c r="C28" s="4">
        <v>140.30265685857501</v>
      </c>
      <c r="D28" s="4">
        <v>8705784.0545724295</v>
      </c>
      <c r="E28" s="4">
        <v>4.91728313959094</v>
      </c>
      <c r="F28" s="4">
        <v>0</v>
      </c>
      <c r="G28" s="4">
        <v>2975806.2888322598</v>
      </c>
      <c r="H28" s="4">
        <v>37340136.290985897</v>
      </c>
      <c r="I28" s="4">
        <v>24385124.461887602</v>
      </c>
      <c r="J28" s="4">
        <v>5787546.6333574597</v>
      </c>
      <c r="K28" s="4">
        <v>17118710.707240701</v>
      </c>
    </row>
    <row r="29" spans="1:11" x14ac:dyDescent="0.2">
      <c r="A29" s="3">
        <v>37316</v>
      </c>
      <c r="B29" s="4">
        <v>0</v>
      </c>
      <c r="C29" s="4">
        <v>219.86688662991699</v>
      </c>
      <c r="D29" s="4">
        <v>8927281.14720851</v>
      </c>
      <c r="E29" s="4">
        <v>8.8282468719927891</v>
      </c>
      <c r="F29" s="4">
        <v>0</v>
      </c>
      <c r="G29" s="4">
        <v>3038332.7768559</v>
      </c>
      <c r="H29" s="4">
        <v>39690256.223611303</v>
      </c>
      <c r="I29" s="4">
        <v>24630599.3434452</v>
      </c>
      <c r="J29" s="4">
        <v>6076906.8581066197</v>
      </c>
      <c r="K29" s="4">
        <v>17455058.372340199</v>
      </c>
    </row>
    <row r="30" spans="1:11" x14ac:dyDescent="0.2">
      <c r="A30" s="3">
        <v>37347</v>
      </c>
      <c r="B30" s="4">
        <v>0</v>
      </c>
      <c r="C30" s="4">
        <v>583.76578374714995</v>
      </c>
      <c r="D30" s="4">
        <v>9306181.0876035206</v>
      </c>
      <c r="E30" s="4">
        <v>41.836675648855604</v>
      </c>
      <c r="F30" s="4">
        <v>0</v>
      </c>
      <c r="G30" s="4">
        <v>3674220.3020043401</v>
      </c>
      <c r="H30" s="4">
        <v>42587775.7384822</v>
      </c>
      <c r="I30" s="4">
        <v>25141320.258380301</v>
      </c>
      <c r="J30" s="4">
        <v>6464540.38150944</v>
      </c>
      <c r="K30" s="4">
        <v>18084164.647025</v>
      </c>
    </row>
    <row r="31" spans="1:11" x14ac:dyDescent="0.2">
      <c r="A31" s="3">
        <v>37377</v>
      </c>
      <c r="B31" s="4">
        <v>1.5535054797211701E-3</v>
      </c>
      <c r="C31" s="4">
        <v>748.42134876792898</v>
      </c>
      <c r="D31" s="4">
        <v>9813095.7687078491</v>
      </c>
      <c r="E31" s="4">
        <v>87.115285923822995</v>
      </c>
      <c r="F31" s="4">
        <v>0</v>
      </c>
      <c r="G31" s="4">
        <v>4908663.8205295298</v>
      </c>
      <c r="H31" s="4">
        <v>45392241.751673199</v>
      </c>
      <c r="I31" s="4">
        <v>26061593.191254798</v>
      </c>
      <c r="J31" s="4">
        <v>6982999.1045306399</v>
      </c>
      <c r="K31" s="4">
        <v>18845938.936303899</v>
      </c>
    </row>
    <row r="32" spans="1:11" x14ac:dyDescent="0.2">
      <c r="A32" s="3">
        <v>37408</v>
      </c>
      <c r="B32" s="4">
        <v>3.67673563420779E-3</v>
      </c>
      <c r="C32" s="4">
        <v>1826.03111511054</v>
      </c>
      <c r="D32" s="4">
        <v>10431472.1244724</v>
      </c>
      <c r="E32" s="4">
        <v>311.04514068472503</v>
      </c>
      <c r="F32" s="4">
        <v>0</v>
      </c>
      <c r="G32" s="4">
        <v>5927473.3261608696</v>
      </c>
      <c r="H32" s="4">
        <v>48360460.702544503</v>
      </c>
      <c r="I32" s="4">
        <v>27213218.090957701</v>
      </c>
      <c r="J32" s="4">
        <v>7638433.8324177004</v>
      </c>
      <c r="K32" s="4">
        <v>19728939.1491221</v>
      </c>
    </row>
    <row r="33" spans="1:11" x14ac:dyDescent="0.2">
      <c r="A33" s="3">
        <v>37438</v>
      </c>
      <c r="B33" s="4">
        <v>5.1967514928412699E-3</v>
      </c>
      <c r="C33" s="4">
        <v>3373.2077434204798</v>
      </c>
      <c r="D33" s="4">
        <v>11122683.4168674</v>
      </c>
      <c r="E33" s="4">
        <v>773.52111850884705</v>
      </c>
      <c r="F33" s="4">
        <v>0</v>
      </c>
      <c r="G33" s="4">
        <v>6358412.7904774603</v>
      </c>
      <c r="H33" s="4">
        <v>51459794.665600903</v>
      </c>
      <c r="I33" s="4">
        <v>28515665.375234801</v>
      </c>
      <c r="J33" s="4">
        <v>8431203.1964579802</v>
      </c>
      <c r="K33" s="4">
        <v>20720054.781961001</v>
      </c>
    </row>
    <row r="34" spans="1:11" x14ac:dyDescent="0.2">
      <c r="A34" s="3">
        <v>37469</v>
      </c>
      <c r="B34" s="4">
        <v>5.6074184916916001E-3</v>
      </c>
      <c r="C34" s="4">
        <v>3469.5082740226198</v>
      </c>
      <c r="D34" s="4">
        <v>11721541.342455201</v>
      </c>
      <c r="E34" s="4">
        <v>803.18281006755501</v>
      </c>
      <c r="F34" s="4">
        <v>0</v>
      </c>
      <c r="G34" s="4">
        <v>6367265.9308636803</v>
      </c>
      <c r="H34" s="4">
        <v>53975293.794387802</v>
      </c>
      <c r="I34" s="4">
        <v>29594074.992653601</v>
      </c>
      <c r="J34" s="4">
        <v>8609501.3226134703</v>
      </c>
      <c r="K34" s="4">
        <v>21461865.179010801</v>
      </c>
    </row>
    <row r="35" spans="1:11" x14ac:dyDescent="0.2">
      <c r="A35" s="3">
        <v>37500</v>
      </c>
      <c r="B35" s="4">
        <v>5.6074184916916001E-3</v>
      </c>
      <c r="C35" s="4">
        <v>3468.7684555774599</v>
      </c>
      <c r="D35" s="4">
        <v>12221100.5574001</v>
      </c>
      <c r="E35" s="4">
        <v>803.18281006755501</v>
      </c>
      <c r="F35" s="4">
        <v>0</v>
      </c>
      <c r="G35" s="4">
        <v>6367265.9308636803</v>
      </c>
      <c r="H35" s="4">
        <v>56178388.411422499</v>
      </c>
      <c r="I35" s="4">
        <v>30656524.8128157</v>
      </c>
      <c r="J35" s="4">
        <v>8609501.3226134703</v>
      </c>
      <c r="K35" s="4">
        <v>22147598.4293162</v>
      </c>
    </row>
    <row r="36" spans="1:11" x14ac:dyDescent="0.2">
      <c r="A36" s="3">
        <v>37530</v>
      </c>
      <c r="B36" s="4">
        <v>5.6074184916916001E-3</v>
      </c>
      <c r="C36" s="4">
        <v>3468.2075444256998</v>
      </c>
      <c r="D36" s="4">
        <v>12639092.720566601</v>
      </c>
      <c r="E36" s="4">
        <v>803.18281006755501</v>
      </c>
      <c r="F36" s="4">
        <v>0</v>
      </c>
      <c r="G36" s="4">
        <v>6367265.9308636803</v>
      </c>
      <c r="H36" s="4">
        <v>58252222.262428798</v>
      </c>
      <c r="I36" s="4">
        <v>31729468.6923187</v>
      </c>
      <c r="J36" s="4">
        <v>8609501.3226134703</v>
      </c>
      <c r="K36" s="4">
        <v>22786393.555438101</v>
      </c>
    </row>
    <row r="37" spans="1:11" x14ac:dyDescent="0.2">
      <c r="A37" s="3">
        <v>37561</v>
      </c>
      <c r="B37" s="4">
        <v>5.6074184916916001E-3</v>
      </c>
      <c r="C37" s="4">
        <v>3468.0782671860102</v>
      </c>
      <c r="D37" s="4">
        <v>13014249.411897499</v>
      </c>
      <c r="E37" s="4">
        <v>803.18281006755501</v>
      </c>
      <c r="F37" s="4">
        <v>0</v>
      </c>
      <c r="G37" s="4">
        <v>6367265.9308636803</v>
      </c>
      <c r="H37" s="4">
        <v>60859884.040673196</v>
      </c>
      <c r="I37" s="4">
        <v>32765131.2946788</v>
      </c>
      <c r="J37" s="4">
        <v>9182697.1815244202</v>
      </c>
      <c r="K37" s="4">
        <v>23496666.851344999</v>
      </c>
    </row>
    <row r="38" spans="1:11" x14ac:dyDescent="0.2">
      <c r="A38" s="3">
        <v>37591</v>
      </c>
      <c r="B38" s="4">
        <v>5.6074184916916001E-3</v>
      </c>
      <c r="C38" s="4">
        <v>3468.0467392486398</v>
      </c>
      <c r="D38" s="4">
        <v>13287829.2878925</v>
      </c>
      <c r="E38" s="4">
        <v>803.18281006755501</v>
      </c>
      <c r="F38" s="4">
        <v>0</v>
      </c>
      <c r="G38" s="4">
        <v>6367265.9308636803</v>
      </c>
      <c r="H38" s="4">
        <v>63604425.056986302</v>
      </c>
      <c r="I38" s="4">
        <v>33336958.822956201</v>
      </c>
      <c r="J38" s="4">
        <v>9683661.7387464903</v>
      </c>
      <c r="K38" s="4">
        <v>23820752.126050301</v>
      </c>
    </row>
    <row r="39" spans="1:11" x14ac:dyDescent="0.2">
      <c r="A39" s="3">
        <v>37622</v>
      </c>
      <c r="B39" s="4">
        <v>5.6074184916916001E-3</v>
      </c>
      <c r="C39" s="4">
        <v>3468.0375758397599</v>
      </c>
      <c r="D39" s="4">
        <v>13501093.4170327</v>
      </c>
      <c r="E39" s="4">
        <v>803.18281006755501</v>
      </c>
      <c r="F39" s="4">
        <v>0</v>
      </c>
      <c r="G39" s="4">
        <v>6367265.9308636803</v>
      </c>
      <c r="H39" s="4">
        <v>66503322.647418901</v>
      </c>
      <c r="I39" s="4">
        <v>33755534.063996598</v>
      </c>
      <c r="J39" s="4">
        <v>10073513.1503509</v>
      </c>
      <c r="K39" s="4">
        <v>23938587.022069398</v>
      </c>
    </row>
    <row r="40" spans="1:11" x14ac:dyDescent="0.2">
      <c r="A40" s="3">
        <v>37653</v>
      </c>
      <c r="B40" s="4">
        <v>5.6074184916916001E-3</v>
      </c>
      <c r="C40" s="4">
        <v>3918.5465444910001</v>
      </c>
      <c r="D40" s="4">
        <v>13668268.3083409</v>
      </c>
      <c r="E40" s="4">
        <v>1222.88317623586</v>
      </c>
      <c r="F40" s="4">
        <v>0</v>
      </c>
      <c r="G40" s="4">
        <v>6427705.0750395702</v>
      </c>
      <c r="H40" s="4">
        <v>69618003.7966052</v>
      </c>
      <c r="I40" s="4">
        <v>34045087.290755801</v>
      </c>
      <c r="J40" s="4">
        <v>10458780.0111738</v>
      </c>
      <c r="K40" s="4">
        <v>24124490.287948899</v>
      </c>
    </row>
    <row r="41" spans="1:11" x14ac:dyDescent="0.2">
      <c r="A41" s="3">
        <v>37681</v>
      </c>
      <c r="B41" s="4">
        <v>5.6074184916916001E-3</v>
      </c>
      <c r="C41" s="4">
        <v>5862.0143495726797</v>
      </c>
      <c r="D41" s="4">
        <v>13793808.989017</v>
      </c>
      <c r="E41" s="4">
        <v>2101.64480132472</v>
      </c>
      <c r="F41" s="4">
        <v>0</v>
      </c>
      <c r="G41" s="4">
        <v>6522104.8072091797</v>
      </c>
      <c r="H41" s="4">
        <v>72731603.299248502</v>
      </c>
      <c r="I41" s="4">
        <v>34315157.293312997</v>
      </c>
      <c r="J41" s="4">
        <v>10782353.6652197</v>
      </c>
      <c r="K41" s="4">
        <v>24507614.256902698</v>
      </c>
    </row>
    <row r="42" spans="1:11" x14ac:dyDescent="0.2">
      <c r="A42" s="3">
        <v>37712</v>
      </c>
      <c r="B42" s="4">
        <v>5.6074184916916001E-3</v>
      </c>
      <c r="C42" s="4">
        <v>11930.347021215501</v>
      </c>
      <c r="D42" s="4">
        <v>13965226.623278599</v>
      </c>
      <c r="E42" s="4">
        <v>4260.0994251807197</v>
      </c>
      <c r="F42" s="4">
        <v>0</v>
      </c>
      <c r="G42" s="4">
        <v>7270628.2333616</v>
      </c>
      <c r="H42" s="4">
        <v>76745077.861302793</v>
      </c>
      <c r="I42" s="4">
        <v>34586906.625561699</v>
      </c>
      <c r="J42" s="4">
        <v>11189516.257166</v>
      </c>
      <c r="K42" s="4">
        <v>25174020.629477099</v>
      </c>
    </row>
    <row r="43" spans="1:11" x14ac:dyDescent="0.2">
      <c r="A43" s="3">
        <v>37742</v>
      </c>
      <c r="B43" s="4">
        <v>5.6074184916916001E-3</v>
      </c>
      <c r="C43" s="4">
        <v>29550.995836677401</v>
      </c>
      <c r="D43" s="4">
        <v>14159408.773878399</v>
      </c>
      <c r="E43" s="4">
        <v>11976.464548349401</v>
      </c>
      <c r="F43" s="4">
        <v>0</v>
      </c>
      <c r="G43" s="4">
        <v>8652221.2521294504</v>
      </c>
      <c r="H43" s="4">
        <v>80423325.713465706</v>
      </c>
      <c r="I43" s="4">
        <v>35017596.404560201</v>
      </c>
      <c r="J43" s="4">
        <v>11697957.9401062</v>
      </c>
      <c r="K43" s="4">
        <v>25946835.729370799</v>
      </c>
    </row>
    <row r="44" spans="1:11" x14ac:dyDescent="0.2">
      <c r="A44" s="3">
        <v>37773</v>
      </c>
      <c r="B44" s="4">
        <v>5.6074184916916001E-3</v>
      </c>
      <c r="C44" s="4">
        <v>57612.826515443601</v>
      </c>
      <c r="D44" s="4">
        <v>14400898.0484854</v>
      </c>
      <c r="E44" s="4">
        <v>28515.955684304401</v>
      </c>
      <c r="F44" s="4">
        <v>0</v>
      </c>
      <c r="G44" s="4">
        <v>9829503.0823144596</v>
      </c>
      <c r="H44" s="4">
        <v>84051699.695475802</v>
      </c>
      <c r="I44" s="4">
        <v>35629630.224030703</v>
      </c>
      <c r="J44" s="4">
        <v>12318919.935693201</v>
      </c>
      <c r="K44" s="4">
        <v>26824947.6826162</v>
      </c>
    </row>
    <row r="45" spans="1:11" x14ac:dyDescent="0.2">
      <c r="A45" s="3">
        <v>37803</v>
      </c>
      <c r="B45" s="4">
        <v>5.6074184916916001E-3</v>
      </c>
      <c r="C45" s="4">
        <v>71386.050580107098</v>
      </c>
      <c r="D45" s="4">
        <v>14663946.454514099</v>
      </c>
      <c r="E45" s="4">
        <v>44478.838871148197</v>
      </c>
      <c r="F45" s="4">
        <v>0</v>
      </c>
      <c r="G45" s="4">
        <v>10341852.800292101</v>
      </c>
      <c r="H45" s="4">
        <v>87592811.140054598</v>
      </c>
      <c r="I45" s="4">
        <v>36351067.277580999</v>
      </c>
      <c r="J45" s="4">
        <v>13040024.7984572</v>
      </c>
      <c r="K45" s="4">
        <v>27789376.396887399</v>
      </c>
    </row>
    <row r="46" spans="1:11" x14ac:dyDescent="0.2">
      <c r="A46" s="3">
        <v>37834</v>
      </c>
      <c r="B46" s="4">
        <v>5.6074184916916001E-3</v>
      </c>
      <c r="C46" s="4">
        <v>72458.370860207404</v>
      </c>
      <c r="D46" s="4">
        <v>14896556.6221548</v>
      </c>
      <c r="E46" s="4">
        <v>44478.838871148197</v>
      </c>
      <c r="F46" s="4">
        <v>0</v>
      </c>
      <c r="G46" s="4">
        <v>10341852.800292101</v>
      </c>
      <c r="H46" s="4">
        <v>90437721.262735605</v>
      </c>
      <c r="I46" s="4">
        <v>36989023.0551624</v>
      </c>
      <c r="J46" s="4">
        <v>13194070.9954568</v>
      </c>
      <c r="K46" s="4">
        <v>28501123.045141701</v>
      </c>
    </row>
    <row r="47" spans="1:11" x14ac:dyDescent="0.2">
      <c r="A47" s="3">
        <v>37865</v>
      </c>
      <c r="B47" s="4">
        <v>5.6074184916916001E-3</v>
      </c>
      <c r="C47" s="4">
        <v>72445.630811927695</v>
      </c>
      <c r="D47" s="4">
        <v>15095014.7822637</v>
      </c>
      <c r="E47" s="4">
        <v>44478.838871148197</v>
      </c>
      <c r="F47" s="4">
        <v>0</v>
      </c>
      <c r="G47" s="4">
        <v>10341852.800292101</v>
      </c>
      <c r="H47" s="4">
        <v>92792314.865678996</v>
      </c>
      <c r="I47" s="4">
        <v>37641402.519962102</v>
      </c>
      <c r="J47" s="4">
        <v>13194070.9954568</v>
      </c>
      <c r="K47" s="4">
        <v>29161061.620162699</v>
      </c>
    </row>
    <row r="48" spans="1:11" x14ac:dyDescent="0.2">
      <c r="A48" s="3">
        <v>37895</v>
      </c>
      <c r="B48" s="4">
        <v>5.6074184916916001E-3</v>
      </c>
      <c r="C48" s="4">
        <v>72435.494559530402</v>
      </c>
      <c r="D48" s="4">
        <v>15271430.994766001</v>
      </c>
      <c r="E48" s="4">
        <v>44478.838871148197</v>
      </c>
      <c r="F48" s="4">
        <v>0</v>
      </c>
      <c r="G48" s="4">
        <v>10341852.800292101</v>
      </c>
      <c r="H48" s="4">
        <v>94966493.8898983</v>
      </c>
      <c r="I48" s="4">
        <v>38312240.774398699</v>
      </c>
      <c r="J48" s="4">
        <v>13194070.9954568</v>
      </c>
      <c r="K48" s="4">
        <v>29805374.626841199</v>
      </c>
    </row>
    <row r="49" spans="1:11" x14ac:dyDescent="0.2">
      <c r="A49" s="3">
        <v>37926</v>
      </c>
      <c r="B49" s="4">
        <v>5.6074184916916001E-3</v>
      </c>
      <c r="C49" s="4">
        <v>72432.7920752832</v>
      </c>
      <c r="D49" s="4">
        <v>15473943.5551572</v>
      </c>
      <c r="E49" s="4">
        <v>44478.838871148197</v>
      </c>
      <c r="F49" s="4">
        <v>0</v>
      </c>
      <c r="G49" s="4">
        <v>10341852.800292101</v>
      </c>
      <c r="H49" s="4">
        <v>97669626.039258599</v>
      </c>
      <c r="I49" s="4">
        <v>39057036.871250004</v>
      </c>
      <c r="J49" s="4">
        <v>13780259.8468775</v>
      </c>
      <c r="K49" s="4">
        <v>30547012.499391001</v>
      </c>
    </row>
    <row r="50" spans="1:11" x14ac:dyDescent="0.2">
      <c r="A50" s="3">
        <v>37956</v>
      </c>
      <c r="B50" s="4">
        <v>5.6074184916916001E-3</v>
      </c>
      <c r="C50" s="4">
        <v>72431.991533628898</v>
      </c>
      <c r="D50" s="4">
        <v>15638866.681446901</v>
      </c>
      <c r="E50" s="4">
        <v>44478.838871148197</v>
      </c>
      <c r="F50" s="4">
        <v>0</v>
      </c>
      <c r="G50" s="4">
        <v>10341852.800292101</v>
      </c>
      <c r="H50" s="4">
        <v>100519558.37811799</v>
      </c>
      <c r="I50" s="4">
        <v>39540984.845577799</v>
      </c>
      <c r="J50" s="4">
        <v>14334153.8589678</v>
      </c>
      <c r="K50" s="4">
        <v>30948574.735722601</v>
      </c>
    </row>
    <row r="51" spans="1:11" x14ac:dyDescent="0.2">
      <c r="A51" s="3">
        <v>37987</v>
      </c>
      <c r="B51" s="4">
        <v>5.6074184916916001E-3</v>
      </c>
      <c r="C51" s="4">
        <v>72431.6782189191</v>
      </c>
      <c r="D51" s="4">
        <v>15770039.2334259</v>
      </c>
      <c r="E51" s="4">
        <v>44478.838871148197</v>
      </c>
      <c r="F51" s="4">
        <v>0</v>
      </c>
      <c r="G51" s="4">
        <v>10341852.800292101</v>
      </c>
      <c r="H51" s="4">
        <v>103559958.83272199</v>
      </c>
      <c r="I51" s="4">
        <v>39917530.625032797</v>
      </c>
      <c r="J51" s="4">
        <v>14762805.6746912</v>
      </c>
      <c r="K51" s="4">
        <v>31116876.046161201</v>
      </c>
    </row>
    <row r="52" spans="1:11" x14ac:dyDescent="0.2">
      <c r="A52" s="3">
        <v>38018</v>
      </c>
      <c r="B52" s="4">
        <v>5.6074184916916001E-3</v>
      </c>
      <c r="C52" s="4">
        <v>72431.464192495201</v>
      </c>
      <c r="D52" s="4">
        <v>15938016.589623</v>
      </c>
      <c r="E52" s="4">
        <v>44478.838871148197</v>
      </c>
      <c r="F52" s="4">
        <v>0</v>
      </c>
      <c r="G52" s="4">
        <v>10341852.800292101</v>
      </c>
      <c r="H52" s="4">
        <v>106858063.84911101</v>
      </c>
      <c r="I52" s="4">
        <v>40188389.7970277</v>
      </c>
      <c r="J52" s="4">
        <v>15089157.3494549</v>
      </c>
      <c r="K52" s="4">
        <v>31138896.702125099</v>
      </c>
    </row>
    <row r="53" spans="1:11" x14ac:dyDescent="0.2">
      <c r="A53" s="3">
        <v>38047</v>
      </c>
      <c r="B53" s="4">
        <v>6.1199938528067504E-3</v>
      </c>
      <c r="C53" s="4">
        <v>77944.718830987898</v>
      </c>
      <c r="D53" s="4">
        <v>16132491.5674893</v>
      </c>
      <c r="E53" s="4">
        <v>49758.755711727601</v>
      </c>
      <c r="F53" s="4">
        <v>0</v>
      </c>
      <c r="G53" s="4">
        <v>10360761.0191976</v>
      </c>
      <c r="H53" s="4">
        <v>110477653.42504799</v>
      </c>
      <c r="I53" s="4">
        <v>40399008.9670536</v>
      </c>
      <c r="J53" s="4">
        <v>15398712.213676499</v>
      </c>
      <c r="K53" s="4">
        <v>31160474.921984799</v>
      </c>
    </row>
    <row r="54" spans="1:11" x14ac:dyDescent="0.2">
      <c r="A54" s="3">
        <v>38078</v>
      </c>
      <c r="B54" s="4">
        <v>1.9415827554200699E-2</v>
      </c>
      <c r="C54" s="4">
        <v>82841.738385320597</v>
      </c>
      <c r="D54" s="4">
        <v>16501293.7168054</v>
      </c>
      <c r="E54" s="4">
        <v>51734.485793947802</v>
      </c>
      <c r="F54" s="4">
        <v>0</v>
      </c>
      <c r="G54" s="4">
        <v>10360761.0191976</v>
      </c>
      <c r="H54" s="4">
        <v>115033978.8633</v>
      </c>
      <c r="I54" s="4">
        <v>40554695.788975202</v>
      </c>
      <c r="J54" s="4">
        <v>15627784.3962103</v>
      </c>
      <c r="K54" s="4">
        <v>31162150.148451298</v>
      </c>
    </row>
    <row r="55" spans="1:11" x14ac:dyDescent="0.2">
      <c r="A55" s="3">
        <v>38108</v>
      </c>
      <c r="B55" s="4">
        <v>8.6089078072294101E-2</v>
      </c>
      <c r="C55" s="4">
        <v>87109.747651770202</v>
      </c>
      <c r="D55" s="4">
        <v>17029192.071764998</v>
      </c>
      <c r="E55" s="4">
        <v>56254.698012558401</v>
      </c>
      <c r="F55" s="4">
        <v>0</v>
      </c>
      <c r="G55" s="4">
        <v>10360761.0191976</v>
      </c>
      <c r="H55" s="4">
        <v>119225925.36748099</v>
      </c>
      <c r="I55" s="4">
        <v>40683338.176478103</v>
      </c>
      <c r="J55" s="4">
        <v>15822210.4105427</v>
      </c>
      <c r="K55" s="4">
        <v>31185235.022293098</v>
      </c>
    </row>
    <row r="56" spans="1:11" x14ac:dyDescent="0.2">
      <c r="A56" s="3">
        <v>38139</v>
      </c>
      <c r="B56" s="4">
        <v>0.179494788900805</v>
      </c>
      <c r="C56" s="4">
        <v>91120.387681964203</v>
      </c>
      <c r="D56" s="4">
        <v>17677088.308568101</v>
      </c>
      <c r="E56" s="4">
        <v>60501.583699841503</v>
      </c>
      <c r="F56" s="4">
        <v>0</v>
      </c>
      <c r="G56" s="4">
        <v>10360761.0191976</v>
      </c>
      <c r="H56" s="4">
        <v>123316918.92109001</v>
      </c>
      <c r="I56" s="4">
        <v>40791405.313360803</v>
      </c>
      <c r="J56" s="4">
        <v>15998187.8016039</v>
      </c>
      <c r="K56" s="4">
        <v>31209487.072335001</v>
      </c>
    </row>
    <row r="57" spans="1:11" x14ac:dyDescent="0.2">
      <c r="A57" s="3">
        <v>38169</v>
      </c>
      <c r="B57" s="4">
        <v>0.242873701801812</v>
      </c>
      <c r="C57" s="4">
        <v>94701.432919966901</v>
      </c>
      <c r="D57" s="4">
        <v>18413010.797719799</v>
      </c>
      <c r="E57" s="4">
        <v>64280.868645213297</v>
      </c>
      <c r="F57" s="4">
        <v>0</v>
      </c>
      <c r="G57" s="4">
        <v>10360761.0191976</v>
      </c>
      <c r="H57" s="4">
        <v>127244963.1397</v>
      </c>
      <c r="I57" s="4">
        <v>40880416.0391903</v>
      </c>
      <c r="J57" s="4">
        <v>16151671.7900634</v>
      </c>
      <c r="K57" s="4">
        <v>31229610.782846101</v>
      </c>
    </row>
    <row r="58" spans="1:11" x14ac:dyDescent="0.2">
      <c r="A58" s="3">
        <v>38200</v>
      </c>
      <c r="B58" s="4">
        <v>0.242873701801812</v>
      </c>
      <c r="C58" s="4">
        <v>94698.273830467195</v>
      </c>
      <c r="D58" s="4">
        <v>19025686.8372076</v>
      </c>
      <c r="E58" s="4">
        <v>64280.868645213297</v>
      </c>
      <c r="F58" s="4">
        <v>0</v>
      </c>
      <c r="G58" s="4">
        <v>10360761.0191976</v>
      </c>
      <c r="H58" s="4">
        <v>130396433.11197899</v>
      </c>
      <c r="I58" s="4">
        <v>40882319.9382708</v>
      </c>
      <c r="J58" s="4">
        <v>16151628.5822185</v>
      </c>
      <c r="K58" s="4">
        <v>31229610.782846101</v>
      </c>
    </row>
    <row r="59" spans="1:11" x14ac:dyDescent="0.2">
      <c r="A59" s="3">
        <v>38231</v>
      </c>
      <c r="B59" s="4">
        <v>0.242873701801812</v>
      </c>
      <c r="C59" s="4">
        <v>94694.653814003905</v>
      </c>
      <c r="D59" s="4">
        <v>19542851.568699099</v>
      </c>
      <c r="E59" s="4">
        <v>64280.868645213297</v>
      </c>
      <c r="F59" s="4">
        <v>0</v>
      </c>
      <c r="G59" s="4">
        <v>10360761.0191976</v>
      </c>
      <c r="H59" s="4">
        <v>132933003.55824199</v>
      </c>
      <c r="I59" s="4">
        <v>40882166.931251198</v>
      </c>
      <c r="J59" s="4">
        <v>16151603.671954099</v>
      </c>
      <c r="K59" s="4">
        <v>31229610.782846101</v>
      </c>
    </row>
    <row r="60" spans="1:11" x14ac:dyDescent="0.2">
      <c r="A60" s="3">
        <v>38261</v>
      </c>
      <c r="B60" s="4">
        <v>0.242873701801812</v>
      </c>
      <c r="C60" s="4">
        <v>94690.974856426794</v>
      </c>
      <c r="D60" s="4">
        <v>19993383.487416301</v>
      </c>
      <c r="E60" s="4">
        <v>64280.868645213297</v>
      </c>
      <c r="F60" s="4">
        <v>0</v>
      </c>
      <c r="G60" s="4">
        <v>10360761.0191976</v>
      </c>
      <c r="H60" s="4">
        <v>135222804.81114</v>
      </c>
      <c r="I60" s="4">
        <v>40882048.223037802</v>
      </c>
      <c r="J60" s="4">
        <v>16151588.6689042</v>
      </c>
      <c r="K60" s="4">
        <v>31229610.782846101</v>
      </c>
    </row>
    <row r="61" spans="1:11" x14ac:dyDescent="0.2">
      <c r="A61" s="3">
        <v>38292</v>
      </c>
      <c r="B61" s="4">
        <v>0.242873701801812</v>
      </c>
      <c r="C61" s="4">
        <v>94689.516117005405</v>
      </c>
      <c r="D61" s="4">
        <v>20419577.111349199</v>
      </c>
      <c r="E61" s="4">
        <v>64280.868645213297</v>
      </c>
      <c r="F61" s="4">
        <v>0</v>
      </c>
      <c r="G61" s="4">
        <v>10360761.0191976</v>
      </c>
      <c r="H61" s="4">
        <v>138034658.08575499</v>
      </c>
      <c r="I61" s="4">
        <v>41084229.993663199</v>
      </c>
      <c r="J61" s="4">
        <v>16151588.6689042</v>
      </c>
      <c r="K61" s="4">
        <v>31369242.751661502</v>
      </c>
    </row>
    <row r="62" spans="1:11" x14ac:dyDescent="0.2">
      <c r="A62" s="3">
        <v>38322</v>
      </c>
      <c r="B62" s="4">
        <v>0.242873701801812</v>
      </c>
      <c r="C62" s="4">
        <v>94688.660049399201</v>
      </c>
      <c r="D62" s="4">
        <v>20729684.004412301</v>
      </c>
      <c r="E62" s="4">
        <v>64280.868645213297</v>
      </c>
      <c r="F62" s="4">
        <v>0</v>
      </c>
      <c r="G62" s="4">
        <v>10360761.0191976</v>
      </c>
      <c r="H62" s="4">
        <v>140978901.202052</v>
      </c>
      <c r="I62" s="4">
        <v>41252123.645751297</v>
      </c>
      <c r="J62" s="4">
        <v>16159596.774577601</v>
      </c>
      <c r="K62" s="4">
        <v>31539853.7684137</v>
      </c>
    </row>
    <row r="63" spans="1:11" x14ac:dyDescent="0.2">
      <c r="A63" s="3">
        <v>38353</v>
      </c>
      <c r="B63" s="4">
        <v>0.242873701801812</v>
      </c>
      <c r="C63" s="4">
        <v>94687.987063006396</v>
      </c>
      <c r="D63" s="4">
        <v>20966348.611761302</v>
      </c>
      <c r="E63" s="4">
        <v>64280.868645213297</v>
      </c>
      <c r="F63" s="4">
        <v>0</v>
      </c>
      <c r="G63" s="4">
        <v>10360761.0191976</v>
      </c>
      <c r="H63" s="4">
        <v>144111732.76692799</v>
      </c>
      <c r="I63" s="4">
        <v>41414323.970144503</v>
      </c>
      <c r="J63" s="4">
        <v>16159591.447003599</v>
      </c>
      <c r="K63" s="4">
        <v>31621425.1376427</v>
      </c>
    </row>
    <row r="64" spans="1:11" x14ac:dyDescent="0.2">
      <c r="A64" s="3">
        <v>38384</v>
      </c>
      <c r="B64" s="4">
        <v>0.242873701801812</v>
      </c>
      <c r="C64" s="4">
        <v>94687.447793255298</v>
      </c>
      <c r="D64" s="4">
        <v>21241798.853010301</v>
      </c>
      <c r="E64" s="4">
        <v>64280.868645213297</v>
      </c>
      <c r="F64" s="4">
        <v>0</v>
      </c>
      <c r="G64" s="4">
        <v>10360761.0191976</v>
      </c>
      <c r="H64" s="4">
        <v>147263105.77728701</v>
      </c>
      <c r="I64" s="4">
        <v>41547840.959161602</v>
      </c>
      <c r="J64" s="4">
        <v>16159567.2353551</v>
      </c>
      <c r="K64" s="4">
        <v>31621425.1376427</v>
      </c>
    </row>
    <row r="65" spans="1:11" x14ac:dyDescent="0.2">
      <c r="A65" s="3">
        <v>38412</v>
      </c>
      <c r="B65" s="4">
        <v>0.264034612619371</v>
      </c>
      <c r="C65" s="4">
        <v>97279.320154033907</v>
      </c>
      <c r="D65" s="4">
        <v>21572817.639428999</v>
      </c>
      <c r="E65" s="4">
        <v>66801.010146526096</v>
      </c>
      <c r="F65" s="4">
        <v>0</v>
      </c>
      <c r="G65" s="4">
        <v>10410090.8989971</v>
      </c>
      <c r="H65" s="4">
        <v>150484596.44271401</v>
      </c>
      <c r="I65" s="4">
        <v>41722668.3378039</v>
      </c>
      <c r="J65" s="4">
        <v>16377082.9299061</v>
      </c>
      <c r="K65" s="4">
        <v>31791664.4375492</v>
      </c>
    </row>
    <row r="66" spans="1:11" x14ac:dyDescent="0.2">
      <c r="A66" s="3">
        <v>38443</v>
      </c>
      <c r="B66" s="4">
        <v>0.47212881533737</v>
      </c>
      <c r="C66" s="4">
        <v>100480.23548987</v>
      </c>
      <c r="D66" s="4">
        <v>22164334.599204801</v>
      </c>
      <c r="E66" s="4">
        <v>70013.107809948997</v>
      </c>
      <c r="F66" s="4">
        <v>0</v>
      </c>
      <c r="G66" s="4">
        <v>10481761.700876599</v>
      </c>
      <c r="H66" s="4">
        <v>154593138.631154</v>
      </c>
      <c r="I66" s="4">
        <v>41865862.545547597</v>
      </c>
      <c r="J66" s="4">
        <v>16609496.719228201</v>
      </c>
      <c r="K66" s="4">
        <v>32096094.009891</v>
      </c>
    </row>
    <row r="67" spans="1:11" x14ac:dyDescent="0.2">
      <c r="A67" s="3">
        <v>38473</v>
      </c>
      <c r="B67" s="4">
        <v>1.0688530932288001</v>
      </c>
      <c r="C67" s="4">
        <v>103589.239079159</v>
      </c>
      <c r="D67" s="4">
        <v>22915871.443416402</v>
      </c>
      <c r="E67" s="4">
        <v>72424.240108312704</v>
      </c>
      <c r="F67" s="4">
        <v>1.3971636855381799E-3</v>
      </c>
      <c r="G67" s="4">
        <v>10734440.2930492</v>
      </c>
      <c r="H67" s="4">
        <v>158403318.53966299</v>
      </c>
      <c r="I67" s="4">
        <v>42094565.816455297</v>
      </c>
      <c r="J67" s="4">
        <v>16826410.579038799</v>
      </c>
      <c r="K67" s="4">
        <v>32505823.3657865</v>
      </c>
    </row>
    <row r="68" spans="1:11" x14ac:dyDescent="0.2">
      <c r="A68" s="3">
        <v>38504</v>
      </c>
      <c r="B68" s="4">
        <v>1.7932076436761899</v>
      </c>
      <c r="C68" s="4">
        <v>108593.492855602</v>
      </c>
      <c r="D68" s="4">
        <v>23809365.183468699</v>
      </c>
      <c r="E68" s="4">
        <v>74615.194167851107</v>
      </c>
      <c r="F68" s="4">
        <v>3.6082470042664702E-3</v>
      </c>
      <c r="G68" s="4">
        <v>11075361.3905333</v>
      </c>
      <c r="H68" s="4">
        <v>162103099.28373301</v>
      </c>
      <c r="I68" s="4">
        <v>42510736.433248103</v>
      </c>
      <c r="J68" s="4">
        <v>17106799.066490501</v>
      </c>
      <c r="K68" s="4">
        <v>32995676.425037902</v>
      </c>
    </row>
    <row r="69" spans="1:11" x14ac:dyDescent="0.2">
      <c r="A69" s="3">
        <v>38534</v>
      </c>
      <c r="B69" s="4">
        <v>2.0911193390502101</v>
      </c>
      <c r="C69" s="4">
        <v>115718.037406174</v>
      </c>
      <c r="D69" s="4">
        <v>24823762.280465901</v>
      </c>
      <c r="E69" s="4">
        <v>76639.602417570495</v>
      </c>
      <c r="F69" s="4">
        <v>4.7831981986408596E-3</v>
      </c>
      <c r="G69" s="4">
        <v>11199454.971929001</v>
      </c>
      <c r="H69" s="4">
        <v>165606853.70981899</v>
      </c>
      <c r="I69" s="4">
        <v>43075757.000129104</v>
      </c>
      <c r="J69" s="4">
        <v>17453202.742708299</v>
      </c>
      <c r="K69" s="4">
        <v>33543649.4622197</v>
      </c>
    </row>
    <row r="70" spans="1:11" x14ac:dyDescent="0.2">
      <c r="A70" s="3">
        <v>38565</v>
      </c>
      <c r="B70" s="4">
        <v>2.0911193390502101</v>
      </c>
      <c r="C70" s="4">
        <v>115711.460952615</v>
      </c>
      <c r="D70" s="4">
        <v>25645292.485745799</v>
      </c>
      <c r="E70" s="4">
        <v>76639.602417570495</v>
      </c>
      <c r="F70" s="4">
        <v>4.7831981986408596E-3</v>
      </c>
      <c r="G70" s="4">
        <v>11199454.971929001</v>
      </c>
      <c r="H70" s="4">
        <v>168492246.13851199</v>
      </c>
      <c r="I70" s="4">
        <v>43547910.377572402</v>
      </c>
      <c r="J70" s="4">
        <v>17476436.2465868</v>
      </c>
      <c r="K70" s="4">
        <v>33888395.0547157</v>
      </c>
    </row>
    <row r="71" spans="1:11" x14ac:dyDescent="0.2">
      <c r="A71" s="3">
        <v>38596</v>
      </c>
      <c r="B71" s="4">
        <v>2.0911193390502101</v>
      </c>
      <c r="C71" s="4">
        <v>115704.609631785</v>
      </c>
      <c r="D71" s="4">
        <v>26282040.134877201</v>
      </c>
      <c r="E71" s="4">
        <v>76639.602417570495</v>
      </c>
      <c r="F71" s="4">
        <v>4.7831981986408596E-3</v>
      </c>
      <c r="G71" s="4">
        <v>11199454.971929001</v>
      </c>
      <c r="H71" s="4">
        <v>170744422.993083</v>
      </c>
      <c r="I71" s="4">
        <v>44008650.407250598</v>
      </c>
      <c r="J71" s="4">
        <v>17476415.133593898</v>
      </c>
      <c r="K71" s="4">
        <v>34132207.949216098</v>
      </c>
    </row>
    <row r="72" spans="1:11" x14ac:dyDescent="0.2">
      <c r="A72" s="3">
        <v>38626</v>
      </c>
      <c r="B72" s="4">
        <v>2.0911193390502101</v>
      </c>
      <c r="C72" s="4">
        <v>115698.440184969</v>
      </c>
      <c r="D72" s="4">
        <v>26810851.970813699</v>
      </c>
      <c r="E72" s="4">
        <v>76639.602417570495</v>
      </c>
      <c r="F72" s="4">
        <v>4.7831981986408596E-3</v>
      </c>
      <c r="G72" s="4">
        <v>11199454.971929001</v>
      </c>
      <c r="H72" s="4">
        <v>172718343.748261</v>
      </c>
      <c r="I72" s="4">
        <v>44482283.692558996</v>
      </c>
      <c r="J72" s="4">
        <v>17476392.982298199</v>
      </c>
      <c r="K72" s="4">
        <v>34341420.886567399</v>
      </c>
    </row>
    <row r="73" spans="1:11" x14ac:dyDescent="0.2">
      <c r="A73" s="3">
        <v>38657</v>
      </c>
      <c r="B73" s="4">
        <v>2.0911193390502101</v>
      </c>
      <c r="C73" s="4">
        <v>115695.851532203</v>
      </c>
      <c r="D73" s="4">
        <v>27295060.7647813</v>
      </c>
      <c r="E73" s="4">
        <v>76639.602417570495</v>
      </c>
      <c r="F73" s="4">
        <v>4.7831981986408596E-3</v>
      </c>
      <c r="G73" s="4">
        <v>11199454.971929001</v>
      </c>
      <c r="H73" s="4">
        <v>175123862.67590299</v>
      </c>
      <c r="I73" s="4">
        <v>45102583.903485797</v>
      </c>
      <c r="J73" s="4">
        <v>17522162.536528699</v>
      </c>
      <c r="K73" s="4">
        <v>34779758.286253802</v>
      </c>
    </row>
    <row r="74" spans="1:11" x14ac:dyDescent="0.2">
      <c r="A74" s="3">
        <v>38687</v>
      </c>
      <c r="B74" s="4">
        <v>2.0911193390502101</v>
      </c>
      <c r="C74" s="4">
        <v>115694.36835659199</v>
      </c>
      <c r="D74" s="4">
        <v>27640375.215008002</v>
      </c>
      <c r="E74" s="4">
        <v>76639.602417570495</v>
      </c>
      <c r="F74" s="4">
        <v>4.7831981986408596E-3</v>
      </c>
      <c r="G74" s="4">
        <v>11199454.971929001</v>
      </c>
      <c r="H74" s="4">
        <v>177621044.316937</v>
      </c>
      <c r="I74" s="4">
        <v>45566558.186429597</v>
      </c>
      <c r="J74" s="4">
        <v>17713836.663591899</v>
      </c>
      <c r="K74" s="4">
        <v>35124150.821194403</v>
      </c>
    </row>
    <row r="75" spans="1:11" x14ac:dyDescent="0.2">
      <c r="A75" s="3">
        <v>38718</v>
      </c>
      <c r="B75" s="4">
        <v>2.0911193390502101</v>
      </c>
      <c r="C75" s="4">
        <v>115693.231775204</v>
      </c>
      <c r="D75" s="4">
        <v>27901851.258686598</v>
      </c>
      <c r="E75" s="4">
        <v>76639.602417570495</v>
      </c>
      <c r="F75" s="4">
        <v>4.7831981986408596E-3</v>
      </c>
      <c r="G75" s="4">
        <v>11199454.971929001</v>
      </c>
      <c r="H75" s="4">
        <v>180260946.17832601</v>
      </c>
      <c r="I75" s="4">
        <v>45915066.015479699</v>
      </c>
      <c r="J75" s="4">
        <v>17855674.407177702</v>
      </c>
      <c r="K75" s="4">
        <v>35259581.046856098</v>
      </c>
    </row>
    <row r="76" spans="1:11" x14ac:dyDescent="0.2">
      <c r="A76" s="3">
        <v>38749</v>
      </c>
      <c r="B76" s="4">
        <v>2.3939354692718502</v>
      </c>
      <c r="C76" s="4">
        <v>121644.095536101</v>
      </c>
      <c r="D76" s="4">
        <v>28202155.5555472</v>
      </c>
      <c r="E76" s="4">
        <v>79726.151536890102</v>
      </c>
      <c r="F76" s="4">
        <v>5.5517899461115603E-3</v>
      </c>
      <c r="G76" s="4">
        <v>11280574.6859702</v>
      </c>
      <c r="H76" s="4">
        <v>183102001.13867801</v>
      </c>
      <c r="I76" s="4">
        <v>46272050.340502299</v>
      </c>
      <c r="J76" s="4">
        <v>18238838.876991399</v>
      </c>
      <c r="K76" s="4">
        <v>35616144.4656877</v>
      </c>
    </row>
    <row r="77" spans="1:11" x14ac:dyDescent="0.2">
      <c r="A77" s="3">
        <v>38777</v>
      </c>
      <c r="B77" s="4">
        <v>3.6195114224934599</v>
      </c>
      <c r="C77" s="4">
        <v>127359.010313391</v>
      </c>
      <c r="D77" s="4">
        <v>28559926.889686201</v>
      </c>
      <c r="E77" s="4">
        <v>83227.114468775006</v>
      </c>
      <c r="F77" s="4">
        <v>9.7380915231628801E-3</v>
      </c>
      <c r="G77" s="4">
        <v>11411462.956521001</v>
      </c>
      <c r="H77" s="4">
        <v>186101677.582533</v>
      </c>
      <c r="I77" s="4">
        <v>46559430.244596101</v>
      </c>
      <c r="J77" s="4">
        <v>18572395.916811101</v>
      </c>
      <c r="K77" s="4">
        <v>36104772.1625745</v>
      </c>
    </row>
    <row r="78" spans="1:11" x14ac:dyDescent="0.2">
      <c r="A78" s="3">
        <v>38808</v>
      </c>
      <c r="B78" s="4">
        <v>8.9891938282522794</v>
      </c>
      <c r="C78" s="4">
        <v>139232.742784601</v>
      </c>
      <c r="D78" s="4">
        <v>29176806.576231301</v>
      </c>
      <c r="E78" s="4">
        <v>87451.044819330302</v>
      </c>
      <c r="F78" s="4">
        <v>2.8926242862263099E-2</v>
      </c>
      <c r="G78" s="4">
        <v>12473097.6371889</v>
      </c>
      <c r="H78" s="4">
        <v>190061344.80238</v>
      </c>
      <c r="I78" s="4">
        <v>47334997.636031598</v>
      </c>
      <c r="J78" s="4">
        <v>19074164.809149101</v>
      </c>
      <c r="K78" s="4">
        <v>36953405.966122501</v>
      </c>
    </row>
    <row r="79" spans="1:11" x14ac:dyDescent="0.2">
      <c r="A79" s="3">
        <v>38838</v>
      </c>
      <c r="B79" s="4">
        <v>27.5918325013448</v>
      </c>
      <c r="C79" s="4">
        <v>209885.79295565499</v>
      </c>
      <c r="D79" s="4">
        <v>29943438.1038366</v>
      </c>
      <c r="E79" s="4">
        <v>126057.97018624601</v>
      </c>
      <c r="F79" s="4">
        <v>9.2453348744056293E-2</v>
      </c>
      <c r="G79" s="4">
        <v>14126449.613662601</v>
      </c>
      <c r="H79" s="4">
        <v>193676202.428</v>
      </c>
      <c r="I79" s="4">
        <v>48489949.087963998</v>
      </c>
      <c r="J79" s="4">
        <v>19704504.8510997</v>
      </c>
      <c r="K79" s="4">
        <v>37869429.997519299</v>
      </c>
    </row>
    <row r="80" spans="1:11" x14ac:dyDescent="0.2">
      <c r="A80" s="3">
        <v>38869</v>
      </c>
      <c r="B80" s="4">
        <v>55.328427586878</v>
      </c>
      <c r="C80" s="4">
        <v>301292.04805648298</v>
      </c>
      <c r="D80" s="4">
        <v>30849453.039159399</v>
      </c>
      <c r="E80" s="4">
        <v>189571.905769042</v>
      </c>
      <c r="F80" s="4">
        <v>0.18697880348239099</v>
      </c>
      <c r="G80" s="4">
        <v>15675053.150892099</v>
      </c>
      <c r="H80" s="4">
        <v>197138515.25678301</v>
      </c>
      <c r="I80" s="4">
        <v>49837805.421242997</v>
      </c>
      <c r="J80" s="4">
        <v>20447429.447467901</v>
      </c>
      <c r="K80" s="4">
        <v>38862213.579758599</v>
      </c>
    </row>
    <row r="81" spans="1:11" x14ac:dyDescent="0.2">
      <c r="A81" s="3">
        <v>38899</v>
      </c>
      <c r="B81" s="4">
        <v>63.447785060649302</v>
      </c>
      <c r="C81" s="4">
        <v>360655.20959048299</v>
      </c>
      <c r="D81" s="4">
        <v>31869124.846946701</v>
      </c>
      <c r="E81" s="4">
        <v>232798.48397022099</v>
      </c>
      <c r="F81" s="4">
        <v>0.24630514664021999</v>
      </c>
      <c r="G81" s="4">
        <v>16676302.641491299</v>
      </c>
      <c r="H81" s="4">
        <v>200412953.064922</v>
      </c>
      <c r="I81" s="4">
        <v>51307741.929210402</v>
      </c>
      <c r="J81" s="4">
        <v>21296171.440757401</v>
      </c>
      <c r="K81" s="4">
        <v>39906322.188528597</v>
      </c>
    </row>
    <row r="82" spans="1:11" x14ac:dyDescent="0.2">
      <c r="A82" s="3">
        <v>38930</v>
      </c>
      <c r="B82" s="4">
        <v>65.182084701444296</v>
      </c>
      <c r="C82" s="4">
        <v>362636.234024262</v>
      </c>
      <c r="D82" s="4">
        <v>32689141.697241198</v>
      </c>
      <c r="E82" s="4">
        <v>235669.74682066601</v>
      </c>
      <c r="F82" s="4">
        <v>0.24984844566366299</v>
      </c>
      <c r="G82" s="4">
        <v>16703721.5529</v>
      </c>
      <c r="H82" s="4">
        <v>203004249.68967199</v>
      </c>
      <c r="I82" s="4">
        <v>52420775.409746803</v>
      </c>
      <c r="J82" s="4">
        <v>21451090.278660301</v>
      </c>
      <c r="K82" s="4">
        <v>40589836.784672901</v>
      </c>
    </row>
    <row r="83" spans="1:11" x14ac:dyDescent="0.2">
      <c r="A83" s="3">
        <v>38961</v>
      </c>
      <c r="B83" s="4">
        <v>65.182084701444296</v>
      </c>
      <c r="C83" s="4">
        <v>362581.29454424803</v>
      </c>
      <c r="D83" s="4">
        <v>33339188.264378201</v>
      </c>
      <c r="E83" s="4">
        <v>235669.74682066601</v>
      </c>
      <c r="F83" s="4">
        <v>0.24984844566366299</v>
      </c>
      <c r="G83" s="4">
        <v>16703721.5529</v>
      </c>
      <c r="H83" s="4">
        <v>205012641.22503799</v>
      </c>
      <c r="I83" s="4">
        <v>53411655.307719097</v>
      </c>
      <c r="J83" s="4">
        <v>21451080.4177619</v>
      </c>
      <c r="K83" s="4">
        <v>41091181.768838704</v>
      </c>
    </row>
    <row r="84" spans="1:11" x14ac:dyDescent="0.2">
      <c r="A84" s="3">
        <v>38991</v>
      </c>
      <c r="B84" s="4">
        <v>65.182084701444296</v>
      </c>
      <c r="C84" s="4">
        <v>362538.227653826</v>
      </c>
      <c r="D84" s="4">
        <v>33880314.189318001</v>
      </c>
      <c r="E84" s="4">
        <v>235669.74682066601</v>
      </c>
      <c r="F84" s="4">
        <v>0.24984844566366299</v>
      </c>
      <c r="G84" s="4">
        <v>16703721.5529</v>
      </c>
      <c r="H84" s="4">
        <v>206791927.49909699</v>
      </c>
      <c r="I84" s="4">
        <v>54389307.2800899</v>
      </c>
      <c r="J84" s="4">
        <v>21451060.2831547</v>
      </c>
      <c r="K84" s="4">
        <v>41559832.641263999</v>
      </c>
    </row>
    <row r="85" spans="1:11" x14ac:dyDescent="0.2">
      <c r="A85" s="3">
        <v>39022</v>
      </c>
      <c r="B85" s="4">
        <v>65.182084701444296</v>
      </c>
      <c r="C85" s="4">
        <v>362521.343430173</v>
      </c>
      <c r="D85" s="4">
        <v>34390657.141127497</v>
      </c>
      <c r="E85" s="4">
        <v>235669.74682066601</v>
      </c>
      <c r="F85" s="4">
        <v>0.24984844566366299</v>
      </c>
      <c r="G85" s="4">
        <v>16703721.5529</v>
      </c>
      <c r="H85" s="4">
        <v>209009621.50510401</v>
      </c>
      <c r="I85" s="4">
        <v>55499230.512414098</v>
      </c>
      <c r="J85" s="4">
        <v>21862565.8649485</v>
      </c>
      <c r="K85" s="4">
        <v>42281587.434853099</v>
      </c>
    </row>
    <row r="86" spans="1:11" x14ac:dyDescent="0.2">
      <c r="A86" s="3">
        <v>39052</v>
      </c>
      <c r="B86" s="4">
        <v>65.182084701444296</v>
      </c>
      <c r="C86" s="4">
        <v>362512.62592173798</v>
      </c>
      <c r="D86" s="4">
        <v>34755659.201696798</v>
      </c>
      <c r="E86" s="4">
        <v>235669.74682066601</v>
      </c>
      <c r="F86" s="4">
        <v>0.24984844566366299</v>
      </c>
      <c r="G86" s="4">
        <v>16703721.5529</v>
      </c>
      <c r="H86" s="4">
        <v>211345847.210345</v>
      </c>
      <c r="I86" s="4">
        <v>56214720.788870201</v>
      </c>
      <c r="J86" s="4">
        <v>22386153.395950999</v>
      </c>
      <c r="K86" s="4">
        <v>42856299.899997696</v>
      </c>
    </row>
    <row r="87" spans="1:11" x14ac:dyDescent="0.2">
      <c r="A87" s="3">
        <v>39083</v>
      </c>
      <c r="B87" s="4">
        <v>65.182084701444296</v>
      </c>
      <c r="C87" s="4">
        <v>362506.43006813998</v>
      </c>
      <c r="D87" s="4">
        <v>35029378.069838203</v>
      </c>
      <c r="E87" s="4">
        <v>235669.74682066601</v>
      </c>
      <c r="F87" s="4">
        <v>0.24984844566366299</v>
      </c>
      <c r="G87" s="4">
        <v>16703721.5529</v>
      </c>
      <c r="H87" s="4">
        <v>213857034.017243</v>
      </c>
      <c r="I87" s="4">
        <v>56731534.233321801</v>
      </c>
      <c r="J87" s="4">
        <v>22808464.8024402</v>
      </c>
      <c r="K87" s="4">
        <v>43149249.140086599</v>
      </c>
    </row>
    <row r="88" spans="1:11" x14ac:dyDescent="0.2">
      <c r="A88" s="3">
        <v>39114</v>
      </c>
      <c r="B88" s="4">
        <v>79.374550325881501</v>
      </c>
      <c r="C88" s="4">
        <v>377393.97051546298</v>
      </c>
      <c r="D88" s="4">
        <v>35342094.365937397</v>
      </c>
      <c r="E88" s="4">
        <v>250178.559881255</v>
      </c>
      <c r="F88" s="4">
        <v>0.27111615732330302</v>
      </c>
      <c r="G88" s="4">
        <v>16836377.7002699</v>
      </c>
      <c r="H88" s="4">
        <v>216973674.64979899</v>
      </c>
      <c r="I88" s="4">
        <v>57205670.746800199</v>
      </c>
      <c r="J88" s="4">
        <v>23353137.652483501</v>
      </c>
      <c r="K88" s="4">
        <v>43665683.90298</v>
      </c>
    </row>
    <row r="89" spans="1:11" x14ac:dyDescent="0.2">
      <c r="A89" s="3">
        <v>39142</v>
      </c>
      <c r="B89" s="4">
        <v>145.11126317604999</v>
      </c>
      <c r="C89" s="4">
        <v>392230.58732204302</v>
      </c>
      <c r="D89" s="4">
        <v>35706956.075564198</v>
      </c>
      <c r="E89" s="4">
        <v>263575.28221236198</v>
      </c>
      <c r="F89" s="4">
        <v>0.39507082800809901</v>
      </c>
      <c r="G89" s="4">
        <v>17093716.132532202</v>
      </c>
      <c r="H89" s="4">
        <v>220766100.61927801</v>
      </c>
      <c r="I89" s="4">
        <v>57588171.716327399</v>
      </c>
      <c r="J89" s="4">
        <v>23785840.828067701</v>
      </c>
      <c r="K89" s="4">
        <v>44321902.671395503</v>
      </c>
    </row>
    <row r="90" spans="1:11" x14ac:dyDescent="0.2">
      <c r="A90" s="3">
        <v>39173</v>
      </c>
      <c r="B90" s="4">
        <v>609.369928571022</v>
      </c>
      <c r="C90" s="4">
        <v>509592.86315733101</v>
      </c>
      <c r="D90" s="4">
        <v>36307042.673793897</v>
      </c>
      <c r="E90" s="4">
        <v>325383.00449128199</v>
      </c>
      <c r="F90" s="4">
        <v>0.78062638163506204</v>
      </c>
      <c r="G90" s="4">
        <v>18268399.3126674</v>
      </c>
      <c r="H90" s="4">
        <v>226132527.31028399</v>
      </c>
      <c r="I90" s="4">
        <v>58428066.356253199</v>
      </c>
      <c r="J90" s="4">
        <v>24379320.931427199</v>
      </c>
      <c r="K90" s="4">
        <v>45331245.4155958</v>
      </c>
    </row>
    <row r="91" spans="1:11" x14ac:dyDescent="0.2">
      <c r="A91" s="3">
        <v>39203</v>
      </c>
      <c r="B91" s="4">
        <v>3548.89224746524</v>
      </c>
      <c r="C91" s="4">
        <v>811996.52934346301</v>
      </c>
      <c r="D91" s="4">
        <v>37030609.470231898</v>
      </c>
      <c r="E91" s="4">
        <v>533253.79650139797</v>
      </c>
      <c r="F91" s="4">
        <v>1.7002550729413199</v>
      </c>
      <c r="G91" s="4">
        <v>20072156.762277301</v>
      </c>
      <c r="H91" s="4">
        <v>231150828.45648301</v>
      </c>
      <c r="I91" s="4">
        <v>59590800.303480297</v>
      </c>
      <c r="J91" s="4">
        <v>25059933.307636701</v>
      </c>
      <c r="K91" s="4">
        <v>46337178.718200698</v>
      </c>
    </row>
    <row r="92" spans="1:11" x14ac:dyDescent="0.2">
      <c r="A92" s="3">
        <v>39234</v>
      </c>
      <c r="B92" s="4">
        <v>9874.3988430118698</v>
      </c>
      <c r="C92" s="4">
        <v>1076347.0035303701</v>
      </c>
      <c r="D92" s="4">
        <v>37868540.910543799</v>
      </c>
      <c r="E92" s="4">
        <v>732224.48247313197</v>
      </c>
      <c r="F92" s="4">
        <v>2.9562360004373498</v>
      </c>
      <c r="G92" s="4">
        <v>21754748.474250801</v>
      </c>
      <c r="H92" s="4">
        <v>235981065.059488</v>
      </c>
      <c r="I92" s="4">
        <v>60913500.930611499</v>
      </c>
      <c r="J92" s="4">
        <v>25833684.9935266</v>
      </c>
      <c r="K92" s="4">
        <v>47401702.375336997</v>
      </c>
    </row>
    <row r="93" spans="1:11" x14ac:dyDescent="0.2">
      <c r="A93" s="3">
        <v>39264</v>
      </c>
      <c r="B93" s="4">
        <v>19145.456726878201</v>
      </c>
      <c r="C93" s="4">
        <v>1323959.12229466</v>
      </c>
      <c r="D93" s="4">
        <v>38801266.790211797</v>
      </c>
      <c r="E93" s="4">
        <v>889460.90518869204</v>
      </c>
      <c r="F93" s="4">
        <v>3.5801198498620801</v>
      </c>
      <c r="G93" s="4">
        <v>22774737.463943198</v>
      </c>
      <c r="H93" s="4">
        <v>240511390.520336</v>
      </c>
      <c r="I93" s="4">
        <v>62321240.374711603</v>
      </c>
      <c r="J93" s="4">
        <v>26685772.579213899</v>
      </c>
      <c r="K93" s="4">
        <v>48506890.537000597</v>
      </c>
    </row>
    <row r="94" spans="1:11" x14ac:dyDescent="0.2">
      <c r="A94" s="3">
        <v>39295</v>
      </c>
      <c r="B94" s="4">
        <v>22085.606686402902</v>
      </c>
      <c r="C94" s="4">
        <v>1337567.96349479</v>
      </c>
      <c r="D94" s="4">
        <v>39548199.501436397</v>
      </c>
      <c r="E94" s="4">
        <v>892388.71343189105</v>
      </c>
      <c r="F94" s="4">
        <v>3.6181264953980801</v>
      </c>
      <c r="G94" s="4">
        <v>22812584.795418698</v>
      </c>
      <c r="H94" s="4">
        <v>244066085.320245</v>
      </c>
      <c r="I94" s="4">
        <v>63391992.900430404</v>
      </c>
      <c r="J94" s="4">
        <v>26850019.839474499</v>
      </c>
      <c r="K94" s="4">
        <v>49216682.675961502</v>
      </c>
    </row>
    <row r="95" spans="1:11" x14ac:dyDescent="0.2">
      <c r="A95" s="3">
        <v>39326</v>
      </c>
      <c r="B95" s="4">
        <v>22085.606686402902</v>
      </c>
      <c r="C95" s="4">
        <v>1337349.04018492</v>
      </c>
      <c r="D95" s="4">
        <v>40142664.242154598</v>
      </c>
      <c r="E95" s="4">
        <v>892388.71343189105</v>
      </c>
      <c r="F95" s="4">
        <v>3.6181264953980801</v>
      </c>
      <c r="G95" s="4">
        <v>22812584.795418698</v>
      </c>
      <c r="H95" s="4">
        <v>246807659.86385101</v>
      </c>
      <c r="I95" s="4">
        <v>64335483.56611</v>
      </c>
      <c r="J95" s="4">
        <v>26849999.780980501</v>
      </c>
      <c r="K95" s="4">
        <v>49713061.843462601</v>
      </c>
    </row>
    <row r="96" spans="1:11" x14ac:dyDescent="0.2">
      <c r="A96" s="3">
        <v>39356</v>
      </c>
      <c r="B96" s="4">
        <v>22085.606686402902</v>
      </c>
      <c r="C96" s="4">
        <v>1337170.7559217201</v>
      </c>
      <c r="D96" s="4">
        <v>40649615.557223998</v>
      </c>
      <c r="E96" s="4">
        <v>892388.71343189105</v>
      </c>
      <c r="F96" s="4">
        <v>3.6181264953980801</v>
      </c>
      <c r="G96" s="4">
        <v>22812584.795418698</v>
      </c>
      <c r="H96" s="4">
        <v>249188426.05270201</v>
      </c>
      <c r="I96" s="4">
        <v>65253660.892252997</v>
      </c>
      <c r="J96" s="4">
        <v>26849976.875538599</v>
      </c>
      <c r="K96" s="4">
        <v>50163032.563689299</v>
      </c>
    </row>
    <row r="97" spans="1:11" x14ac:dyDescent="0.2">
      <c r="A97" s="3">
        <v>39387</v>
      </c>
      <c r="B97" s="4">
        <v>22085.606686402902</v>
      </c>
      <c r="C97" s="4">
        <v>1337089.4712411501</v>
      </c>
      <c r="D97" s="4">
        <v>41158205.787316203</v>
      </c>
      <c r="E97" s="4">
        <v>892388.71343189105</v>
      </c>
      <c r="F97" s="4">
        <v>3.6181264953980801</v>
      </c>
      <c r="G97" s="4">
        <v>22812584.795418698</v>
      </c>
      <c r="H97" s="4">
        <v>252091353.87764901</v>
      </c>
      <c r="I97" s="4">
        <v>66343059.476675801</v>
      </c>
      <c r="J97" s="4">
        <v>27274927.3899558</v>
      </c>
      <c r="K97" s="4">
        <v>50889211.327667303</v>
      </c>
    </row>
    <row r="98" spans="1:11" x14ac:dyDescent="0.2">
      <c r="A98" s="3">
        <v>39417</v>
      </c>
      <c r="B98" s="4">
        <v>22085.606686402902</v>
      </c>
      <c r="C98" s="4">
        <v>1337042.3011169899</v>
      </c>
      <c r="D98" s="4">
        <v>41528974.680502102</v>
      </c>
      <c r="E98" s="4">
        <v>892388.71343189105</v>
      </c>
      <c r="F98" s="4">
        <v>3.6181264953980801</v>
      </c>
      <c r="G98" s="4">
        <v>22812584.795418698</v>
      </c>
      <c r="H98" s="4">
        <v>255103452.40601701</v>
      </c>
      <c r="I98" s="4">
        <v>67093833.4963146</v>
      </c>
      <c r="J98" s="4">
        <v>27846347.834865101</v>
      </c>
      <c r="K98" s="4">
        <v>51492092.201277502</v>
      </c>
    </row>
    <row r="99" spans="1:11" x14ac:dyDescent="0.2">
      <c r="A99" s="3">
        <v>39448</v>
      </c>
      <c r="B99" s="4">
        <v>22085.606686402902</v>
      </c>
      <c r="C99" s="4">
        <v>1337006.6934954</v>
      </c>
      <c r="D99" s="4">
        <v>41806336.8757305</v>
      </c>
      <c r="E99" s="4">
        <v>892388.71343189105</v>
      </c>
      <c r="F99" s="4">
        <v>3.6181264953980801</v>
      </c>
      <c r="G99" s="4">
        <v>22812584.795418698</v>
      </c>
      <c r="H99" s="4">
        <v>258291788.895643</v>
      </c>
      <c r="I99" s="4">
        <v>67628883.209009007</v>
      </c>
      <c r="J99" s="4">
        <v>28297795.924825799</v>
      </c>
      <c r="K99" s="4">
        <v>51835433.335534297</v>
      </c>
    </row>
    <row r="100" spans="1:11" x14ac:dyDescent="0.2">
      <c r="A100" s="3">
        <v>39479</v>
      </c>
      <c r="B100" s="4">
        <v>26670.122629931098</v>
      </c>
      <c r="C100" s="4">
        <v>1375256.0361627401</v>
      </c>
      <c r="D100" s="4">
        <v>42121299.368421502</v>
      </c>
      <c r="E100" s="4">
        <v>919790.50743118895</v>
      </c>
      <c r="F100" s="4">
        <v>3.8657193734902702</v>
      </c>
      <c r="G100" s="4">
        <v>22965575.5746825</v>
      </c>
      <c r="H100" s="4">
        <v>262199656.56095701</v>
      </c>
      <c r="I100" s="4">
        <v>68108581.367186606</v>
      </c>
      <c r="J100" s="4">
        <v>28862410.351400599</v>
      </c>
      <c r="K100" s="4">
        <v>52391433.607469603</v>
      </c>
    </row>
    <row r="101" spans="1:11" x14ac:dyDescent="0.2">
      <c r="A101" s="3">
        <v>39508</v>
      </c>
      <c r="B101" s="4">
        <v>47549.870149858099</v>
      </c>
      <c r="C101" s="4">
        <v>1412504.89306506</v>
      </c>
      <c r="D101" s="4">
        <v>42500165.4773698</v>
      </c>
      <c r="E101" s="4">
        <v>948929.52780746401</v>
      </c>
      <c r="F101" s="4">
        <v>5.0781539565451501</v>
      </c>
      <c r="G101" s="4">
        <v>23267780.754560299</v>
      </c>
      <c r="H101" s="4">
        <v>266928622.12053999</v>
      </c>
      <c r="I101" s="4">
        <v>68520443.597157896</v>
      </c>
      <c r="J101" s="4">
        <v>29319519.878952801</v>
      </c>
      <c r="K101" s="4">
        <v>53107296.664391302</v>
      </c>
    </row>
    <row r="102" spans="1:11" x14ac:dyDescent="0.2">
      <c r="A102" s="3">
        <v>39539</v>
      </c>
      <c r="B102" s="4">
        <v>172092.68702391899</v>
      </c>
      <c r="C102" s="4">
        <v>1581263.6478903899</v>
      </c>
      <c r="D102" s="4">
        <v>43084750.115081303</v>
      </c>
      <c r="E102" s="4">
        <v>1028077.44101693</v>
      </c>
      <c r="F102" s="4">
        <v>8.8288682616441498</v>
      </c>
      <c r="G102" s="4">
        <v>24413475.758455101</v>
      </c>
      <c r="H102" s="4">
        <v>273004810.70802301</v>
      </c>
      <c r="I102" s="4">
        <v>69365491.060359403</v>
      </c>
      <c r="J102" s="4">
        <v>29924620.199723501</v>
      </c>
      <c r="K102" s="4">
        <v>54143306.945748597</v>
      </c>
    </row>
    <row r="103" spans="1:11" x14ac:dyDescent="0.2">
      <c r="A103" s="3">
        <v>39569</v>
      </c>
      <c r="B103" s="4">
        <v>373386.57428877999</v>
      </c>
      <c r="C103" s="4">
        <v>2031834.68540826</v>
      </c>
      <c r="D103" s="4">
        <v>43774200.596768901</v>
      </c>
      <c r="E103" s="4">
        <v>1331116.25182212</v>
      </c>
      <c r="F103" s="4">
        <v>17.452272408226701</v>
      </c>
      <c r="G103" s="4">
        <v>26174599.483381499</v>
      </c>
      <c r="H103" s="4">
        <v>278492686.477736</v>
      </c>
      <c r="I103" s="4">
        <v>70517612.600759298</v>
      </c>
      <c r="J103" s="4">
        <v>30605568.540628701</v>
      </c>
      <c r="K103" s="4">
        <v>55152255.385095902</v>
      </c>
    </row>
    <row r="104" spans="1:11" x14ac:dyDescent="0.2">
      <c r="A104" s="3">
        <v>39600</v>
      </c>
      <c r="B104" s="4">
        <v>625573.68488646206</v>
      </c>
      <c r="C104" s="4">
        <v>2396873.7413053298</v>
      </c>
      <c r="D104" s="4">
        <v>44558995.175430402</v>
      </c>
      <c r="E104" s="4">
        <v>1597820.17641528</v>
      </c>
      <c r="F104" s="4">
        <v>28.9246804110978</v>
      </c>
      <c r="G104" s="4">
        <v>27893000.540821001</v>
      </c>
      <c r="H104" s="4">
        <v>283734653.90419799</v>
      </c>
      <c r="I104" s="4">
        <v>71821314.216855302</v>
      </c>
      <c r="J104" s="4">
        <v>31371039.580963001</v>
      </c>
      <c r="K104" s="4">
        <v>56200240.432172097</v>
      </c>
    </row>
    <row r="105" spans="1:11" x14ac:dyDescent="0.2">
      <c r="A105" s="3">
        <v>39630</v>
      </c>
      <c r="B105" s="4">
        <v>852147.97202623601</v>
      </c>
      <c r="C105" s="4">
        <v>2642275.9541402501</v>
      </c>
      <c r="D105" s="4">
        <v>45421142.702307098</v>
      </c>
      <c r="E105" s="4">
        <v>1845637.7129738301</v>
      </c>
      <c r="F105" s="4">
        <v>37.258940884037997</v>
      </c>
      <c r="G105" s="4">
        <v>28933015.542317402</v>
      </c>
      <c r="H105" s="4">
        <v>288623795.38599801</v>
      </c>
      <c r="I105" s="4">
        <v>73202975.599775493</v>
      </c>
      <c r="J105" s="4">
        <v>32206820.928195201</v>
      </c>
      <c r="K105" s="4">
        <v>57281076.293721601</v>
      </c>
    </row>
    <row r="106" spans="1:11" x14ac:dyDescent="0.2">
      <c r="A106" s="3">
        <v>39661</v>
      </c>
      <c r="B106" s="4">
        <v>922927.93612350302</v>
      </c>
      <c r="C106" s="4">
        <v>2662775.6793781598</v>
      </c>
      <c r="D106" s="4">
        <v>46099774.871986397</v>
      </c>
      <c r="E106" s="4">
        <v>1845637.7129738301</v>
      </c>
      <c r="F106" s="4">
        <v>37.761442825906698</v>
      </c>
      <c r="G106" s="4">
        <v>28979988.957208101</v>
      </c>
      <c r="H106" s="4">
        <v>292448077.39880002</v>
      </c>
      <c r="I106" s="4">
        <v>74240500.178243503</v>
      </c>
      <c r="J106" s="4">
        <v>32369495.219738401</v>
      </c>
      <c r="K106" s="4">
        <v>57948202.8319363</v>
      </c>
    </row>
    <row r="107" spans="1:11" x14ac:dyDescent="0.2">
      <c r="A107" s="3">
        <v>39692</v>
      </c>
      <c r="B107" s="4">
        <v>922927.93612350302</v>
      </c>
      <c r="C107" s="4">
        <v>2662482.1847107601</v>
      </c>
      <c r="D107" s="4">
        <v>46639218.288439997</v>
      </c>
      <c r="E107" s="4">
        <v>1845637.7129738301</v>
      </c>
      <c r="F107" s="4">
        <v>37.761442825906698</v>
      </c>
      <c r="G107" s="4">
        <v>28979988.957208101</v>
      </c>
      <c r="H107" s="4">
        <v>295370946.90931398</v>
      </c>
      <c r="I107" s="4">
        <v>75111114.993541703</v>
      </c>
      <c r="J107" s="4">
        <v>32369448.272849798</v>
      </c>
      <c r="K107" s="4">
        <v>58379679.818799801</v>
      </c>
    </row>
    <row r="108" spans="1:11" x14ac:dyDescent="0.2">
      <c r="A108" s="3">
        <v>39722</v>
      </c>
      <c r="B108" s="4">
        <v>922927.93612350302</v>
      </c>
      <c r="C108" s="4">
        <v>2662237.28940841</v>
      </c>
      <c r="D108" s="4">
        <v>47103388.536030099</v>
      </c>
      <c r="E108" s="4">
        <v>1845637.7129738301</v>
      </c>
      <c r="F108" s="4">
        <v>37.761442825906698</v>
      </c>
      <c r="G108" s="4">
        <v>28979988.957208101</v>
      </c>
      <c r="H108" s="4">
        <v>297885656.53437001</v>
      </c>
      <c r="I108" s="4">
        <v>75943880.217260599</v>
      </c>
      <c r="J108" s="4">
        <v>32369409.301146999</v>
      </c>
      <c r="K108" s="4">
        <v>58759425.659484997</v>
      </c>
    </row>
    <row r="109" spans="1:11" x14ac:dyDescent="0.2">
      <c r="A109" s="3">
        <v>39753</v>
      </c>
      <c r="B109" s="4">
        <v>922927.93612350302</v>
      </c>
      <c r="C109" s="4">
        <v>2662105.4890123</v>
      </c>
      <c r="D109" s="4">
        <v>47602963.997699797</v>
      </c>
      <c r="E109" s="4">
        <v>1845637.7129738301</v>
      </c>
      <c r="F109" s="4">
        <v>37.761442825906698</v>
      </c>
      <c r="G109" s="4">
        <v>28979988.957208101</v>
      </c>
      <c r="H109" s="4">
        <v>300936884.00834203</v>
      </c>
      <c r="I109" s="4">
        <v>76998937.628444299</v>
      </c>
      <c r="J109" s="4">
        <v>32809556.8145587</v>
      </c>
      <c r="K109" s="4">
        <v>59438406.500905298</v>
      </c>
    </row>
    <row r="110" spans="1:11" x14ac:dyDescent="0.2">
      <c r="A110" s="3">
        <v>39783</v>
      </c>
      <c r="B110" s="4">
        <v>922927.93612350302</v>
      </c>
      <c r="C110" s="4">
        <v>2662020.2362890099</v>
      </c>
      <c r="D110" s="4">
        <v>47975168.913484201</v>
      </c>
      <c r="E110" s="4">
        <v>1845637.7129738301</v>
      </c>
      <c r="F110" s="4">
        <v>37.761442825906698</v>
      </c>
      <c r="G110" s="4">
        <v>28979988.957208101</v>
      </c>
      <c r="H110" s="4">
        <v>304085328.07168901</v>
      </c>
      <c r="I110" s="4">
        <v>77786497.210999697</v>
      </c>
      <c r="J110" s="4">
        <v>33391899.0726455</v>
      </c>
      <c r="K110" s="4">
        <v>60063217.028111897</v>
      </c>
    </row>
    <row r="111" spans="1:11" x14ac:dyDescent="0.2">
      <c r="A111" s="3">
        <v>39814</v>
      </c>
      <c r="B111" s="4">
        <v>922927.93612350302</v>
      </c>
      <c r="C111" s="4">
        <v>2661952.5224339701</v>
      </c>
      <c r="D111" s="4">
        <v>48253950.2279533</v>
      </c>
      <c r="E111" s="4">
        <v>1845637.7129738301</v>
      </c>
      <c r="F111" s="4">
        <v>37.761442825906698</v>
      </c>
      <c r="G111" s="4">
        <v>28979988.957208101</v>
      </c>
      <c r="H111" s="4">
        <v>307400536.08563</v>
      </c>
      <c r="I111" s="4">
        <v>78329365.120835096</v>
      </c>
      <c r="J111" s="4">
        <v>33893072.942451797</v>
      </c>
      <c r="K111" s="4">
        <v>60441328.5722581</v>
      </c>
    </row>
    <row r="112" spans="1:11" x14ac:dyDescent="0.2">
      <c r="A112" s="3">
        <v>39845</v>
      </c>
      <c r="B112" s="4">
        <v>943717.66983256605</v>
      </c>
      <c r="C112" s="4">
        <v>2709207.2797879302</v>
      </c>
      <c r="D112" s="4">
        <v>48568626.620804198</v>
      </c>
      <c r="E112" s="4">
        <v>1878818.02238002</v>
      </c>
      <c r="F112" s="4">
        <v>39.700165856672498</v>
      </c>
      <c r="G112" s="4">
        <v>29145891.092705</v>
      </c>
      <c r="H112" s="4">
        <v>311446371.48314297</v>
      </c>
      <c r="I112" s="4">
        <v>78811104.113363206</v>
      </c>
      <c r="J112" s="4">
        <v>34481013.926838897</v>
      </c>
      <c r="K112" s="4">
        <v>61029592.354128197</v>
      </c>
    </row>
    <row r="113" spans="1:11" x14ac:dyDescent="0.2">
      <c r="A113" s="3">
        <v>39873</v>
      </c>
      <c r="B113" s="4">
        <v>1041305.8376415001</v>
      </c>
      <c r="C113" s="4">
        <v>2759438.2564820098</v>
      </c>
      <c r="D113" s="4">
        <v>48928027.800148703</v>
      </c>
      <c r="E113" s="4">
        <v>1913471.0775129599</v>
      </c>
      <c r="F113" s="4">
        <v>49.719597164842597</v>
      </c>
      <c r="G113" s="4">
        <v>29431485.866064802</v>
      </c>
      <c r="H113" s="4">
        <v>316114862.16844797</v>
      </c>
      <c r="I113" s="4">
        <v>79207419.096490696</v>
      </c>
      <c r="J113" s="4">
        <v>34932301.719405703</v>
      </c>
      <c r="K113" s="4">
        <v>61738481.429218598</v>
      </c>
    </row>
    <row r="114" spans="1:11" x14ac:dyDescent="0.2">
      <c r="A114" s="3">
        <v>39904</v>
      </c>
      <c r="B114" s="4">
        <v>1322486.6210485201</v>
      </c>
      <c r="C114" s="4">
        <v>2902865.0976816802</v>
      </c>
      <c r="D114" s="4">
        <v>49484844.522338502</v>
      </c>
      <c r="E114" s="4">
        <v>1975146.63770509</v>
      </c>
      <c r="F114" s="4">
        <v>82.818012584736906</v>
      </c>
      <c r="G114" s="4">
        <v>30473473.859457999</v>
      </c>
      <c r="H114" s="4">
        <v>322360863.96461397</v>
      </c>
      <c r="I114" s="4">
        <v>80022019.646721303</v>
      </c>
      <c r="J114" s="4">
        <v>35540779.992763102</v>
      </c>
      <c r="K114" s="4">
        <v>62775778.792988099</v>
      </c>
    </row>
    <row r="115" spans="1:11" x14ac:dyDescent="0.2">
      <c r="A115" s="3">
        <v>39934</v>
      </c>
      <c r="B115" s="4">
        <v>1680294.1839950399</v>
      </c>
      <c r="C115" s="4">
        <v>3360372.7976212301</v>
      </c>
      <c r="D115" s="4">
        <v>50126259.687114798</v>
      </c>
      <c r="E115" s="4">
        <v>2234493.72783856</v>
      </c>
      <c r="F115" s="4">
        <v>158.76333831371599</v>
      </c>
      <c r="G115" s="4">
        <v>32090384.966486201</v>
      </c>
      <c r="H115" s="4">
        <v>327997818.69998902</v>
      </c>
      <c r="I115" s="4">
        <v>81129065.352632701</v>
      </c>
      <c r="J115" s="4">
        <v>36204905.156377897</v>
      </c>
      <c r="K115" s="4">
        <v>63762497.7779641</v>
      </c>
    </row>
    <row r="116" spans="1:11" x14ac:dyDescent="0.2">
      <c r="A116" s="3">
        <v>39965</v>
      </c>
      <c r="B116" s="4">
        <v>2089458.4627439899</v>
      </c>
      <c r="C116" s="4">
        <v>3649516.1931994301</v>
      </c>
      <c r="D116" s="4">
        <v>50848354.024106801</v>
      </c>
      <c r="E116" s="4">
        <v>2498120.0892990599</v>
      </c>
      <c r="F116" s="4">
        <v>257.04808265131601</v>
      </c>
      <c r="G116" s="4">
        <v>33655302.903069198</v>
      </c>
      <c r="H116" s="4">
        <v>333363584.144225</v>
      </c>
      <c r="I116" s="4">
        <v>82373936.715016797</v>
      </c>
      <c r="J116" s="4">
        <v>36941233.107996598</v>
      </c>
      <c r="K116" s="4">
        <v>64770695.779036298</v>
      </c>
    </row>
    <row r="117" spans="1:11" x14ac:dyDescent="0.2">
      <c r="A117" s="3">
        <v>39995</v>
      </c>
      <c r="B117" s="4">
        <v>2463575.9079203201</v>
      </c>
      <c r="C117" s="4">
        <v>3885081.2122578002</v>
      </c>
      <c r="D117" s="4">
        <v>51628330.7027485</v>
      </c>
      <c r="E117" s="4">
        <v>2584610.8980391701</v>
      </c>
      <c r="F117" s="4">
        <v>310.56590590310498</v>
      </c>
      <c r="G117" s="4">
        <v>34668440.815665297</v>
      </c>
      <c r="H117" s="4">
        <v>338353122.72166997</v>
      </c>
      <c r="I117" s="4">
        <v>83690594.199776605</v>
      </c>
      <c r="J117" s="4">
        <v>37735605.8196266</v>
      </c>
      <c r="K117" s="4">
        <v>65797391.916727498</v>
      </c>
    </row>
    <row r="118" spans="1:11" x14ac:dyDescent="0.2">
      <c r="A118" s="3">
        <v>40026</v>
      </c>
      <c r="B118" s="4">
        <v>2612820.2820683699</v>
      </c>
      <c r="C118" s="4">
        <v>3906957.15134629</v>
      </c>
      <c r="D118" s="4">
        <v>52228195.746726498</v>
      </c>
      <c r="E118" s="4">
        <v>2589740.0474774698</v>
      </c>
      <c r="F118" s="4">
        <v>315.00831521727002</v>
      </c>
      <c r="G118" s="4">
        <v>34727530.222657703</v>
      </c>
      <c r="H118" s="4">
        <v>342238528.65468198</v>
      </c>
      <c r="I118" s="4">
        <v>84670048.9848039</v>
      </c>
      <c r="J118" s="4">
        <v>37900470.522751503</v>
      </c>
      <c r="K118" s="4">
        <v>66412783.565515302</v>
      </c>
    </row>
    <row r="119" spans="1:11" x14ac:dyDescent="0.2">
      <c r="A119" s="3">
        <v>40057</v>
      </c>
      <c r="B119" s="4">
        <v>2612820.2820683699</v>
      </c>
      <c r="C119" s="4">
        <v>3906680.9728102498</v>
      </c>
      <c r="D119" s="4">
        <v>52706163.9356969</v>
      </c>
      <c r="E119" s="4">
        <v>2589740.0474774698</v>
      </c>
      <c r="F119" s="4">
        <v>315.00831521727002</v>
      </c>
      <c r="G119" s="4">
        <v>34727530.222657703</v>
      </c>
      <c r="H119" s="4">
        <v>345166810.13229603</v>
      </c>
      <c r="I119" s="4">
        <v>85462896.982266694</v>
      </c>
      <c r="J119" s="4">
        <v>37900399.8990435</v>
      </c>
      <c r="K119" s="4">
        <v>66770733.12325</v>
      </c>
    </row>
    <row r="120" spans="1:11" x14ac:dyDescent="0.2">
      <c r="A120" s="3">
        <v>40087</v>
      </c>
      <c r="B120" s="4">
        <v>2612820.2820683699</v>
      </c>
      <c r="C120" s="4">
        <v>3906449.18363349</v>
      </c>
      <c r="D120" s="4">
        <v>53122313.810221203</v>
      </c>
      <c r="E120" s="4">
        <v>2589740.0474774698</v>
      </c>
      <c r="F120" s="4">
        <v>315.00831521727002</v>
      </c>
      <c r="G120" s="4">
        <v>34727530.222657703</v>
      </c>
      <c r="H120" s="4">
        <v>347670378.52265501</v>
      </c>
      <c r="I120" s="4">
        <v>86211878.740364403</v>
      </c>
      <c r="J120" s="4">
        <v>37900340.873710297</v>
      </c>
      <c r="K120" s="4">
        <v>67068718.5066614</v>
      </c>
    </row>
    <row r="121" spans="1:11" x14ac:dyDescent="0.2">
      <c r="A121" s="3">
        <v>40118</v>
      </c>
      <c r="B121" s="4">
        <v>2612820.2820683699</v>
      </c>
      <c r="C121" s="4">
        <v>3906311.93752247</v>
      </c>
      <c r="D121" s="4">
        <v>53596059.618170902</v>
      </c>
      <c r="E121" s="4">
        <v>2589740.0474774698</v>
      </c>
      <c r="F121" s="4">
        <v>315.00831521727002</v>
      </c>
      <c r="G121" s="4">
        <v>34727530.222657703</v>
      </c>
      <c r="H121" s="4">
        <v>350713360.85184801</v>
      </c>
      <c r="I121" s="4">
        <v>87202240.829044193</v>
      </c>
      <c r="J121" s="4">
        <v>38362470.852857597</v>
      </c>
      <c r="K121" s="4">
        <v>67689986.472316802</v>
      </c>
    </row>
    <row r="122" spans="1:11" x14ac:dyDescent="0.2">
      <c r="A122" s="3">
        <v>40148</v>
      </c>
      <c r="B122" s="4">
        <v>2612820.2820683699</v>
      </c>
      <c r="C122" s="4">
        <v>3906217.6003771401</v>
      </c>
      <c r="D122" s="4">
        <v>53960076.262856998</v>
      </c>
      <c r="E122" s="4">
        <v>2589740.0474774698</v>
      </c>
      <c r="F122" s="4">
        <v>315.00831521727002</v>
      </c>
      <c r="G122" s="4">
        <v>34727530.222657703</v>
      </c>
      <c r="H122" s="4">
        <v>353851201.53104699</v>
      </c>
      <c r="I122" s="4">
        <v>87974761.958113506</v>
      </c>
      <c r="J122" s="4">
        <v>38934756.368902303</v>
      </c>
      <c r="K122" s="4">
        <v>68290839.268146798</v>
      </c>
    </row>
    <row r="123" spans="1:11" x14ac:dyDescent="0.2">
      <c r="A123" s="3">
        <v>40179</v>
      </c>
      <c r="B123" s="4">
        <v>2612820.2820683699</v>
      </c>
      <c r="C123" s="4">
        <v>3906139.9753045398</v>
      </c>
      <c r="D123" s="4">
        <v>54234133.435530603</v>
      </c>
      <c r="E123" s="4">
        <v>2589740.0474774698</v>
      </c>
      <c r="F123" s="4">
        <v>315.00831521727002</v>
      </c>
      <c r="G123" s="4">
        <v>34727530.222657703</v>
      </c>
      <c r="H123" s="4">
        <v>357147856.98310101</v>
      </c>
      <c r="I123" s="4">
        <v>88537555.598547801</v>
      </c>
      <c r="J123" s="4">
        <v>39484442.040012799</v>
      </c>
      <c r="K123" s="4">
        <v>68676994.169678301</v>
      </c>
    </row>
    <row r="124" spans="1:11" x14ac:dyDescent="0.2">
      <c r="A124" s="3">
        <v>40210</v>
      </c>
      <c r="B124" s="4">
        <v>2612820.2820683699</v>
      </c>
      <c r="C124" s="4">
        <v>3906074.37421179</v>
      </c>
      <c r="D124" s="4">
        <v>54434785.891740099</v>
      </c>
      <c r="E124" s="4">
        <v>2589740.0474774698</v>
      </c>
      <c r="F124" s="4">
        <v>315.00831521727002</v>
      </c>
      <c r="G124" s="4">
        <v>34727530.222657703</v>
      </c>
      <c r="H124" s="4">
        <v>360437455.311279</v>
      </c>
      <c r="I124" s="4">
        <v>88938875.995094597</v>
      </c>
      <c r="J124" s="4">
        <v>39927241.236360498</v>
      </c>
      <c r="K124" s="4">
        <v>68853315.988360494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4574-64E8-4A0F-8526-E3ACDA7CD3BA}">
  <dimension ref="A1:DO126"/>
  <sheetViews>
    <sheetView zoomScaleNormal="100" workbookViewId="0">
      <selection activeCell="A19" sqref="A19"/>
    </sheetView>
  </sheetViews>
  <sheetFormatPr baseColWidth="10" defaultColWidth="8.83203125" defaultRowHeight="15" x14ac:dyDescent="0.2"/>
  <cols>
    <col min="1" max="1" width="25" bestFit="1" customWidth="1"/>
    <col min="13" max="13" width="15.6640625" customWidth="1"/>
    <col min="25" max="25" width="20.5" bestFit="1" customWidth="1"/>
    <col min="27" max="27" width="14" customWidth="1"/>
    <col min="37" max="37" width="14.83203125" customWidth="1"/>
    <col min="49" max="49" width="15.33203125" customWidth="1"/>
    <col min="61" max="61" width="32.5" bestFit="1" customWidth="1"/>
    <col min="73" max="73" width="18.33203125" customWidth="1"/>
  </cols>
  <sheetData>
    <row r="1" spans="1:119" x14ac:dyDescent="0.2">
      <c r="A1" s="6" t="s">
        <v>17</v>
      </c>
      <c r="M1" s="6" t="s">
        <v>18</v>
      </c>
      <c r="Y1" s="6" t="s">
        <v>20</v>
      </c>
      <c r="AK1" s="6" t="s">
        <v>24</v>
      </c>
      <c r="AW1" s="6" t="s">
        <v>21</v>
      </c>
      <c r="BI1" s="6" t="s">
        <v>22</v>
      </c>
      <c r="BU1" s="6" t="s">
        <v>23</v>
      </c>
      <c r="CG1" s="6" t="s">
        <v>25</v>
      </c>
      <c r="CS1" s="6" t="s">
        <v>26</v>
      </c>
      <c r="DE1" s="6" t="s">
        <v>27</v>
      </c>
    </row>
    <row r="2" spans="1:119" ht="16" x14ac:dyDescent="0.2">
      <c r="A2" s="2" t="s">
        <v>11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M2" s="2" t="s">
        <v>11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Y2" s="2" t="s">
        <v>11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5</v>
      </c>
      <c r="AE2" s="2" t="s">
        <v>6</v>
      </c>
      <c r="AF2" s="2" t="s">
        <v>7</v>
      </c>
      <c r="AG2" s="2" t="s">
        <v>8</v>
      </c>
      <c r="AH2" s="2" t="s">
        <v>9</v>
      </c>
      <c r="AI2" s="2" t="s">
        <v>10</v>
      </c>
      <c r="AK2" s="2" t="s">
        <v>11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6</v>
      </c>
      <c r="AR2" s="2" t="s">
        <v>7</v>
      </c>
      <c r="AS2" s="2" t="s">
        <v>8</v>
      </c>
      <c r="AT2" s="2" t="s">
        <v>9</v>
      </c>
      <c r="AU2" s="2" t="s">
        <v>10</v>
      </c>
      <c r="AW2" s="2" t="s">
        <v>11</v>
      </c>
      <c r="AX2" s="2" t="s">
        <v>1</v>
      </c>
      <c r="AY2" s="2" t="s">
        <v>2</v>
      </c>
      <c r="AZ2" s="2" t="s">
        <v>3</v>
      </c>
      <c r="BA2" s="2" t="s">
        <v>4</v>
      </c>
      <c r="BB2" s="2" t="s">
        <v>5</v>
      </c>
      <c r="BC2" s="2" t="s">
        <v>6</v>
      </c>
      <c r="BD2" s="2" t="s">
        <v>7</v>
      </c>
      <c r="BE2" s="2" t="s">
        <v>8</v>
      </c>
      <c r="BF2" s="2" t="s">
        <v>9</v>
      </c>
      <c r="BG2" s="2" t="s">
        <v>10</v>
      </c>
      <c r="BI2" s="2" t="s">
        <v>11</v>
      </c>
      <c r="BJ2" s="2" t="s">
        <v>1</v>
      </c>
      <c r="BK2" s="2" t="s">
        <v>2</v>
      </c>
      <c r="BL2" s="2" t="s">
        <v>3</v>
      </c>
      <c r="BM2" s="2" t="s">
        <v>4</v>
      </c>
      <c r="BN2" s="2" t="s">
        <v>5</v>
      </c>
      <c r="BO2" s="2" t="s">
        <v>6</v>
      </c>
      <c r="BP2" s="2" t="s">
        <v>7</v>
      </c>
      <c r="BQ2" s="2" t="s">
        <v>8</v>
      </c>
      <c r="BR2" s="2" t="s">
        <v>9</v>
      </c>
      <c r="BS2" s="2" t="s">
        <v>10</v>
      </c>
      <c r="BU2" s="2" t="s">
        <v>11</v>
      </c>
      <c r="BV2" s="2" t="s">
        <v>1</v>
      </c>
      <c r="BW2" s="2" t="s">
        <v>2</v>
      </c>
      <c r="BX2" s="2" t="s">
        <v>3</v>
      </c>
      <c r="BY2" s="2" t="s">
        <v>4</v>
      </c>
      <c r="BZ2" s="2" t="s">
        <v>5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10</v>
      </c>
      <c r="CG2" s="2" t="s">
        <v>11</v>
      </c>
      <c r="CH2" s="2" t="s">
        <v>1</v>
      </c>
      <c r="CI2" s="2" t="s">
        <v>2</v>
      </c>
      <c r="CJ2" s="2" t="s">
        <v>3</v>
      </c>
      <c r="CK2" s="2" t="s">
        <v>4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2" t="s">
        <v>10</v>
      </c>
      <c r="CS2" s="2" t="s">
        <v>11</v>
      </c>
      <c r="CT2" s="2" t="s">
        <v>1</v>
      </c>
      <c r="CU2" s="2" t="s">
        <v>2</v>
      </c>
      <c r="CV2" s="2" t="s">
        <v>3</v>
      </c>
      <c r="CW2" s="2" t="s">
        <v>4</v>
      </c>
      <c r="CX2" s="2" t="s">
        <v>5</v>
      </c>
      <c r="CY2" s="2" t="s">
        <v>6</v>
      </c>
      <c r="CZ2" s="2" t="s">
        <v>7</v>
      </c>
      <c r="DA2" s="2" t="s">
        <v>8</v>
      </c>
      <c r="DB2" s="2" t="s">
        <v>9</v>
      </c>
      <c r="DC2" s="2" t="s">
        <v>10</v>
      </c>
      <c r="DE2" s="2" t="s">
        <v>11</v>
      </c>
      <c r="DF2" s="2" t="s">
        <v>1</v>
      </c>
      <c r="DG2" s="2" t="s">
        <v>2</v>
      </c>
      <c r="DH2" s="2" t="s">
        <v>3</v>
      </c>
      <c r="DI2" s="2" t="s">
        <v>4</v>
      </c>
      <c r="DJ2" s="2" t="s">
        <v>5</v>
      </c>
      <c r="DK2" s="2" t="s">
        <v>6</v>
      </c>
      <c r="DL2" s="2" t="s">
        <v>7</v>
      </c>
      <c r="DM2" s="2" t="s">
        <v>8</v>
      </c>
      <c r="DN2" s="2" t="s">
        <v>9</v>
      </c>
      <c r="DO2" s="2" t="s">
        <v>10</v>
      </c>
    </row>
    <row r="3" spans="1:119" ht="16" x14ac:dyDescent="0.2">
      <c r="A3" s="2" t="s">
        <v>12</v>
      </c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M3" s="2" t="s">
        <v>12</v>
      </c>
      <c r="N3" s="2" t="s">
        <v>15</v>
      </c>
      <c r="O3" s="2" t="s">
        <v>15</v>
      </c>
      <c r="P3" s="2" t="s">
        <v>15</v>
      </c>
      <c r="Q3" s="2" t="s">
        <v>15</v>
      </c>
      <c r="R3" s="2" t="s">
        <v>15</v>
      </c>
      <c r="S3" s="2" t="s">
        <v>15</v>
      </c>
      <c r="T3" s="2" t="s">
        <v>15</v>
      </c>
      <c r="U3" s="2" t="s">
        <v>15</v>
      </c>
      <c r="V3" s="2" t="s">
        <v>15</v>
      </c>
      <c r="W3" s="2" t="s">
        <v>15</v>
      </c>
      <c r="Y3" s="2" t="s">
        <v>12</v>
      </c>
      <c r="Z3" s="2" t="s">
        <v>16</v>
      </c>
      <c r="AA3" s="2" t="s">
        <v>16</v>
      </c>
      <c r="AB3" s="2" t="s">
        <v>16</v>
      </c>
      <c r="AC3" s="2" t="s">
        <v>16</v>
      </c>
      <c r="AD3" s="2" t="s">
        <v>16</v>
      </c>
      <c r="AE3" s="2" t="s">
        <v>16</v>
      </c>
      <c r="AF3" s="2" t="s">
        <v>16</v>
      </c>
      <c r="AG3" s="2" t="s">
        <v>16</v>
      </c>
      <c r="AH3" s="2" t="s">
        <v>16</v>
      </c>
      <c r="AI3" s="2" t="s">
        <v>16</v>
      </c>
      <c r="AK3" s="2" t="s">
        <v>12</v>
      </c>
      <c r="AL3" s="2" t="s">
        <v>16</v>
      </c>
      <c r="AM3" s="2" t="s">
        <v>16</v>
      </c>
      <c r="AN3" s="2" t="s">
        <v>16</v>
      </c>
      <c r="AO3" s="2" t="s">
        <v>16</v>
      </c>
      <c r="AP3" s="2" t="s">
        <v>16</v>
      </c>
      <c r="AQ3" s="2" t="s">
        <v>16</v>
      </c>
      <c r="AR3" s="2" t="s">
        <v>16</v>
      </c>
      <c r="AS3" s="2" t="s">
        <v>16</v>
      </c>
      <c r="AT3" s="2" t="s">
        <v>16</v>
      </c>
      <c r="AU3" s="2" t="s">
        <v>16</v>
      </c>
      <c r="AW3" s="2" t="s">
        <v>12</v>
      </c>
      <c r="AX3" s="2" t="s">
        <v>15</v>
      </c>
      <c r="AY3" s="2" t="s">
        <v>15</v>
      </c>
      <c r="AZ3" s="2" t="s">
        <v>15</v>
      </c>
      <c r="BA3" s="2" t="s">
        <v>15</v>
      </c>
      <c r="BB3" s="2" t="s">
        <v>15</v>
      </c>
      <c r="BC3" s="2" t="s">
        <v>15</v>
      </c>
      <c r="BD3" s="2" t="s">
        <v>15</v>
      </c>
      <c r="BE3" s="2" t="s">
        <v>15</v>
      </c>
      <c r="BF3" s="2" t="s">
        <v>15</v>
      </c>
      <c r="BG3" s="2" t="s">
        <v>15</v>
      </c>
      <c r="BI3" s="2" t="s">
        <v>12</v>
      </c>
      <c r="BJ3" s="2" t="s">
        <v>15</v>
      </c>
      <c r="BK3" s="2" t="s">
        <v>15</v>
      </c>
      <c r="BL3" s="2" t="s">
        <v>15</v>
      </c>
      <c r="BM3" s="2" t="s">
        <v>15</v>
      </c>
      <c r="BN3" s="2" t="s">
        <v>15</v>
      </c>
      <c r="BO3" s="2" t="s">
        <v>15</v>
      </c>
      <c r="BP3" s="2" t="s">
        <v>15</v>
      </c>
      <c r="BQ3" s="2" t="s">
        <v>15</v>
      </c>
      <c r="BR3" s="2" t="s">
        <v>15</v>
      </c>
      <c r="BS3" s="2" t="s">
        <v>15</v>
      </c>
      <c r="BU3" s="2" t="s">
        <v>12</v>
      </c>
      <c r="BV3" s="2" t="s">
        <v>15</v>
      </c>
      <c r="BW3" s="2" t="s">
        <v>15</v>
      </c>
      <c r="BX3" s="2" t="s">
        <v>15</v>
      </c>
      <c r="BY3" s="2" t="s">
        <v>15</v>
      </c>
      <c r="BZ3" s="2" t="s">
        <v>15</v>
      </c>
      <c r="CA3" s="2" t="s">
        <v>15</v>
      </c>
      <c r="CB3" s="2" t="s">
        <v>15</v>
      </c>
      <c r="CC3" s="2" t="s">
        <v>15</v>
      </c>
      <c r="CD3" s="2" t="s">
        <v>15</v>
      </c>
      <c r="CE3" s="2" t="s">
        <v>15</v>
      </c>
      <c r="CG3" s="2" t="s">
        <v>12</v>
      </c>
      <c r="CH3" s="2" t="s">
        <v>16</v>
      </c>
      <c r="CI3" s="2" t="s">
        <v>16</v>
      </c>
      <c r="CJ3" s="2" t="s">
        <v>16</v>
      </c>
      <c r="CK3" s="2" t="s">
        <v>16</v>
      </c>
      <c r="CL3" s="2" t="s">
        <v>16</v>
      </c>
      <c r="CM3" s="2" t="s">
        <v>16</v>
      </c>
      <c r="CN3" s="2" t="s">
        <v>16</v>
      </c>
      <c r="CO3" s="2" t="s">
        <v>16</v>
      </c>
      <c r="CP3" s="2" t="s">
        <v>16</v>
      </c>
      <c r="CQ3" s="2" t="s">
        <v>16</v>
      </c>
      <c r="CS3" s="2" t="s">
        <v>12</v>
      </c>
      <c r="CT3" s="2" t="s">
        <v>16</v>
      </c>
      <c r="CU3" s="2" t="s">
        <v>16</v>
      </c>
      <c r="CV3" s="2" t="s">
        <v>16</v>
      </c>
      <c r="CW3" s="2" t="s">
        <v>16</v>
      </c>
      <c r="CX3" s="2" t="s">
        <v>16</v>
      </c>
      <c r="CY3" s="2" t="s">
        <v>16</v>
      </c>
      <c r="CZ3" s="2" t="s">
        <v>16</v>
      </c>
      <c r="DA3" s="2" t="s">
        <v>16</v>
      </c>
      <c r="DB3" s="2" t="s">
        <v>16</v>
      </c>
      <c r="DC3" s="2" t="s">
        <v>16</v>
      </c>
      <c r="DE3" s="2" t="s">
        <v>12</v>
      </c>
      <c r="DF3" s="2" t="s">
        <v>16</v>
      </c>
      <c r="DG3" s="2" t="s">
        <v>16</v>
      </c>
      <c r="DH3" s="2" t="s">
        <v>16</v>
      </c>
      <c r="DI3" s="2" t="s">
        <v>16</v>
      </c>
      <c r="DJ3" s="2" t="s">
        <v>16</v>
      </c>
      <c r="DK3" s="2" t="s">
        <v>16</v>
      </c>
      <c r="DL3" s="2" t="s">
        <v>16</v>
      </c>
      <c r="DM3" s="2" t="s">
        <v>16</v>
      </c>
      <c r="DN3" s="2" t="s">
        <v>16</v>
      </c>
      <c r="DO3" s="2" t="s">
        <v>16</v>
      </c>
    </row>
    <row r="4" spans="1:119" x14ac:dyDescent="0.2">
      <c r="A4" s="3">
        <v>29221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M4" s="3">
        <v>29221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Y4" s="3">
        <v>29221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K4" s="3">
        <v>29221</v>
      </c>
      <c r="AL4">
        <f>100-Z4</f>
        <v>100</v>
      </c>
      <c r="AM4">
        <f t="shared" ref="AM4:AU4" si="0">100-AA4</f>
        <v>100</v>
      </c>
      <c r="AN4">
        <f t="shared" si="0"/>
        <v>100</v>
      </c>
      <c r="AO4">
        <f t="shared" si="0"/>
        <v>100</v>
      </c>
      <c r="AP4">
        <f t="shared" si="0"/>
        <v>100</v>
      </c>
      <c r="AQ4">
        <f t="shared" si="0"/>
        <v>100</v>
      </c>
      <c r="AR4">
        <f t="shared" si="0"/>
        <v>100</v>
      </c>
      <c r="AS4">
        <f t="shared" si="0"/>
        <v>100</v>
      </c>
      <c r="AT4">
        <f t="shared" si="0"/>
        <v>100</v>
      </c>
      <c r="AU4">
        <f t="shared" si="0"/>
        <v>100</v>
      </c>
      <c r="AW4" s="3">
        <v>29221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I4" s="3">
        <v>29221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U4" s="3">
        <v>29221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G4" s="3">
        <v>29221</v>
      </c>
      <c r="CH4" s="4"/>
      <c r="CI4" s="4"/>
      <c r="CJ4" s="4"/>
      <c r="CK4" s="4"/>
      <c r="CL4" s="4"/>
      <c r="CM4" s="4"/>
      <c r="CN4" s="4"/>
      <c r="CO4" s="4"/>
      <c r="CP4" s="4"/>
      <c r="CQ4" s="4"/>
      <c r="CS4" s="3">
        <v>29221</v>
      </c>
      <c r="CT4" s="4"/>
      <c r="CU4" s="4"/>
      <c r="CV4" s="4"/>
      <c r="CW4" s="4"/>
      <c r="CX4" s="4"/>
      <c r="CY4" s="4"/>
      <c r="CZ4" s="4"/>
      <c r="DA4" s="4"/>
      <c r="DB4" s="4"/>
      <c r="DC4" s="4"/>
      <c r="DE4" s="3">
        <v>29221</v>
      </c>
      <c r="DF4" s="4"/>
      <c r="DG4" s="4"/>
      <c r="DH4" s="4"/>
      <c r="DI4" s="4"/>
      <c r="DJ4" s="4"/>
      <c r="DK4" s="4"/>
      <c r="DL4" s="4"/>
      <c r="DM4" s="4"/>
      <c r="DN4" s="4"/>
      <c r="DO4" s="4"/>
    </row>
    <row r="5" spans="1:119" x14ac:dyDescent="0.2">
      <c r="A5" s="3">
        <v>36526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M5" s="3">
        <v>36526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Y5" s="3">
        <v>36526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K5" s="3">
        <v>36526</v>
      </c>
      <c r="AL5">
        <f t="shared" ref="AL5:AL68" si="1">100-Z5</f>
        <v>100</v>
      </c>
      <c r="AM5">
        <f t="shared" ref="AM5:AM68" si="2">100-AA5</f>
        <v>100</v>
      </c>
      <c r="AN5">
        <f t="shared" ref="AN5:AN68" si="3">100-AB5</f>
        <v>100</v>
      </c>
      <c r="AO5">
        <f t="shared" ref="AO5:AO68" si="4">100-AC5</f>
        <v>100</v>
      </c>
      <c r="AP5">
        <f t="shared" ref="AP5:AP68" si="5">100-AD5</f>
        <v>100</v>
      </c>
      <c r="AQ5">
        <f t="shared" ref="AQ5:AQ68" si="6">100-AE5</f>
        <v>100</v>
      </c>
      <c r="AR5">
        <f t="shared" ref="AR5:AR68" si="7">100-AF5</f>
        <v>100</v>
      </c>
      <c r="AS5">
        <f t="shared" ref="AS5:AS68" si="8">100-AG5</f>
        <v>100</v>
      </c>
      <c r="AT5">
        <f t="shared" ref="AT5:AT68" si="9">100-AH5</f>
        <v>100</v>
      </c>
      <c r="AU5">
        <f t="shared" ref="AU5:AU68" si="10">100-AI5</f>
        <v>100</v>
      </c>
      <c r="AW5" s="3">
        <v>36526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I5" s="3">
        <v>36526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U5" s="3">
        <v>36526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G5" s="3">
        <v>36526</v>
      </c>
      <c r="CH5" s="4"/>
      <c r="CI5" s="4"/>
      <c r="CJ5" s="4"/>
      <c r="CK5" s="4"/>
      <c r="CL5" s="4"/>
      <c r="CM5" s="4"/>
      <c r="CN5" s="4"/>
      <c r="CO5" s="4"/>
      <c r="CP5" s="4"/>
      <c r="CQ5" s="4"/>
      <c r="CS5" s="3">
        <v>36526</v>
      </c>
      <c r="CT5" s="4"/>
      <c r="CU5" s="4"/>
      <c r="CV5" s="4"/>
      <c r="CW5" s="4"/>
      <c r="CX5" s="4"/>
      <c r="CY5" s="4"/>
      <c r="CZ5" s="4"/>
      <c r="DA5" s="4"/>
      <c r="DB5" s="4"/>
      <c r="DC5" s="4"/>
      <c r="DE5" s="3">
        <v>36526</v>
      </c>
      <c r="DF5" s="4"/>
      <c r="DG5" s="4"/>
      <c r="DH5" s="4"/>
      <c r="DI5" s="4"/>
      <c r="DJ5" s="4"/>
      <c r="DK5" s="4"/>
      <c r="DL5" s="4"/>
      <c r="DM5" s="4"/>
      <c r="DN5" s="4"/>
      <c r="DO5" s="4"/>
    </row>
    <row r="6" spans="1:119" x14ac:dyDescent="0.2">
      <c r="A6" s="3">
        <v>36557</v>
      </c>
      <c r="B6" s="4">
        <v>24689.118128660699</v>
      </c>
      <c r="C6" s="4">
        <v>22720.699506301</v>
      </c>
      <c r="D6" s="4">
        <v>24812.600981653199</v>
      </c>
      <c r="E6" s="4">
        <v>22735.358705234801</v>
      </c>
      <c r="F6" s="4">
        <v>24806.4927989563</v>
      </c>
      <c r="G6" s="4">
        <v>22746.149135039901</v>
      </c>
      <c r="H6" s="4">
        <v>22850.961589798499</v>
      </c>
      <c r="I6" s="4">
        <v>25105.600952379998</v>
      </c>
      <c r="J6" s="4">
        <v>22738.739503603101</v>
      </c>
      <c r="K6" s="4">
        <v>22739.830648787101</v>
      </c>
      <c r="M6" s="3">
        <v>36557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Y6" s="3">
        <v>36557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K6" s="3">
        <v>36557</v>
      </c>
      <c r="AL6">
        <f t="shared" si="1"/>
        <v>100</v>
      </c>
      <c r="AM6">
        <f t="shared" si="2"/>
        <v>100</v>
      </c>
      <c r="AN6">
        <f t="shared" si="3"/>
        <v>100</v>
      </c>
      <c r="AO6">
        <f t="shared" si="4"/>
        <v>100</v>
      </c>
      <c r="AP6">
        <f t="shared" si="5"/>
        <v>100</v>
      </c>
      <c r="AQ6">
        <f t="shared" si="6"/>
        <v>100</v>
      </c>
      <c r="AR6">
        <f t="shared" si="7"/>
        <v>100</v>
      </c>
      <c r="AS6">
        <f t="shared" si="8"/>
        <v>100</v>
      </c>
      <c r="AT6">
        <f t="shared" si="9"/>
        <v>100</v>
      </c>
      <c r="AU6">
        <f t="shared" si="10"/>
        <v>100</v>
      </c>
      <c r="AW6" s="3">
        <v>36557</v>
      </c>
      <c r="AX6" s="4">
        <v>21100.602201359499</v>
      </c>
      <c r="AY6" s="4">
        <v>17775.544553666001</v>
      </c>
      <c r="AZ6" s="4">
        <v>21239.167081258202</v>
      </c>
      <c r="BA6" s="4">
        <v>18589.676713021599</v>
      </c>
      <c r="BB6" s="4">
        <v>21161.186310175399</v>
      </c>
      <c r="BC6" s="4">
        <v>18600.415146682499</v>
      </c>
      <c r="BD6" s="4">
        <v>17897.849383715198</v>
      </c>
      <c r="BE6" s="4">
        <v>20502.814850429699</v>
      </c>
      <c r="BF6" s="4">
        <v>18592.493134257398</v>
      </c>
      <c r="BG6" s="4">
        <v>18593.2746684296</v>
      </c>
      <c r="BI6" s="3">
        <v>36557</v>
      </c>
      <c r="BJ6" s="4">
        <v>23.612075382663502</v>
      </c>
      <c r="BK6" s="4">
        <v>18.548692063495299</v>
      </c>
      <c r="BL6" s="4">
        <v>23.443641161863098</v>
      </c>
      <c r="BM6" s="4">
        <v>18.903411078321898</v>
      </c>
      <c r="BN6" s="4">
        <v>23.563211703476998</v>
      </c>
      <c r="BO6" s="4">
        <v>18.901274937857298</v>
      </c>
      <c r="BP6" s="4">
        <v>18.5402631099895</v>
      </c>
      <c r="BQ6" s="4">
        <v>22.5877799905996</v>
      </c>
      <c r="BR6" s="4">
        <v>18.902868718330399</v>
      </c>
      <c r="BS6" s="4">
        <v>18.9018614427006</v>
      </c>
      <c r="BU6" s="3">
        <v>36557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G6" s="3">
        <v>36557</v>
      </c>
      <c r="CH6" s="4">
        <f>AX6/(AX6+BJ6+BV6)*AL6</f>
        <v>99.888222704649138</v>
      </c>
      <c r="CI6" s="4">
        <f t="shared" ref="CI6:CI68" si="11">AY6/(AY6+BK6+BW6)*AM6</f>
        <v>99.895759273555868</v>
      </c>
      <c r="CJ6" s="4">
        <f t="shared" ref="CJ6:CJ68" si="12">AZ6/(AZ6+BL6+BX6)*AN6</f>
        <v>99.88974241466434</v>
      </c>
      <c r="CK6" s="4">
        <f>BA6/(BA6+BM6+BY6)*AO6</f>
        <v>99.898415618213448</v>
      </c>
      <c r="CL6" s="4">
        <f t="shared" ref="CL6:CL68" si="13">BB6/(BB6+BN6+BZ6)*AP6</f>
        <v>99.888772762315924</v>
      </c>
      <c r="CM6" s="4">
        <f t="shared" ref="CM6:CM68" si="14">BC6/(BC6+BO6+CA6)*AQ6</f>
        <v>99.898485666660093</v>
      </c>
      <c r="CN6" s="4">
        <f t="shared" ref="CN6:CN68" si="15">BD6/(BD6+BP6+CB6)*AR6</f>
        <v>99.896517861715097</v>
      </c>
      <c r="CO6" s="4">
        <f t="shared" ref="CO6:CO68" si="16">BE6/(BE6+BQ6+CC6)*AS6</f>
        <v>99.8899520735485</v>
      </c>
      <c r="CP6" s="4">
        <f t="shared" ref="CP6:CP68" si="17">BF6/(BF6+BR6+CD6)*AT6</f>
        <v>99.898433901920583</v>
      </c>
      <c r="CQ6" s="4">
        <f t="shared" ref="CQ6:CQ68" si="18">BG6/(BG6+BS6+CE6)*AU6</f>
        <v>99.898443573150274</v>
      </c>
      <c r="CS6" s="3">
        <v>36557</v>
      </c>
      <c r="CT6" s="4">
        <f t="shared" ref="CT6:CT68" si="19">BJ6/(AX6+BJ6+BV6)*AL6</f>
        <v>0.11177729535086418</v>
      </c>
      <c r="CU6" s="4">
        <f t="shared" ref="CU6:CU68" si="20">BK6/(AY6+BK6+BW6)*AM6</f>
        <v>0.10424072644413564</v>
      </c>
      <c r="CV6" s="4">
        <f t="shared" ref="CV6:CV68" si="21">BL6/(AZ6+BL6+BX6)*AN6</f>
        <v>0.11025758533566754</v>
      </c>
      <c r="CW6" s="4">
        <f t="shared" ref="CW6:CW68" si="22">BM6/(BA6+BM6+BY6)*AO6</f>
        <v>0.10158438178655095</v>
      </c>
      <c r="CX6" s="4">
        <f t="shared" ref="CX6:CX68" si="23">BN6/(BB6+BN6+BZ6)*AP6</f>
        <v>0.11122723768407895</v>
      </c>
      <c r="CY6" s="4">
        <f t="shared" ref="CY6:CY68" si="24">BO6/(BC6+BO6+CA6)*AQ6</f>
        <v>0.10151433333991543</v>
      </c>
      <c r="CZ6" s="4">
        <f t="shared" ref="CZ6:CZ68" si="25">BP6/(BD6+BP6+CB6)*AR6</f>
        <v>0.10348213828490196</v>
      </c>
      <c r="DA6" s="4">
        <f t="shared" ref="DA6:DA68" si="26">BQ6/(BE6+BQ6+CC6)*AS6</f>
        <v>0.11004792645150205</v>
      </c>
      <c r="DB6" s="4">
        <f t="shared" ref="DB6:DB68" si="27">BR6/(BF6+BR6+CD6)*AT6</f>
        <v>0.10156609807941365</v>
      </c>
      <c r="DC6" s="4">
        <f t="shared" ref="DC6:DC68" si="28">BS6/(BG6+BS6+CE6)*AU6</f>
        <v>0.10155642684972045</v>
      </c>
      <c r="DE6" s="3">
        <v>36557</v>
      </c>
      <c r="DF6" s="4">
        <f t="shared" ref="DF6:DF68" si="29">BV6/(AX6+BJ6+BV6)*AL6</f>
        <v>0</v>
      </c>
      <c r="DG6" s="4">
        <f t="shared" ref="DG6:DG68" si="30">BW6/(AY6+BK6+BW6)*AM6</f>
        <v>0</v>
      </c>
      <c r="DH6" s="4">
        <f t="shared" ref="DH6:DH68" si="31">BX6/(AZ6+BL6+BX6)*AN6</f>
        <v>0</v>
      </c>
      <c r="DI6" s="4">
        <f t="shared" ref="DI6:DI68" si="32">BY6/(BA6+BM6+BY6)*AO6</f>
        <v>0</v>
      </c>
      <c r="DJ6" s="4">
        <f t="shared" ref="DJ6:DJ68" si="33">BZ6/(BB6+BN6+BZ6)*AP6</f>
        <v>0</v>
      </c>
      <c r="DK6" s="4">
        <f t="shared" ref="DK6:DK68" si="34">CA6/(BC6+BO6+CA6)*AQ6</f>
        <v>0</v>
      </c>
      <c r="DL6" s="4">
        <f t="shared" ref="DL6:DL68" si="35">CB6/(BD6+BP6+CB6)*AR6</f>
        <v>0</v>
      </c>
      <c r="DM6" s="4">
        <f t="shared" ref="DM6:DM68" si="36">CC6/(BE6+BQ6+CC6)*AS6</f>
        <v>0</v>
      </c>
      <c r="DN6" s="4">
        <f t="shared" ref="DN6:DN68" si="37">CD6/(BF6+BR6+CD6)*AT6</f>
        <v>0</v>
      </c>
      <c r="DO6" s="4">
        <f t="shared" ref="DO6:DO68" si="38">CE6/(BG6+BS6+CE6)*AU6</f>
        <v>0</v>
      </c>
    </row>
    <row r="7" spans="1:119" x14ac:dyDescent="0.2">
      <c r="A7" s="3">
        <v>36586</v>
      </c>
      <c r="B7" s="4">
        <v>51596.411301022599</v>
      </c>
      <c r="C7" s="4">
        <v>46152.30348106</v>
      </c>
      <c r="D7" s="4">
        <v>51515.690933875303</v>
      </c>
      <c r="E7" s="4">
        <v>46515.577547722103</v>
      </c>
      <c r="F7" s="4">
        <v>51493.174509837598</v>
      </c>
      <c r="G7" s="4">
        <v>46545.329656534697</v>
      </c>
      <c r="H7" s="4">
        <v>46289.5744486892</v>
      </c>
      <c r="I7" s="4">
        <v>51945.269985847</v>
      </c>
      <c r="J7" s="4">
        <v>46523.311894950602</v>
      </c>
      <c r="K7" s="4">
        <v>46522.4182432339</v>
      </c>
      <c r="M7" s="3">
        <v>36586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Y7" s="3">
        <v>36586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K7" s="3">
        <v>36586</v>
      </c>
      <c r="AL7">
        <f t="shared" si="1"/>
        <v>100</v>
      </c>
      <c r="AM7">
        <f t="shared" si="2"/>
        <v>100</v>
      </c>
      <c r="AN7">
        <f t="shared" si="3"/>
        <v>100</v>
      </c>
      <c r="AO7">
        <f t="shared" si="4"/>
        <v>100</v>
      </c>
      <c r="AP7">
        <f t="shared" si="5"/>
        <v>100</v>
      </c>
      <c r="AQ7">
        <f t="shared" si="6"/>
        <v>100</v>
      </c>
      <c r="AR7">
        <f t="shared" si="7"/>
        <v>100</v>
      </c>
      <c r="AS7">
        <f t="shared" si="8"/>
        <v>100</v>
      </c>
      <c r="AT7">
        <f t="shared" si="9"/>
        <v>100</v>
      </c>
      <c r="AU7">
        <f t="shared" si="10"/>
        <v>100</v>
      </c>
      <c r="AW7" s="3">
        <v>36586</v>
      </c>
      <c r="AX7" s="4">
        <v>46218.981091560701</v>
      </c>
      <c r="AY7" s="4">
        <v>39947.446412356403</v>
      </c>
      <c r="AZ7" s="4">
        <v>47069.312999032103</v>
      </c>
      <c r="BA7" s="4">
        <v>40194.460783057999</v>
      </c>
      <c r="BB7" s="4">
        <v>47019.640469912498</v>
      </c>
      <c r="BC7" s="4">
        <v>40224.490833522097</v>
      </c>
      <c r="BD7" s="4">
        <v>40164.183484124696</v>
      </c>
      <c r="BE7" s="4">
        <v>46057.822904491302</v>
      </c>
      <c r="BF7" s="4">
        <v>40203.273957849196</v>
      </c>
      <c r="BG7" s="4">
        <v>40216.485417003001</v>
      </c>
      <c r="BI7" s="3">
        <v>36586</v>
      </c>
      <c r="BJ7" s="4">
        <v>76.890238453330895</v>
      </c>
      <c r="BK7" s="4">
        <v>63.367665111934699</v>
      </c>
      <c r="BL7" s="4">
        <v>78.176567052154297</v>
      </c>
      <c r="BM7" s="4">
        <v>65.407344902487495</v>
      </c>
      <c r="BN7" s="4">
        <v>78.244425508067195</v>
      </c>
      <c r="BO7" s="4">
        <v>65.387741876839996</v>
      </c>
      <c r="BP7" s="4">
        <v>63.506049435445298</v>
      </c>
      <c r="BQ7" s="4">
        <v>76.011696332980193</v>
      </c>
      <c r="BR7" s="4">
        <v>65.396109687457994</v>
      </c>
      <c r="BS7" s="4">
        <v>65.434367474242094</v>
      </c>
      <c r="BU7" s="3">
        <v>36586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G7" s="3">
        <v>36586</v>
      </c>
      <c r="CH7" s="4">
        <f t="shared" ref="CH7:CH68" si="39">AX7/(AX7+BJ7+BV7)*AL7</f>
        <v>99.833915560406609</v>
      </c>
      <c r="CI7" s="4">
        <f t="shared" si="11"/>
        <v>99.84162365457189</v>
      </c>
      <c r="CJ7" s="4">
        <f t="shared" si="12"/>
        <v>99.834187211722949</v>
      </c>
      <c r="CK7" s="4">
        <f t="shared" ref="CK7:CK68" si="40">BA7/(BA7+BM7+BY7)*AO7</f>
        <v>99.837537110915022</v>
      </c>
      <c r="CL7" s="4">
        <f t="shared" si="13"/>
        <v>99.833868493921102</v>
      </c>
      <c r="CM7" s="4">
        <f t="shared" si="14"/>
        <v>99.837706778504014</v>
      </c>
      <c r="CN7" s="4">
        <f t="shared" si="15"/>
        <v>99.842133490210855</v>
      </c>
      <c r="CO7" s="4">
        <f t="shared" si="16"/>
        <v>99.835236552541801</v>
      </c>
      <c r="CP7" s="4">
        <f t="shared" si="17"/>
        <v>99.837600522744424</v>
      </c>
      <c r="CQ7" s="4">
        <f t="shared" si="18"/>
        <v>99.83755896485485</v>
      </c>
      <c r="CS7" s="3">
        <v>36586</v>
      </c>
      <c r="CT7" s="4">
        <f t="shared" si="19"/>
        <v>0.16608443959339039</v>
      </c>
      <c r="CU7" s="4">
        <f t="shared" si="20"/>
        <v>0.15837634542812146</v>
      </c>
      <c r="CV7" s="4">
        <f t="shared" si="21"/>
        <v>0.16581278827704737</v>
      </c>
      <c r="CW7" s="4">
        <f t="shared" si="22"/>
        <v>0.16246288908497961</v>
      </c>
      <c r="CX7" s="4">
        <f t="shared" si="23"/>
        <v>0.16613150607889629</v>
      </c>
      <c r="CY7" s="4">
        <f t="shared" si="24"/>
        <v>0.1622932214959959</v>
      </c>
      <c r="CZ7" s="4">
        <f t="shared" si="25"/>
        <v>0.15786650978914679</v>
      </c>
      <c r="DA7" s="4">
        <f t="shared" si="26"/>
        <v>0.16476344745819607</v>
      </c>
      <c r="DB7" s="4">
        <f t="shared" si="27"/>
        <v>0.16239947725559056</v>
      </c>
      <c r="DC7" s="4">
        <f t="shared" si="28"/>
        <v>0.16244103514514574</v>
      </c>
      <c r="DE7" s="3">
        <v>36586</v>
      </c>
      <c r="DF7" s="4">
        <f t="shared" si="29"/>
        <v>0</v>
      </c>
      <c r="DG7" s="4">
        <f t="shared" si="30"/>
        <v>0</v>
      </c>
      <c r="DH7" s="4">
        <f t="shared" si="31"/>
        <v>0</v>
      </c>
      <c r="DI7" s="4">
        <f t="shared" si="32"/>
        <v>0</v>
      </c>
      <c r="DJ7" s="4">
        <f t="shared" si="33"/>
        <v>0</v>
      </c>
      <c r="DK7" s="4">
        <f t="shared" si="34"/>
        <v>0</v>
      </c>
      <c r="DL7" s="4">
        <f t="shared" si="35"/>
        <v>0</v>
      </c>
      <c r="DM7" s="4">
        <f t="shared" si="36"/>
        <v>0</v>
      </c>
      <c r="DN7" s="4">
        <f t="shared" si="37"/>
        <v>0</v>
      </c>
      <c r="DO7" s="4">
        <f t="shared" si="38"/>
        <v>0</v>
      </c>
    </row>
    <row r="8" spans="1:119" x14ac:dyDescent="0.2">
      <c r="A8" s="3">
        <v>36617</v>
      </c>
      <c r="B8" s="4">
        <v>83188.886437624402</v>
      </c>
      <c r="C8" s="4">
        <v>73813.113484316505</v>
      </c>
      <c r="D8" s="4">
        <v>82617.986908797699</v>
      </c>
      <c r="E8" s="4">
        <v>74358.502357687597</v>
      </c>
      <c r="F8" s="4">
        <v>82586.995214469396</v>
      </c>
      <c r="G8" s="4">
        <v>74418.571738062703</v>
      </c>
      <c r="H8" s="4">
        <v>73985.1935760497</v>
      </c>
      <c r="I8" s="4">
        <v>83088.429071955106</v>
      </c>
      <c r="J8" s="4">
        <v>74376.362286908494</v>
      </c>
      <c r="K8" s="4">
        <v>74374.289637641996</v>
      </c>
      <c r="M8" s="3">
        <v>36617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Y8" s="3">
        <v>36617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K8" s="3">
        <v>36617</v>
      </c>
      <c r="AL8">
        <f t="shared" si="1"/>
        <v>100</v>
      </c>
      <c r="AM8">
        <f t="shared" si="2"/>
        <v>100</v>
      </c>
      <c r="AN8">
        <f t="shared" si="3"/>
        <v>100</v>
      </c>
      <c r="AO8">
        <f t="shared" si="4"/>
        <v>100</v>
      </c>
      <c r="AP8">
        <f t="shared" si="5"/>
        <v>100</v>
      </c>
      <c r="AQ8">
        <f t="shared" si="6"/>
        <v>100</v>
      </c>
      <c r="AR8">
        <f t="shared" si="7"/>
        <v>100</v>
      </c>
      <c r="AS8">
        <f t="shared" si="8"/>
        <v>100</v>
      </c>
      <c r="AT8">
        <f t="shared" si="9"/>
        <v>100</v>
      </c>
      <c r="AU8">
        <f t="shared" si="10"/>
        <v>100</v>
      </c>
      <c r="AW8" s="3">
        <v>36617</v>
      </c>
      <c r="AX8" s="4">
        <v>73712.508946807604</v>
      </c>
      <c r="AY8" s="4">
        <v>67285.726211934307</v>
      </c>
      <c r="AZ8" s="4">
        <v>77579.032856508697</v>
      </c>
      <c r="BA8" s="4">
        <v>66892.234555215895</v>
      </c>
      <c r="BB8" s="4">
        <v>77491.849651559794</v>
      </c>
      <c r="BC8" s="4">
        <v>66935.9018272822</v>
      </c>
      <c r="BD8" s="4">
        <v>67523.154615823107</v>
      </c>
      <c r="BE8" s="4">
        <v>76626.042442894599</v>
      </c>
      <c r="BF8" s="4">
        <v>66896.905657640993</v>
      </c>
      <c r="BG8" s="4">
        <v>66871.133322740003</v>
      </c>
      <c r="BI8" s="3">
        <v>36617</v>
      </c>
      <c r="BJ8" s="4">
        <v>167.48418930804601</v>
      </c>
      <c r="BK8" s="4">
        <v>143.405714836665</v>
      </c>
      <c r="BL8" s="4">
        <v>172.16102968488099</v>
      </c>
      <c r="BM8" s="4">
        <v>144.73489402828099</v>
      </c>
      <c r="BN8" s="4">
        <v>172.16590700366999</v>
      </c>
      <c r="BO8" s="4">
        <v>144.69656741364699</v>
      </c>
      <c r="BP8" s="4">
        <v>143.79841086542001</v>
      </c>
      <c r="BQ8" s="4">
        <v>168.84854143872101</v>
      </c>
      <c r="BR8" s="4">
        <v>144.680916252592</v>
      </c>
      <c r="BS8" s="4">
        <v>144.970774110858</v>
      </c>
      <c r="BU8" s="3">
        <v>36617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G8" s="3">
        <v>36617</v>
      </c>
      <c r="CH8" s="4">
        <f t="shared" si="39"/>
        <v>99.773302375651994</v>
      </c>
      <c r="CI8" s="4">
        <f t="shared" si="11"/>
        <v>99.787323800946439</v>
      </c>
      <c r="CJ8" s="4">
        <f t="shared" si="12"/>
        <v>99.778574423002581</v>
      </c>
      <c r="CK8" s="4">
        <f t="shared" si="40"/>
        <v>99.784096901728432</v>
      </c>
      <c r="CL8" s="4">
        <f t="shared" si="13"/>
        <v>99.778319591427973</v>
      </c>
      <c r="CM8" s="4">
        <f t="shared" si="14"/>
        <v>99.784294459387098</v>
      </c>
      <c r="CN8" s="4">
        <f t="shared" si="15"/>
        <v>99.7874909325255</v>
      </c>
      <c r="CO8" s="4">
        <f t="shared" si="16"/>
        <v>99.780130501815322</v>
      </c>
      <c r="CP8" s="4">
        <f t="shared" si="17"/>
        <v>99.784192284749821</v>
      </c>
      <c r="CQ8" s="4">
        <f t="shared" si="18"/>
        <v>99.783677705434286</v>
      </c>
      <c r="CS8" s="3">
        <v>36617</v>
      </c>
      <c r="CT8" s="4">
        <f t="shared" si="19"/>
        <v>0.22669762434800864</v>
      </c>
      <c r="CU8" s="4">
        <f t="shared" si="20"/>
        <v>0.21267619905355697</v>
      </c>
      <c r="CV8" s="4">
        <f t="shared" si="21"/>
        <v>0.22142557699741244</v>
      </c>
      <c r="CW8" s="4">
        <f t="shared" si="22"/>
        <v>0.21590309827156551</v>
      </c>
      <c r="CX8" s="4">
        <f t="shared" si="23"/>
        <v>0.221680408572032</v>
      </c>
      <c r="CY8" s="4">
        <f t="shared" si="24"/>
        <v>0.21570554061289998</v>
      </c>
      <c r="CZ8" s="4">
        <f t="shared" si="25"/>
        <v>0.2125090674744945</v>
      </c>
      <c r="DA8" s="4">
        <f t="shared" si="26"/>
        <v>0.21986949818467386</v>
      </c>
      <c r="DB8" s="4">
        <f t="shared" si="27"/>
        <v>0.21580771525018125</v>
      </c>
      <c r="DC8" s="4">
        <f t="shared" si="28"/>
        <v>0.21632229456571814</v>
      </c>
      <c r="DE8" s="3">
        <v>36617</v>
      </c>
      <c r="DF8" s="4">
        <f t="shared" si="29"/>
        <v>0</v>
      </c>
      <c r="DG8" s="4">
        <f t="shared" si="30"/>
        <v>0</v>
      </c>
      <c r="DH8" s="4">
        <f t="shared" si="31"/>
        <v>0</v>
      </c>
      <c r="DI8" s="4">
        <f t="shared" si="32"/>
        <v>0</v>
      </c>
      <c r="DJ8" s="4">
        <f t="shared" si="33"/>
        <v>0</v>
      </c>
      <c r="DK8" s="4">
        <f t="shared" si="34"/>
        <v>0</v>
      </c>
      <c r="DL8" s="4">
        <f t="shared" si="35"/>
        <v>0</v>
      </c>
      <c r="DM8" s="4">
        <f t="shared" si="36"/>
        <v>0</v>
      </c>
      <c r="DN8" s="4">
        <f t="shared" si="37"/>
        <v>0</v>
      </c>
      <c r="DO8" s="4">
        <f t="shared" si="38"/>
        <v>0</v>
      </c>
    </row>
    <row r="9" spans="1:119" x14ac:dyDescent="0.2">
      <c r="A9" s="3">
        <v>36647</v>
      </c>
      <c r="B9" s="4">
        <v>83188.886437624402</v>
      </c>
      <c r="C9" s="4">
        <v>73813.113484316505</v>
      </c>
      <c r="D9" s="4">
        <v>82617.986908797699</v>
      </c>
      <c r="E9" s="4">
        <v>74358.502357687597</v>
      </c>
      <c r="F9" s="4">
        <v>82586.995214469396</v>
      </c>
      <c r="G9" s="4">
        <v>74418.571738062703</v>
      </c>
      <c r="H9" s="4">
        <v>73985.1935760497</v>
      </c>
      <c r="I9" s="4">
        <v>83088.429071955106</v>
      </c>
      <c r="J9" s="4">
        <v>74376.362286908494</v>
      </c>
      <c r="K9" s="4">
        <v>74374.289637641996</v>
      </c>
      <c r="M9" s="3">
        <v>36647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Y9" s="3">
        <v>36647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K9" s="3">
        <v>36647</v>
      </c>
      <c r="AL9">
        <f t="shared" si="1"/>
        <v>100</v>
      </c>
      <c r="AM9">
        <f t="shared" si="2"/>
        <v>100</v>
      </c>
      <c r="AN9">
        <f t="shared" si="3"/>
        <v>100</v>
      </c>
      <c r="AO9">
        <f t="shared" si="4"/>
        <v>100</v>
      </c>
      <c r="AP9">
        <f t="shared" si="5"/>
        <v>100</v>
      </c>
      <c r="AQ9">
        <f t="shared" si="6"/>
        <v>100</v>
      </c>
      <c r="AR9">
        <f t="shared" si="7"/>
        <v>100</v>
      </c>
      <c r="AS9">
        <f t="shared" si="8"/>
        <v>100</v>
      </c>
      <c r="AT9">
        <f t="shared" si="9"/>
        <v>100</v>
      </c>
      <c r="AU9">
        <f t="shared" si="10"/>
        <v>100</v>
      </c>
      <c r="AW9" s="3">
        <v>36647</v>
      </c>
      <c r="AX9" s="4">
        <v>72260.323098066394</v>
      </c>
      <c r="AY9" s="4">
        <v>67070.064159549802</v>
      </c>
      <c r="AZ9" s="4">
        <v>77130.127357821097</v>
      </c>
      <c r="BA9" s="4">
        <v>66528.704646735205</v>
      </c>
      <c r="BB9" s="4">
        <v>77184.227699663199</v>
      </c>
      <c r="BC9" s="4">
        <v>66314.112210888095</v>
      </c>
      <c r="BD9" s="4">
        <v>67305.284041404404</v>
      </c>
      <c r="BE9" s="4">
        <v>74968.070353219504</v>
      </c>
      <c r="BF9" s="4">
        <v>66513.462551517994</v>
      </c>
      <c r="BG9" s="4">
        <v>66431.589704002196</v>
      </c>
      <c r="BI9" s="3">
        <v>36647</v>
      </c>
      <c r="BJ9" s="4">
        <v>205.391116587699</v>
      </c>
      <c r="BK9" s="4">
        <v>183.356293099352</v>
      </c>
      <c r="BL9" s="4">
        <v>217.99589248294399</v>
      </c>
      <c r="BM9" s="4">
        <v>183.698753238005</v>
      </c>
      <c r="BN9" s="4">
        <v>217.74511784681701</v>
      </c>
      <c r="BO9" s="4">
        <v>184.37467556512999</v>
      </c>
      <c r="BP9" s="4">
        <v>183.91073035399</v>
      </c>
      <c r="BQ9" s="4">
        <v>211.78112872119101</v>
      </c>
      <c r="BR9" s="4">
        <v>183.68259084546901</v>
      </c>
      <c r="BS9" s="4">
        <v>184.072802782379</v>
      </c>
      <c r="BU9" s="3">
        <v>36647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48.766191478390603</v>
      </c>
      <c r="CG9" s="3">
        <v>36647</v>
      </c>
      <c r="CH9" s="4">
        <f t="shared" si="39"/>
        <v>99.716567871008223</v>
      </c>
      <c r="CI9" s="4">
        <f t="shared" si="11"/>
        <v>99.727365103714774</v>
      </c>
      <c r="CJ9" s="4">
        <f t="shared" si="12"/>
        <v>99.718162660808858</v>
      </c>
      <c r="CK9" s="4">
        <f t="shared" si="40"/>
        <v>99.724640780610713</v>
      </c>
      <c r="CL9" s="4">
        <f t="shared" si="13"/>
        <v>99.718682728720381</v>
      </c>
      <c r="CM9" s="4">
        <f t="shared" si="14"/>
        <v>99.722738540081451</v>
      </c>
      <c r="CN9" s="4">
        <f t="shared" si="15"/>
        <v>99.727496036993841</v>
      </c>
      <c r="CO9" s="4">
        <f t="shared" si="16"/>
        <v>99.718300682235224</v>
      </c>
      <c r="CP9" s="4">
        <f t="shared" si="17"/>
        <v>99.724602019391682</v>
      </c>
      <c r="CQ9" s="4">
        <f t="shared" si="18"/>
        <v>99.650729783773215</v>
      </c>
      <c r="CS9" s="3">
        <v>36647</v>
      </c>
      <c r="CT9" s="4">
        <f t="shared" si="19"/>
        <v>0.28343212899178827</v>
      </c>
      <c r="CU9" s="4">
        <f t="shared" si="20"/>
        <v>0.27263489628523346</v>
      </c>
      <c r="CV9" s="4">
        <f t="shared" si="21"/>
        <v>0.28183733919114462</v>
      </c>
      <c r="CW9" s="4">
        <f t="shared" si="22"/>
        <v>0.27535921938929692</v>
      </c>
      <c r="CX9" s="4">
        <f t="shared" si="23"/>
        <v>0.28131727127962597</v>
      </c>
      <c r="CY9" s="4">
        <f t="shared" si="24"/>
        <v>0.27726145991855639</v>
      </c>
      <c r="CZ9" s="4">
        <f t="shared" si="25"/>
        <v>0.27250396300616331</v>
      </c>
      <c r="DA9" s="4">
        <f t="shared" si="26"/>
        <v>0.28169931776476564</v>
      </c>
      <c r="DB9" s="4">
        <f t="shared" si="27"/>
        <v>0.27539798060831977</v>
      </c>
      <c r="DC9" s="4">
        <f t="shared" si="28"/>
        <v>0.27611847333985368</v>
      </c>
      <c r="DE9" s="3">
        <v>36647</v>
      </c>
      <c r="DF9" s="4">
        <f t="shared" si="29"/>
        <v>0</v>
      </c>
      <c r="DG9" s="4">
        <f t="shared" si="30"/>
        <v>0</v>
      </c>
      <c r="DH9" s="4">
        <f t="shared" si="31"/>
        <v>0</v>
      </c>
      <c r="DI9" s="4">
        <f t="shared" si="32"/>
        <v>0</v>
      </c>
      <c r="DJ9" s="4">
        <f t="shared" si="33"/>
        <v>0</v>
      </c>
      <c r="DK9" s="4">
        <f t="shared" si="34"/>
        <v>0</v>
      </c>
      <c r="DL9" s="4">
        <f t="shared" si="35"/>
        <v>0</v>
      </c>
      <c r="DM9" s="4">
        <f t="shared" si="36"/>
        <v>0</v>
      </c>
      <c r="DN9" s="4">
        <f t="shared" si="37"/>
        <v>0</v>
      </c>
      <c r="DO9" s="4">
        <f t="shared" si="38"/>
        <v>7.3151742886924748E-2</v>
      </c>
    </row>
    <row r="10" spans="1:119" x14ac:dyDescent="0.2">
      <c r="A10" s="3">
        <v>36678</v>
      </c>
      <c r="B10" s="4">
        <v>83188.886437624402</v>
      </c>
      <c r="C10" s="4">
        <v>73813.113484316505</v>
      </c>
      <c r="D10" s="4">
        <v>82617.986908797699</v>
      </c>
      <c r="E10" s="4">
        <v>74358.502357687597</v>
      </c>
      <c r="F10" s="4">
        <v>82586.995214469396</v>
      </c>
      <c r="G10" s="4">
        <v>74418.571738062703</v>
      </c>
      <c r="H10" s="4">
        <v>73985.1935760497</v>
      </c>
      <c r="I10" s="4">
        <v>83088.429071955106</v>
      </c>
      <c r="J10" s="4">
        <v>74376.362286908494</v>
      </c>
      <c r="K10" s="4">
        <v>74374.289637641996</v>
      </c>
      <c r="M10" s="3">
        <v>36678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Y10" s="3">
        <v>36678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K10" s="3">
        <v>36678</v>
      </c>
      <c r="AL10">
        <f t="shared" si="1"/>
        <v>100</v>
      </c>
      <c r="AM10">
        <f t="shared" si="2"/>
        <v>100</v>
      </c>
      <c r="AN10">
        <f t="shared" si="3"/>
        <v>100</v>
      </c>
      <c r="AO10">
        <f t="shared" si="4"/>
        <v>100</v>
      </c>
      <c r="AP10">
        <f t="shared" si="5"/>
        <v>100</v>
      </c>
      <c r="AQ10">
        <f t="shared" si="6"/>
        <v>100</v>
      </c>
      <c r="AR10">
        <f t="shared" si="7"/>
        <v>100</v>
      </c>
      <c r="AS10">
        <f t="shared" si="8"/>
        <v>100</v>
      </c>
      <c r="AT10">
        <f t="shared" si="9"/>
        <v>100</v>
      </c>
      <c r="AU10">
        <f t="shared" si="10"/>
        <v>100</v>
      </c>
      <c r="AW10" s="3">
        <v>36678</v>
      </c>
      <c r="AX10" s="4">
        <v>71403.703741134406</v>
      </c>
      <c r="AY10" s="4">
        <v>66511.8924129589</v>
      </c>
      <c r="AZ10" s="4">
        <v>77056.249028041493</v>
      </c>
      <c r="BA10" s="4">
        <v>66477.025530207</v>
      </c>
      <c r="BB10" s="4">
        <v>77122.175986017304</v>
      </c>
      <c r="BC10" s="4">
        <v>66327.050567668601</v>
      </c>
      <c r="BD10" s="4">
        <v>66720.859032854394</v>
      </c>
      <c r="BE10" s="4">
        <v>74757.403359992604</v>
      </c>
      <c r="BF10" s="4">
        <v>66433.694750609604</v>
      </c>
      <c r="BG10" s="4">
        <v>66317.525867885095</v>
      </c>
      <c r="BI10" s="3">
        <v>36678</v>
      </c>
      <c r="BJ10" s="4">
        <v>257.88274059463902</v>
      </c>
      <c r="BK10" s="4">
        <v>240.85088777322301</v>
      </c>
      <c r="BL10" s="4">
        <v>279.52559653538901</v>
      </c>
      <c r="BM10" s="4">
        <v>238.586330375649</v>
      </c>
      <c r="BN10" s="4">
        <v>279.57193677714503</v>
      </c>
      <c r="BO10" s="4">
        <v>238.74624706141299</v>
      </c>
      <c r="BP10" s="4">
        <v>241.479549572688</v>
      </c>
      <c r="BQ10" s="4">
        <v>271.53117413303698</v>
      </c>
      <c r="BR10" s="4">
        <v>238.54919563542501</v>
      </c>
      <c r="BS10" s="4">
        <v>239.37391659725199</v>
      </c>
      <c r="BU10" s="3">
        <v>36678</v>
      </c>
      <c r="BV10" s="4">
        <v>0</v>
      </c>
      <c r="BW10" s="4">
        <v>0</v>
      </c>
      <c r="BX10" s="4">
        <v>0.20770281494880399</v>
      </c>
      <c r="BY10" s="4">
        <v>0</v>
      </c>
      <c r="BZ10" s="4">
        <v>0</v>
      </c>
      <c r="CA10" s="4">
        <v>11.6339892306518</v>
      </c>
      <c r="CB10" s="4">
        <v>0</v>
      </c>
      <c r="CC10" s="4">
        <v>0</v>
      </c>
      <c r="CD10" s="4">
        <v>1.3058104106458399</v>
      </c>
      <c r="CE10" s="4">
        <v>102.062063322065</v>
      </c>
      <c r="CG10" s="3">
        <v>36678</v>
      </c>
      <c r="CH10" s="4">
        <f t="shared" si="39"/>
        <v>99.640138108496402</v>
      </c>
      <c r="CI10" s="4">
        <f t="shared" si="11"/>
        <v>99.639189528603865</v>
      </c>
      <c r="CJ10" s="4">
        <f t="shared" si="12"/>
        <v>99.638288296169662</v>
      </c>
      <c r="CK10" s="4">
        <f t="shared" si="40"/>
        <v>99.642383058894481</v>
      </c>
      <c r="CL10" s="4">
        <f t="shared" si="13"/>
        <v>99.638804104196709</v>
      </c>
      <c r="CM10" s="4">
        <f t="shared" si="14"/>
        <v>99.623926256587879</v>
      </c>
      <c r="CN10" s="4">
        <f t="shared" si="15"/>
        <v>99.639380053497632</v>
      </c>
      <c r="CO10" s="4">
        <f t="shared" si="16"/>
        <v>99.638098054012033</v>
      </c>
      <c r="CP10" s="4">
        <f t="shared" si="17"/>
        <v>99.640254633326876</v>
      </c>
      <c r="CQ10" s="4">
        <f t="shared" si="18"/>
        <v>99.487786832475905</v>
      </c>
      <c r="CS10" s="3">
        <v>36678</v>
      </c>
      <c r="CT10" s="4">
        <f t="shared" si="19"/>
        <v>0.35986189150360104</v>
      </c>
      <c r="CU10" s="4">
        <f t="shared" si="20"/>
        <v>0.36081047139613426</v>
      </c>
      <c r="CV10" s="4">
        <f t="shared" si="21"/>
        <v>0.36144313180383969</v>
      </c>
      <c r="CW10" s="4">
        <f t="shared" si="22"/>
        <v>0.35761694110552272</v>
      </c>
      <c r="CX10" s="4">
        <f t="shared" si="23"/>
        <v>0.3611958958032942</v>
      </c>
      <c r="CY10" s="4">
        <f t="shared" si="24"/>
        <v>0.35859936945360477</v>
      </c>
      <c r="CZ10" s="4">
        <f t="shared" si="25"/>
        <v>0.36061994650237539</v>
      </c>
      <c r="DA10" s="4">
        <f t="shared" si="26"/>
        <v>0.36190194598796499</v>
      </c>
      <c r="DB10" s="4">
        <f t="shared" si="27"/>
        <v>0.35778685326651877</v>
      </c>
      <c r="DC10" s="4">
        <f t="shared" si="28"/>
        <v>0.35910237717741533</v>
      </c>
      <c r="DE10" s="3">
        <v>36678</v>
      </c>
      <c r="DF10" s="4">
        <f t="shared" si="29"/>
        <v>0</v>
      </c>
      <c r="DG10" s="4">
        <f t="shared" si="30"/>
        <v>0</v>
      </c>
      <c r="DH10" s="4">
        <f t="shared" si="31"/>
        <v>2.6857202649799045E-4</v>
      </c>
      <c r="DI10" s="4">
        <f t="shared" si="32"/>
        <v>0</v>
      </c>
      <c r="DJ10" s="4">
        <f t="shared" si="33"/>
        <v>0</v>
      </c>
      <c r="DK10" s="4">
        <f t="shared" si="34"/>
        <v>1.7474373958509221E-2</v>
      </c>
      <c r="DL10" s="4">
        <f t="shared" si="35"/>
        <v>0</v>
      </c>
      <c r="DM10" s="4">
        <f t="shared" si="36"/>
        <v>0</v>
      </c>
      <c r="DN10" s="4">
        <f t="shared" si="37"/>
        <v>1.9585134066084243E-3</v>
      </c>
      <c r="DO10" s="4">
        <f t="shared" si="38"/>
        <v>0.15311079034667968</v>
      </c>
    </row>
    <row r="11" spans="1:119" x14ac:dyDescent="0.2">
      <c r="A11" s="3">
        <v>36708</v>
      </c>
      <c r="B11" s="4">
        <v>83188.886437624402</v>
      </c>
      <c r="C11" s="4">
        <v>73813.113484316505</v>
      </c>
      <c r="D11" s="4">
        <v>82617.986908797699</v>
      </c>
      <c r="E11" s="4">
        <v>74358.502357687597</v>
      </c>
      <c r="F11" s="4">
        <v>82586.995214469396</v>
      </c>
      <c r="G11" s="4">
        <v>74418.571738062703</v>
      </c>
      <c r="H11" s="4">
        <v>73985.1935760497</v>
      </c>
      <c r="I11" s="4">
        <v>83088.429071955106</v>
      </c>
      <c r="J11" s="4">
        <v>74376.362286908494</v>
      </c>
      <c r="K11" s="4">
        <v>74374.289637641996</v>
      </c>
      <c r="M11" s="3">
        <v>36708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Y11" s="3">
        <v>36708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K11" s="3">
        <v>36708</v>
      </c>
      <c r="AL11">
        <f t="shared" si="1"/>
        <v>100</v>
      </c>
      <c r="AM11">
        <f t="shared" si="2"/>
        <v>100</v>
      </c>
      <c r="AN11">
        <f t="shared" si="3"/>
        <v>100</v>
      </c>
      <c r="AO11">
        <f t="shared" si="4"/>
        <v>100</v>
      </c>
      <c r="AP11">
        <f t="shared" si="5"/>
        <v>100</v>
      </c>
      <c r="AQ11">
        <f t="shared" si="6"/>
        <v>100</v>
      </c>
      <c r="AR11">
        <f t="shared" si="7"/>
        <v>100</v>
      </c>
      <c r="AS11">
        <f t="shared" si="8"/>
        <v>100</v>
      </c>
      <c r="AT11">
        <f t="shared" si="9"/>
        <v>100</v>
      </c>
      <c r="AU11">
        <f t="shared" si="10"/>
        <v>100</v>
      </c>
      <c r="AW11" s="3">
        <v>36708</v>
      </c>
      <c r="AX11" s="4">
        <v>71345.043465090799</v>
      </c>
      <c r="AY11" s="4">
        <v>66449.695308665396</v>
      </c>
      <c r="AZ11" s="4">
        <v>76963.143726853203</v>
      </c>
      <c r="BA11" s="4">
        <v>66416.338744957495</v>
      </c>
      <c r="BB11" s="4">
        <v>77052.635941564396</v>
      </c>
      <c r="BC11" s="4">
        <v>66234.985201975505</v>
      </c>
      <c r="BD11" s="4">
        <v>66600.371214187806</v>
      </c>
      <c r="BE11" s="4">
        <v>74608.608392341601</v>
      </c>
      <c r="BF11" s="4">
        <v>66330.816477686501</v>
      </c>
      <c r="BG11" s="4">
        <v>66183.335710725703</v>
      </c>
      <c r="BI11" s="3">
        <v>36708</v>
      </c>
      <c r="BJ11" s="4">
        <v>317.41009508161801</v>
      </c>
      <c r="BK11" s="4">
        <v>301.87574286508101</v>
      </c>
      <c r="BL11" s="4">
        <v>349.35918556504299</v>
      </c>
      <c r="BM11" s="4">
        <v>299.19082746477699</v>
      </c>
      <c r="BN11" s="4">
        <v>349.07749507436898</v>
      </c>
      <c r="BO11" s="4">
        <v>299.47866758433599</v>
      </c>
      <c r="BP11" s="4">
        <v>302.48184468382101</v>
      </c>
      <c r="BQ11" s="4">
        <v>338.88360319825301</v>
      </c>
      <c r="BR11" s="4">
        <v>299.43521113650399</v>
      </c>
      <c r="BS11" s="4">
        <v>300.18705910723497</v>
      </c>
      <c r="BU11" s="3">
        <v>36708</v>
      </c>
      <c r="BV11" s="4">
        <v>0</v>
      </c>
      <c r="BW11" s="4">
        <v>0</v>
      </c>
      <c r="BX11" s="4">
        <v>11.854866130748</v>
      </c>
      <c r="BY11" s="4">
        <v>0</v>
      </c>
      <c r="BZ11" s="4">
        <v>0</v>
      </c>
      <c r="CA11" s="4">
        <v>18.8832421047676</v>
      </c>
      <c r="CB11" s="4">
        <v>0</v>
      </c>
      <c r="CC11" s="4">
        <v>94.4372925609362</v>
      </c>
      <c r="CD11" s="4">
        <v>23.5896570820499</v>
      </c>
      <c r="CE11" s="4">
        <v>170.10995423992901</v>
      </c>
      <c r="CG11" s="3">
        <v>36708</v>
      </c>
      <c r="CH11" s="4">
        <f t="shared" si="39"/>
        <v>99.557076154509417</v>
      </c>
      <c r="CI11" s="4">
        <f t="shared" si="11"/>
        <v>99.547762340107255</v>
      </c>
      <c r="CJ11" s="4">
        <f t="shared" si="12"/>
        <v>99.532858646262184</v>
      </c>
      <c r="CK11" s="4">
        <f t="shared" si="40"/>
        <v>99.551542452885741</v>
      </c>
      <c r="CL11" s="4">
        <f t="shared" si="13"/>
        <v>99.549005468257334</v>
      </c>
      <c r="CM11" s="4">
        <f t="shared" si="14"/>
        <v>99.521644029180152</v>
      </c>
      <c r="CN11" s="4">
        <f t="shared" si="15"/>
        <v>99.547879005372693</v>
      </c>
      <c r="CO11" s="4">
        <f t="shared" si="16"/>
        <v>99.42256162671994</v>
      </c>
      <c r="CP11" s="4">
        <f t="shared" si="17"/>
        <v>99.515369464541152</v>
      </c>
      <c r="CQ11" s="4">
        <f t="shared" si="18"/>
        <v>99.29441653196298</v>
      </c>
      <c r="CS11" s="3">
        <v>36708</v>
      </c>
      <c r="CT11" s="4">
        <f t="shared" si="19"/>
        <v>0.44292384549058184</v>
      </c>
      <c r="CU11" s="4">
        <f t="shared" si="20"/>
        <v>0.4522376598927399</v>
      </c>
      <c r="CV11" s="4">
        <f t="shared" si="21"/>
        <v>0.45181000605990262</v>
      </c>
      <c r="CW11" s="4">
        <f t="shared" si="22"/>
        <v>0.448457547114265</v>
      </c>
      <c r="CX11" s="4">
        <f t="shared" si="23"/>
        <v>0.45099453174266574</v>
      </c>
      <c r="CY11" s="4">
        <f t="shared" si="24"/>
        <v>0.44998287927106712</v>
      </c>
      <c r="CZ11" s="4">
        <f t="shared" si="25"/>
        <v>0.45212099462731442</v>
      </c>
      <c r="DA11" s="4">
        <f t="shared" si="26"/>
        <v>0.45159233832756612</v>
      </c>
      <c r="DB11" s="4">
        <f t="shared" si="27"/>
        <v>0.44923924126527504</v>
      </c>
      <c r="DC11" s="4">
        <f t="shared" si="28"/>
        <v>0.45036863984581943</v>
      </c>
      <c r="DE11" s="3">
        <v>36708</v>
      </c>
      <c r="DF11" s="4">
        <f t="shared" si="29"/>
        <v>0</v>
      </c>
      <c r="DG11" s="4">
        <f t="shared" si="30"/>
        <v>0</v>
      </c>
      <c r="DH11" s="4">
        <f t="shared" si="31"/>
        <v>1.533134767791984E-2</v>
      </c>
      <c r="DI11" s="4">
        <f t="shared" si="32"/>
        <v>0</v>
      </c>
      <c r="DJ11" s="4">
        <f t="shared" si="33"/>
        <v>0</v>
      </c>
      <c r="DK11" s="4">
        <f t="shared" si="34"/>
        <v>2.8373091548776503E-2</v>
      </c>
      <c r="DL11" s="4">
        <f t="shared" si="35"/>
        <v>0</v>
      </c>
      <c r="DM11" s="4">
        <f t="shared" si="36"/>
        <v>0.1258460349525034</v>
      </c>
      <c r="DN11" s="4">
        <f t="shared" si="37"/>
        <v>3.5391294193577873E-2</v>
      </c>
      <c r="DO11" s="4">
        <f t="shared" si="38"/>
        <v>0.25521482819118946</v>
      </c>
    </row>
    <row r="12" spans="1:119" x14ac:dyDescent="0.2">
      <c r="A12" s="3">
        <v>36739</v>
      </c>
      <c r="B12" s="4">
        <v>83188.886437624402</v>
      </c>
      <c r="C12" s="4">
        <v>73813.113484316505</v>
      </c>
      <c r="D12" s="4">
        <v>82617.986908797699</v>
      </c>
      <c r="E12" s="4">
        <v>74358.502357687597</v>
      </c>
      <c r="F12" s="4">
        <v>82586.995214469396</v>
      </c>
      <c r="G12" s="4">
        <v>74418.571738062703</v>
      </c>
      <c r="H12" s="4">
        <v>73985.1935760497</v>
      </c>
      <c r="I12" s="4">
        <v>83088.429071955106</v>
      </c>
      <c r="J12" s="4">
        <v>74376.362286908494</v>
      </c>
      <c r="K12" s="4">
        <v>74374.289637641996</v>
      </c>
      <c r="M12" s="3">
        <v>36739</v>
      </c>
      <c r="N12" s="4">
        <v>15871.264457969801</v>
      </c>
      <c r="O12" s="4">
        <v>13557.5869265006</v>
      </c>
      <c r="P12" s="4">
        <v>16048.9467741843</v>
      </c>
      <c r="Q12" s="4">
        <v>14518.345556926901</v>
      </c>
      <c r="R12" s="4">
        <v>15415.670397297001</v>
      </c>
      <c r="S12" s="4">
        <v>14550.267437140899</v>
      </c>
      <c r="T12" s="4">
        <v>14446.926293856401</v>
      </c>
      <c r="U12" s="4">
        <v>15536.179783719799</v>
      </c>
      <c r="V12" s="4">
        <v>14535.688595268701</v>
      </c>
      <c r="W12" s="4">
        <v>14495.926660535601</v>
      </c>
      <c r="Y12" s="3">
        <v>36739</v>
      </c>
      <c r="Z12" s="4">
        <v>19.0785874623651</v>
      </c>
      <c r="AA12" s="4">
        <v>18.367450289684999</v>
      </c>
      <c r="AB12" s="4">
        <v>19.425487565922801</v>
      </c>
      <c r="AC12" s="4">
        <v>19.5247955467004</v>
      </c>
      <c r="AD12" s="4">
        <v>18.665978048074301</v>
      </c>
      <c r="AE12" s="4">
        <v>19.551930515886198</v>
      </c>
      <c r="AF12" s="4">
        <v>19.526780421283</v>
      </c>
      <c r="AG12" s="4">
        <v>18.698367458921801</v>
      </c>
      <c r="AH12" s="4">
        <v>19.5434250188211</v>
      </c>
      <c r="AI12" s="4">
        <v>19.490507715987601</v>
      </c>
      <c r="AK12" s="3">
        <v>36739</v>
      </c>
      <c r="AL12">
        <f t="shared" si="1"/>
        <v>80.921412537634893</v>
      </c>
      <c r="AM12">
        <f t="shared" si="2"/>
        <v>81.632549710315004</v>
      </c>
      <c r="AN12">
        <f t="shared" si="3"/>
        <v>80.574512434077207</v>
      </c>
      <c r="AO12">
        <f t="shared" si="4"/>
        <v>80.475204453299597</v>
      </c>
      <c r="AP12">
        <f t="shared" si="5"/>
        <v>81.334021951925706</v>
      </c>
      <c r="AQ12">
        <f t="shared" si="6"/>
        <v>80.448069484113802</v>
      </c>
      <c r="AR12">
        <f t="shared" si="7"/>
        <v>80.473219578716993</v>
      </c>
      <c r="AS12">
        <f t="shared" si="8"/>
        <v>81.301632541078192</v>
      </c>
      <c r="AT12">
        <f t="shared" si="9"/>
        <v>80.456574981178903</v>
      </c>
      <c r="AU12">
        <f t="shared" si="10"/>
        <v>80.509492284012396</v>
      </c>
      <c r="AW12" s="3">
        <v>36739</v>
      </c>
      <c r="AX12" s="4">
        <v>55444.8105078054</v>
      </c>
      <c r="AY12" s="4">
        <v>53009.731365613203</v>
      </c>
      <c r="AZ12" s="4">
        <v>61252.627351155701</v>
      </c>
      <c r="BA12" s="4">
        <v>52198.419419167098</v>
      </c>
      <c r="BB12" s="4">
        <v>61935.519583217101</v>
      </c>
      <c r="BC12" s="4">
        <v>52011.207802857003</v>
      </c>
      <c r="BD12" s="4">
        <v>52616.287037997499</v>
      </c>
      <c r="BE12" s="4">
        <v>59156.711552562097</v>
      </c>
      <c r="BF12" s="4">
        <v>52085.891682032598</v>
      </c>
      <c r="BG12" s="4">
        <v>51942.361171759403</v>
      </c>
      <c r="BI12" s="3">
        <v>36739</v>
      </c>
      <c r="BJ12" s="4">
        <v>338.67890725893699</v>
      </c>
      <c r="BK12" s="4">
        <v>325.40748089865798</v>
      </c>
      <c r="BL12" s="4">
        <v>376.39238846559903</v>
      </c>
      <c r="BM12" s="4">
        <v>320.50047367420001</v>
      </c>
      <c r="BN12" s="4">
        <v>377.19233082744</v>
      </c>
      <c r="BO12" s="4">
        <v>321.03272207493501</v>
      </c>
      <c r="BP12" s="4">
        <v>325.01852501674699</v>
      </c>
      <c r="BQ12" s="4">
        <v>364.739411112391</v>
      </c>
      <c r="BR12" s="4">
        <v>320.87627106062098</v>
      </c>
      <c r="BS12" s="4">
        <v>321.32806127569</v>
      </c>
      <c r="BU12" s="3">
        <v>36739</v>
      </c>
      <c r="BV12" s="4">
        <v>0</v>
      </c>
      <c r="BW12" s="4">
        <v>0</v>
      </c>
      <c r="BX12" s="4">
        <v>24.0757799646873</v>
      </c>
      <c r="BY12" s="4">
        <v>0</v>
      </c>
      <c r="BZ12" s="4">
        <v>0</v>
      </c>
      <c r="CA12" s="4">
        <v>24.492376733434099</v>
      </c>
      <c r="CB12" s="4">
        <v>21.516728110025401</v>
      </c>
      <c r="CC12" s="4">
        <v>179.19764887763799</v>
      </c>
      <c r="CD12" s="4">
        <v>53.090539169240998</v>
      </c>
      <c r="CE12" s="4">
        <v>220.686888689624</v>
      </c>
      <c r="CG12" s="3">
        <v>36739</v>
      </c>
      <c r="CH12" s="4">
        <f t="shared" si="39"/>
        <v>80.430113483748613</v>
      </c>
      <c r="CI12" s="4">
        <f t="shared" si="11"/>
        <v>81.134494526901804</v>
      </c>
      <c r="CJ12" s="4">
        <f t="shared" si="12"/>
        <v>80.051140052776617</v>
      </c>
      <c r="CK12" s="4">
        <f t="shared" si="40"/>
        <v>79.984098748937498</v>
      </c>
      <c r="CL12" s="4">
        <f t="shared" si="13"/>
        <v>80.841689514879221</v>
      </c>
      <c r="CM12" s="4">
        <f t="shared" si="14"/>
        <v>79.917157304974438</v>
      </c>
      <c r="CN12" s="4">
        <f t="shared" si="15"/>
        <v>79.946684052280176</v>
      </c>
      <c r="CO12" s="4">
        <f t="shared" si="16"/>
        <v>80.560887306235202</v>
      </c>
      <c r="CP12" s="4">
        <f t="shared" si="17"/>
        <v>79.883029997023655</v>
      </c>
      <c r="CQ12" s="4">
        <f t="shared" si="18"/>
        <v>79.678057261695542</v>
      </c>
      <c r="CS12" s="3">
        <v>36739</v>
      </c>
      <c r="CT12" s="4">
        <f t="shared" si="19"/>
        <v>0.49129905388626938</v>
      </c>
      <c r="CU12" s="4">
        <f t="shared" si="20"/>
        <v>0.49805518341320232</v>
      </c>
      <c r="CV12" s="4">
        <f t="shared" si="21"/>
        <v>0.49190771248264298</v>
      </c>
      <c r="CW12" s="4">
        <f t="shared" si="22"/>
        <v>0.49110570436210155</v>
      </c>
      <c r="CX12" s="4">
        <f t="shared" si="23"/>
        <v>0.49233243704648399</v>
      </c>
      <c r="CY12" s="4">
        <f t="shared" si="24"/>
        <v>0.49327873037198378</v>
      </c>
      <c r="CZ12" s="4">
        <f t="shared" si="25"/>
        <v>0.49384239735288077</v>
      </c>
      <c r="DA12" s="4">
        <f t="shared" si="26"/>
        <v>0.49671000675316113</v>
      </c>
      <c r="DB12" s="4">
        <f t="shared" si="27"/>
        <v>0.49212114756424175</v>
      </c>
      <c r="DC12" s="4">
        <f t="shared" si="28"/>
        <v>0.49290781336359529</v>
      </c>
      <c r="DE12" s="3">
        <v>36739</v>
      </c>
      <c r="DF12" s="4">
        <f t="shared" si="29"/>
        <v>0</v>
      </c>
      <c r="DG12" s="4">
        <f t="shared" si="30"/>
        <v>0</v>
      </c>
      <c r="DH12" s="4">
        <f t="shared" si="31"/>
        <v>3.1464668817943409E-2</v>
      </c>
      <c r="DI12" s="4">
        <f t="shared" si="32"/>
        <v>0</v>
      </c>
      <c r="DJ12" s="4">
        <f t="shared" si="33"/>
        <v>0</v>
      </c>
      <c r="DK12" s="4">
        <f t="shared" si="34"/>
        <v>3.7633448767383358E-2</v>
      </c>
      <c r="DL12" s="4">
        <f t="shared" si="35"/>
        <v>3.2693129083942375E-2</v>
      </c>
      <c r="DM12" s="4">
        <f t="shared" si="36"/>
        <v>0.24403522808982875</v>
      </c>
      <c r="DN12" s="4">
        <f t="shared" si="37"/>
        <v>8.1423836591005563E-2</v>
      </c>
      <c r="DO12" s="4">
        <f t="shared" si="38"/>
        <v>0.33852720895324839</v>
      </c>
    </row>
    <row r="13" spans="1:119" x14ac:dyDescent="0.2">
      <c r="A13" s="3">
        <v>36770</v>
      </c>
      <c r="B13" s="4">
        <v>83188.886437624402</v>
      </c>
      <c r="C13" s="4">
        <v>73813.113484316505</v>
      </c>
      <c r="D13" s="4">
        <v>82617.986908797699</v>
      </c>
      <c r="E13" s="4">
        <v>74358.502357687597</v>
      </c>
      <c r="F13" s="4">
        <v>82586.995214469396</v>
      </c>
      <c r="G13" s="4">
        <v>74418.571738062703</v>
      </c>
      <c r="H13" s="4">
        <v>73985.1935760497</v>
      </c>
      <c r="I13" s="4">
        <v>83088.429071955106</v>
      </c>
      <c r="J13" s="4">
        <v>74376.362286908494</v>
      </c>
      <c r="K13" s="4">
        <v>74374.289637641996</v>
      </c>
      <c r="M13" s="3">
        <v>36770</v>
      </c>
      <c r="N13" s="4">
        <v>21597.7199106056</v>
      </c>
      <c r="O13" s="4">
        <v>18746.189388402599</v>
      </c>
      <c r="P13" s="4">
        <v>21882.7255030899</v>
      </c>
      <c r="Q13" s="4">
        <v>19718.011136663299</v>
      </c>
      <c r="R13" s="4">
        <v>21370.6189942077</v>
      </c>
      <c r="S13" s="4">
        <v>19751.684474611298</v>
      </c>
      <c r="T13" s="4">
        <v>19633.264771133501</v>
      </c>
      <c r="U13" s="4">
        <v>21431.604365671599</v>
      </c>
      <c r="V13" s="4">
        <v>19734.198034443001</v>
      </c>
      <c r="W13" s="4">
        <v>19673.9733621583</v>
      </c>
      <c r="Y13" s="3">
        <v>36770</v>
      </c>
      <c r="Z13" s="4">
        <v>25.962265917334602</v>
      </c>
      <c r="AA13" s="4">
        <v>25.396827885313002</v>
      </c>
      <c r="AB13" s="4">
        <v>26.486636048450698</v>
      </c>
      <c r="AC13" s="4">
        <v>26.517493644255399</v>
      </c>
      <c r="AD13" s="4">
        <v>25.876494160745999</v>
      </c>
      <c r="AE13" s="4">
        <v>26.5413377511906</v>
      </c>
      <c r="AF13" s="4">
        <v>26.536748533275698</v>
      </c>
      <c r="AG13" s="4">
        <v>25.79372916909</v>
      </c>
      <c r="AH13" s="4">
        <v>26.532889519815299</v>
      </c>
      <c r="AI13" s="4">
        <v>26.452653810895701</v>
      </c>
      <c r="AK13" s="3">
        <v>36770</v>
      </c>
      <c r="AL13">
        <f t="shared" si="1"/>
        <v>74.037734082665395</v>
      </c>
      <c r="AM13">
        <f t="shared" si="2"/>
        <v>74.603172114686998</v>
      </c>
      <c r="AN13">
        <f t="shared" si="3"/>
        <v>73.513363951549309</v>
      </c>
      <c r="AO13">
        <f t="shared" si="4"/>
        <v>73.482506355744604</v>
      </c>
      <c r="AP13">
        <f t="shared" si="5"/>
        <v>74.123505839253994</v>
      </c>
      <c r="AQ13">
        <f t="shared" si="6"/>
        <v>73.458662248809404</v>
      </c>
      <c r="AR13">
        <f t="shared" si="7"/>
        <v>73.463251466724302</v>
      </c>
      <c r="AS13">
        <f t="shared" si="8"/>
        <v>74.20627083091</v>
      </c>
      <c r="AT13">
        <f t="shared" si="9"/>
        <v>73.467110480184701</v>
      </c>
      <c r="AU13">
        <f t="shared" si="10"/>
        <v>73.547346189104303</v>
      </c>
      <c r="AW13" s="3">
        <v>36770</v>
      </c>
      <c r="AX13" s="4">
        <v>49695.2520557401</v>
      </c>
      <c r="AY13" s="4">
        <v>47798.7609316573</v>
      </c>
      <c r="AZ13" s="4">
        <v>55390.935347163599</v>
      </c>
      <c r="BA13" s="4">
        <v>46957.563014366802</v>
      </c>
      <c r="BB13" s="4">
        <v>55945.099635001803</v>
      </c>
      <c r="BC13" s="4">
        <v>46766.862012538499</v>
      </c>
      <c r="BD13" s="4">
        <v>47306.194013386201</v>
      </c>
      <c r="BE13" s="4">
        <v>53169.319022832598</v>
      </c>
      <c r="BF13" s="4">
        <v>46814.323081053197</v>
      </c>
      <c r="BG13" s="4">
        <v>46683.188968566399</v>
      </c>
      <c r="BI13" s="3">
        <v>36770</v>
      </c>
      <c r="BJ13" s="4">
        <v>368.869012021782</v>
      </c>
      <c r="BK13" s="4">
        <v>357.92580556063302</v>
      </c>
      <c r="BL13" s="4">
        <v>413.436719145832</v>
      </c>
      <c r="BM13" s="4">
        <v>351.45280427899598</v>
      </c>
      <c r="BN13" s="4">
        <v>414.32970601935301</v>
      </c>
      <c r="BO13" s="4">
        <v>352.023978795792</v>
      </c>
      <c r="BP13" s="4">
        <v>356.61185809936399</v>
      </c>
      <c r="BQ13" s="4">
        <v>400.10111420949102</v>
      </c>
      <c r="BR13" s="4">
        <v>351.737242460083</v>
      </c>
      <c r="BS13" s="4">
        <v>352.03838555486197</v>
      </c>
      <c r="BU13" s="3">
        <v>36770</v>
      </c>
      <c r="BV13" s="4">
        <v>0</v>
      </c>
      <c r="BW13" s="4">
        <v>0</v>
      </c>
      <c r="BX13" s="4">
        <v>30.110391491013502</v>
      </c>
      <c r="BY13" s="4">
        <v>0</v>
      </c>
      <c r="BZ13" s="4">
        <v>0</v>
      </c>
      <c r="CA13" s="4">
        <v>28.153825026469001</v>
      </c>
      <c r="CB13" s="4">
        <v>83.518517307258193</v>
      </c>
      <c r="CC13" s="4">
        <v>235.43050228246901</v>
      </c>
      <c r="CD13" s="4">
        <v>83.144754985069198</v>
      </c>
      <c r="CE13" s="4">
        <v>261.99625635343301</v>
      </c>
      <c r="CG13" s="3">
        <v>36770</v>
      </c>
      <c r="CH13" s="4">
        <f t="shared" si="39"/>
        <v>73.49222913339365</v>
      </c>
      <c r="CI13" s="4">
        <f t="shared" si="11"/>
        <v>74.048682130310837</v>
      </c>
      <c r="CJ13" s="4">
        <f t="shared" si="12"/>
        <v>72.929376445288312</v>
      </c>
      <c r="CK13" s="4">
        <f t="shared" si="40"/>
        <v>72.936613940159901</v>
      </c>
      <c r="CL13" s="4">
        <f t="shared" si="13"/>
        <v>73.578582465426493</v>
      </c>
      <c r="CM13" s="4">
        <f t="shared" si="14"/>
        <v>72.866316409192507</v>
      </c>
      <c r="CN13" s="4">
        <f t="shared" si="15"/>
        <v>72.786059895214976</v>
      </c>
      <c r="CO13" s="4">
        <f t="shared" si="16"/>
        <v>73.329761915921196</v>
      </c>
      <c r="CP13" s="4">
        <f t="shared" si="17"/>
        <v>72.790918707242341</v>
      </c>
      <c r="CQ13" s="4">
        <f t="shared" si="18"/>
        <v>72.592520198630496</v>
      </c>
      <c r="CS13" s="3">
        <v>36770</v>
      </c>
      <c r="CT13" s="4">
        <f t="shared" si="19"/>
        <v>0.54550494927175008</v>
      </c>
      <c r="CU13" s="4">
        <f t="shared" si="20"/>
        <v>0.55448998437616615</v>
      </c>
      <c r="CV13" s="4">
        <f t="shared" si="21"/>
        <v>0.54434325648980575</v>
      </c>
      <c r="CW13" s="4">
        <f t="shared" si="22"/>
        <v>0.54589241558470525</v>
      </c>
      <c r="CX13" s="4">
        <f t="shared" si="23"/>
        <v>0.54492337382750111</v>
      </c>
      <c r="CY13" s="4">
        <f t="shared" si="24"/>
        <v>0.54848004588548049</v>
      </c>
      <c r="CZ13" s="4">
        <f t="shared" si="25"/>
        <v>0.54868865704181047</v>
      </c>
      <c r="DA13" s="4">
        <f t="shared" si="26"/>
        <v>0.55180920099197694</v>
      </c>
      <c r="DB13" s="4">
        <f t="shared" si="27"/>
        <v>0.54691118737085209</v>
      </c>
      <c r="DC13" s="4">
        <f t="shared" si="28"/>
        <v>0.5474209062986678</v>
      </c>
      <c r="DE13" s="3">
        <v>36770</v>
      </c>
      <c r="DF13" s="4">
        <f t="shared" si="29"/>
        <v>0</v>
      </c>
      <c r="DG13" s="4">
        <f t="shared" si="30"/>
        <v>0</v>
      </c>
      <c r="DH13" s="4">
        <f t="shared" si="31"/>
        <v>3.9644249771196127E-2</v>
      </c>
      <c r="DI13" s="4">
        <f t="shared" si="32"/>
        <v>0</v>
      </c>
      <c r="DJ13" s="4">
        <f t="shared" si="33"/>
        <v>0</v>
      </c>
      <c r="DK13" s="4">
        <f t="shared" si="34"/>
        <v>4.3865793731418662E-2</v>
      </c>
      <c r="DL13" s="4">
        <f t="shared" si="35"/>
        <v>0.12850291446751089</v>
      </c>
      <c r="DM13" s="4">
        <f t="shared" si="36"/>
        <v>0.32469971399681563</v>
      </c>
      <c r="DN13" s="4">
        <f t="shared" si="37"/>
        <v>0.12928058557149594</v>
      </c>
      <c r="DO13" s="4">
        <f t="shared" si="38"/>
        <v>0.40740508417512716</v>
      </c>
    </row>
    <row r="14" spans="1:119" x14ac:dyDescent="0.2">
      <c r="A14" s="3">
        <v>36800</v>
      </c>
      <c r="B14" s="4">
        <v>83188.886437624402</v>
      </c>
      <c r="C14" s="4">
        <v>73813.113484316505</v>
      </c>
      <c r="D14" s="4">
        <v>82617.986908797699</v>
      </c>
      <c r="E14" s="4">
        <v>74358.502357687597</v>
      </c>
      <c r="F14" s="4">
        <v>82586.995214469396</v>
      </c>
      <c r="G14" s="4">
        <v>74418.571738062703</v>
      </c>
      <c r="H14" s="4">
        <v>73985.1935760497</v>
      </c>
      <c r="I14" s="4">
        <v>83088.429071955106</v>
      </c>
      <c r="J14" s="4">
        <v>74376.362286908494</v>
      </c>
      <c r="K14" s="4">
        <v>74374.289637641996</v>
      </c>
      <c r="M14" s="3">
        <v>36800</v>
      </c>
      <c r="N14" s="4">
        <v>25460.697166494701</v>
      </c>
      <c r="O14" s="4">
        <v>22725.344289713401</v>
      </c>
      <c r="P14" s="4">
        <v>25874.266735173402</v>
      </c>
      <c r="Q14" s="4">
        <v>23287.410606105801</v>
      </c>
      <c r="R14" s="4">
        <v>25438.2811524848</v>
      </c>
      <c r="S14" s="4">
        <v>23320.2310887247</v>
      </c>
      <c r="T14" s="4">
        <v>23189.280756828401</v>
      </c>
      <c r="U14" s="4">
        <v>25403.965745606001</v>
      </c>
      <c r="V14" s="4">
        <v>23301.9595378023</v>
      </c>
      <c r="W14" s="4">
        <v>23222.030672753601</v>
      </c>
      <c r="Y14" s="3">
        <v>36800</v>
      </c>
      <c r="Z14" s="4">
        <v>30.6058877054272</v>
      </c>
      <c r="AA14" s="4">
        <v>30.787678797131299</v>
      </c>
      <c r="AB14" s="4">
        <v>31.317958356618</v>
      </c>
      <c r="AC14" s="4">
        <v>31.317750987084299</v>
      </c>
      <c r="AD14" s="4">
        <v>30.801800073273501</v>
      </c>
      <c r="AE14" s="4">
        <v>31.336574384693801</v>
      </c>
      <c r="AF14" s="4">
        <v>31.3431372359553</v>
      </c>
      <c r="AG14" s="4">
        <v>30.5746131312773</v>
      </c>
      <c r="AH14" s="4">
        <v>31.3297919141493</v>
      </c>
      <c r="AI14" s="4">
        <v>31.223196599111599</v>
      </c>
      <c r="AK14" s="3">
        <v>36800</v>
      </c>
      <c r="AL14">
        <f t="shared" si="1"/>
        <v>69.394112294572807</v>
      </c>
      <c r="AM14">
        <f t="shared" si="2"/>
        <v>69.212321202868708</v>
      </c>
      <c r="AN14">
        <f t="shared" si="3"/>
        <v>68.682041643382007</v>
      </c>
      <c r="AO14">
        <f t="shared" si="4"/>
        <v>68.682249012915705</v>
      </c>
      <c r="AP14">
        <f t="shared" si="5"/>
        <v>69.198199926726502</v>
      </c>
      <c r="AQ14">
        <f t="shared" si="6"/>
        <v>68.663425615306195</v>
      </c>
      <c r="AR14">
        <f t="shared" si="7"/>
        <v>68.656862764044703</v>
      </c>
      <c r="AS14">
        <f t="shared" si="8"/>
        <v>69.425386868722697</v>
      </c>
      <c r="AT14">
        <f t="shared" si="9"/>
        <v>68.670208085850703</v>
      </c>
      <c r="AU14">
        <f t="shared" si="10"/>
        <v>68.776803400888397</v>
      </c>
      <c r="AW14" s="3">
        <v>36800</v>
      </c>
      <c r="AX14" s="4">
        <v>45804.838504214902</v>
      </c>
      <c r="AY14" s="4">
        <v>43856.730519789802</v>
      </c>
      <c r="AZ14" s="4">
        <v>51364.728754007097</v>
      </c>
      <c r="BA14" s="4">
        <v>43361.276332037603</v>
      </c>
      <c r="BB14" s="4">
        <v>51844.675425408001</v>
      </c>
      <c r="BC14" s="4">
        <v>43170.025906578601</v>
      </c>
      <c r="BD14" s="4">
        <v>43641.459032226703</v>
      </c>
      <c r="BE14" s="4">
        <v>49094.487127976601</v>
      </c>
      <c r="BF14" s="4">
        <v>43194.003470191798</v>
      </c>
      <c r="BG14" s="4">
        <v>43078.235690251902</v>
      </c>
      <c r="BI14" s="3">
        <v>36800</v>
      </c>
      <c r="BJ14" s="4">
        <v>396.06259051175903</v>
      </c>
      <c r="BK14" s="4">
        <v>386.468430782768</v>
      </c>
      <c r="BL14" s="4">
        <v>446.50018578538197</v>
      </c>
      <c r="BM14" s="4">
        <v>378.502833048855</v>
      </c>
      <c r="BN14" s="4">
        <v>447.46463814129402</v>
      </c>
      <c r="BO14" s="4">
        <v>379.06797278873103</v>
      </c>
      <c r="BP14" s="4">
        <v>384.05133755410202</v>
      </c>
      <c r="BQ14" s="4">
        <v>431.63862229320301</v>
      </c>
      <c r="BR14" s="4">
        <v>378.56834519428202</v>
      </c>
      <c r="BS14" s="4">
        <v>378.84365200366102</v>
      </c>
      <c r="BU14" s="3">
        <v>36800</v>
      </c>
      <c r="BV14" s="4">
        <v>0</v>
      </c>
      <c r="BW14" s="4">
        <v>0</v>
      </c>
      <c r="BX14" s="4">
        <v>34.290105527034697</v>
      </c>
      <c r="BY14" s="4">
        <v>0</v>
      </c>
      <c r="BZ14" s="4">
        <v>0</v>
      </c>
      <c r="CA14" s="4">
        <v>30.904908112313699</v>
      </c>
      <c r="CB14" s="4">
        <v>143.20681114296201</v>
      </c>
      <c r="CC14" s="4">
        <v>289.76118359429398</v>
      </c>
      <c r="CD14" s="4">
        <v>108.919604288031</v>
      </c>
      <c r="CE14" s="4">
        <v>294.08474618127701</v>
      </c>
      <c r="CG14" s="3">
        <v>36800</v>
      </c>
      <c r="CH14" s="4">
        <f t="shared" si="39"/>
        <v>68.799223207338329</v>
      </c>
      <c r="CI14" s="4">
        <f t="shared" si="11"/>
        <v>68.607745182134124</v>
      </c>
      <c r="CJ14" s="4">
        <f t="shared" si="12"/>
        <v>68.04511757708444</v>
      </c>
      <c r="CK14" s="4">
        <f t="shared" si="40"/>
        <v>68.087906144072278</v>
      </c>
      <c r="CL14" s="4">
        <f t="shared" si="13"/>
        <v>68.606069877112688</v>
      </c>
      <c r="CM14" s="4">
        <f t="shared" si="14"/>
        <v>68.017483825603136</v>
      </c>
      <c r="CN14" s="4">
        <f t="shared" si="15"/>
        <v>67.83728065555745</v>
      </c>
      <c r="CO14" s="4">
        <f t="shared" si="16"/>
        <v>68.420015616831662</v>
      </c>
      <c r="CP14" s="4">
        <f t="shared" si="17"/>
        <v>67.903844625210766</v>
      </c>
      <c r="CQ14" s="4">
        <f t="shared" si="18"/>
        <v>67.718960367242758</v>
      </c>
      <c r="CS14" s="3">
        <v>36800</v>
      </c>
      <c r="CT14" s="4">
        <f t="shared" si="19"/>
        <v>0.59488908723447964</v>
      </c>
      <c r="CU14" s="4">
        <f t="shared" si="20"/>
        <v>0.60457602073458139</v>
      </c>
      <c r="CV14" s="4">
        <f t="shared" si="21"/>
        <v>0.59149845384097677</v>
      </c>
      <c r="CW14" s="4">
        <f t="shared" si="22"/>
        <v>0.59434286884342868</v>
      </c>
      <c r="CX14" s="4">
        <f t="shared" si="23"/>
        <v>0.592130049613807</v>
      </c>
      <c r="CY14" s="4">
        <f t="shared" si="24"/>
        <v>0.59724888198486392</v>
      </c>
      <c r="CZ14" s="4">
        <f t="shared" si="25"/>
        <v>0.59697817051811242</v>
      </c>
      <c r="DA14" s="4">
        <f t="shared" si="26"/>
        <v>0.60154862604317483</v>
      </c>
      <c r="DB14" s="4">
        <f t="shared" si="27"/>
        <v>0.5951346026500085</v>
      </c>
      <c r="DC14" s="4">
        <f t="shared" si="28"/>
        <v>0.59554199108536909</v>
      </c>
      <c r="DE14" s="3">
        <v>36800</v>
      </c>
      <c r="DF14" s="4">
        <f t="shared" si="29"/>
        <v>0</v>
      </c>
      <c r="DG14" s="4">
        <f t="shared" si="30"/>
        <v>0</v>
      </c>
      <c r="DH14" s="4">
        <f t="shared" si="31"/>
        <v>4.5425612456596182E-2</v>
      </c>
      <c r="DI14" s="4">
        <f t="shared" si="32"/>
        <v>0</v>
      </c>
      <c r="DJ14" s="4">
        <f t="shared" si="33"/>
        <v>0</v>
      </c>
      <c r="DK14" s="4">
        <f t="shared" si="34"/>
        <v>4.8692907718193346E-2</v>
      </c>
      <c r="DL14" s="4">
        <f t="shared" si="35"/>
        <v>0.22260393796913927</v>
      </c>
      <c r="DM14" s="4">
        <f t="shared" si="36"/>
        <v>0.40382262584785489</v>
      </c>
      <c r="DN14" s="4">
        <f t="shared" si="37"/>
        <v>0.17122885798992726</v>
      </c>
      <c r="DO14" s="4">
        <f t="shared" si="38"/>
        <v>0.46230104256027138</v>
      </c>
    </row>
    <row r="15" spans="1:119" x14ac:dyDescent="0.2">
      <c r="A15" s="3">
        <v>36831</v>
      </c>
      <c r="B15" s="4">
        <v>83188.886437624402</v>
      </c>
      <c r="C15" s="4">
        <v>73813.113484316505</v>
      </c>
      <c r="D15" s="4">
        <v>82617.986908797699</v>
      </c>
      <c r="E15" s="4">
        <v>74358.502357687597</v>
      </c>
      <c r="F15" s="4">
        <v>82586.995214469396</v>
      </c>
      <c r="G15" s="4">
        <v>74418.571738062703</v>
      </c>
      <c r="H15" s="4">
        <v>73985.1935760497</v>
      </c>
      <c r="I15" s="4">
        <v>83088.429071955106</v>
      </c>
      <c r="J15" s="4">
        <v>74376.362286908494</v>
      </c>
      <c r="K15" s="4">
        <v>74374.289637641996</v>
      </c>
      <c r="M15" s="3">
        <v>36831</v>
      </c>
      <c r="N15" s="4">
        <v>25460.697166494701</v>
      </c>
      <c r="O15" s="4">
        <v>22725.344289713401</v>
      </c>
      <c r="P15" s="4">
        <v>25874.266735173402</v>
      </c>
      <c r="Q15" s="4">
        <v>23287.410606105801</v>
      </c>
      <c r="R15" s="4">
        <v>25438.2811524848</v>
      </c>
      <c r="S15" s="4">
        <v>23320.2310887247</v>
      </c>
      <c r="T15" s="4">
        <v>23189.280756828401</v>
      </c>
      <c r="U15" s="4">
        <v>25403.965745606001</v>
      </c>
      <c r="V15" s="4">
        <v>23301.9595378023</v>
      </c>
      <c r="W15" s="4">
        <v>23222.030672753601</v>
      </c>
      <c r="Y15" s="3">
        <v>36831</v>
      </c>
      <c r="Z15" s="4">
        <v>30.6058877054272</v>
      </c>
      <c r="AA15" s="4">
        <v>30.787678797131299</v>
      </c>
      <c r="AB15" s="4">
        <v>31.317958356618</v>
      </c>
      <c r="AC15" s="4">
        <v>31.317750987084299</v>
      </c>
      <c r="AD15" s="4">
        <v>30.801800073273501</v>
      </c>
      <c r="AE15" s="4">
        <v>31.336574384693801</v>
      </c>
      <c r="AF15" s="4">
        <v>31.3431372359553</v>
      </c>
      <c r="AG15" s="4">
        <v>30.5746131312773</v>
      </c>
      <c r="AH15" s="4">
        <v>31.3297919141493</v>
      </c>
      <c r="AI15" s="4">
        <v>31.223196599111599</v>
      </c>
      <c r="AK15" s="3">
        <v>36831</v>
      </c>
      <c r="AL15">
        <f t="shared" si="1"/>
        <v>69.394112294572807</v>
      </c>
      <c r="AM15">
        <f t="shared" si="2"/>
        <v>69.212321202868708</v>
      </c>
      <c r="AN15">
        <f t="shared" si="3"/>
        <v>68.682041643382007</v>
      </c>
      <c r="AO15">
        <f t="shared" si="4"/>
        <v>68.682249012915705</v>
      </c>
      <c r="AP15">
        <f t="shared" si="5"/>
        <v>69.198199926726502</v>
      </c>
      <c r="AQ15">
        <f t="shared" si="6"/>
        <v>68.663425615306195</v>
      </c>
      <c r="AR15">
        <f t="shared" si="7"/>
        <v>68.656862764044703</v>
      </c>
      <c r="AS15">
        <f t="shared" si="8"/>
        <v>69.425386868722697</v>
      </c>
      <c r="AT15">
        <f t="shared" si="9"/>
        <v>68.670208085850703</v>
      </c>
      <c r="AU15">
        <f t="shared" si="10"/>
        <v>68.776803400888397</v>
      </c>
      <c r="AW15" s="3">
        <v>36831</v>
      </c>
      <c r="AX15" s="4">
        <v>45753.282935081697</v>
      </c>
      <c r="AY15" s="4">
        <v>43805.403575173601</v>
      </c>
      <c r="AZ15" s="4">
        <v>51303.548921957103</v>
      </c>
      <c r="BA15" s="4">
        <v>43310.750600348503</v>
      </c>
      <c r="BB15" s="4">
        <v>51784.324593142497</v>
      </c>
      <c r="BC15" s="4">
        <v>43118.462355625401</v>
      </c>
      <c r="BD15" s="4">
        <v>43495.352357514603</v>
      </c>
      <c r="BE15" s="4">
        <v>48994.854157310103</v>
      </c>
      <c r="BF15" s="4">
        <v>43126.860705501298</v>
      </c>
      <c r="BG15" s="4">
        <v>43007.124354793603</v>
      </c>
      <c r="BI15" s="3">
        <v>36831</v>
      </c>
      <c r="BJ15" s="4">
        <v>447.57847626021402</v>
      </c>
      <c r="BK15" s="4">
        <v>437.718156269688</v>
      </c>
      <c r="BL15" s="4">
        <v>506.02306853086702</v>
      </c>
      <c r="BM15" s="4">
        <v>428.90151343302898</v>
      </c>
      <c r="BN15" s="4">
        <v>507.72871185720498</v>
      </c>
      <c r="BO15" s="4">
        <v>429.433786968177</v>
      </c>
      <c r="BP15" s="4">
        <v>434.77772997233302</v>
      </c>
      <c r="BQ15" s="4">
        <v>488.92195312450798</v>
      </c>
      <c r="BR15" s="4">
        <v>428.669155144331</v>
      </c>
      <c r="BS15" s="4">
        <v>428.80718156836798</v>
      </c>
      <c r="BU15" s="3">
        <v>36831</v>
      </c>
      <c r="BV15" s="4">
        <v>0</v>
      </c>
      <c r="BW15" s="4">
        <v>0</v>
      </c>
      <c r="BX15" s="4">
        <v>38.1037844366518</v>
      </c>
      <c r="BY15" s="4">
        <v>0</v>
      </c>
      <c r="BZ15" s="4">
        <v>0</v>
      </c>
      <c r="CA15" s="4">
        <v>33.766998783189898</v>
      </c>
      <c r="CB15" s="4">
        <v>213.67477029707101</v>
      </c>
      <c r="CC15" s="4">
        <v>324.65397705079403</v>
      </c>
      <c r="CD15" s="4">
        <v>129.130886285934</v>
      </c>
      <c r="CE15" s="4">
        <v>321.21867656271502</v>
      </c>
      <c r="CG15" s="3">
        <v>36831</v>
      </c>
      <c r="CH15" s="4">
        <f t="shared" si="39"/>
        <v>68.721845369380574</v>
      </c>
      <c r="CI15" s="4">
        <f t="shared" si="11"/>
        <v>68.527570931132473</v>
      </c>
      <c r="CJ15" s="4">
        <f t="shared" si="12"/>
        <v>67.961242830007393</v>
      </c>
      <c r="CK15" s="4">
        <f t="shared" si="40"/>
        <v>68.00876582034266</v>
      </c>
      <c r="CL15" s="4">
        <f t="shared" si="13"/>
        <v>68.52632130098749</v>
      </c>
      <c r="CM15" s="4">
        <f t="shared" si="14"/>
        <v>67.93364730018736</v>
      </c>
      <c r="CN15" s="4">
        <f t="shared" si="15"/>
        <v>67.648324545297399</v>
      </c>
      <c r="CO15" s="4">
        <f t="shared" si="16"/>
        <v>68.291385584195297</v>
      </c>
      <c r="CP15" s="4">
        <f t="shared" si="17"/>
        <v>67.79337296202516</v>
      </c>
      <c r="CQ15" s="4">
        <f t="shared" si="18"/>
        <v>67.59792450362815</v>
      </c>
      <c r="CS15" s="3">
        <v>36831</v>
      </c>
      <c r="CT15" s="4">
        <f t="shared" si="19"/>
        <v>0.67226692519222797</v>
      </c>
      <c r="CU15" s="4">
        <f t="shared" si="20"/>
        <v>0.68475027173623526</v>
      </c>
      <c r="CV15" s="4">
        <f t="shared" si="21"/>
        <v>0.67032315230912565</v>
      </c>
      <c r="CW15" s="4">
        <f t="shared" si="22"/>
        <v>0.67348319257304012</v>
      </c>
      <c r="CX15" s="4">
        <f t="shared" si="23"/>
        <v>0.67187862573900858</v>
      </c>
      <c r="CY15" s="4">
        <f t="shared" si="24"/>
        <v>0.67657800925440259</v>
      </c>
      <c r="CZ15" s="4">
        <f t="shared" si="25"/>
        <v>0.6762098336502983</v>
      </c>
      <c r="DA15" s="4">
        <f t="shared" si="26"/>
        <v>0.68148294745810412</v>
      </c>
      <c r="DB15" s="4">
        <f t="shared" si="27"/>
        <v>0.6738475149040658</v>
      </c>
      <c r="DC15" s="4">
        <f t="shared" si="28"/>
        <v>0.67399241221393724</v>
      </c>
      <c r="DE15" s="3">
        <v>36831</v>
      </c>
      <c r="DF15" s="4">
        <f t="shared" si="29"/>
        <v>0</v>
      </c>
      <c r="DG15" s="4">
        <f t="shared" si="30"/>
        <v>0</v>
      </c>
      <c r="DH15" s="4">
        <f t="shared" si="31"/>
        <v>5.0475661065491131E-2</v>
      </c>
      <c r="DI15" s="4">
        <f t="shared" si="32"/>
        <v>0</v>
      </c>
      <c r="DJ15" s="4">
        <f t="shared" si="33"/>
        <v>0</v>
      </c>
      <c r="DK15" s="4">
        <f t="shared" si="34"/>
        <v>5.3200305864427595E-2</v>
      </c>
      <c r="DL15" s="4">
        <f t="shared" si="35"/>
        <v>0.33232838509700724</v>
      </c>
      <c r="DM15" s="4">
        <f t="shared" si="36"/>
        <v>0.45251833706928818</v>
      </c>
      <c r="DN15" s="4">
        <f t="shared" si="37"/>
        <v>0.20298760892147402</v>
      </c>
      <c r="DO15" s="4">
        <f t="shared" si="38"/>
        <v>0.50488648504632072</v>
      </c>
    </row>
    <row r="16" spans="1:119" x14ac:dyDescent="0.2">
      <c r="A16" s="3">
        <v>36861</v>
      </c>
      <c r="B16" s="4">
        <v>83188.886437624402</v>
      </c>
      <c r="C16" s="4">
        <v>73813.113484316505</v>
      </c>
      <c r="D16" s="4">
        <v>82617.986908797699</v>
      </c>
      <c r="E16" s="4">
        <v>74358.502357687597</v>
      </c>
      <c r="F16" s="4">
        <v>82586.995214469396</v>
      </c>
      <c r="G16" s="4">
        <v>74418.571738062703</v>
      </c>
      <c r="H16" s="4">
        <v>73985.1935760497</v>
      </c>
      <c r="I16" s="4">
        <v>83088.429071955106</v>
      </c>
      <c r="J16" s="4">
        <v>74376.362286908494</v>
      </c>
      <c r="K16" s="4">
        <v>74374.289637641996</v>
      </c>
      <c r="M16" s="3">
        <v>36861</v>
      </c>
      <c r="N16" s="4">
        <v>25460.697166494701</v>
      </c>
      <c r="O16" s="4">
        <v>22725.344289713401</v>
      </c>
      <c r="P16" s="4">
        <v>25874.266735173402</v>
      </c>
      <c r="Q16" s="4">
        <v>23287.410606105801</v>
      </c>
      <c r="R16" s="4">
        <v>25438.2811524848</v>
      </c>
      <c r="S16" s="4">
        <v>23320.2310887247</v>
      </c>
      <c r="T16" s="4">
        <v>23189.280756828401</v>
      </c>
      <c r="U16" s="4">
        <v>25403.965745606001</v>
      </c>
      <c r="V16" s="4">
        <v>23301.9595378023</v>
      </c>
      <c r="W16" s="4">
        <v>23222.030672753601</v>
      </c>
      <c r="Y16" s="3">
        <v>36861</v>
      </c>
      <c r="Z16" s="4">
        <v>30.6058877054272</v>
      </c>
      <c r="AA16" s="4">
        <v>30.787678797131299</v>
      </c>
      <c r="AB16" s="4">
        <v>31.317958356618</v>
      </c>
      <c r="AC16" s="4">
        <v>31.317750987084299</v>
      </c>
      <c r="AD16" s="4">
        <v>30.801800073273501</v>
      </c>
      <c r="AE16" s="4">
        <v>31.336574384693801</v>
      </c>
      <c r="AF16" s="4">
        <v>31.3431372359553</v>
      </c>
      <c r="AG16" s="4">
        <v>30.5746131312773</v>
      </c>
      <c r="AH16" s="4">
        <v>31.3297919141493</v>
      </c>
      <c r="AI16" s="4">
        <v>31.223196599111599</v>
      </c>
      <c r="AK16" s="3">
        <v>36861</v>
      </c>
      <c r="AL16">
        <f t="shared" si="1"/>
        <v>69.394112294572807</v>
      </c>
      <c r="AM16">
        <f t="shared" si="2"/>
        <v>69.212321202868708</v>
      </c>
      <c r="AN16">
        <f t="shared" si="3"/>
        <v>68.682041643382007</v>
      </c>
      <c r="AO16">
        <f t="shared" si="4"/>
        <v>68.682249012915705</v>
      </c>
      <c r="AP16">
        <f t="shared" si="5"/>
        <v>69.198199926726502</v>
      </c>
      <c r="AQ16">
        <f t="shared" si="6"/>
        <v>68.663425615306195</v>
      </c>
      <c r="AR16">
        <f t="shared" si="7"/>
        <v>68.656862764044703</v>
      </c>
      <c r="AS16">
        <f t="shared" si="8"/>
        <v>69.425386868722697</v>
      </c>
      <c r="AT16">
        <f t="shared" si="9"/>
        <v>68.670208085850703</v>
      </c>
      <c r="AU16">
        <f t="shared" si="10"/>
        <v>68.776803400888397</v>
      </c>
      <c r="AW16" s="3">
        <v>36861</v>
      </c>
      <c r="AX16" s="4">
        <v>45711.118413963799</v>
      </c>
      <c r="AY16" s="4">
        <v>43762.977993112901</v>
      </c>
      <c r="AZ16" s="4">
        <v>51251.624837864503</v>
      </c>
      <c r="BA16" s="4">
        <v>43268.984578567499</v>
      </c>
      <c r="BB16" s="4">
        <v>51733.62594577</v>
      </c>
      <c r="BC16" s="4">
        <v>43076.169419658698</v>
      </c>
      <c r="BD16" s="4">
        <v>43360.945826068702</v>
      </c>
      <c r="BE16" s="4">
        <v>48923.773093035503</v>
      </c>
      <c r="BF16" s="4">
        <v>43074.274509974202</v>
      </c>
      <c r="BG16" s="4">
        <v>42952.480918183202</v>
      </c>
      <c r="BI16" s="3">
        <v>36861</v>
      </c>
      <c r="BJ16" s="4">
        <v>489.983202593052</v>
      </c>
      <c r="BK16" s="4">
        <v>480.34150318366602</v>
      </c>
      <c r="BL16" s="4">
        <v>556.56284314406003</v>
      </c>
      <c r="BM16" s="4">
        <v>470.53763002004501</v>
      </c>
      <c r="BN16" s="4">
        <v>558.57900391668102</v>
      </c>
      <c r="BO16" s="4">
        <v>470.98794776119303</v>
      </c>
      <c r="BP16" s="4">
        <v>476.52754789094899</v>
      </c>
      <c r="BQ16" s="4">
        <v>536.59169205999206</v>
      </c>
      <c r="BR16" s="4">
        <v>470.01438546660899</v>
      </c>
      <c r="BS16" s="4">
        <v>470.03118654633198</v>
      </c>
      <c r="BU16" s="3">
        <v>36861</v>
      </c>
      <c r="BV16" s="4">
        <v>0</v>
      </c>
      <c r="BW16" s="4">
        <v>0</v>
      </c>
      <c r="BX16" s="4">
        <v>41.123519486145099</v>
      </c>
      <c r="BY16" s="4">
        <v>0</v>
      </c>
      <c r="BZ16" s="4">
        <v>0</v>
      </c>
      <c r="CA16" s="4">
        <v>36.013003202974602</v>
      </c>
      <c r="CB16" s="4">
        <v>280.63078355558099</v>
      </c>
      <c r="CC16" s="4">
        <v>345.48855854175201</v>
      </c>
      <c r="CD16" s="4">
        <v>142.85354513016401</v>
      </c>
      <c r="CE16" s="4">
        <v>340.46975853897698</v>
      </c>
      <c r="CG16" s="3">
        <v>36861</v>
      </c>
      <c r="CH16" s="4">
        <f t="shared" si="39"/>
        <v>68.658156912699155</v>
      </c>
      <c r="CI16" s="4">
        <f t="shared" si="11"/>
        <v>68.460895885240831</v>
      </c>
      <c r="CJ16" s="4">
        <f t="shared" si="12"/>
        <v>67.890318114228208</v>
      </c>
      <c r="CK16" s="4">
        <f t="shared" si="40"/>
        <v>67.943384456488545</v>
      </c>
      <c r="CL16" s="4">
        <f t="shared" si="13"/>
        <v>68.459033130736771</v>
      </c>
      <c r="CM16" s="4">
        <f t="shared" si="14"/>
        <v>67.864667246252736</v>
      </c>
      <c r="CN16" s="4">
        <f t="shared" si="15"/>
        <v>67.478568350776683</v>
      </c>
      <c r="CO16" s="4">
        <f t="shared" si="16"/>
        <v>68.195837357247271</v>
      </c>
      <c r="CP16" s="4">
        <f t="shared" si="17"/>
        <v>67.706863587398431</v>
      </c>
      <c r="CQ16" s="4">
        <f t="shared" si="18"/>
        <v>67.503040467399771</v>
      </c>
      <c r="CS16" s="3">
        <v>36861</v>
      </c>
      <c r="CT16" s="4">
        <f t="shared" si="19"/>
        <v>0.73595538187365561</v>
      </c>
      <c r="CU16" s="4">
        <f t="shared" si="20"/>
        <v>0.75142531762788567</v>
      </c>
      <c r="CV16" s="4">
        <f t="shared" si="21"/>
        <v>0.73724937679817615</v>
      </c>
      <c r="CW16" s="4">
        <f t="shared" si="22"/>
        <v>0.73886455642715965</v>
      </c>
      <c r="CX16" s="4">
        <f t="shared" si="23"/>
        <v>0.73916679598973056</v>
      </c>
      <c r="CY16" s="4">
        <f t="shared" si="24"/>
        <v>0.74202141885953432</v>
      </c>
      <c r="CZ16" s="4">
        <f t="shared" si="25"/>
        <v>0.7415750763456711</v>
      </c>
      <c r="DA16" s="4">
        <f t="shared" si="26"/>
        <v>0.74796601826653764</v>
      </c>
      <c r="DB16" s="4">
        <f t="shared" si="27"/>
        <v>0.73879827908729301</v>
      </c>
      <c r="DC16" s="4">
        <f t="shared" si="28"/>
        <v>0.73868921021847744</v>
      </c>
      <c r="DE16" s="3">
        <v>36861</v>
      </c>
      <c r="DF16" s="4">
        <f t="shared" si="29"/>
        <v>0</v>
      </c>
      <c r="DG16" s="4">
        <f t="shared" si="30"/>
        <v>0</v>
      </c>
      <c r="DH16" s="4">
        <f t="shared" si="31"/>
        <v>5.4474152355622814E-2</v>
      </c>
      <c r="DI16" s="4">
        <f t="shared" si="32"/>
        <v>0</v>
      </c>
      <c r="DJ16" s="4">
        <f t="shared" si="33"/>
        <v>0</v>
      </c>
      <c r="DK16" s="4">
        <f t="shared" si="34"/>
        <v>5.673695019392163E-2</v>
      </c>
      <c r="DL16" s="4">
        <f t="shared" si="35"/>
        <v>0.43671933692236437</v>
      </c>
      <c r="DM16" s="4">
        <f t="shared" si="36"/>
        <v>0.48158349320888966</v>
      </c>
      <c r="DN16" s="4">
        <f t="shared" si="37"/>
        <v>0.22454621936498567</v>
      </c>
      <c r="DO16" s="4">
        <f t="shared" si="38"/>
        <v>0.53507372327015079</v>
      </c>
    </row>
    <row r="17" spans="1:119" x14ac:dyDescent="0.2">
      <c r="A17" s="3">
        <v>36892</v>
      </c>
      <c r="B17" s="4">
        <v>83188.886437624402</v>
      </c>
      <c r="C17" s="4">
        <v>73813.113484316505</v>
      </c>
      <c r="D17" s="4">
        <v>82617.986908797699</v>
      </c>
      <c r="E17" s="4">
        <v>74358.502357687597</v>
      </c>
      <c r="F17" s="4">
        <v>82586.995214469396</v>
      </c>
      <c r="G17" s="4">
        <v>74418.571738062703</v>
      </c>
      <c r="H17" s="4">
        <v>73985.1935760497</v>
      </c>
      <c r="I17" s="4">
        <v>83088.429071955106</v>
      </c>
      <c r="J17" s="4">
        <v>74376.362286908494</v>
      </c>
      <c r="K17" s="4">
        <v>74374.289637641996</v>
      </c>
      <c r="M17" s="3">
        <v>36892</v>
      </c>
      <c r="N17" s="4">
        <v>25460.697166494701</v>
      </c>
      <c r="O17" s="4">
        <v>22725.344289713401</v>
      </c>
      <c r="P17" s="4">
        <v>25874.266735173402</v>
      </c>
      <c r="Q17" s="4">
        <v>23287.410606105801</v>
      </c>
      <c r="R17" s="4">
        <v>25438.2811524848</v>
      </c>
      <c r="S17" s="4">
        <v>23320.2310887247</v>
      </c>
      <c r="T17" s="4">
        <v>23189.280756828401</v>
      </c>
      <c r="U17" s="4">
        <v>25403.965745606001</v>
      </c>
      <c r="V17" s="4">
        <v>23301.9595378023</v>
      </c>
      <c r="W17" s="4">
        <v>23222.030672753601</v>
      </c>
      <c r="Y17" s="3">
        <v>36892</v>
      </c>
      <c r="Z17" s="4">
        <v>30.6058877054272</v>
      </c>
      <c r="AA17" s="4">
        <v>30.787678797131299</v>
      </c>
      <c r="AB17" s="4">
        <v>31.317958356618</v>
      </c>
      <c r="AC17" s="4">
        <v>31.317750987084299</v>
      </c>
      <c r="AD17" s="4">
        <v>30.801800073273501</v>
      </c>
      <c r="AE17" s="4">
        <v>31.336574384693801</v>
      </c>
      <c r="AF17" s="4">
        <v>31.3431372359553</v>
      </c>
      <c r="AG17" s="4">
        <v>30.5746131312773</v>
      </c>
      <c r="AH17" s="4">
        <v>31.3297919141493</v>
      </c>
      <c r="AI17" s="4">
        <v>31.223196599111599</v>
      </c>
      <c r="AK17" s="3">
        <v>36892</v>
      </c>
      <c r="AL17">
        <f t="shared" si="1"/>
        <v>69.394112294572807</v>
      </c>
      <c r="AM17">
        <f t="shared" si="2"/>
        <v>69.212321202868708</v>
      </c>
      <c r="AN17">
        <f t="shared" si="3"/>
        <v>68.682041643382007</v>
      </c>
      <c r="AO17">
        <f t="shared" si="4"/>
        <v>68.682249012915705</v>
      </c>
      <c r="AP17">
        <f t="shared" si="5"/>
        <v>69.198199926726502</v>
      </c>
      <c r="AQ17">
        <f t="shared" si="6"/>
        <v>68.663425615306195</v>
      </c>
      <c r="AR17">
        <f t="shared" si="7"/>
        <v>68.656862764044703</v>
      </c>
      <c r="AS17">
        <f t="shared" si="8"/>
        <v>69.425386868722697</v>
      </c>
      <c r="AT17">
        <f t="shared" si="9"/>
        <v>68.670208085850703</v>
      </c>
      <c r="AU17">
        <f t="shared" si="10"/>
        <v>68.776803400888397</v>
      </c>
      <c r="AW17" s="3">
        <v>36892</v>
      </c>
      <c r="AX17" s="4">
        <v>45669.553295146397</v>
      </c>
      <c r="AY17" s="4">
        <v>43721.363957504698</v>
      </c>
      <c r="AZ17" s="4">
        <v>51201.133840850598</v>
      </c>
      <c r="BA17" s="4">
        <v>43228.364890877398</v>
      </c>
      <c r="BB17" s="4">
        <v>51683.667487988598</v>
      </c>
      <c r="BC17" s="4">
        <v>43034.947361869097</v>
      </c>
      <c r="BD17" s="4">
        <v>43229.6797899249</v>
      </c>
      <c r="BE17" s="4">
        <v>48861.227785131297</v>
      </c>
      <c r="BF17" s="4">
        <v>43025.273221676602</v>
      </c>
      <c r="BG17" s="4">
        <v>42901.911084360901</v>
      </c>
      <c r="BI17" s="3">
        <v>36892</v>
      </c>
      <c r="BJ17" s="4">
        <v>531.519201253902</v>
      </c>
      <c r="BK17" s="4">
        <v>521.926270298752</v>
      </c>
      <c r="BL17" s="4">
        <v>605.88335515298604</v>
      </c>
      <c r="BM17" s="4">
        <v>511.13366107390698</v>
      </c>
      <c r="BN17" s="4">
        <v>608.51123053085303</v>
      </c>
      <c r="BO17" s="4">
        <v>511.46727587420099</v>
      </c>
      <c r="BP17" s="4">
        <v>517.08895259037797</v>
      </c>
      <c r="BQ17" s="4">
        <v>583.16106960855404</v>
      </c>
      <c r="BR17" s="4">
        <v>510.30960819742</v>
      </c>
      <c r="BS17" s="4">
        <v>510.20577642641501</v>
      </c>
      <c r="BU17" s="3">
        <v>36892</v>
      </c>
      <c r="BV17" s="4">
        <v>0</v>
      </c>
      <c r="BW17" s="4">
        <v>0</v>
      </c>
      <c r="BX17" s="4">
        <v>43.632313706634598</v>
      </c>
      <c r="BY17" s="4">
        <v>0</v>
      </c>
      <c r="BZ17" s="4">
        <v>0</v>
      </c>
      <c r="CA17" s="4">
        <v>37.847740005080702</v>
      </c>
      <c r="CB17" s="4">
        <v>341.89713479062902</v>
      </c>
      <c r="CC17" s="4">
        <v>357.797398518298</v>
      </c>
      <c r="CD17" s="4">
        <v>153.044875306135</v>
      </c>
      <c r="CE17" s="4">
        <v>355.13075383796001</v>
      </c>
      <c r="CG17" s="3">
        <v>36892</v>
      </c>
      <c r="CH17" s="4">
        <f t="shared" si="39"/>
        <v>68.595769287678124</v>
      </c>
      <c r="CI17" s="4">
        <f t="shared" si="11"/>
        <v>68.395841947412436</v>
      </c>
      <c r="CJ17" s="4">
        <f t="shared" si="12"/>
        <v>67.821684779225635</v>
      </c>
      <c r="CK17" s="4">
        <f t="shared" si="40"/>
        <v>67.879637859359278</v>
      </c>
      <c r="CL17" s="4">
        <f t="shared" si="13"/>
        <v>68.392957482830795</v>
      </c>
      <c r="CM17" s="4">
        <f t="shared" si="14"/>
        <v>67.798024925366917</v>
      </c>
      <c r="CN17" s="4">
        <f t="shared" si="15"/>
        <v>67.319210813276598</v>
      </c>
      <c r="CO17" s="4">
        <f t="shared" si="16"/>
        <v>68.113669239602871</v>
      </c>
      <c r="CP17" s="4">
        <f t="shared" si="17"/>
        <v>67.627541085086335</v>
      </c>
      <c r="CQ17" s="4">
        <f t="shared" si="18"/>
        <v>67.416994784599893</v>
      </c>
      <c r="CS17" s="3">
        <v>36892</v>
      </c>
      <c r="CT17" s="4">
        <f t="shared" si="19"/>
        <v>0.79834300689467141</v>
      </c>
      <c r="CU17" s="4">
        <f t="shared" si="20"/>
        <v>0.81647925545626698</v>
      </c>
      <c r="CV17" s="4">
        <f t="shared" si="21"/>
        <v>0.80256093651934601</v>
      </c>
      <c r="CW17" s="4">
        <f t="shared" si="22"/>
        <v>0.80261115355642776</v>
      </c>
      <c r="CX17" s="4">
        <f t="shared" si="23"/>
        <v>0.80524244389571942</v>
      </c>
      <c r="CY17" s="4">
        <f t="shared" si="24"/>
        <v>0.80577468415712561</v>
      </c>
      <c r="CZ17" s="4">
        <f t="shared" si="25"/>
        <v>0.80523428296965693</v>
      </c>
      <c r="DA17" s="4">
        <f t="shared" si="26"/>
        <v>0.81293987092189779</v>
      </c>
      <c r="DB17" s="4">
        <f t="shared" si="27"/>
        <v>0.80210958374805452</v>
      </c>
      <c r="DC17" s="4">
        <f t="shared" si="28"/>
        <v>0.80174843728467338</v>
      </c>
      <c r="DE17" s="3">
        <v>36892</v>
      </c>
      <c r="DF17" s="4">
        <f t="shared" si="29"/>
        <v>0</v>
      </c>
      <c r="DG17" s="4">
        <f t="shared" si="30"/>
        <v>0</v>
      </c>
      <c r="DH17" s="4">
        <f t="shared" si="31"/>
        <v>5.7795927637029391E-2</v>
      </c>
      <c r="DI17" s="4">
        <f t="shared" si="32"/>
        <v>0</v>
      </c>
      <c r="DJ17" s="4">
        <f t="shared" si="33"/>
        <v>0</v>
      </c>
      <c r="DK17" s="4">
        <f t="shared" si="34"/>
        <v>5.9626005782148613E-2</v>
      </c>
      <c r="DL17" s="4">
        <f t="shared" si="35"/>
        <v>0.5324176677984499</v>
      </c>
      <c r="DM17" s="4">
        <f t="shared" si="36"/>
        <v>0.49877775819792036</v>
      </c>
      <c r="DN17" s="4">
        <f t="shared" si="37"/>
        <v>0.24055741701631059</v>
      </c>
      <c r="DO17" s="4">
        <f t="shared" si="38"/>
        <v>0.55806017900382843</v>
      </c>
    </row>
    <row r="18" spans="1:119" x14ac:dyDescent="0.2">
      <c r="A18" s="3">
        <v>36923</v>
      </c>
      <c r="B18" s="4">
        <v>103838.64879039599</v>
      </c>
      <c r="C18" s="4">
        <v>96933.378665681797</v>
      </c>
      <c r="D18" s="4">
        <v>168811.18277671601</v>
      </c>
      <c r="E18" s="4">
        <v>97547.281041268594</v>
      </c>
      <c r="F18" s="4">
        <v>103246.33816498</v>
      </c>
      <c r="G18" s="4">
        <v>97612.633199439806</v>
      </c>
      <c r="H18" s="4">
        <v>97184.996526357194</v>
      </c>
      <c r="I18" s="4">
        <v>107035.91613574</v>
      </c>
      <c r="J18" s="4">
        <v>97567.534505460397</v>
      </c>
      <c r="K18" s="4">
        <v>97556.086301881398</v>
      </c>
      <c r="M18" s="3">
        <v>36923</v>
      </c>
      <c r="N18" s="4">
        <v>25460.697166494701</v>
      </c>
      <c r="O18" s="4">
        <v>22725.344289713401</v>
      </c>
      <c r="P18" s="4">
        <v>25874.266735173402</v>
      </c>
      <c r="Q18" s="4">
        <v>23287.410606105801</v>
      </c>
      <c r="R18" s="4">
        <v>25438.2811524848</v>
      </c>
      <c r="S18" s="4">
        <v>23320.2310887247</v>
      </c>
      <c r="T18" s="4">
        <v>23189.280756828401</v>
      </c>
      <c r="U18" s="4">
        <v>25403.965745606001</v>
      </c>
      <c r="V18" s="4">
        <v>23301.9595378023</v>
      </c>
      <c r="W18" s="4">
        <v>23222.030672753601</v>
      </c>
      <c r="Y18" s="3">
        <v>36923</v>
      </c>
      <c r="Z18" s="4">
        <v>24.519480427647199</v>
      </c>
      <c r="AA18" s="4">
        <v>23.444291948279101</v>
      </c>
      <c r="AB18" s="4">
        <v>15.327341654490301</v>
      </c>
      <c r="AC18" s="4">
        <v>23.872946900748399</v>
      </c>
      <c r="AD18" s="4">
        <v>24.638434257916501</v>
      </c>
      <c r="AE18" s="4">
        <v>23.890587031985302</v>
      </c>
      <c r="AF18" s="4">
        <v>23.860967830090299</v>
      </c>
      <c r="AG18" s="4">
        <v>23.734057373217802</v>
      </c>
      <c r="AH18" s="4">
        <v>23.882902910186999</v>
      </c>
      <c r="AI18" s="4">
        <v>23.803774375382801</v>
      </c>
      <c r="AK18" s="3">
        <v>36923</v>
      </c>
      <c r="AL18">
        <f t="shared" si="1"/>
        <v>75.480519572352804</v>
      </c>
      <c r="AM18">
        <f t="shared" si="2"/>
        <v>76.555708051720899</v>
      </c>
      <c r="AN18">
        <f t="shared" si="3"/>
        <v>84.672658345509703</v>
      </c>
      <c r="AO18">
        <f t="shared" si="4"/>
        <v>76.127053099251597</v>
      </c>
      <c r="AP18">
        <f t="shared" si="5"/>
        <v>75.361565742083499</v>
      </c>
      <c r="AQ18">
        <f t="shared" si="6"/>
        <v>76.109412968014695</v>
      </c>
      <c r="AR18">
        <f t="shared" si="7"/>
        <v>76.139032169909697</v>
      </c>
      <c r="AS18">
        <f t="shared" si="8"/>
        <v>76.265942626782191</v>
      </c>
      <c r="AT18">
        <f t="shared" si="9"/>
        <v>76.117097089813001</v>
      </c>
      <c r="AU18">
        <f t="shared" si="10"/>
        <v>76.196225624617199</v>
      </c>
      <c r="AW18" s="3">
        <v>36923</v>
      </c>
      <c r="AX18" s="4">
        <v>54946.453387302601</v>
      </c>
      <c r="AY18" s="4">
        <v>55257.7868846735</v>
      </c>
      <c r="AZ18" s="4">
        <v>78691.786805817406</v>
      </c>
      <c r="BA18" s="4">
        <v>54787.668551541399</v>
      </c>
      <c r="BB18" s="4">
        <v>60885.163382702798</v>
      </c>
      <c r="BC18" s="4">
        <v>54598.366846270299</v>
      </c>
      <c r="BD18" s="4">
        <v>54721.559249817401</v>
      </c>
      <c r="BE18" s="4">
        <v>60675.903022845101</v>
      </c>
      <c r="BF18" s="4">
        <v>54575.211454793098</v>
      </c>
      <c r="BG18" s="4">
        <v>54449.691601097198</v>
      </c>
      <c r="BI18" s="3">
        <v>36923</v>
      </c>
      <c r="BJ18" s="4">
        <v>609.800981171118</v>
      </c>
      <c r="BK18" s="4">
        <v>605.04064011136199</v>
      </c>
      <c r="BL18" s="4">
        <v>776.37102444304901</v>
      </c>
      <c r="BM18" s="4">
        <v>593.215073915836</v>
      </c>
      <c r="BN18" s="4">
        <v>696.82554111749005</v>
      </c>
      <c r="BO18" s="4">
        <v>593.42705076060702</v>
      </c>
      <c r="BP18" s="4">
        <v>598.99042994754404</v>
      </c>
      <c r="BQ18" s="4">
        <v>675.76547533842495</v>
      </c>
      <c r="BR18" s="4">
        <v>592.02770290488604</v>
      </c>
      <c r="BS18" s="4">
        <v>591.67595020170495</v>
      </c>
      <c r="BU18" s="3">
        <v>36923</v>
      </c>
      <c r="BV18" s="4">
        <v>0</v>
      </c>
      <c r="BW18" s="4">
        <v>0</v>
      </c>
      <c r="BX18" s="4">
        <v>46.557013917722998</v>
      </c>
      <c r="BY18" s="4">
        <v>0</v>
      </c>
      <c r="BZ18" s="4">
        <v>0</v>
      </c>
      <c r="CA18" s="4">
        <v>39.709858768146397</v>
      </c>
      <c r="CB18" s="4">
        <v>428.60393951843298</v>
      </c>
      <c r="CC18" s="4">
        <v>379.11553492355699</v>
      </c>
      <c r="CD18" s="4">
        <v>164.763535520001</v>
      </c>
      <c r="CE18" s="4">
        <v>369.81019521342</v>
      </c>
      <c r="CG18" s="3">
        <v>36923</v>
      </c>
      <c r="CH18" s="4">
        <f t="shared" si="39"/>
        <v>74.652024285589093</v>
      </c>
      <c r="CI18" s="4">
        <f t="shared" si="11"/>
        <v>75.726546395282341</v>
      </c>
      <c r="CJ18" s="4">
        <f t="shared" si="12"/>
        <v>83.79634878731521</v>
      </c>
      <c r="CK18" s="4">
        <f t="shared" si="40"/>
        <v>75.311614404977888</v>
      </c>
      <c r="CL18" s="4">
        <f t="shared" si="13"/>
        <v>74.508818619988261</v>
      </c>
      <c r="CM18" s="4">
        <f t="shared" si="14"/>
        <v>75.236945712267442</v>
      </c>
      <c r="CN18" s="4">
        <f t="shared" si="15"/>
        <v>74.735602060661805</v>
      </c>
      <c r="CO18" s="4">
        <f t="shared" si="16"/>
        <v>74.962678852202956</v>
      </c>
      <c r="CP18" s="4">
        <f t="shared" si="17"/>
        <v>75.076022316299188</v>
      </c>
      <c r="CQ18" s="4">
        <f t="shared" si="18"/>
        <v>74.874080558397139</v>
      </c>
      <c r="CS18" s="3">
        <v>36923</v>
      </c>
      <c r="CT18" s="4">
        <f t="shared" si="19"/>
        <v>0.82849528676371487</v>
      </c>
      <c r="CU18" s="4">
        <f t="shared" si="20"/>
        <v>0.82916165643855211</v>
      </c>
      <c r="CV18" s="4">
        <f t="shared" si="21"/>
        <v>0.82673249386409298</v>
      </c>
      <c r="CW18" s="4">
        <f t="shared" si="22"/>
        <v>0.81543869427371318</v>
      </c>
      <c r="CX18" s="4">
        <f t="shared" si="23"/>
        <v>0.85274712209523906</v>
      </c>
      <c r="CY18" s="4">
        <f t="shared" si="24"/>
        <v>0.81774678220648489</v>
      </c>
      <c r="CZ18" s="4">
        <f t="shared" si="25"/>
        <v>0.81806715715714462</v>
      </c>
      <c r="DA18" s="4">
        <f t="shared" si="26"/>
        <v>0.83488152270478244</v>
      </c>
      <c r="DB18" s="4">
        <f t="shared" si="27"/>
        <v>0.81441892482582379</v>
      </c>
      <c r="DC18" s="4">
        <f t="shared" si="28"/>
        <v>0.81361696379150705</v>
      </c>
      <c r="DE18" s="3">
        <v>36923</v>
      </c>
      <c r="DF18" s="4">
        <f t="shared" si="29"/>
        <v>0</v>
      </c>
      <c r="DG18" s="4">
        <f t="shared" si="30"/>
        <v>0</v>
      </c>
      <c r="DH18" s="4">
        <f t="shared" si="31"/>
        <v>4.957706433039076E-2</v>
      </c>
      <c r="DI18" s="4">
        <f t="shared" si="32"/>
        <v>0</v>
      </c>
      <c r="DJ18" s="4">
        <f t="shared" si="33"/>
        <v>0</v>
      </c>
      <c r="DK18" s="4">
        <f t="shared" si="34"/>
        <v>5.472047354077457E-2</v>
      </c>
      <c r="DL18" s="4">
        <f t="shared" si="35"/>
        <v>0.58536295209074207</v>
      </c>
      <c r="DM18" s="4">
        <f t="shared" si="36"/>
        <v>0.46838225187444676</v>
      </c>
      <c r="DN18" s="4">
        <f t="shared" si="37"/>
        <v>0.22665584868797731</v>
      </c>
      <c r="DO18" s="4">
        <f t="shared" si="38"/>
        <v>0.5085281024285585</v>
      </c>
    </row>
    <row r="19" spans="1:119" x14ac:dyDescent="0.2">
      <c r="A19" s="3">
        <v>36951</v>
      </c>
      <c r="B19" s="4">
        <v>125308.47322364199</v>
      </c>
      <c r="C19" s="4">
        <v>116706.55773155901</v>
      </c>
      <c r="D19" s="4">
        <v>205174.39924861799</v>
      </c>
      <c r="E19" s="4">
        <v>117519.55471818399</v>
      </c>
      <c r="F19" s="4">
        <v>124579.627647038</v>
      </c>
      <c r="G19" s="4">
        <v>117612.576184869</v>
      </c>
      <c r="H19" s="4">
        <v>117020.94413221101</v>
      </c>
      <c r="I19" s="4">
        <v>127410.284363835</v>
      </c>
      <c r="J19" s="4">
        <v>117525.560616521</v>
      </c>
      <c r="K19" s="4">
        <v>117477.269868932</v>
      </c>
      <c r="M19" s="3">
        <v>36951</v>
      </c>
      <c r="N19" s="4">
        <v>25460.697166494701</v>
      </c>
      <c r="O19" s="4">
        <v>22725.344289713401</v>
      </c>
      <c r="P19" s="4">
        <v>25874.266735173402</v>
      </c>
      <c r="Q19" s="4">
        <v>23287.410606105801</v>
      </c>
      <c r="R19" s="4">
        <v>25438.2811524848</v>
      </c>
      <c r="S19" s="4">
        <v>23320.2310887247</v>
      </c>
      <c r="T19" s="4">
        <v>23189.280756828401</v>
      </c>
      <c r="U19" s="4">
        <v>25403.965745606001</v>
      </c>
      <c r="V19" s="4">
        <v>23301.9595378023</v>
      </c>
      <c r="W19" s="4">
        <v>23222.030672753601</v>
      </c>
      <c r="Y19" s="3">
        <v>36951</v>
      </c>
      <c r="Z19" s="4">
        <v>20.3184162343547</v>
      </c>
      <c r="AA19" s="4">
        <v>19.472208530033701</v>
      </c>
      <c r="AB19" s="4">
        <v>12.610865112767</v>
      </c>
      <c r="AC19" s="4">
        <v>19.815775052883499</v>
      </c>
      <c r="AD19" s="4">
        <v>20.4192945772459</v>
      </c>
      <c r="AE19" s="4">
        <v>19.828008062733701</v>
      </c>
      <c r="AF19" s="4">
        <v>19.8163507642093</v>
      </c>
      <c r="AG19" s="4">
        <v>19.9387089295412</v>
      </c>
      <c r="AH19" s="4">
        <v>19.827141785636901</v>
      </c>
      <c r="AI19" s="4">
        <v>19.767254294096201</v>
      </c>
      <c r="AK19" s="3">
        <v>36951</v>
      </c>
      <c r="AL19">
        <f t="shared" si="1"/>
        <v>79.6815837656453</v>
      </c>
      <c r="AM19">
        <f t="shared" si="2"/>
        <v>80.527791469966303</v>
      </c>
      <c r="AN19">
        <f t="shared" si="3"/>
        <v>87.389134887232998</v>
      </c>
      <c r="AO19">
        <f t="shared" si="4"/>
        <v>80.184224947116505</v>
      </c>
      <c r="AP19">
        <f t="shared" si="5"/>
        <v>79.580705422754107</v>
      </c>
      <c r="AQ19">
        <f t="shared" si="6"/>
        <v>80.171991937266299</v>
      </c>
      <c r="AR19">
        <f t="shared" si="7"/>
        <v>80.183649235790696</v>
      </c>
      <c r="AS19">
        <f t="shared" si="8"/>
        <v>80.061291070458793</v>
      </c>
      <c r="AT19">
        <f t="shared" si="9"/>
        <v>80.172858214363103</v>
      </c>
      <c r="AU19">
        <f t="shared" si="10"/>
        <v>80.232745705903795</v>
      </c>
      <c r="AW19" s="3">
        <v>36951</v>
      </c>
      <c r="AX19" s="4">
        <v>76295.736347366197</v>
      </c>
      <c r="AY19" s="4">
        <v>74931.181252031005</v>
      </c>
      <c r="AZ19" s="4">
        <v>114860.385217619</v>
      </c>
      <c r="BA19" s="4">
        <v>74658.799484193398</v>
      </c>
      <c r="BB19" s="4">
        <v>82090.448049947096</v>
      </c>
      <c r="BC19" s="4">
        <v>74492.893634374093</v>
      </c>
      <c r="BD19" s="4">
        <v>74324.944982618996</v>
      </c>
      <c r="BE19" s="4">
        <v>80919.997916703403</v>
      </c>
      <c r="BF19" s="4">
        <v>74416.9439973603</v>
      </c>
      <c r="BG19" s="4">
        <v>74243.151699216498</v>
      </c>
      <c r="BI19" s="3">
        <v>36951</v>
      </c>
      <c r="BJ19" s="4">
        <v>717.90303099571895</v>
      </c>
      <c r="BK19" s="4">
        <v>708.09879282770999</v>
      </c>
      <c r="BL19" s="4">
        <v>956.57282018038802</v>
      </c>
      <c r="BM19" s="4">
        <v>692.70702638893897</v>
      </c>
      <c r="BN19" s="4">
        <v>815.90034684725094</v>
      </c>
      <c r="BO19" s="4">
        <v>692.703581867563</v>
      </c>
      <c r="BP19" s="4">
        <v>700.24759722693796</v>
      </c>
      <c r="BQ19" s="4">
        <v>785.39834901091797</v>
      </c>
      <c r="BR19" s="4">
        <v>691.16956667543798</v>
      </c>
      <c r="BS19" s="4">
        <v>690.53023633184102</v>
      </c>
      <c r="BU19" s="3">
        <v>36951</v>
      </c>
      <c r="BV19" s="4">
        <v>0</v>
      </c>
      <c r="BW19" s="4">
        <v>0</v>
      </c>
      <c r="BX19" s="4">
        <v>63.463891602140599</v>
      </c>
      <c r="BY19" s="4">
        <v>0</v>
      </c>
      <c r="BZ19" s="4">
        <v>0</v>
      </c>
      <c r="CA19" s="4">
        <v>41.338623241115499</v>
      </c>
      <c r="CB19" s="4">
        <v>554.50233609774102</v>
      </c>
      <c r="CC19" s="4">
        <v>395.755091830742</v>
      </c>
      <c r="CD19" s="4">
        <v>176.72657451483201</v>
      </c>
      <c r="CE19" s="4">
        <v>389.23683171635702</v>
      </c>
      <c r="CG19" s="3">
        <v>36951</v>
      </c>
      <c r="CH19" s="4">
        <f t="shared" si="39"/>
        <v>78.938810784630093</v>
      </c>
      <c r="CI19" s="4">
        <f t="shared" si="11"/>
        <v>79.773928769327853</v>
      </c>
      <c r="CJ19" s="4">
        <f t="shared" si="12"/>
        <v>86.619892556978101</v>
      </c>
      <c r="CK19" s="4">
        <f t="shared" si="40"/>
        <v>79.44709069992507</v>
      </c>
      <c r="CL19" s="4">
        <f t="shared" si="13"/>
        <v>78.797533489453954</v>
      </c>
      <c r="CM19" s="4">
        <f t="shared" si="14"/>
        <v>79.389697336364861</v>
      </c>
      <c r="CN19" s="4">
        <f t="shared" si="15"/>
        <v>78.852465924661544</v>
      </c>
      <c r="CO19" s="4">
        <f t="shared" si="16"/>
        <v>78.909484209501684</v>
      </c>
      <c r="CP19" s="4">
        <f t="shared" si="17"/>
        <v>79.248612188943028</v>
      </c>
      <c r="CQ19" s="4">
        <f t="shared" si="18"/>
        <v>79.082595419508195</v>
      </c>
      <c r="CS19" s="3">
        <v>36951</v>
      </c>
      <c r="CT19" s="4">
        <f t="shared" si="19"/>
        <v>0.74277298101520728</v>
      </c>
      <c r="CU19" s="4">
        <f t="shared" si="20"/>
        <v>0.75386270063844329</v>
      </c>
      <c r="CV19" s="4">
        <f t="shared" si="21"/>
        <v>0.72138217845921626</v>
      </c>
      <c r="CW19" s="4">
        <f t="shared" si="22"/>
        <v>0.73713424719143816</v>
      </c>
      <c r="CX19" s="4">
        <f t="shared" si="23"/>
        <v>0.78317193330015911</v>
      </c>
      <c r="CY19" s="4">
        <f t="shared" si="24"/>
        <v>0.7382385758593405</v>
      </c>
      <c r="CZ19" s="4">
        <f t="shared" si="25"/>
        <v>0.74290333900786143</v>
      </c>
      <c r="DA19" s="4">
        <f t="shared" si="26"/>
        <v>0.76588458001743043</v>
      </c>
      <c r="DB19" s="4">
        <f t="shared" si="27"/>
        <v>0.73604512633849262</v>
      </c>
      <c r="DC19" s="4">
        <f t="shared" si="28"/>
        <v>0.73554155575193159</v>
      </c>
      <c r="DE19" s="3">
        <v>36951</v>
      </c>
      <c r="DF19" s="4">
        <f t="shared" si="29"/>
        <v>0</v>
      </c>
      <c r="DG19" s="4">
        <f t="shared" si="30"/>
        <v>0</v>
      </c>
      <c r="DH19" s="4">
        <f t="shared" si="31"/>
        <v>4.7860151795676514E-2</v>
      </c>
      <c r="DI19" s="4">
        <f t="shared" si="32"/>
        <v>0</v>
      </c>
      <c r="DJ19" s="4">
        <f t="shared" si="33"/>
        <v>0</v>
      </c>
      <c r="DK19" s="4">
        <f t="shared" si="34"/>
        <v>4.4056025042095992E-2</v>
      </c>
      <c r="DL19" s="4">
        <f t="shared" si="35"/>
        <v>0.58827997212130123</v>
      </c>
      <c r="DM19" s="4">
        <f t="shared" si="36"/>
        <v>0.38592228093967373</v>
      </c>
      <c r="DN19" s="4">
        <f t="shared" si="37"/>
        <v>0.18820089908157286</v>
      </c>
      <c r="DO19" s="4">
        <f t="shared" si="38"/>
        <v>0.41460873064364678</v>
      </c>
    </row>
    <row r="20" spans="1:119" x14ac:dyDescent="0.2">
      <c r="A20" s="3">
        <v>36982</v>
      </c>
      <c r="B20" s="4">
        <v>154386.98564999699</v>
      </c>
      <c r="C20" s="4">
        <v>143248.053796169</v>
      </c>
      <c r="D20" s="4">
        <v>249713.008078571</v>
      </c>
      <c r="E20" s="4">
        <v>144051.39232415601</v>
      </c>
      <c r="F20" s="4">
        <v>153374.70796373099</v>
      </c>
      <c r="G20" s="4">
        <v>144183.62007378699</v>
      </c>
      <c r="H20" s="4">
        <v>143774.31678653401</v>
      </c>
      <c r="I20" s="4">
        <v>154518.24298889199</v>
      </c>
      <c r="J20" s="4">
        <v>144056.48042203599</v>
      </c>
      <c r="K20" s="4">
        <v>143978.67567960999</v>
      </c>
      <c r="M20" s="3">
        <v>36982</v>
      </c>
      <c r="N20" s="4">
        <v>25460.697166494701</v>
      </c>
      <c r="O20" s="4">
        <v>22725.344289713401</v>
      </c>
      <c r="P20" s="4">
        <v>25874.266735173402</v>
      </c>
      <c r="Q20" s="4">
        <v>23287.410606105801</v>
      </c>
      <c r="R20" s="4">
        <v>25438.2811524848</v>
      </c>
      <c r="S20" s="4">
        <v>23320.2310887247</v>
      </c>
      <c r="T20" s="4">
        <v>23189.280756828401</v>
      </c>
      <c r="U20" s="4">
        <v>25403.965745606001</v>
      </c>
      <c r="V20" s="4">
        <v>23301.9595378023</v>
      </c>
      <c r="W20" s="4">
        <v>23222.030672753601</v>
      </c>
      <c r="Y20" s="3">
        <v>36982</v>
      </c>
      <c r="Z20" s="4">
        <v>16.4914789023832</v>
      </c>
      <c r="AA20" s="4">
        <v>15.8643302212327</v>
      </c>
      <c r="AB20" s="4">
        <v>10.361601477738001</v>
      </c>
      <c r="AC20" s="4">
        <v>16.166043403247699</v>
      </c>
      <c r="AD20" s="4">
        <v>16.5857079633365</v>
      </c>
      <c r="AE20" s="4">
        <v>16.173980842477398</v>
      </c>
      <c r="AF20" s="4">
        <v>16.128945193499401</v>
      </c>
      <c r="AG20" s="4">
        <v>16.440754990614401</v>
      </c>
      <c r="AH20" s="4">
        <v>16.1755718795402</v>
      </c>
      <c r="AI20" s="4">
        <v>16.1287986315617</v>
      </c>
      <c r="AK20" s="3">
        <v>36982</v>
      </c>
      <c r="AL20">
        <f t="shared" si="1"/>
        <v>83.508521097616807</v>
      </c>
      <c r="AM20">
        <f t="shared" si="2"/>
        <v>84.135669778767294</v>
      </c>
      <c r="AN20">
        <f t="shared" si="3"/>
        <v>89.638398522261994</v>
      </c>
      <c r="AO20">
        <f t="shared" si="4"/>
        <v>83.833956596752301</v>
      </c>
      <c r="AP20">
        <f t="shared" si="5"/>
        <v>83.414292036663497</v>
      </c>
      <c r="AQ20">
        <f t="shared" si="6"/>
        <v>83.826019157522609</v>
      </c>
      <c r="AR20">
        <f t="shared" si="7"/>
        <v>83.871054806500595</v>
      </c>
      <c r="AS20">
        <f t="shared" si="8"/>
        <v>83.559245009385592</v>
      </c>
      <c r="AT20">
        <f t="shared" si="9"/>
        <v>83.8244281204598</v>
      </c>
      <c r="AU20">
        <f t="shared" si="10"/>
        <v>83.871201368438307</v>
      </c>
      <c r="AW20" s="3">
        <v>36982</v>
      </c>
      <c r="AX20" s="4">
        <v>105226.06897844499</v>
      </c>
      <c r="AY20" s="4">
        <v>101322.33992892499</v>
      </c>
      <c r="AZ20" s="4">
        <v>159054.93244768301</v>
      </c>
      <c r="BA20" s="4">
        <v>101053.83421941601</v>
      </c>
      <c r="BB20" s="4">
        <v>110725.48201706199</v>
      </c>
      <c r="BC20" s="4">
        <v>100863.489246556</v>
      </c>
      <c r="BD20" s="4">
        <v>100667.793229331</v>
      </c>
      <c r="BE20" s="4">
        <v>107799.025273087</v>
      </c>
      <c r="BF20" s="4">
        <v>100760.827600512</v>
      </c>
      <c r="BG20" s="4">
        <v>100543.64499888199</v>
      </c>
      <c r="BI20" s="3">
        <v>36982</v>
      </c>
      <c r="BJ20" s="4">
        <v>864.01621956173506</v>
      </c>
      <c r="BK20" s="4">
        <v>859.43291813564599</v>
      </c>
      <c r="BL20" s="4">
        <v>1198.60409760272</v>
      </c>
      <c r="BM20" s="4">
        <v>829.70419027192099</v>
      </c>
      <c r="BN20" s="4">
        <v>974.45289283126294</v>
      </c>
      <c r="BO20" s="4">
        <v>829.67033362030497</v>
      </c>
      <c r="BP20" s="4">
        <v>849.78431480758695</v>
      </c>
      <c r="BQ20" s="4">
        <v>934.72857024765005</v>
      </c>
      <c r="BR20" s="4">
        <v>828.33745339370796</v>
      </c>
      <c r="BS20" s="4">
        <v>827.258714098876</v>
      </c>
      <c r="BU20" s="3">
        <v>36982</v>
      </c>
      <c r="BV20" s="4">
        <v>0</v>
      </c>
      <c r="BW20" s="4">
        <v>0</v>
      </c>
      <c r="BX20" s="4">
        <v>146.26758851528501</v>
      </c>
      <c r="BY20" s="5">
        <v>9.1620200326784492E-6</v>
      </c>
      <c r="BZ20" s="4">
        <v>0</v>
      </c>
      <c r="CA20" s="4">
        <v>81.327446161771604</v>
      </c>
      <c r="CB20" s="4">
        <v>812.45891663745294</v>
      </c>
      <c r="CC20" s="4">
        <v>452.45528913530802</v>
      </c>
      <c r="CD20" s="4">
        <v>215.689982094774</v>
      </c>
      <c r="CE20" s="4">
        <v>442.43849281365902</v>
      </c>
      <c r="CG20" s="3">
        <v>36982</v>
      </c>
      <c r="CH20" s="4">
        <f t="shared" si="39"/>
        <v>82.828413087850507</v>
      </c>
      <c r="CI20" s="4">
        <f t="shared" si="11"/>
        <v>83.428019459316573</v>
      </c>
      <c r="CJ20" s="4">
        <f t="shared" si="12"/>
        <v>88.886825633426113</v>
      </c>
      <c r="CK20" s="4">
        <f t="shared" si="40"/>
        <v>83.151241931331739</v>
      </c>
      <c r="CL20" s="4">
        <f t="shared" si="13"/>
        <v>82.686598701442051</v>
      </c>
      <c r="CM20" s="4">
        <f t="shared" si="14"/>
        <v>83.0756806436993</v>
      </c>
      <c r="CN20" s="4">
        <f t="shared" si="15"/>
        <v>82.508658212224972</v>
      </c>
      <c r="CO20" s="4">
        <f t="shared" si="16"/>
        <v>82.497645409031151</v>
      </c>
      <c r="CP20" s="4">
        <f t="shared" si="17"/>
        <v>82.96479325637651</v>
      </c>
      <c r="CQ20" s="4">
        <f t="shared" si="18"/>
        <v>82.825257606935466</v>
      </c>
      <c r="CS20" s="3">
        <v>36982</v>
      </c>
      <c r="CT20" s="4">
        <f t="shared" si="19"/>
        <v>0.6801080097663067</v>
      </c>
      <c r="CU20" s="4">
        <f t="shared" si="20"/>
        <v>0.70765031945071699</v>
      </c>
      <c r="CV20" s="4">
        <f t="shared" si="21"/>
        <v>0.6698321880848721</v>
      </c>
      <c r="CW20" s="4">
        <f t="shared" si="22"/>
        <v>0.68271465788167596</v>
      </c>
      <c r="CX20" s="4">
        <f t="shared" si="23"/>
        <v>0.72769333522144486</v>
      </c>
      <c r="CY20" s="4">
        <f t="shared" si="24"/>
        <v>0.68335359197129286</v>
      </c>
      <c r="CZ20" s="4">
        <f t="shared" si="25"/>
        <v>0.69649449278024012</v>
      </c>
      <c r="DA20" s="4">
        <f t="shared" si="26"/>
        <v>0.71533954919009124</v>
      </c>
      <c r="DB20" s="4">
        <f t="shared" si="27"/>
        <v>0.68203931233860948</v>
      </c>
      <c r="DC20" s="4">
        <f t="shared" si="28"/>
        <v>0.68147435975275683</v>
      </c>
      <c r="DE20" s="3">
        <v>36982</v>
      </c>
      <c r="DF20" s="4">
        <f t="shared" si="29"/>
        <v>0</v>
      </c>
      <c r="DG20" s="4">
        <f t="shared" si="30"/>
        <v>0</v>
      </c>
      <c r="DH20" s="4">
        <f t="shared" si="31"/>
        <v>8.1740700751020634E-2</v>
      </c>
      <c r="DI20" s="4">
        <f t="shared" si="32"/>
        <v>7.5388860818759374E-9</v>
      </c>
      <c r="DJ20" s="4">
        <f t="shared" si="33"/>
        <v>0</v>
      </c>
      <c r="DK20" s="4">
        <f t="shared" si="34"/>
        <v>6.6984921852023691E-2</v>
      </c>
      <c r="DL20" s="4">
        <f t="shared" si="35"/>
        <v>0.66590210149538276</v>
      </c>
      <c r="DM20" s="4">
        <f t="shared" si="36"/>
        <v>0.34626005116434211</v>
      </c>
      <c r="DN20" s="4">
        <f t="shared" si="37"/>
        <v>0.17759555174468958</v>
      </c>
      <c r="DO20" s="4">
        <f t="shared" si="38"/>
        <v>0.36446940175008624</v>
      </c>
    </row>
    <row r="21" spans="1:119" x14ac:dyDescent="0.2">
      <c r="A21" s="3">
        <v>37012</v>
      </c>
      <c r="B21" s="4">
        <v>154386.98564999699</v>
      </c>
      <c r="C21" s="4">
        <v>143248.053796169</v>
      </c>
      <c r="D21" s="4">
        <v>249713.008078571</v>
      </c>
      <c r="E21" s="4">
        <v>144051.39232415601</v>
      </c>
      <c r="F21" s="4">
        <v>153374.70796373099</v>
      </c>
      <c r="G21" s="4">
        <v>144183.62007378699</v>
      </c>
      <c r="H21" s="4">
        <v>143774.31678653401</v>
      </c>
      <c r="I21" s="4">
        <v>154518.24298889199</v>
      </c>
      <c r="J21" s="4">
        <v>144056.48042203599</v>
      </c>
      <c r="K21" s="4">
        <v>143978.67567960999</v>
      </c>
      <c r="M21" s="3">
        <v>37012</v>
      </c>
      <c r="N21" s="4">
        <v>25460.697166494701</v>
      </c>
      <c r="O21" s="4">
        <v>22725.344289713401</v>
      </c>
      <c r="P21" s="4">
        <v>25874.266735173402</v>
      </c>
      <c r="Q21" s="4">
        <v>23287.410606105801</v>
      </c>
      <c r="R21" s="4">
        <v>25438.2811524848</v>
      </c>
      <c r="S21" s="4">
        <v>23320.2310887247</v>
      </c>
      <c r="T21" s="4">
        <v>23189.280756828401</v>
      </c>
      <c r="U21" s="4">
        <v>25403.965745606001</v>
      </c>
      <c r="V21" s="4">
        <v>23301.9595378023</v>
      </c>
      <c r="W21" s="4">
        <v>23222.030672753601</v>
      </c>
      <c r="Y21" s="3">
        <v>37012</v>
      </c>
      <c r="Z21" s="4">
        <v>16.4914789023832</v>
      </c>
      <c r="AA21" s="4">
        <v>15.8643302212327</v>
      </c>
      <c r="AB21" s="4">
        <v>10.361601477738001</v>
      </c>
      <c r="AC21" s="4">
        <v>16.166043403247699</v>
      </c>
      <c r="AD21" s="4">
        <v>16.5857079633365</v>
      </c>
      <c r="AE21" s="4">
        <v>16.173980842477398</v>
      </c>
      <c r="AF21" s="4">
        <v>16.128945193499401</v>
      </c>
      <c r="AG21" s="4">
        <v>16.440754990614401</v>
      </c>
      <c r="AH21" s="4">
        <v>16.1755718795402</v>
      </c>
      <c r="AI21" s="4">
        <v>16.1287986315617</v>
      </c>
      <c r="AK21" s="3">
        <v>37012</v>
      </c>
      <c r="AL21">
        <f t="shared" si="1"/>
        <v>83.508521097616807</v>
      </c>
      <c r="AM21">
        <f t="shared" si="2"/>
        <v>84.135669778767294</v>
      </c>
      <c r="AN21">
        <f t="shared" si="3"/>
        <v>89.638398522261994</v>
      </c>
      <c r="AO21">
        <f t="shared" si="4"/>
        <v>83.833956596752301</v>
      </c>
      <c r="AP21">
        <f t="shared" si="5"/>
        <v>83.414292036663497</v>
      </c>
      <c r="AQ21">
        <f t="shared" si="6"/>
        <v>83.826019157522609</v>
      </c>
      <c r="AR21">
        <f t="shared" si="7"/>
        <v>83.871054806500595</v>
      </c>
      <c r="AS21">
        <f t="shared" si="8"/>
        <v>83.559245009385592</v>
      </c>
      <c r="AT21">
        <f t="shared" si="9"/>
        <v>83.8244281204598</v>
      </c>
      <c r="AU21">
        <f t="shared" si="10"/>
        <v>83.871201368438307</v>
      </c>
      <c r="AW21" s="3">
        <v>37012</v>
      </c>
      <c r="AX21" s="4">
        <v>105169.271676815</v>
      </c>
      <c r="AY21" s="4">
        <v>101260.996547858</v>
      </c>
      <c r="AZ21" s="4">
        <v>158863.82443368301</v>
      </c>
      <c r="BA21" s="4">
        <v>100995.66373629701</v>
      </c>
      <c r="BB21" s="4">
        <v>110661.222784383</v>
      </c>
      <c r="BC21" s="4">
        <v>100717.98219540001</v>
      </c>
      <c r="BD21" s="4">
        <v>100362.222908583</v>
      </c>
      <c r="BE21" s="4">
        <v>107622.583134028</v>
      </c>
      <c r="BF21" s="4">
        <v>100627.001568747</v>
      </c>
      <c r="BG21" s="4">
        <v>100404.370701162</v>
      </c>
      <c r="BI21" s="3">
        <v>37012</v>
      </c>
      <c r="BJ21" s="4">
        <v>920.32717608300402</v>
      </c>
      <c r="BK21" s="4">
        <v>919.85724440703996</v>
      </c>
      <c r="BL21" s="4">
        <v>1286.8699751515901</v>
      </c>
      <c r="BM21" s="4">
        <v>887.38893191125806</v>
      </c>
      <c r="BN21" s="4">
        <v>1038.0721704673001</v>
      </c>
      <c r="BO21" s="4">
        <v>887.01058543486295</v>
      </c>
      <c r="BP21" s="4">
        <v>908.46933576653703</v>
      </c>
      <c r="BQ21" s="4">
        <v>997.07637910839799</v>
      </c>
      <c r="BR21" s="4">
        <v>885.93720517613895</v>
      </c>
      <c r="BS21" s="4">
        <v>884.80466654194197</v>
      </c>
      <c r="BU21" s="3">
        <v>37012</v>
      </c>
      <c r="BV21" s="4">
        <v>0</v>
      </c>
      <c r="BW21" s="4">
        <v>0</v>
      </c>
      <c r="BX21" s="4">
        <v>243.91234366014501</v>
      </c>
      <c r="BY21" s="5">
        <v>4.5810131975724501E-5</v>
      </c>
      <c r="BZ21" s="4">
        <v>0</v>
      </c>
      <c r="CA21" s="4">
        <v>162.84726823945101</v>
      </c>
      <c r="CB21" s="4">
        <v>1056.2337443034401</v>
      </c>
      <c r="CC21" s="4">
        <v>557.51968224115205</v>
      </c>
      <c r="CD21" s="4">
        <v>286.86279931356199</v>
      </c>
      <c r="CE21" s="4">
        <v>521.41417636550398</v>
      </c>
      <c r="CG21" s="3">
        <v>37012</v>
      </c>
      <c r="CH21" s="4">
        <f t="shared" si="39"/>
        <v>82.784084751060306</v>
      </c>
      <c r="CI21" s="4">
        <f t="shared" si="11"/>
        <v>83.378259730928207</v>
      </c>
      <c r="CJ21" s="4">
        <f t="shared" si="12"/>
        <v>88.782902952163326</v>
      </c>
      <c r="CK21" s="4">
        <f t="shared" si="40"/>
        <v>83.103773047467115</v>
      </c>
      <c r="CL21" s="4">
        <f t="shared" si="13"/>
        <v>82.639085217162148</v>
      </c>
      <c r="CM21" s="4">
        <f t="shared" si="14"/>
        <v>82.961252798009227</v>
      </c>
      <c r="CN21" s="4">
        <f t="shared" si="15"/>
        <v>82.260709160767803</v>
      </c>
      <c r="CO21" s="4">
        <f t="shared" si="16"/>
        <v>82.369427923632998</v>
      </c>
      <c r="CP21" s="4">
        <f t="shared" si="17"/>
        <v>82.85871612341532</v>
      </c>
      <c r="CQ21" s="4">
        <f t="shared" si="18"/>
        <v>82.712763289749745</v>
      </c>
      <c r="CS21" s="3">
        <v>37012</v>
      </c>
      <c r="CT21" s="4">
        <f t="shared" si="19"/>
        <v>0.7244363465564958</v>
      </c>
      <c r="CU21" s="4">
        <f t="shared" si="20"/>
        <v>0.7574100478390805</v>
      </c>
      <c r="CV21" s="4">
        <f t="shared" si="21"/>
        <v>0.71918230927161431</v>
      </c>
      <c r="CW21" s="4">
        <f t="shared" si="22"/>
        <v>0.73018351159054729</v>
      </c>
      <c r="CX21" s="4">
        <f t="shared" si="23"/>
        <v>0.77520681950134818</v>
      </c>
      <c r="CY21" s="4">
        <f t="shared" si="24"/>
        <v>0.7306293057977159</v>
      </c>
      <c r="CZ21" s="4">
        <f t="shared" si="25"/>
        <v>0.74461614784118113</v>
      </c>
      <c r="DA21" s="4">
        <f t="shared" si="26"/>
        <v>0.76311689007730954</v>
      </c>
      <c r="DB21" s="4">
        <f t="shared" si="27"/>
        <v>0.72950220360795071</v>
      </c>
      <c r="DC21" s="4">
        <f t="shared" si="28"/>
        <v>0.72889893567653841</v>
      </c>
      <c r="DE21" s="3">
        <v>37012</v>
      </c>
      <c r="DF21" s="4">
        <f t="shared" si="29"/>
        <v>0</v>
      </c>
      <c r="DG21" s="4">
        <f t="shared" si="30"/>
        <v>0</v>
      </c>
      <c r="DH21" s="4">
        <f t="shared" si="31"/>
        <v>0.13631326082706294</v>
      </c>
      <c r="DI21" s="4">
        <f t="shared" si="32"/>
        <v>3.7694636285824251E-8</v>
      </c>
      <c r="DJ21" s="4">
        <f t="shared" si="33"/>
        <v>0</v>
      </c>
      <c r="DK21" s="4">
        <f t="shared" si="34"/>
        <v>0.13413705371567047</v>
      </c>
      <c r="DL21" s="4">
        <f t="shared" si="35"/>
        <v>0.86572949789161668</v>
      </c>
      <c r="DM21" s="4">
        <f t="shared" si="36"/>
        <v>0.42670019567528472</v>
      </c>
      <c r="DN21" s="4">
        <f t="shared" si="37"/>
        <v>0.23620979343652584</v>
      </c>
      <c r="DO21" s="4">
        <f t="shared" si="38"/>
        <v>0.4295391430120345</v>
      </c>
    </row>
    <row r="22" spans="1:119" x14ac:dyDescent="0.2">
      <c r="A22" s="3">
        <v>37043</v>
      </c>
      <c r="B22" s="4">
        <v>154386.98564999699</v>
      </c>
      <c r="C22" s="4">
        <v>143248.053796169</v>
      </c>
      <c r="D22" s="4">
        <v>249713.008078571</v>
      </c>
      <c r="E22" s="4">
        <v>144051.39232415601</v>
      </c>
      <c r="F22" s="4">
        <v>153374.70796373099</v>
      </c>
      <c r="G22" s="4">
        <v>144183.62007378699</v>
      </c>
      <c r="H22" s="4">
        <v>143774.31678653401</v>
      </c>
      <c r="I22" s="4">
        <v>154518.24298889199</v>
      </c>
      <c r="J22" s="4">
        <v>144056.48042203599</v>
      </c>
      <c r="K22" s="4">
        <v>143978.67567960999</v>
      </c>
      <c r="M22" s="3">
        <v>37043</v>
      </c>
      <c r="N22" s="4">
        <v>25460.697166494701</v>
      </c>
      <c r="O22" s="4">
        <v>22725.344289713401</v>
      </c>
      <c r="P22" s="4">
        <v>25874.266735173402</v>
      </c>
      <c r="Q22" s="4">
        <v>23287.410606105801</v>
      </c>
      <c r="R22" s="4">
        <v>25438.2811524848</v>
      </c>
      <c r="S22" s="4">
        <v>23320.2310887247</v>
      </c>
      <c r="T22" s="4">
        <v>23189.280756828401</v>
      </c>
      <c r="U22" s="4">
        <v>25403.965745606001</v>
      </c>
      <c r="V22" s="4">
        <v>23301.9595378023</v>
      </c>
      <c r="W22" s="4">
        <v>23222.030672753601</v>
      </c>
      <c r="Y22" s="3">
        <v>37043</v>
      </c>
      <c r="Z22" s="4">
        <v>16.4914789023832</v>
      </c>
      <c r="AA22" s="4">
        <v>15.8643302212327</v>
      </c>
      <c r="AB22" s="4">
        <v>10.361601477738001</v>
      </c>
      <c r="AC22" s="4">
        <v>16.166043403247699</v>
      </c>
      <c r="AD22" s="4">
        <v>16.5857079633365</v>
      </c>
      <c r="AE22" s="4">
        <v>16.173980842477398</v>
      </c>
      <c r="AF22" s="4">
        <v>16.128945193499401</v>
      </c>
      <c r="AG22" s="4">
        <v>16.440754990614401</v>
      </c>
      <c r="AH22" s="4">
        <v>16.1755718795402</v>
      </c>
      <c r="AI22" s="4">
        <v>16.1287986315617</v>
      </c>
      <c r="AK22" s="3">
        <v>37043</v>
      </c>
      <c r="AL22">
        <f t="shared" si="1"/>
        <v>83.508521097616807</v>
      </c>
      <c r="AM22">
        <f t="shared" si="2"/>
        <v>84.135669778767294</v>
      </c>
      <c r="AN22">
        <f t="shared" si="3"/>
        <v>89.638398522261994</v>
      </c>
      <c r="AO22">
        <f t="shared" si="4"/>
        <v>83.833956596752301</v>
      </c>
      <c r="AP22">
        <f t="shared" si="5"/>
        <v>83.414292036663497</v>
      </c>
      <c r="AQ22">
        <f t="shared" si="6"/>
        <v>83.826019157522609</v>
      </c>
      <c r="AR22">
        <f t="shared" si="7"/>
        <v>83.871054806500595</v>
      </c>
      <c r="AS22">
        <f t="shared" si="8"/>
        <v>83.559245009385592</v>
      </c>
      <c r="AT22">
        <f t="shared" si="9"/>
        <v>83.8244281204598</v>
      </c>
      <c r="AU22">
        <f t="shared" si="10"/>
        <v>83.871201368438307</v>
      </c>
      <c r="AW22" s="3">
        <v>37043</v>
      </c>
      <c r="AX22" s="4">
        <v>105092.38832259001</v>
      </c>
      <c r="AY22" s="4">
        <v>101181.724306887</v>
      </c>
      <c r="AZ22" s="4">
        <v>158649.090264898</v>
      </c>
      <c r="BA22" s="4">
        <v>100917.88427004599</v>
      </c>
      <c r="BB22" s="4">
        <v>110574.649751784</v>
      </c>
      <c r="BC22" s="4">
        <v>100581.318446823</v>
      </c>
      <c r="BD22" s="4">
        <v>100028.36484008199</v>
      </c>
      <c r="BE22" s="4">
        <v>107407.585329815</v>
      </c>
      <c r="BF22" s="4">
        <v>100468.847058449</v>
      </c>
      <c r="BG22" s="4">
        <v>100237.13629641</v>
      </c>
      <c r="BI22" s="3">
        <v>37043</v>
      </c>
      <c r="BJ22" s="4">
        <v>995.25891169776503</v>
      </c>
      <c r="BK22" s="4">
        <v>998.30196701385205</v>
      </c>
      <c r="BL22" s="4">
        <v>1397.9491608462399</v>
      </c>
      <c r="BM22" s="4">
        <v>963.46013105715099</v>
      </c>
      <c r="BN22" s="4">
        <v>1120.6224887291401</v>
      </c>
      <c r="BO22" s="4">
        <v>962.66400474745603</v>
      </c>
      <c r="BP22" s="4">
        <v>984.41774056827705</v>
      </c>
      <c r="BQ22" s="4">
        <v>1078.18723469309</v>
      </c>
      <c r="BR22" s="4">
        <v>961.83606092511798</v>
      </c>
      <c r="BS22" s="4">
        <v>960.411108499232</v>
      </c>
      <c r="BU22" s="3">
        <v>37043</v>
      </c>
      <c r="BV22" s="4">
        <v>0</v>
      </c>
      <c r="BW22" s="4">
        <v>0</v>
      </c>
      <c r="BX22" s="4">
        <v>344.84042270829599</v>
      </c>
      <c r="BY22" s="4">
        <v>1.51173515837296E-4</v>
      </c>
      <c r="BZ22" s="4">
        <v>0</v>
      </c>
      <c r="CA22" s="4">
        <v>226.956153552308</v>
      </c>
      <c r="CB22" s="4">
        <v>1310.87890965272</v>
      </c>
      <c r="CC22" s="4">
        <v>685.85609069398595</v>
      </c>
      <c r="CD22" s="4">
        <v>363.81495256659503</v>
      </c>
      <c r="CE22" s="4">
        <v>611.05716134328895</v>
      </c>
      <c r="CG22" s="3">
        <v>37043</v>
      </c>
      <c r="CH22" s="4">
        <f t="shared" si="39"/>
        <v>82.725087757432021</v>
      </c>
      <c r="CI22" s="4">
        <f t="shared" si="11"/>
        <v>83.313661723973667</v>
      </c>
      <c r="CJ22" s="4">
        <f t="shared" si="12"/>
        <v>88.664403658066149</v>
      </c>
      <c r="CK22" s="4">
        <f t="shared" si="40"/>
        <v>83.041164865958294</v>
      </c>
      <c r="CL22" s="4">
        <f t="shared" si="13"/>
        <v>82.577408526174125</v>
      </c>
      <c r="CM22" s="4">
        <f t="shared" si="14"/>
        <v>82.846160628687244</v>
      </c>
      <c r="CN22" s="4">
        <f t="shared" si="15"/>
        <v>81.98968202972496</v>
      </c>
      <c r="CO22" s="4">
        <f t="shared" si="16"/>
        <v>82.20905787515558</v>
      </c>
      <c r="CP22" s="4">
        <f t="shared" si="17"/>
        <v>82.732798020621615</v>
      </c>
      <c r="CQ22" s="4">
        <f t="shared" si="18"/>
        <v>82.576606159461619</v>
      </c>
      <c r="CS22" s="3">
        <v>37043</v>
      </c>
      <c r="CT22" s="4">
        <f t="shared" si="19"/>
        <v>0.78343334018479172</v>
      </c>
      <c r="CU22" s="4">
        <f t="shared" si="20"/>
        <v>0.82200805479363059</v>
      </c>
      <c r="CV22" s="4">
        <f t="shared" si="21"/>
        <v>0.78127349160192527</v>
      </c>
      <c r="CW22" s="4">
        <f t="shared" si="22"/>
        <v>0.79279160639956003</v>
      </c>
      <c r="CX22" s="4">
        <f t="shared" si="23"/>
        <v>0.8368835104893575</v>
      </c>
      <c r="CY22" s="4">
        <f t="shared" si="24"/>
        <v>0.79292077296568964</v>
      </c>
      <c r="CZ22" s="4">
        <f t="shared" si="25"/>
        <v>0.80689210168185688</v>
      </c>
      <c r="DA22" s="4">
        <f t="shared" si="26"/>
        <v>0.8252374029726347</v>
      </c>
      <c r="DB22" s="4">
        <f t="shared" si="27"/>
        <v>0.79204042732942004</v>
      </c>
      <c r="DC22" s="4">
        <f t="shared" si="28"/>
        <v>0.79119867933171839</v>
      </c>
      <c r="DE22" s="3">
        <v>37043</v>
      </c>
      <c r="DF22" s="4">
        <f t="shared" si="29"/>
        <v>0</v>
      </c>
      <c r="DG22" s="4">
        <f t="shared" si="30"/>
        <v>0</v>
      </c>
      <c r="DH22" s="4">
        <f t="shared" si="31"/>
        <v>0.19272137259391156</v>
      </c>
      <c r="DI22" s="4">
        <f t="shared" si="32"/>
        <v>1.2439445141774108E-7</v>
      </c>
      <c r="DJ22" s="4">
        <f t="shared" si="33"/>
        <v>0</v>
      </c>
      <c r="DK22" s="4">
        <f t="shared" si="34"/>
        <v>0.18693775586968769</v>
      </c>
      <c r="DL22" s="4">
        <f t="shared" si="35"/>
        <v>1.0744806750937883</v>
      </c>
      <c r="DM22" s="4">
        <f t="shared" si="36"/>
        <v>0.52494973125737399</v>
      </c>
      <c r="DN22" s="4">
        <f t="shared" si="37"/>
        <v>0.299589672508767</v>
      </c>
      <c r="DO22" s="4">
        <f t="shared" si="38"/>
        <v>0.50339652964497705</v>
      </c>
    </row>
    <row r="23" spans="1:119" x14ac:dyDescent="0.2">
      <c r="A23" s="3">
        <v>37073</v>
      </c>
      <c r="B23" s="4">
        <v>154386.98564999699</v>
      </c>
      <c r="C23" s="4">
        <v>143248.053796169</v>
      </c>
      <c r="D23" s="4">
        <v>249713.008078571</v>
      </c>
      <c r="E23" s="4">
        <v>144051.39232415601</v>
      </c>
      <c r="F23" s="4">
        <v>153374.70796373099</v>
      </c>
      <c r="G23" s="4">
        <v>144183.62007378699</v>
      </c>
      <c r="H23" s="4">
        <v>143774.31678653401</v>
      </c>
      <c r="I23" s="4">
        <v>154518.24298889199</v>
      </c>
      <c r="J23" s="4">
        <v>144056.48042203599</v>
      </c>
      <c r="K23" s="4">
        <v>143978.67567960999</v>
      </c>
      <c r="M23" s="3">
        <v>37073</v>
      </c>
      <c r="N23" s="4">
        <v>25460.697166494701</v>
      </c>
      <c r="O23" s="4">
        <v>22725.344289713401</v>
      </c>
      <c r="P23" s="4">
        <v>25874.266735173402</v>
      </c>
      <c r="Q23" s="4">
        <v>23287.410606105801</v>
      </c>
      <c r="R23" s="4">
        <v>25438.2811524848</v>
      </c>
      <c r="S23" s="4">
        <v>23320.2310887247</v>
      </c>
      <c r="T23" s="4">
        <v>23189.280756828401</v>
      </c>
      <c r="U23" s="4">
        <v>25403.965745606001</v>
      </c>
      <c r="V23" s="4">
        <v>23301.9595378023</v>
      </c>
      <c r="W23" s="4">
        <v>23222.030672753601</v>
      </c>
      <c r="Y23" s="3">
        <v>37073</v>
      </c>
      <c r="Z23" s="4">
        <v>16.4914789023832</v>
      </c>
      <c r="AA23" s="4">
        <v>15.8643302212327</v>
      </c>
      <c r="AB23" s="4">
        <v>10.361601477738001</v>
      </c>
      <c r="AC23" s="4">
        <v>16.166043403247699</v>
      </c>
      <c r="AD23" s="4">
        <v>16.5857079633365</v>
      </c>
      <c r="AE23" s="4">
        <v>16.173980842477398</v>
      </c>
      <c r="AF23" s="4">
        <v>16.128945193499401</v>
      </c>
      <c r="AG23" s="4">
        <v>16.440754990614401</v>
      </c>
      <c r="AH23" s="4">
        <v>16.1755718795402</v>
      </c>
      <c r="AI23" s="4">
        <v>16.1287986315617</v>
      </c>
      <c r="AK23" s="3">
        <v>37073</v>
      </c>
      <c r="AL23">
        <f t="shared" si="1"/>
        <v>83.508521097616807</v>
      </c>
      <c r="AM23">
        <f t="shared" si="2"/>
        <v>84.135669778767294</v>
      </c>
      <c r="AN23">
        <f t="shared" si="3"/>
        <v>89.638398522261994</v>
      </c>
      <c r="AO23">
        <f t="shared" si="4"/>
        <v>83.833956596752301</v>
      </c>
      <c r="AP23">
        <f t="shared" si="5"/>
        <v>83.414292036663497</v>
      </c>
      <c r="AQ23">
        <f t="shared" si="6"/>
        <v>83.826019157522609</v>
      </c>
      <c r="AR23">
        <f t="shared" si="7"/>
        <v>83.871054806500595</v>
      </c>
      <c r="AS23">
        <f t="shared" si="8"/>
        <v>83.559245009385592</v>
      </c>
      <c r="AT23">
        <f t="shared" si="9"/>
        <v>83.8244281204598</v>
      </c>
      <c r="AU23">
        <f t="shared" si="10"/>
        <v>83.871201368438307</v>
      </c>
      <c r="AW23" s="3">
        <v>37073</v>
      </c>
      <c r="AX23" s="4">
        <v>105005.196004535</v>
      </c>
      <c r="AY23" s="4">
        <v>101093.540503586</v>
      </c>
      <c r="AZ23" s="4">
        <v>158415.93632217101</v>
      </c>
      <c r="BA23" s="4">
        <v>100830.67596329001</v>
      </c>
      <c r="BB23" s="4">
        <v>110480.718496546</v>
      </c>
      <c r="BC23" s="4">
        <v>100472.843761561</v>
      </c>
      <c r="BD23" s="4">
        <v>99681.910150954805</v>
      </c>
      <c r="BE23" s="4">
        <v>107172.361110775</v>
      </c>
      <c r="BF23" s="4">
        <v>100300.815380303</v>
      </c>
      <c r="BG23" s="4">
        <v>100060.054988</v>
      </c>
      <c r="BI23" s="3">
        <v>37073</v>
      </c>
      <c r="BJ23" s="4">
        <v>1082.3108158084001</v>
      </c>
      <c r="BK23" s="4">
        <v>1086.9563094413099</v>
      </c>
      <c r="BL23" s="4">
        <v>1528.48807187018</v>
      </c>
      <c r="BM23" s="4">
        <v>1050.1808074195701</v>
      </c>
      <c r="BN23" s="4">
        <v>1215.3407792714199</v>
      </c>
      <c r="BO23" s="4">
        <v>1049.04583459013</v>
      </c>
      <c r="BP23" s="4">
        <v>1071.18056902015</v>
      </c>
      <c r="BQ23" s="4">
        <v>1170.6031105562899</v>
      </c>
      <c r="BR23" s="4">
        <v>1048.21095410313</v>
      </c>
      <c r="BS23" s="4">
        <v>1046.5063889591099</v>
      </c>
      <c r="BU23" s="3">
        <v>37073</v>
      </c>
      <c r="BV23" s="4">
        <v>0</v>
      </c>
      <c r="BW23" s="4">
        <v>3.3212387231269401E-3</v>
      </c>
      <c r="BX23" s="4">
        <v>445.61042848596799</v>
      </c>
      <c r="BY23" s="4">
        <v>2.9776613796110303E-4</v>
      </c>
      <c r="BZ23" s="4">
        <v>0</v>
      </c>
      <c r="CA23" s="4">
        <v>254.473531095862</v>
      </c>
      <c r="CB23" s="4">
        <v>1567.24975655547</v>
      </c>
      <c r="CC23" s="4">
        <v>825.81994820249395</v>
      </c>
      <c r="CD23" s="4">
        <v>442.44121818337197</v>
      </c>
      <c r="CE23" s="4">
        <v>700.56808896839004</v>
      </c>
      <c r="CG23" s="3">
        <v>37073</v>
      </c>
      <c r="CH23" s="4">
        <f t="shared" si="39"/>
        <v>82.656562386312785</v>
      </c>
      <c r="CI23" s="4">
        <f t="shared" si="11"/>
        <v>83.240664602343443</v>
      </c>
      <c r="CJ23" s="4">
        <f t="shared" si="12"/>
        <v>88.535119080413097</v>
      </c>
      <c r="CK23" s="4">
        <f t="shared" si="40"/>
        <v>82.969801742502369</v>
      </c>
      <c r="CL23" s="4">
        <f t="shared" si="13"/>
        <v>82.506679079290706</v>
      </c>
      <c r="CM23" s="4">
        <f t="shared" si="14"/>
        <v>82.752402101825879</v>
      </c>
      <c r="CN23" s="4">
        <f t="shared" si="15"/>
        <v>81.708357405290883</v>
      </c>
      <c r="CO23" s="4">
        <f t="shared" si="16"/>
        <v>82.031156144255903</v>
      </c>
      <c r="CP23" s="4">
        <f t="shared" si="17"/>
        <v>82.596888436901537</v>
      </c>
      <c r="CQ23" s="4">
        <f t="shared" si="18"/>
        <v>82.431918715910939</v>
      </c>
      <c r="CS23" s="3">
        <v>37073</v>
      </c>
      <c r="CT23" s="4">
        <f t="shared" si="19"/>
        <v>0.85195871130400536</v>
      </c>
      <c r="CU23" s="4">
        <f t="shared" si="20"/>
        <v>0.89500244170789167</v>
      </c>
      <c r="CV23" s="4">
        <f t="shared" si="21"/>
        <v>0.85423775282814196</v>
      </c>
      <c r="CW23" s="4">
        <f t="shared" si="22"/>
        <v>0.86415460922929732</v>
      </c>
      <c r="CX23" s="4">
        <f t="shared" si="23"/>
        <v>0.90761295737280179</v>
      </c>
      <c r="CY23" s="4">
        <f t="shared" si="24"/>
        <v>0.86402513830767302</v>
      </c>
      <c r="CZ23" s="4">
        <f t="shared" si="25"/>
        <v>0.87803699434087268</v>
      </c>
      <c r="DA23" s="4">
        <f t="shared" si="26"/>
        <v>0.89599525054543483</v>
      </c>
      <c r="DB23" s="4">
        <f t="shared" si="27"/>
        <v>0.86319301499314294</v>
      </c>
      <c r="DC23" s="4">
        <f t="shared" si="28"/>
        <v>0.86213753930781356</v>
      </c>
      <c r="DE23" s="3">
        <v>37073</v>
      </c>
      <c r="DF23" s="4">
        <f t="shared" si="29"/>
        <v>0</v>
      </c>
      <c r="DG23" s="4">
        <f t="shared" si="30"/>
        <v>2.7347159594862374E-6</v>
      </c>
      <c r="DH23" s="4">
        <f t="shared" si="31"/>
        <v>0.24904168902076282</v>
      </c>
      <c r="DI23" s="4">
        <f t="shared" si="32"/>
        <v>2.4502064670535416E-7</v>
      </c>
      <c r="DJ23" s="4">
        <f t="shared" si="33"/>
        <v>0</v>
      </c>
      <c r="DK23" s="4">
        <f t="shared" si="34"/>
        <v>0.20959191738905242</v>
      </c>
      <c r="DL23" s="4">
        <f t="shared" si="35"/>
        <v>1.2846604068688472</v>
      </c>
      <c r="DM23" s="4">
        <f t="shared" si="36"/>
        <v>0.63209361458426694</v>
      </c>
      <c r="DN23" s="4">
        <f t="shared" si="37"/>
        <v>0.36434666856512238</v>
      </c>
      <c r="DO23" s="4">
        <f t="shared" si="38"/>
        <v>0.57714511321954742</v>
      </c>
    </row>
    <row r="24" spans="1:119" x14ac:dyDescent="0.2">
      <c r="A24" s="3">
        <v>37104</v>
      </c>
      <c r="B24" s="4">
        <v>154386.98564999699</v>
      </c>
      <c r="C24" s="4">
        <v>143248.053796169</v>
      </c>
      <c r="D24" s="4">
        <v>249713.008078571</v>
      </c>
      <c r="E24" s="4">
        <v>144051.39232415601</v>
      </c>
      <c r="F24" s="4">
        <v>153374.70796373099</v>
      </c>
      <c r="G24" s="4">
        <v>144183.62007378699</v>
      </c>
      <c r="H24" s="4">
        <v>143774.31678653401</v>
      </c>
      <c r="I24" s="4">
        <v>154518.24298889199</v>
      </c>
      <c r="J24" s="4">
        <v>144056.48042203599</v>
      </c>
      <c r="K24" s="4">
        <v>143978.67567960999</v>
      </c>
      <c r="M24" s="3">
        <v>37104</v>
      </c>
      <c r="N24" s="4">
        <v>42579.420940481403</v>
      </c>
      <c r="O24" s="4">
        <v>37886.604909739799</v>
      </c>
      <c r="P24" s="4">
        <v>53114.241487537904</v>
      </c>
      <c r="Q24" s="4">
        <v>39190.9397416223</v>
      </c>
      <c r="R24" s="4">
        <v>42252.673416057798</v>
      </c>
      <c r="S24" s="4">
        <v>39219.276173210703</v>
      </c>
      <c r="T24" s="4">
        <v>37491.189306108703</v>
      </c>
      <c r="U24" s="4">
        <v>42002.155940831399</v>
      </c>
      <c r="V24" s="4">
        <v>39193.434104423497</v>
      </c>
      <c r="W24" s="4">
        <v>39066.494240595697</v>
      </c>
      <c r="Y24" s="3">
        <v>37104</v>
      </c>
      <c r="Z24" s="4">
        <v>27.579669854433799</v>
      </c>
      <c r="AA24" s="4">
        <v>26.448251062209501</v>
      </c>
      <c r="AB24" s="4">
        <v>21.270113998556901</v>
      </c>
      <c r="AC24" s="4">
        <v>27.206220717000399</v>
      </c>
      <c r="AD24" s="4">
        <v>27.548657778731801</v>
      </c>
      <c r="AE24" s="4">
        <v>27.200923484332002</v>
      </c>
      <c r="AF24" s="4">
        <v>26.076416250179701</v>
      </c>
      <c r="AG24" s="4">
        <v>27.182651788145598</v>
      </c>
      <c r="AH24" s="4">
        <v>27.206991306187799</v>
      </c>
      <c r="AI24" s="4">
        <v>27.133527972940001</v>
      </c>
      <c r="AK24" s="3">
        <v>37104</v>
      </c>
      <c r="AL24">
        <f t="shared" si="1"/>
        <v>72.420330145566197</v>
      </c>
      <c r="AM24">
        <f t="shared" si="2"/>
        <v>73.551748937790506</v>
      </c>
      <c r="AN24">
        <f t="shared" si="3"/>
        <v>78.729886001443106</v>
      </c>
      <c r="AO24">
        <f t="shared" si="4"/>
        <v>72.793779282999594</v>
      </c>
      <c r="AP24">
        <f t="shared" si="5"/>
        <v>72.451342221268192</v>
      </c>
      <c r="AQ24">
        <f t="shared" si="6"/>
        <v>72.799076515667991</v>
      </c>
      <c r="AR24">
        <f t="shared" si="7"/>
        <v>73.923583749820295</v>
      </c>
      <c r="AS24">
        <f t="shared" si="8"/>
        <v>72.817348211854409</v>
      </c>
      <c r="AT24">
        <f t="shared" si="9"/>
        <v>72.793008693812197</v>
      </c>
      <c r="AU24">
        <f t="shared" si="10"/>
        <v>72.866472027059999</v>
      </c>
      <c r="AW24" s="3">
        <v>37104</v>
      </c>
      <c r="AX24" s="4">
        <v>88199.425000833799</v>
      </c>
      <c r="AY24" s="4">
        <v>85974.268144687405</v>
      </c>
      <c r="AZ24" s="4">
        <v>131806.822821696</v>
      </c>
      <c r="BA24" s="4">
        <v>85283.416654301502</v>
      </c>
      <c r="BB24" s="4">
        <v>93986.362898833206</v>
      </c>
      <c r="BC24" s="4">
        <v>84912.851947151896</v>
      </c>
      <c r="BD24" s="4">
        <v>85263.0405854665</v>
      </c>
      <c r="BE24" s="4">
        <v>90514.786124516497</v>
      </c>
      <c r="BF24" s="4">
        <v>84709.179173431898</v>
      </c>
      <c r="BG24" s="4">
        <v>84439.443961644603</v>
      </c>
      <c r="BI24" s="3">
        <v>37104</v>
      </c>
      <c r="BJ24" s="4">
        <v>1106.22624039835</v>
      </c>
      <c r="BK24" s="4">
        <v>1112.1967621860399</v>
      </c>
      <c r="BL24" s="4">
        <v>1560.7754055294299</v>
      </c>
      <c r="BM24" s="4">
        <v>1074.77492653852</v>
      </c>
      <c r="BN24" s="4">
        <v>1242.1943924719901</v>
      </c>
      <c r="BO24" s="4">
        <v>1073.4808175179101</v>
      </c>
      <c r="BP24" s="4">
        <v>1097.17707409182</v>
      </c>
      <c r="BQ24" s="4">
        <v>1194.80633195274</v>
      </c>
      <c r="BR24" s="4">
        <v>1072.38908942489</v>
      </c>
      <c r="BS24" s="4">
        <v>1070.7162319592401</v>
      </c>
      <c r="BU24" s="3">
        <v>37104</v>
      </c>
      <c r="BV24" s="4">
        <v>0</v>
      </c>
      <c r="BW24" s="4">
        <v>7.8839326359176794E-3</v>
      </c>
      <c r="BX24" s="4">
        <v>520.18515069114403</v>
      </c>
      <c r="BY24" s="4">
        <v>4.5810169679169898E-4</v>
      </c>
      <c r="BZ24" s="4">
        <v>0</v>
      </c>
      <c r="CA24" s="4">
        <v>274.23200595624797</v>
      </c>
      <c r="CB24" s="4">
        <v>1777.6640377460801</v>
      </c>
      <c r="CC24" s="4">
        <v>935.44094836490694</v>
      </c>
      <c r="CD24" s="4">
        <v>504.74497368553199</v>
      </c>
      <c r="CE24" s="4">
        <v>765.61688831682</v>
      </c>
      <c r="CG24" s="3">
        <v>37104</v>
      </c>
      <c r="CH24" s="4">
        <f t="shared" si="39"/>
        <v>71.523261836541323</v>
      </c>
      <c r="CI24" s="4">
        <f t="shared" si="11"/>
        <v>72.612399871543786</v>
      </c>
      <c r="CJ24" s="4">
        <f t="shared" si="12"/>
        <v>77.506221054341097</v>
      </c>
      <c r="CK24" s="4">
        <f t="shared" si="40"/>
        <v>71.887820505017984</v>
      </c>
      <c r="CL24" s="4">
        <f t="shared" si="13"/>
        <v>71.506261737070346</v>
      </c>
      <c r="CM24" s="4">
        <f t="shared" si="14"/>
        <v>71.66168251392304</v>
      </c>
      <c r="CN24" s="4">
        <f t="shared" si="15"/>
        <v>71.512378106959076</v>
      </c>
      <c r="CO24" s="4">
        <f t="shared" si="16"/>
        <v>71.143011744076176</v>
      </c>
      <c r="CP24" s="4">
        <f t="shared" si="17"/>
        <v>71.462504129866076</v>
      </c>
      <c r="CQ24" s="4">
        <f t="shared" si="18"/>
        <v>71.315548691835716</v>
      </c>
      <c r="CS24" s="3">
        <v>37104</v>
      </c>
      <c r="CT24" s="4">
        <f t="shared" si="19"/>
        <v>0.89706830902487089</v>
      </c>
      <c r="CU24" s="4">
        <f t="shared" si="20"/>
        <v>0.93934240761175192</v>
      </c>
      <c r="CV24" s="4">
        <f t="shared" si="21"/>
        <v>0.91778104507372038</v>
      </c>
      <c r="CW24" s="4">
        <f t="shared" si="22"/>
        <v>0.90595839183464555</v>
      </c>
      <c r="CX24" s="4">
        <f t="shared" si="23"/>
        <v>0.94508048419784019</v>
      </c>
      <c r="CY24" s="4">
        <f t="shared" si="24"/>
        <v>0.90595757609970706</v>
      </c>
      <c r="CZ24" s="4">
        <f t="shared" si="25"/>
        <v>0.92023157084214369</v>
      </c>
      <c r="DA24" s="4">
        <f t="shared" si="26"/>
        <v>0.93909652273913957</v>
      </c>
      <c r="DB24" s="4">
        <f t="shared" si="27"/>
        <v>0.90469073693828728</v>
      </c>
      <c r="DC24" s="4">
        <f t="shared" si="28"/>
        <v>0.90430149694155837</v>
      </c>
      <c r="DE24" s="3">
        <v>37104</v>
      </c>
      <c r="DF24" s="4">
        <f t="shared" si="29"/>
        <v>0</v>
      </c>
      <c r="DG24" s="4">
        <f t="shared" si="30"/>
        <v>6.6586349785048254E-6</v>
      </c>
      <c r="DH24" s="4">
        <f t="shared" si="31"/>
        <v>0.30588390202830296</v>
      </c>
      <c r="DI24" s="4">
        <f t="shared" si="32"/>
        <v>3.8614696554074817E-7</v>
      </c>
      <c r="DJ24" s="4">
        <f t="shared" si="33"/>
        <v>0</v>
      </c>
      <c r="DK24" s="4">
        <f t="shared" si="34"/>
        <v>0.23143642564524711</v>
      </c>
      <c r="DL24" s="4">
        <f t="shared" si="35"/>
        <v>1.4909740720190821</v>
      </c>
      <c r="DM24" s="4">
        <f t="shared" si="36"/>
        <v>0.73523994503908818</v>
      </c>
      <c r="DN24" s="4">
        <f t="shared" si="37"/>
        <v>0.42581382700783549</v>
      </c>
      <c r="DO24" s="4">
        <f t="shared" si="38"/>
        <v>0.64662183828272679</v>
      </c>
    </row>
    <row r="25" spans="1:119" x14ac:dyDescent="0.2">
      <c r="A25" s="3">
        <v>37135</v>
      </c>
      <c r="B25" s="4">
        <v>154386.98564999699</v>
      </c>
      <c r="C25" s="4">
        <v>143248.053796169</v>
      </c>
      <c r="D25" s="4">
        <v>249713.008078571</v>
      </c>
      <c r="E25" s="4">
        <v>144051.39232415601</v>
      </c>
      <c r="F25" s="4">
        <v>153374.70796373099</v>
      </c>
      <c r="G25" s="4">
        <v>144183.62007378699</v>
      </c>
      <c r="H25" s="4">
        <v>143774.31678653401</v>
      </c>
      <c r="I25" s="4">
        <v>154518.24298889199</v>
      </c>
      <c r="J25" s="4">
        <v>144056.48042203599</v>
      </c>
      <c r="K25" s="4">
        <v>143978.67567960999</v>
      </c>
      <c r="M25" s="3">
        <v>37135</v>
      </c>
      <c r="N25" s="4">
        <v>48740.647942201198</v>
      </c>
      <c r="O25" s="4">
        <v>43424.453351864897</v>
      </c>
      <c r="P25" s="4">
        <v>62432.162653256899</v>
      </c>
      <c r="Q25" s="4">
        <v>45017.875573062003</v>
      </c>
      <c r="R25" s="4">
        <v>48324.674188676501</v>
      </c>
      <c r="S25" s="4">
        <v>45036.401056881499</v>
      </c>
      <c r="T25" s="4">
        <v>43349.6711648848</v>
      </c>
      <c r="U25" s="4">
        <v>48371.978870871499</v>
      </c>
      <c r="V25" s="4">
        <v>45000.367739365902</v>
      </c>
      <c r="W25" s="4">
        <v>44843.0244239924</v>
      </c>
      <c r="Y25" s="3">
        <v>37135</v>
      </c>
      <c r="Z25" s="4">
        <v>31.5704382315609</v>
      </c>
      <c r="AA25" s="4">
        <v>30.3141663716106</v>
      </c>
      <c r="AB25" s="4">
        <v>25.001566051221701</v>
      </c>
      <c r="AC25" s="4">
        <v>31.2512602944919</v>
      </c>
      <c r="AD25" s="4">
        <v>31.507590025927701</v>
      </c>
      <c r="AE25" s="4">
        <v>31.235448960037001</v>
      </c>
      <c r="AF25" s="4">
        <v>30.151192600864299</v>
      </c>
      <c r="AG25" s="4">
        <v>31.305027765782199</v>
      </c>
      <c r="AH25" s="4">
        <v>31.238003044035299</v>
      </c>
      <c r="AI25" s="4">
        <v>31.1456013970984</v>
      </c>
      <c r="AK25" s="3">
        <v>37135</v>
      </c>
      <c r="AL25">
        <f t="shared" si="1"/>
        <v>68.4295617684391</v>
      </c>
      <c r="AM25">
        <f t="shared" si="2"/>
        <v>69.685833628389403</v>
      </c>
      <c r="AN25">
        <f t="shared" si="3"/>
        <v>74.998433948778299</v>
      </c>
      <c r="AO25">
        <f t="shared" si="4"/>
        <v>68.7487397055081</v>
      </c>
      <c r="AP25">
        <f t="shared" si="5"/>
        <v>68.492409974072302</v>
      </c>
      <c r="AQ25">
        <f t="shared" si="6"/>
        <v>68.764551039962996</v>
      </c>
      <c r="AR25">
        <f t="shared" si="7"/>
        <v>69.848807399135694</v>
      </c>
      <c r="AS25">
        <f t="shared" si="8"/>
        <v>68.694972234217801</v>
      </c>
      <c r="AT25">
        <f t="shared" si="9"/>
        <v>68.761996955964705</v>
      </c>
      <c r="AU25">
        <f t="shared" si="10"/>
        <v>68.854398602901597</v>
      </c>
      <c r="AW25" s="3">
        <v>37135</v>
      </c>
      <c r="AX25" s="4">
        <v>81992.156411648801</v>
      </c>
      <c r="AY25" s="4">
        <v>80398.427217644305</v>
      </c>
      <c r="AZ25" s="4">
        <v>122353.548589157</v>
      </c>
      <c r="BA25" s="4">
        <v>79416.532634539995</v>
      </c>
      <c r="BB25" s="4">
        <v>87866.764550060296</v>
      </c>
      <c r="BC25" s="4">
        <v>79044.725026907705</v>
      </c>
      <c r="BD25" s="4">
        <v>79192.404802879799</v>
      </c>
      <c r="BE25" s="4">
        <v>84028.531597763795</v>
      </c>
      <c r="BF25" s="4">
        <v>78802.791799771003</v>
      </c>
      <c r="BG25" s="4">
        <v>78578.426532515005</v>
      </c>
      <c r="BI25" s="3">
        <v>37135</v>
      </c>
      <c r="BJ25" s="4">
        <v>1151.59155799367</v>
      </c>
      <c r="BK25" s="4">
        <v>1158.2349460497801</v>
      </c>
      <c r="BL25" s="4">
        <v>1628.3319287598999</v>
      </c>
      <c r="BM25" s="4">
        <v>1119.74890756067</v>
      </c>
      <c r="BN25" s="4">
        <v>1293.3970550101999</v>
      </c>
      <c r="BO25" s="4">
        <v>1118.20828242529</v>
      </c>
      <c r="BP25" s="4">
        <v>1141.7695197174901</v>
      </c>
      <c r="BQ25" s="4">
        <v>1243.63748096069</v>
      </c>
      <c r="BR25" s="4">
        <v>1116.85406718175</v>
      </c>
      <c r="BS25" s="4">
        <v>1115.3718220701701</v>
      </c>
      <c r="BU25" s="3">
        <v>37135</v>
      </c>
      <c r="BV25" s="4">
        <v>0</v>
      </c>
      <c r="BW25" s="4">
        <v>1.1159356365221701E-2</v>
      </c>
      <c r="BX25" s="4">
        <v>583.64201506235702</v>
      </c>
      <c r="BY25" s="4">
        <v>6.1385603687625105E-4</v>
      </c>
      <c r="BZ25" s="4">
        <v>0</v>
      </c>
      <c r="CA25" s="4">
        <v>287.80131749211199</v>
      </c>
      <c r="CB25" s="4">
        <v>1961.6079279919099</v>
      </c>
      <c r="CC25" s="4">
        <v>1038.25290649781</v>
      </c>
      <c r="CD25" s="4">
        <v>561.70803206161702</v>
      </c>
      <c r="CE25" s="4">
        <v>822.94424056199705</v>
      </c>
      <c r="CG25" s="3">
        <v>37135</v>
      </c>
      <c r="CH25" s="4">
        <f t="shared" si="39"/>
        <v>67.481770652761796</v>
      </c>
      <c r="CI25" s="4">
        <f t="shared" si="11"/>
        <v>68.696174019759312</v>
      </c>
      <c r="CJ25" s="4">
        <f t="shared" si="12"/>
        <v>73.666648247977733</v>
      </c>
      <c r="CK25" s="4">
        <f t="shared" si="40"/>
        <v>67.792880230468356</v>
      </c>
      <c r="CL25" s="4">
        <f t="shared" si="13"/>
        <v>67.498828538639174</v>
      </c>
      <c r="CM25" s="4">
        <f t="shared" si="14"/>
        <v>67.562776819445688</v>
      </c>
      <c r="CN25" s="4">
        <f t="shared" si="15"/>
        <v>67.214805902293207</v>
      </c>
      <c r="CO25" s="4">
        <f t="shared" si="16"/>
        <v>66.878802260737316</v>
      </c>
      <c r="CP25" s="4">
        <f t="shared" si="17"/>
        <v>67.327860024031409</v>
      </c>
      <c r="CQ25" s="4">
        <f t="shared" si="18"/>
        <v>67.196835436617647</v>
      </c>
      <c r="CS25" s="3">
        <v>37135</v>
      </c>
      <c r="CT25" s="4">
        <f t="shared" si="19"/>
        <v>0.94779111567731411</v>
      </c>
      <c r="CU25" s="4">
        <f t="shared" si="20"/>
        <v>0.98965007355443069</v>
      </c>
      <c r="CV25" s="4">
        <f t="shared" si="21"/>
        <v>0.98038640325579429</v>
      </c>
      <c r="CW25" s="4">
        <f t="shared" si="22"/>
        <v>0.95585895102958607</v>
      </c>
      <c r="CX25" s="4">
        <f t="shared" si="23"/>
        <v>0.99358143543313637</v>
      </c>
      <c r="CY25" s="4">
        <f t="shared" si="24"/>
        <v>0.95577859999434178</v>
      </c>
      <c r="CZ25" s="4">
        <f t="shared" si="25"/>
        <v>0.96908051780964333</v>
      </c>
      <c r="DA25" s="4">
        <f t="shared" si="26"/>
        <v>0.98981838182478599</v>
      </c>
      <c r="DB25" s="4">
        <f t="shared" si="27"/>
        <v>0.95422246579215164</v>
      </c>
      <c r="DC25" s="4">
        <f t="shared" si="28"/>
        <v>0.9538172254858811</v>
      </c>
      <c r="DE25" s="3">
        <v>37135</v>
      </c>
      <c r="DF25" s="4">
        <f t="shared" si="29"/>
        <v>0</v>
      </c>
      <c r="DG25" s="4">
        <f t="shared" si="30"/>
        <v>9.5350756643351212E-6</v>
      </c>
      <c r="DH25" s="4">
        <f t="shared" si="31"/>
        <v>0.35139929754476934</v>
      </c>
      <c r="DI25" s="4">
        <f t="shared" si="32"/>
        <v>5.2401014506899215E-7</v>
      </c>
      <c r="DJ25" s="4">
        <f t="shared" si="33"/>
        <v>0</v>
      </c>
      <c r="DK25" s="4">
        <f t="shared" si="34"/>
        <v>0.24599562052297375</v>
      </c>
      <c r="DL25" s="4">
        <f t="shared" si="35"/>
        <v>1.6649209790328423</v>
      </c>
      <c r="DM25" s="4">
        <f t="shared" si="36"/>
        <v>0.82635159165569327</v>
      </c>
      <c r="DN25" s="4">
        <f t="shared" si="37"/>
        <v>0.47991446614114247</v>
      </c>
      <c r="DO25" s="4">
        <f t="shared" si="38"/>
        <v>0.70374594079807007</v>
      </c>
    </row>
    <row r="26" spans="1:119" x14ac:dyDescent="0.2">
      <c r="A26" s="3">
        <v>37165</v>
      </c>
      <c r="B26" s="4">
        <v>154386.98564999699</v>
      </c>
      <c r="C26" s="4">
        <v>143248.053796169</v>
      </c>
      <c r="D26" s="4">
        <v>249713.008078571</v>
      </c>
      <c r="E26" s="4">
        <v>144051.39232415601</v>
      </c>
      <c r="F26" s="4">
        <v>153374.70796373099</v>
      </c>
      <c r="G26" s="4">
        <v>144183.62007378699</v>
      </c>
      <c r="H26" s="4">
        <v>143774.31678653401</v>
      </c>
      <c r="I26" s="4">
        <v>154518.24298889199</v>
      </c>
      <c r="J26" s="4">
        <v>144056.48042203599</v>
      </c>
      <c r="K26" s="4">
        <v>143978.67567960999</v>
      </c>
      <c r="M26" s="3">
        <v>37165</v>
      </c>
      <c r="N26" s="4">
        <v>52958.369796797</v>
      </c>
      <c r="O26" s="4">
        <v>47315.689156597997</v>
      </c>
      <c r="P26" s="4">
        <v>68581.878294454102</v>
      </c>
      <c r="Q26" s="4">
        <v>49064.6957443707</v>
      </c>
      <c r="R26" s="4">
        <v>52543.963318452399</v>
      </c>
      <c r="S26" s="4">
        <v>49073.9104986077</v>
      </c>
      <c r="T26" s="4">
        <v>47309.449106968001</v>
      </c>
      <c r="U26" s="4">
        <v>52393.401071232904</v>
      </c>
      <c r="V26" s="4">
        <v>49044.227683239696</v>
      </c>
      <c r="W26" s="4">
        <v>48828.831711328297</v>
      </c>
      <c r="Y26" s="3">
        <v>37165</v>
      </c>
      <c r="Z26" s="4">
        <v>34.3023536432379</v>
      </c>
      <c r="AA26" s="4">
        <v>33.030598254357102</v>
      </c>
      <c r="AB26" s="4">
        <v>27.4642794230707</v>
      </c>
      <c r="AC26" s="4">
        <v>34.0605494697067</v>
      </c>
      <c r="AD26" s="4">
        <v>34.258558021755</v>
      </c>
      <c r="AE26" s="4">
        <v>34.035704245387699</v>
      </c>
      <c r="AF26" s="4">
        <v>32.905354839703101</v>
      </c>
      <c r="AG26" s="4">
        <v>33.907582727949602</v>
      </c>
      <c r="AH26" s="4">
        <v>34.045138087198097</v>
      </c>
      <c r="AI26" s="4">
        <v>33.913933074356798</v>
      </c>
      <c r="AK26" s="3">
        <v>37165</v>
      </c>
      <c r="AL26">
        <f t="shared" si="1"/>
        <v>65.697646356762107</v>
      </c>
      <c r="AM26">
        <f t="shared" si="2"/>
        <v>66.969401745642898</v>
      </c>
      <c r="AN26">
        <f t="shared" si="3"/>
        <v>72.535720576929293</v>
      </c>
      <c r="AO26">
        <f t="shared" si="4"/>
        <v>65.9394505302933</v>
      </c>
      <c r="AP26">
        <f t="shared" si="5"/>
        <v>65.741441978245007</v>
      </c>
      <c r="AQ26">
        <f t="shared" si="6"/>
        <v>65.964295754612294</v>
      </c>
      <c r="AR26">
        <f t="shared" si="7"/>
        <v>67.094645160296892</v>
      </c>
      <c r="AS26">
        <f t="shared" si="8"/>
        <v>66.092417272050398</v>
      </c>
      <c r="AT26">
        <f t="shared" si="9"/>
        <v>65.954861912801903</v>
      </c>
      <c r="AU26">
        <f t="shared" si="10"/>
        <v>66.086066925643195</v>
      </c>
      <c r="AW26" s="3">
        <v>37165</v>
      </c>
      <c r="AX26" s="4">
        <v>77729.340050558501</v>
      </c>
      <c r="AY26" s="4">
        <v>76462.648179902899</v>
      </c>
      <c r="AZ26" s="4">
        <v>116079.58107510699</v>
      </c>
      <c r="BA26" s="4">
        <v>75324.755505749796</v>
      </c>
      <c r="BB26" s="4">
        <v>83598.175113310106</v>
      </c>
      <c r="BC26" s="4">
        <v>74954.553867135197</v>
      </c>
      <c r="BD26" s="4">
        <v>75038.810295930205</v>
      </c>
      <c r="BE26" s="4">
        <v>79858.174358344098</v>
      </c>
      <c r="BF26" s="4">
        <v>74658.756445754203</v>
      </c>
      <c r="BG26" s="4">
        <v>74494.659743360302</v>
      </c>
      <c r="BI26" s="3">
        <v>37165</v>
      </c>
      <c r="BJ26" s="4">
        <v>1196.8066276723</v>
      </c>
      <c r="BK26" s="4">
        <v>1202.86328199996</v>
      </c>
      <c r="BL26" s="4">
        <v>1700.51114903243</v>
      </c>
      <c r="BM26" s="4">
        <v>1163.49745464187</v>
      </c>
      <c r="BN26" s="4">
        <v>1343.1251897739</v>
      </c>
      <c r="BO26" s="4">
        <v>1161.7080218179201</v>
      </c>
      <c r="BP26" s="4">
        <v>1184.3152851785901</v>
      </c>
      <c r="BQ26" s="4">
        <v>1290.7400428005899</v>
      </c>
      <c r="BR26" s="4">
        <v>1159.9595784185501</v>
      </c>
      <c r="BS26" s="4">
        <v>1158.6847180796599</v>
      </c>
      <c r="BU26" s="3">
        <v>37165</v>
      </c>
      <c r="BV26" s="4">
        <v>0</v>
      </c>
      <c r="BW26" s="4">
        <v>1.3724718985013E-2</v>
      </c>
      <c r="BX26" s="4">
        <v>636.05313590701405</v>
      </c>
      <c r="BY26" s="4">
        <v>7.4212410642801195E-4</v>
      </c>
      <c r="BZ26" s="4">
        <v>0</v>
      </c>
      <c r="CA26" s="4">
        <v>298.06374997072299</v>
      </c>
      <c r="CB26" s="4">
        <v>2130.7061955552899</v>
      </c>
      <c r="CC26" s="4">
        <v>1139.0573346316501</v>
      </c>
      <c r="CD26" s="4">
        <v>616.75774773640796</v>
      </c>
      <c r="CE26" s="4">
        <v>875.61424022962296</v>
      </c>
      <c r="CG26" s="3">
        <v>37165</v>
      </c>
      <c r="CH26" s="4">
        <f t="shared" si="39"/>
        <v>64.701431770196834</v>
      </c>
      <c r="CI26" s="4">
        <f t="shared" si="11"/>
        <v>65.932185383299498</v>
      </c>
      <c r="CJ26" s="4">
        <f t="shared" si="12"/>
        <v>71.104459885516988</v>
      </c>
      <c r="CK26" s="4">
        <f t="shared" si="40"/>
        <v>64.936415056557394</v>
      </c>
      <c r="CL26" s="4">
        <f t="shared" si="13"/>
        <v>64.7019124864904</v>
      </c>
      <c r="CM26" s="4">
        <f t="shared" si="14"/>
        <v>64.704154857164511</v>
      </c>
      <c r="CN26" s="4">
        <f t="shared" si="15"/>
        <v>64.255981308060825</v>
      </c>
      <c r="CO26" s="4">
        <f t="shared" si="16"/>
        <v>64.140841862324194</v>
      </c>
      <c r="CP26" s="4">
        <f t="shared" si="17"/>
        <v>64.421762945504085</v>
      </c>
      <c r="CQ26" s="4">
        <f t="shared" si="18"/>
        <v>64.329361759567803</v>
      </c>
      <c r="CS26" s="3">
        <v>37165</v>
      </c>
      <c r="CT26" s="4">
        <f t="shared" si="19"/>
        <v>0.99621458656527351</v>
      </c>
      <c r="CU26" s="4">
        <f t="shared" si="20"/>
        <v>1.0372045277975375</v>
      </c>
      <c r="CV26" s="4">
        <f t="shared" si="21"/>
        <v>1.0416468224761757</v>
      </c>
      <c r="CW26" s="4">
        <f t="shared" si="22"/>
        <v>1.003034833961131</v>
      </c>
      <c r="CX26" s="4">
        <f t="shared" si="23"/>
        <v>1.0395294917546045</v>
      </c>
      <c r="CY26" s="4">
        <f t="shared" si="24"/>
        <v>1.0028388118453608</v>
      </c>
      <c r="CZ26" s="4">
        <f t="shared" si="25"/>
        <v>1.014133093624134</v>
      </c>
      <c r="DA26" s="4">
        <f t="shared" si="26"/>
        <v>1.0367022992429811</v>
      </c>
      <c r="DB26" s="4">
        <f t="shared" si="27"/>
        <v>1.0009092642942936</v>
      </c>
      <c r="DC26" s="4">
        <f t="shared" si="28"/>
        <v>1.0005743854850317</v>
      </c>
      <c r="DE26" s="3">
        <v>37165</v>
      </c>
      <c r="DF26" s="4">
        <f t="shared" si="29"/>
        <v>0</v>
      </c>
      <c r="DG26" s="4">
        <f t="shared" si="30"/>
        <v>1.1834545859888324E-5</v>
      </c>
      <c r="DH26" s="4">
        <f t="shared" si="31"/>
        <v>0.38961386893612959</v>
      </c>
      <c r="DI26" s="4">
        <f t="shared" si="32"/>
        <v>6.397747815432017E-7</v>
      </c>
      <c r="DJ26" s="4">
        <f t="shared" si="33"/>
        <v>0</v>
      </c>
      <c r="DK26" s="4">
        <f t="shared" si="34"/>
        <v>0.25730208560242007</v>
      </c>
      <c r="DL26" s="4">
        <f t="shared" si="35"/>
        <v>1.8245307586119284</v>
      </c>
      <c r="DM26" s="4">
        <f t="shared" si="36"/>
        <v>0.91487311048321474</v>
      </c>
      <c r="DN26" s="4">
        <f t="shared" si="37"/>
        <v>0.53218970300351764</v>
      </c>
      <c r="DO26" s="4">
        <f t="shared" si="38"/>
        <v>0.75613078059036309</v>
      </c>
    </row>
    <row r="27" spans="1:119" x14ac:dyDescent="0.2">
      <c r="A27" s="3">
        <v>37196</v>
      </c>
      <c r="B27" s="4">
        <v>154386.98564999699</v>
      </c>
      <c r="C27" s="4">
        <v>143248.053796169</v>
      </c>
      <c r="D27" s="4">
        <v>249713.008078571</v>
      </c>
      <c r="E27" s="4">
        <v>144051.39232415601</v>
      </c>
      <c r="F27" s="4">
        <v>153374.70796373099</v>
      </c>
      <c r="G27" s="4">
        <v>144183.62007378699</v>
      </c>
      <c r="H27" s="4">
        <v>143774.31678653401</v>
      </c>
      <c r="I27" s="4">
        <v>154518.24298889199</v>
      </c>
      <c r="J27" s="4">
        <v>144056.48042203599</v>
      </c>
      <c r="K27" s="4">
        <v>143978.67567960999</v>
      </c>
      <c r="M27" s="3">
        <v>37196</v>
      </c>
      <c r="N27" s="4">
        <v>52958.369796797</v>
      </c>
      <c r="O27" s="4">
        <v>47315.689156597997</v>
      </c>
      <c r="P27" s="4">
        <v>68581.878294454102</v>
      </c>
      <c r="Q27" s="4">
        <v>49064.6957443707</v>
      </c>
      <c r="R27" s="4">
        <v>52543.963318452399</v>
      </c>
      <c r="S27" s="4">
        <v>49073.9104986077</v>
      </c>
      <c r="T27" s="4">
        <v>47309.449106968001</v>
      </c>
      <c r="U27" s="4">
        <v>52393.401071232904</v>
      </c>
      <c r="V27" s="4">
        <v>49044.227683239696</v>
      </c>
      <c r="W27" s="4">
        <v>48828.831711328297</v>
      </c>
      <c r="Y27" s="3">
        <v>37196</v>
      </c>
      <c r="Z27" s="4">
        <v>34.3023536432379</v>
      </c>
      <c r="AA27" s="4">
        <v>33.030598254357102</v>
      </c>
      <c r="AB27" s="4">
        <v>27.4642794230707</v>
      </c>
      <c r="AC27" s="4">
        <v>34.0605494697067</v>
      </c>
      <c r="AD27" s="4">
        <v>34.258558021755</v>
      </c>
      <c r="AE27" s="4">
        <v>34.035704245387699</v>
      </c>
      <c r="AF27" s="4">
        <v>32.905354839703101</v>
      </c>
      <c r="AG27" s="4">
        <v>33.907582727949602</v>
      </c>
      <c r="AH27" s="4">
        <v>34.045138087198097</v>
      </c>
      <c r="AI27" s="4">
        <v>33.913933074356798</v>
      </c>
      <c r="AK27" s="3">
        <v>37196</v>
      </c>
      <c r="AL27">
        <f t="shared" si="1"/>
        <v>65.697646356762107</v>
      </c>
      <c r="AM27">
        <f t="shared" si="2"/>
        <v>66.969401745642898</v>
      </c>
      <c r="AN27">
        <f t="shared" si="3"/>
        <v>72.535720576929293</v>
      </c>
      <c r="AO27">
        <f t="shared" si="4"/>
        <v>65.9394505302933</v>
      </c>
      <c r="AP27">
        <f t="shared" si="5"/>
        <v>65.741441978245007</v>
      </c>
      <c r="AQ27">
        <f t="shared" si="6"/>
        <v>65.964295754612294</v>
      </c>
      <c r="AR27">
        <f t="shared" si="7"/>
        <v>67.094645160296892</v>
      </c>
      <c r="AS27">
        <f t="shared" si="8"/>
        <v>66.092417272050398</v>
      </c>
      <c r="AT27">
        <f t="shared" si="9"/>
        <v>65.954861912801903</v>
      </c>
      <c r="AU27">
        <f t="shared" si="10"/>
        <v>66.086066925643195</v>
      </c>
      <c r="AW27" s="3">
        <v>37196</v>
      </c>
      <c r="AX27" s="4">
        <v>77634.113626131497</v>
      </c>
      <c r="AY27" s="4">
        <v>76369.182061057494</v>
      </c>
      <c r="AZ27" s="4">
        <v>115896.161242082</v>
      </c>
      <c r="BA27" s="4">
        <v>75232.144019830099</v>
      </c>
      <c r="BB27" s="4">
        <v>83494.916814685406</v>
      </c>
      <c r="BC27" s="4">
        <v>74856.786638884703</v>
      </c>
      <c r="BD27" s="4">
        <v>74732.832059115506</v>
      </c>
      <c r="BE27" s="4">
        <v>79684.886433367894</v>
      </c>
      <c r="BF27" s="4">
        <v>74506.055396225798</v>
      </c>
      <c r="BG27" s="4">
        <v>74355.005387364799</v>
      </c>
      <c r="BI27" s="3">
        <v>37196</v>
      </c>
      <c r="BJ27" s="4">
        <v>1291.8681033543901</v>
      </c>
      <c r="BK27" s="4">
        <v>1296.7622011808101</v>
      </c>
      <c r="BL27" s="4">
        <v>1845.65276166489</v>
      </c>
      <c r="BM27" s="4">
        <v>1256.02761923362</v>
      </c>
      <c r="BN27" s="4">
        <v>1446.0747554050099</v>
      </c>
      <c r="BO27" s="4">
        <v>1253.8239264122301</v>
      </c>
      <c r="BP27" s="4">
        <v>1274.90333667359</v>
      </c>
      <c r="BQ27" s="4">
        <v>1388.8842128682099</v>
      </c>
      <c r="BR27" s="4">
        <v>1251.1565625379601</v>
      </c>
      <c r="BS27" s="4">
        <v>1249.8154738370599</v>
      </c>
      <c r="BU27" s="3">
        <v>37196</v>
      </c>
      <c r="BV27" s="4">
        <v>0</v>
      </c>
      <c r="BW27" s="4">
        <v>1.6276341606975501E-2</v>
      </c>
      <c r="BX27" s="4">
        <v>679.83367669399195</v>
      </c>
      <c r="BY27" s="4">
        <v>9.0704044079099595E-4</v>
      </c>
      <c r="BZ27" s="5">
        <v>9.16203866144439E-6</v>
      </c>
      <c r="CA27" s="4">
        <v>307.94852060503803</v>
      </c>
      <c r="CB27" s="4">
        <v>2337.9137066164899</v>
      </c>
      <c r="CC27" s="4">
        <v>1221.23426579232</v>
      </c>
      <c r="CD27" s="4">
        <v>678.40764663398602</v>
      </c>
      <c r="CE27" s="4">
        <v>927.26375008228604</v>
      </c>
      <c r="CG27" s="3">
        <v>37196</v>
      </c>
      <c r="CH27" s="4">
        <f t="shared" si="39"/>
        <v>64.622300926347904</v>
      </c>
      <c r="CI27" s="4">
        <f t="shared" si="11"/>
        <v>65.851222324000872</v>
      </c>
      <c r="CJ27" s="4">
        <f t="shared" si="12"/>
        <v>70.988807641652841</v>
      </c>
      <c r="CK27" s="4">
        <f t="shared" si="40"/>
        <v>64.85664480862485</v>
      </c>
      <c r="CL27" s="4">
        <f t="shared" si="13"/>
        <v>64.62222923462771</v>
      </c>
      <c r="CM27" s="4">
        <f t="shared" si="14"/>
        <v>64.616177956674676</v>
      </c>
      <c r="CN27" s="4">
        <f t="shared" si="15"/>
        <v>64.000654870781531</v>
      </c>
      <c r="CO27" s="4">
        <f t="shared" si="16"/>
        <v>63.996189927443893</v>
      </c>
      <c r="CP27" s="4">
        <f t="shared" si="17"/>
        <v>64.28987716322014</v>
      </c>
      <c r="CQ27" s="4">
        <f t="shared" si="18"/>
        <v>64.206141610331088</v>
      </c>
      <c r="CS27" s="3">
        <v>37196</v>
      </c>
      <c r="CT27" s="4">
        <f t="shared" si="19"/>
        <v>1.0753454304142056</v>
      </c>
      <c r="CU27" s="4">
        <f t="shared" si="20"/>
        <v>1.1181653869625825</v>
      </c>
      <c r="CV27" s="4">
        <f t="shared" si="21"/>
        <v>1.1305006780806168</v>
      </c>
      <c r="CW27" s="4">
        <f t="shared" si="22"/>
        <v>1.0828049397207857</v>
      </c>
      <c r="CX27" s="4">
        <f t="shared" si="23"/>
        <v>1.119212736526191</v>
      </c>
      <c r="CY27" s="4">
        <f t="shared" si="24"/>
        <v>1.0822974588292629</v>
      </c>
      <c r="CZ27" s="4">
        <f t="shared" si="25"/>
        <v>1.0918179626795201</v>
      </c>
      <c r="DA27" s="4">
        <f t="shared" si="26"/>
        <v>1.1154348315256262</v>
      </c>
      <c r="DB27" s="4">
        <f t="shared" si="27"/>
        <v>1.0795995210021121</v>
      </c>
      <c r="DC27" s="4">
        <f t="shared" si="28"/>
        <v>1.0792256537661626</v>
      </c>
      <c r="DE27" s="3">
        <v>37196</v>
      </c>
      <c r="DF27" s="4">
        <f t="shared" si="29"/>
        <v>0</v>
      </c>
      <c r="DG27" s="4">
        <f t="shared" si="30"/>
        <v>1.4034679446028465E-5</v>
      </c>
      <c r="DH27" s="4">
        <f t="shared" si="31"/>
        <v>0.41641225719583147</v>
      </c>
      <c r="DI27" s="4">
        <f t="shared" si="32"/>
        <v>7.8194766960162728E-7</v>
      </c>
      <c r="DJ27" s="4">
        <f t="shared" si="33"/>
        <v>7.0911066831824807E-9</v>
      </c>
      <c r="DK27" s="4">
        <f t="shared" si="34"/>
        <v>0.26582033910835134</v>
      </c>
      <c r="DL27" s="4">
        <f t="shared" si="35"/>
        <v>2.0021723268358427</v>
      </c>
      <c r="DM27" s="4">
        <f t="shared" si="36"/>
        <v>0.98079251308088478</v>
      </c>
      <c r="DN27" s="4">
        <f t="shared" si="37"/>
        <v>0.5853852285796568</v>
      </c>
      <c r="DO27" s="4">
        <f t="shared" si="38"/>
        <v>0.80069966154594496</v>
      </c>
    </row>
    <row r="28" spans="1:119" x14ac:dyDescent="0.2">
      <c r="A28" s="3">
        <v>37226</v>
      </c>
      <c r="B28" s="4">
        <v>154386.98564999699</v>
      </c>
      <c r="C28" s="4">
        <v>143248.053796169</v>
      </c>
      <c r="D28" s="4">
        <v>249713.008078571</v>
      </c>
      <c r="E28" s="4">
        <v>144051.39232415601</v>
      </c>
      <c r="F28" s="4">
        <v>153374.70796373099</v>
      </c>
      <c r="G28" s="4">
        <v>144183.62007378699</v>
      </c>
      <c r="H28" s="4">
        <v>143774.31678653401</v>
      </c>
      <c r="I28" s="4">
        <v>154518.24298889199</v>
      </c>
      <c r="J28" s="4">
        <v>144056.48042203599</v>
      </c>
      <c r="K28" s="4">
        <v>143978.67567960999</v>
      </c>
      <c r="M28" s="3">
        <v>37226</v>
      </c>
      <c r="N28" s="4">
        <v>52958.369796797</v>
      </c>
      <c r="O28" s="4">
        <v>47315.689156597997</v>
      </c>
      <c r="P28" s="4">
        <v>68581.878294454102</v>
      </c>
      <c r="Q28" s="4">
        <v>49064.6957443707</v>
      </c>
      <c r="R28" s="4">
        <v>52543.963318452399</v>
      </c>
      <c r="S28" s="4">
        <v>49073.9104986077</v>
      </c>
      <c r="T28" s="4">
        <v>47309.449106968001</v>
      </c>
      <c r="U28" s="4">
        <v>52393.401071232904</v>
      </c>
      <c r="V28" s="4">
        <v>49044.227683239696</v>
      </c>
      <c r="W28" s="4">
        <v>48828.831711328297</v>
      </c>
      <c r="Y28" s="3">
        <v>37226</v>
      </c>
      <c r="Z28" s="4">
        <v>34.3023536432379</v>
      </c>
      <c r="AA28" s="4">
        <v>33.030598254357102</v>
      </c>
      <c r="AB28" s="4">
        <v>27.4642794230707</v>
      </c>
      <c r="AC28" s="4">
        <v>34.0605494697067</v>
      </c>
      <c r="AD28" s="4">
        <v>34.258558021755</v>
      </c>
      <c r="AE28" s="4">
        <v>34.035704245387699</v>
      </c>
      <c r="AF28" s="4">
        <v>32.905354839703101</v>
      </c>
      <c r="AG28" s="4">
        <v>33.907582727949602</v>
      </c>
      <c r="AH28" s="4">
        <v>34.045138087198097</v>
      </c>
      <c r="AI28" s="4">
        <v>33.913933074356798</v>
      </c>
      <c r="AK28" s="3">
        <v>37226</v>
      </c>
      <c r="AL28">
        <f t="shared" si="1"/>
        <v>65.697646356762107</v>
      </c>
      <c r="AM28">
        <f t="shared" si="2"/>
        <v>66.969401745642898</v>
      </c>
      <c r="AN28">
        <f t="shared" si="3"/>
        <v>72.535720576929293</v>
      </c>
      <c r="AO28">
        <f t="shared" si="4"/>
        <v>65.9394505302933</v>
      </c>
      <c r="AP28">
        <f t="shared" si="5"/>
        <v>65.741441978245007</v>
      </c>
      <c r="AQ28">
        <f t="shared" si="6"/>
        <v>65.964295754612294</v>
      </c>
      <c r="AR28">
        <f t="shared" si="7"/>
        <v>67.094645160296892</v>
      </c>
      <c r="AS28">
        <f t="shared" si="8"/>
        <v>66.092417272050398</v>
      </c>
      <c r="AT28">
        <f t="shared" si="9"/>
        <v>65.954861912801903</v>
      </c>
      <c r="AU28">
        <f t="shared" si="10"/>
        <v>66.086066925643195</v>
      </c>
      <c r="AW28" s="3">
        <v>37226</v>
      </c>
      <c r="AX28" s="4">
        <v>77556.179378525296</v>
      </c>
      <c r="AY28" s="4">
        <v>76291.332914829996</v>
      </c>
      <c r="AZ28" s="4">
        <v>115746.611982163</v>
      </c>
      <c r="BA28" s="4">
        <v>75155.561858292</v>
      </c>
      <c r="BB28" s="4">
        <v>83409.767699401098</v>
      </c>
      <c r="BC28" s="4">
        <v>74777.692360714704</v>
      </c>
      <c r="BD28" s="4">
        <v>74435.3992931346</v>
      </c>
      <c r="BE28" s="4">
        <v>79565.917689142894</v>
      </c>
      <c r="BF28" s="4">
        <v>74390.577592561604</v>
      </c>
      <c r="BG28" s="4">
        <v>74250.652737552795</v>
      </c>
      <c r="BI28" s="3">
        <v>37226</v>
      </c>
      <c r="BJ28" s="4">
        <v>1369.7960370114699</v>
      </c>
      <c r="BK28" s="4">
        <v>1374.3196088468001</v>
      </c>
      <c r="BL28" s="4">
        <v>1968.7339841815101</v>
      </c>
      <c r="BM28" s="4">
        <v>1332.39484356448</v>
      </c>
      <c r="BN28" s="4">
        <v>1531.4370620201701</v>
      </c>
      <c r="BO28" s="4">
        <v>1329.79958120621</v>
      </c>
      <c r="BP28" s="4">
        <v>1349.7165568590899</v>
      </c>
      <c r="BQ28" s="4">
        <v>1469.5626975295199</v>
      </c>
      <c r="BR28" s="4">
        <v>1326.38500062207</v>
      </c>
      <c r="BS28" s="4">
        <v>1325.01732277926</v>
      </c>
      <c r="BU28" s="3">
        <v>37226</v>
      </c>
      <c r="BV28" s="4">
        <v>0</v>
      </c>
      <c r="BW28" s="4">
        <v>1.8429417405387501E-2</v>
      </c>
      <c r="BX28" s="4">
        <v>711.39506339703405</v>
      </c>
      <c r="BY28" s="4">
        <v>9.9866065553948398E-4</v>
      </c>
      <c r="BZ28" s="5">
        <v>1.3743058102586101E-5</v>
      </c>
      <c r="CA28" s="4">
        <v>315.21946781638502</v>
      </c>
      <c r="CB28" s="4">
        <v>2549.0030582950899</v>
      </c>
      <c r="CC28" s="4">
        <v>1271.57529736007</v>
      </c>
      <c r="CD28" s="4">
        <v>722.92484824885003</v>
      </c>
      <c r="CE28" s="4">
        <v>962.39838765834395</v>
      </c>
      <c r="CG28" s="3">
        <v>37226</v>
      </c>
      <c r="CH28" s="4">
        <f t="shared" si="39"/>
        <v>64.557433959681504</v>
      </c>
      <c r="CI28" s="4">
        <f t="shared" si="11"/>
        <v>65.784340249497191</v>
      </c>
      <c r="CJ28" s="4">
        <f t="shared" si="12"/>
        <v>70.894156433435327</v>
      </c>
      <c r="CK28" s="4">
        <f t="shared" si="40"/>
        <v>64.79080632058421</v>
      </c>
      <c r="CL28" s="4">
        <f t="shared" si="13"/>
        <v>64.556164680541102</v>
      </c>
      <c r="CM28" s="4">
        <f t="shared" si="14"/>
        <v>64.544396865001957</v>
      </c>
      <c r="CN28" s="4">
        <f t="shared" si="15"/>
        <v>63.755318532208918</v>
      </c>
      <c r="CO28" s="4">
        <f t="shared" si="16"/>
        <v>63.891288405844811</v>
      </c>
      <c r="CP28" s="4">
        <f t="shared" si="17"/>
        <v>64.186649627005607</v>
      </c>
      <c r="CQ28" s="4">
        <f t="shared" si="18"/>
        <v>64.111019595706097</v>
      </c>
      <c r="CS28" s="3">
        <v>37226</v>
      </c>
      <c r="CT28" s="4">
        <f t="shared" si="19"/>
        <v>1.1402123970806011</v>
      </c>
      <c r="CU28" s="4">
        <f t="shared" si="20"/>
        <v>1.1850456048639773</v>
      </c>
      <c r="CV28" s="4">
        <f t="shared" si="21"/>
        <v>1.2058386216254253</v>
      </c>
      <c r="CW28" s="4">
        <f t="shared" si="22"/>
        <v>1.1486433487744161</v>
      </c>
      <c r="CX28" s="4">
        <f t="shared" si="23"/>
        <v>1.1852772870672794</v>
      </c>
      <c r="CY28" s="4">
        <f t="shared" si="24"/>
        <v>1.1478170723195429</v>
      </c>
      <c r="CZ28" s="4">
        <f t="shared" si="25"/>
        <v>1.1560575993132927</v>
      </c>
      <c r="DA28" s="4">
        <f t="shared" si="26"/>
        <v>1.180056195733941</v>
      </c>
      <c r="DB28" s="4">
        <f t="shared" si="27"/>
        <v>1.1444488275348099</v>
      </c>
      <c r="DC28" s="4">
        <f t="shared" si="28"/>
        <v>1.1440735995360214</v>
      </c>
      <c r="DE28" s="3">
        <v>37226</v>
      </c>
      <c r="DF28" s="4">
        <f t="shared" si="29"/>
        <v>0</v>
      </c>
      <c r="DG28" s="4">
        <f t="shared" si="30"/>
        <v>1.5891281733791144E-5</v>
      </c>
      <c r="DH28" s="4">
        <f t="shared" si="31"/>
        <v>0.43572552186853653</v>
      </c>
      <c r="DI28" s="4">
        <f t="shared" si="32"/>
        <v>8.6093467353816998E-7</v>
      </c>
      <c r="DJ28" s="4">
        <f t="shared" si="33"/>
        <v>1.0636633413033271E-8</v>
      </c>
      <c r="DK28" s="4">
        <f t="shared" si="34"/>
        <v>0.27208181729079778</v>
      </c>
      <c r="DL28" s="4">
        <f t="shared" si="35"/>
        <v>2.183269028774689</v>
      </c>
      <c r="DM28" s="4">
        <f t="shared" si="36"/>
        <v>1.0210726704716433</v>
      </c>
      <c r="DN28" s="4">
        <f t="shared" si="37"/>
        <v>0.62376345826147939</v>
      </c>
      <c r="DO28" s="4">
        <f t="shared" si="38"/>
        <v>0.83097373040108857</v>
      </c>
    </row>
    <row r="29" spans="1:119" x14ac:dyDescent="0.2">
      <c r="A29" s="3">
        <v>37257</v>
      </c>
      <c r="B29" s="4">
        <v>154386.98564999699</v>
      </c>
      <c r="C29" s="4">
        <v>143248.053796169</v>
      </c>
      <c r="D29" s="4">
        <v>249713.008078571</v>
      </c>
      <c r="E29" s="4">
        <v>144051.39232415601</v>
      </c>
      <c r="F29" s="4">
        <v>153374.70796373099</v>
      </c>
      <c r="G29" s="4">
        <v>144183.62007378699</v>
      </c>
      <c r="H29" s="4">
        <v>143774.31678653401</v>
      </c>
      <c r="I29" s="4">
        <v>154518.24298889199</v>
      </c>
      <c r="J29" s="4">
        <v>144056.48042203599</v>
      </c>
      <c r="K29" s="4">
        <v>143978.67567960999</v>
      </c>
      <c r="M29" s="3">
        <v>37257</v>
      </c>
      <c r="N29" s="4">
        <v>52958.369796797</v>
      </c>
      <c r="O29" s="4">
        <v>47315.689156597997</v>
      </c>
      <c r="P29" s="4">
        <v>68581.878294454102</v>
      </c>
      <c r="Q29" s="4">
        <v>49064.6957443707</v>
      </c>
      <c r="R29" s="4">
        <v>52543.963318452399</v>
      </c>
      <c r="S29" s="4">
        <v>49073.9104986077</v>
      </c>
      <c r="T29" s="4">
        <v>47309.449106968001</v>
      </c>
      <c r="U29" s="4">
        <v>52393.401071232904</v>
      </c>
      <c r="V29" s="4">
        <v>49044.227683239696</v>
      </c>
      <c r="W29" s="4">
        <v>48828.831711328297</v>
      </c>
      <c r="Y29" s="3">
        <v>37257</v>
      </c>
      <c r="Z29" s="4">
        <v>34.3023536432379</v>
      </c>
      <c r="AA29" s="4">
        <v>33.030598254357102</v>
      </c>
      <c r="AB29" s="4">
        <v>27.4642794230707</v>
      </c>
      <c r="AC29" s="4">
        <v>34.0605494697067</v>
      </c>
      <c r="AD29" s="4">
        <v>34.258558021755</v>
      </c>
      <c r="AE29" s="4">
        <v>34.035704245387699</v>
      </c>
      <c r="AF29" s="4">
        <v>32.905354839703101</v>
      </c>
      <c r="AG29" s="4">
        <v>33.907582727949602</v>
      </c>
      <c r="AH29" s="4">
        <v>34.045138087198097</v>
      </c>
      <c r="AI29" s="4">
        <v>33.913933074356798</v>
      </c>
      <c r="AK29" s="3">
        <v>37257</v>
      </c>
      <c r="AL29">
        <f t="shared" si="1"/>
        <v>65.697646356762107</v>
      </c>
      <c r="AM29">
        <f t="shared" si="2"/>
        <v>66.969401745642898</v>
      </c>
      <c r="AN29">
        <f t="shared" si="3"/>
        <v>72.535720576929293</v>
      </c>
      <c r="AO29">
        <f t="shared" si="4"/>
        <v>65.9394505302933</v>
      </c>
      <c r="AP29">
        <f t="shared" si="5"/>
        <v>65.741441978245007</v>
      </c>
      <c r="AQ29">
        <f t="shared" si="6"/>
        <v>65.964295754612294</v>
      </c>
      <c r="AR29">
        <f t="shared" si="7"/>
        <v>67.094645160296892</v>
      </c>
      <c r="AS29">
        <f t="shared" si="8"/>
        <v>66.092417272050398</v>
      </c>
      <c r="AT29">
        <f t="shared" si="9"/>
        <v>65.954861912801903</v>
      </c>
      <c r="AU29">
        <f t="shared" si="10"/>
        <v>66.086066925643195</v>
      </c>
      <c r="AW29" s="3">
        <v>37257</v>
      </c>
      <c r="AX29" s="4">
        <v>77482.265432026004</v>
      </c>
      <c r="AY29" s="4">
        <v>76218.135868100595</v>
      </c>
      <c r="AZ29" s="4">
        <v>115609.33745954301</v>
      </c>
      <c r="BA29" s="4">
        <v>75083.457007495002</v>
      </c>
      <c r="BB29" s="4">
        <v>83328.737370532705</v>
      </c>
      <c r="BC29" s="4">
        <v>74703.367317851793</v>
      </c>
      <c r="BD29" s="4">
        <v>74130.164595178605</v>
      </c>
      <c r="BE29" s="4">
        <v>79464.212341188104</v>
      </c>
      <c r="BF29" s="4">
        <v>74291.274289333407</v>
      </c>
      <c r="BG29" s="4">
        <v>74159.809222425203</v>
      </c>
      <c r="BI29" s="3">
        <v>37257</v>
      </c>
      <c r="BJ29" s="4">
        <v>1443.5146633757799</v>
      </c>
      <c r="BK29" s="4">
        <v>1447.4039587876</v>
      </c>
      <c r="BL29" s="4">
        <v>2084.9412532073802</v>
      </c>
      <c r="BM29" s="4">
        <v>1404.37187957945</v>
      </c>
      <c r="BN29" s="4">
        <v>1612.2975014675501</v>
      </c>
      <c r="BO29" s="4">
        <v>1401.36810035503</v>
      </c>
      <c r="BP29" s="4">
        <v>1419.9857221582599</v>
      </c>
      <c r="BQ29" s="4">
        <v>1545.8101546627699</v>
      </c>
      <c r="BR29" s="4">
        <v>1397.33102792865</v>
      </c>
      <c r="BS29" s="4">
        <v>1395.92986754105</v>
      </c>
      <c r="BU29" s="3">
        <v>37257</v>
      </c>
      <c r="BV29" s="4">
        <v>0</v>
      </c>
      <c r="BW29" s="4">
        <v>2.0316795118639298E-2</v>
      </c>
      <c r="BX29" s="4">
        <v>736.64039179344502</v>
      </c>
      <c r="BY29" s="4">
        <v>1.10402394006801E-3</v>
      </c>
      <c r="BZ29" s="5">
        <v>2.2905097788310302E-5</v>
      </c>
      <c r="CA29" s="4">
        <v>320.79882893106497</v>
      </c>
      <c r="CB29" s="4">
        <v>2763.1305225626302</v>
      </c>
      <c r="CC29" s="4">
        <v>1307.5504226729199</v>
      </c>
      <c r="CD29" s="4">
        <v>755.69144325285504</v>
      </c>
      <c r="CE29" s="4">
        <v>988.38539229527896</v>
      </c>
      <c r="CG29" s="3">
        <v>37257</v>
      </c>
      <c r="CH29" s="4">
        <f t="shared" si="39"/>
        <v>64.496067914957294</v>
      </c>
      <c r="CI29" s="4">
        <f t="shared" si="11"/>
        <v>65.72131781206194</v>
      </c>
      <c r="CJ29" s="4">
        <f t="shared" si="12"/>
        <v>70.807578472365321</v>
      </c>
      <c r="CK29" s="4">
        <f t="shared" si="40"/>
        <v>64.728753575115292</v>
      </c>
      <c r="CL29" s="4">
        <f t="shared" si="13"/>
        <v>64.493579101587628</v>
      </c>
      <c r="CM29" s="4">
        <f t="shared" si="14"/>
        <v>64.477861544091951</v>
      </c>
      <c r="CN29" s="4">
        <f t="shared" si="15"/>
        <v>63.510774109387896</v>
      </c>
      <c r="CO29" s="4">
        <f t="shared" si="16"/>
        <v>63.801466613294366</v>
      </c>
      <c r="CP29" s="4">
        <f t="shared" si="17"/>
        <v>64.097270100206629</v>
      </c>
      <c r="CQ29" s="4">
        <f t="shared" si="18"/>
        <v>64.027515483593689</v>
      </c>
      <c r="CS29" s="3">
        <v>37257</v>
      </c>
      <c r="CT29" s="4">
        <f t="shared" si="19"/>
        <v>1.2015784418048165</v>
      </c>
      <c r="CU29" s="4">
        <f t="shared" si="20"/>
        <v>1.2480664148298732</v>
      </c>
      <c r="CV29" s="4">
        <f t="shared" si="21"/>
        <v>1.276969876662563</v>
      </c>
      <c r="CW29" s="4">
        <f t="shared" si="22"/>
        <v>1.2106960034091869</v>
      </c>
      <c r="CX29" s="4">
        <f t="shared" si="23"/>
        <v>1.2478628589296334</v>
      </c>
      <c r="CY29" s="4">
        <f t="shared" si="24"/>
        <v>1.2095467927508832</v>
      </c>
      <c r="CZ29" s="4">
        <f t="shared" si="25"/>
        <v>1.2165680857589092</v>
      </c>
      <c r="DA29" s="4">
        <f t="shared" si="26"/>
        <v>1.2411241748644197</v>
      </c>
      <c r="DB29" s="4">
        <f t="shared" si="27"/>
        <v>1.2055938624463953</v>
      </c>
      <c r="DC29" s="4">
        <f t="shared" si="28"/>
        <v>1.205207000195039</v>
      </c>
      <c r="DE29" s="3">
        <v>37257</v>
      </c>
      <c r="DF29" s="4">
        <f t="shared" si="29"/>
        <v>0</v>
      </c>
      <c r="DG29" s="4">
        <f t="shared" si="30"/>
        <v>1.7518751065039887E-5</v>
      </c>
      <c r="DH29" s="4">
        <f t="shared" si="31"/>
        <v>0.45117222790141293</v>
      </c>
      <c r="DI29" s="4">
        <f t="shared" si="32"/>
        <v>9.5176882373112572E-7</v>
      </c>
      <c r="DJ29" s="4">
        <f t="shared" si="33"/>
        <v>1.7727758545905668E-8</v>
      </c>
      <c r="DK29" s="4">
        <f t="shared" si="34"/>
        <v>0.27688741776946796</v>
      </c>
      <c r="DL29" s="4">
        <f t="shared" si="35"/>
        <v>2.3673029651500848</v>
      </c>
      <c r="DM29" s="4">
        <f t="shared" si="36"/>
        <v>1.0498264838916032</v>
      </c>
      <c r="DN29" s="4">
        <f t="shared" si="37"/>
        <v>0.65199795014887529</v>
      </c>
      <c r="DO29" s="4">
        <f t="shared" si="38"/>
        <v>0.85334444185446168</v>
      </c>
    </row>
    <row r="30" spans="1:119" x14ac:dyDescent="0.2">
      <c r="A30" s="3">
        <v>37288</v>
      </c>
      <c r="B30" s="4">
        <v>175925.51069401301</v>
      </c>
      <c r="C30" s="4">
        <v>166881.354149227</v>
      </c>
      <c r="D30" s="4">
        <v>274711.470158501</v>
      </c>
      <c r="E30" s="4">
        <v>167606.64000799501</v>
      </c>
      <c r="F30" s="4">
        <v>174634.80135410701</v>
      </c>
      <c r="G30" s="4">
        <v>167726.227934722</v>
      </c>
      <c r="H30" s="4">
        <v>167357.57419476801</v>
      </c>
      <c r="I30" s="4">
        <v>178298.338190068</v>
      </c>
      <c r="J30" s="4">
        <v>167613.24042294599</v>
      </c>
      <c r="K30" s="4">
        <v>167524.97628909501</v>
      </c>
      <c r="M30" s="3">
        <v>37288</v>
      </c>
      <c r="N30" s="4">
        <v>52958.369796797</v>
      </c>
      <c r="O30" s="4">
        <v>47315.689156597997</v>
      </c>
      <c r="P30" s="4">
        <v>68581.878294454102</v>
      </c>
      <c r="Q30" s="4">
        <v>49064.6957443707</v>
      </c>
      <c r="R30" s="4">
        <v>52543.963318452399</v>
      </c>
      <c r="S30" s="4">
        <v>49073.9104986077</v>
      </c>
      <c r="T30" s="4">
        <v>47309.449106968001</v>
      </c>
      <c r="U30" s="4">
        <v>52393.401071232904</v>
      </c>
      <c r="V30" s="4">
        <v>49044.227683239696</v>
      </c>
      <c r="W30" s="4">
        <v>48828.831711328297</v>
      </c>
      <c r="Y30" s="3">
        <v>37288</v>
      </c>
      <c r="Z30" s="4">
        <v>30.102723355970401</v>
      </c>
      <c r="AA30" s="4">
        <v>28.352891428653901</v>
      </c>
      <c r="AB30" s="4">
        <v>24.965058158978199</v>
      </c>
      <c r="AC30" s="4">
        <v>29.273718357476898</v>
      </c>
      <c r="AD30" s="4">
        <v>30.087910835085399</v>
      </c>
      <c r="AE30" s="4">
        <v>29.258340274430299</v>
      </c>
      <c r="AF30" s="4">
        <v>28.268484013702199</v>
      </c>
      <c r="AG30" s="4">
        <v>29.385243633275401</v>
      </c>
      <c r="AH30" s="4">
        <v>29.260354110143201</v>
      </c>
      <c r="AI30" s="4">
        <v>29.147195118574398</v>
      </c>
      <c r="AK30" s="3">
        <v>37288</v>
      </c>
      <c r="AL30">
        <f t="shared" si="1"/>
        <v>69.897276644029603</v>
      </c>
      <c r="AM30">
        <f t="shared" si="2"/>
        <v>71.647108571346095</v>
      </c>
      <c r="AN30">
        <f t="shared" si="3"/>
        <v>75.034941841021805</v>
      </c>
      <c r="AO30">
        <f t="shared" si="4"/>
        <v>70.726281642523105</v>
      </c>
      <c r="AP30">
        <f t="shared" si="5"/>
        <v>69.912089164914605</v>
      </c>
      <c r="AQ30">
        <f t="shared" si="6"/>
        <v>70.741659725569704</v>
      </c>
      <c r="AR30">
        <f t="shared" si="7"/>
        <v>71.731515986297808</v>
      </c>
      <c r="AS30">
        <f t="shared" si="8"/>
        <v>70.614756366724606</v>
      </c>
      <c r="AT30">
        <f t="shared" si="9"/>
        <v>70.739645889856803</v>
      </c>
      <c r="AU30">
        <f t="shared" si="10"/>
        <v>70.852804881425598</v>
      </c>
      <c r="AW30" s="3">
        <v>37288</v>
      </c>
      <c r="AX30" s="4">
        <v>77089.005245487904</v>
      </c>
      <c r="AY30" s="4">
        <v>87925.237528406506</v>
      </c>
      <c r="AZ30" s="4">
        <v>114978.082298985</v>
      </c>
      <c r="BA30" s="4">
        <v>86741.811035926497</v>
      </c>
      <c r="BB30" s="4">
        <v>92509.950042399505</v>
      </c>
      <c r="BC30" s="4">
        <v>86352.402618454798</v>
      </c>
      <c r="BD30" s="4">
        <v>85561.583908581801</v>
      </c>
      <c r="BE30" s="4">
        <v>91002.060388385202</v>
      </c>
      <c r="BF30" s="4">
        <v>85920.491115241399</v>
      </c>
      <c r="BG30" s="4">
        <v>85794.123870844007</v>
      </c>
      <c r="BI30" s="3">
        <v>37288</v>
      </c>
      <c r="BJ30" s="4">
        <v>1515.41440920983</v>
      </c>
      <c r="BK30" s="4">
        <v>1587.82853077152</v>
      </c>
      <c r="BL30" s="4">
        <v>2195.44486094795</v>
      </c>
      <c r="BM30" s="4">
        <v>1542.75119921848</v>
      </c>
      <c r="BN30" s="4">
        <v>1750.0527972150501</v>
      </c>
      <c r="BO30" s="4">
        <v>1538.8336943337899</v>
      </c>
      <c r="BP30" s="4">
        <v>1556.1704254295701</v>
      </c>
      <c r="BQ30" s="4">
        <v>1690.64266414793</v>
      </c>
      <c r="BR30" s="4">
        <v>1534.4423742617901</v>
      </c>
      <c r="BS30" s="4">
        <v>1532.1535180862099</v>
      </c>
      <c r="BU30" s="3">
        <v>37288</v>
      </c>
      <c r="BV30" s="5">
        <v>9.1620309692043193E-6</v>
      </c>
      <c r="BW30" s="4">
        <v>2.2295798435936501E-2</v>
      </c>
      <c r="BX30" s="4">
        <v>756.32685156775995</v>
      </c>
      <c r="BY30" s="4">
        <v>1.22771155978915E-3</v>
      </c>
      <c r="BZ30" s="5">
        <v>4.5810203975089E-5</v>
      </c>
      <c r="CA30" s="4">
        <v>326.04237840184902</v>
      </c>
      <c r="CB30" s="4">
        <v>3002.5200629261599</v>
      </c>
      <c r="CC30" s="4">
        <v>1338.5393745382401</v>
      </c>
      <c r="CD30" s="4">
        <v>785.90869787460895</v>
      </c>
      <c r="CE30" s="4">
        <v>1013.34057180037</v>
      </c>
      <c r="CG30" s="3">
        <v>37288</v>
      </c>
      <c r="CH30" s="4">
        <f t="shared" si="39"/>
        <v>68.549727215075677</v>
      </c>
      <c r="CI30" s="4">
        <f t="shared" si="11"/>
        <v>70.376177999548489</v>
      </c>
      <c r="CJ30" s="4">
        <f t="shared" si="12"/>
        <v>73.156825221332028</v>
      </c>
      <c r="CK30" s="4">
        <f t="shared" si="40"/>
        <v>69.490356149187605</v>
      </c>
      <c r="CL30" s="4">
        <f t="shared" si="13"/>
        <v>68.614085275039784</v>
      </c>
      <c r="CM30" s="4">
        <f t="shared" si="14"/>
        <v>69.24621086878021</v>
      </c>
      <c r="CN30" s="4">
        <f t="shared" si="15"/>
        <v>68.103011947331126</v>
      </c>
      <c r="CO30" s="4">
        <f t="shared" si="16"/>
        <v>68.339927850891868</v>
      </c>
      <c r="CP30" s="4">
        <f t="shared" si="17"/>
        <v>68.879500302912746</v>
      </c>
      <c r="CQ30" s="4">
        <f t="shared" si="18"/>
        <v>68.811190934694153</v>
      </c>
      <c r="CS30" s="3">
        <v>37288</v>
      </c>
      <c r="CT30" s="4">
        <f t="shared" si="19"/>
        <v>1.3475494208067911</v>
      </c>
      <c r="CU30" s="4">
        <f t="shared" si="20"/>
        <v>1.2709127260331352</v>
      </c>
      <c r="CV30" s="4">
        <f t="shared" si="21"/>
        <v>1.396890370442877</v>
      </c>
      <c r="CW30" s="4">
        <f t="shared" si="22"/>
        <v>1.2359245097946598</v>
      </c>
      <c r="CX30" s="4">
        <f t="shared" si="23"/>
        <v>1.2980038558976696</v>
      </c>
      <c r="CY30" s="4">
        <f t="shared" si="24"/>
        <v>1.2339946458773872</v>
      </c>
      <c r="CZ30" s="4">
        <f t="shared" si="25"/>
        <v>1.2386387468977607</v>
      </c>
      <c r="DA30" s="4">
        <f t="shared" si="26"/>
        <v>1.2696239755056753</v>
      </c>
      <c r="DB30" s="4">
        <f t="shared" si="27"/>
        <v>1.2301096352092258</v>
      </c>
      <c r="DC30" s="4">
        <f t="shared" si="28"/>
        <v>1.2288639771298171</v>
      </c>
      <c r="DE30" s="3">
        <v>37288</v>
      </c>
      <c r="DF30" s="4">
        <f t="shared" si="29"/>
        <v>8.1471374766739791E-9</v>
      </c>
      <c r="DG30" s="4">
        <f t="shared" si="30"/>
        <v>1.7845764463958213E-5</v>
      </c>
      <c r="DH30" s="4">
        <f t="shared" si="31"/>
        <v>0.48122624924690871</v>
      </c>
      <c r="DI30" s="4">
        <f t="shared" si="32"/>
        <v>9.835408382571987E-7</v>
      </c>
      <c r="DJ30" s="4">
        <f t="shared" si="33"/>
        <v>3.3977158571300798E-8</v>
      </c>
      <c r="DK30" s="4">
        <f t="shared" si="34"/>
        <v>0.26145421091211168</v>
      </c>
      <c r="DL30" s="4">
        <f t="shared" si="35"/>
        <v>2.389865292068913</v>
      </c>
      <c r="DM30" s="4">
        <f t="shared" si="36"/>
        <v>1.0052045403270509</v>
      </c>
      <c r="DN30" s="4">
        <f t="shared" si="37"/>
        <v>0.63003595173483884</v>
      </c>
      <c r="DO30" s="4">
        <f t="shared" si="38"/>
        <v>0.81274996960163537</v>
      </c>
    </row>
    <row r="31" spans="1:119" x14ac:dyDescent="0.2">
      <c r="A31" s="3">
        <v>37316</v>
      </c>
      <c r="B31" s="4">
        <v>190644.337044265</v>
      </c>
      <c r="C31" s="4">
        <v>187123.496457462</v>
      </c>
      <c r="D31" s="4">
        <v>293808.449191074</v>
      </c>
      <c r="E31" s="4">
        <v>187762.49264732201</v>
      </c>
      <c r="F31" s="4">
        <v>196088.41755737699</v>
      </c>
      <c r="G31" s="4">
        <v>187820.38510911501</v>
      </c>
      <c r="H31" s="4">
        <v>187582.5125102</v>
      </c>
      <c r="I31" s="4">
        <v>198453.80041133999</v>
      </c>
      <c r="J31" s="4">
        <v>187757.93002447899</v>
      </c>
      <c r="K31" s="4">
        <v>187527.20659075299</v>
      </c>
      <c r="M31" s="3">
        <v>37316</v>
      </c>
      <c r="N31" s="4">
        <v>52958.369796797</v>
      </c>
      <c r="O31" s="4">
        <v>47315.689156597997</v>
      </c>
      <c r="P31" s="4">
        <v>68581.878294454102</v>
      </c>
      <c r="Q31" s="4">
        <v>49064.6957443707</v>
      </c>
      <c r="R31" s="4">
        <v>52543.963318452399</v>
      </c>
      <c r="S31" s="4">
        <v>49073.9104986077</v>
      </c>
      <c r="T31" s="4">
        <v>47309.449106968001</v>
      </c>
      <c r="U31" s="4">
        <v>52393.401071232904</v>
      </c>
      <c r="V31" s="4">
        <v>49044.227683239696</v>
      </c>
      <c r="W31" s="4">
        <v>48828.831711328297</v>
      </c>
      <c r="Y31" s="3">
        <v>37316</v>
      </c>
      <c r="Z31" s="4">
        <v>27.778622023533099</v>
      </c>
      <c r="AA31" s="4">
        <v>25.285808598255802</v>
      </c>
      <c r="AB31" s="4">
        <v>23.342377825850999</v>
      </c>
      <c r="AC31" s="4">
        <v>26.131254998052199</v>
      </c>
      <c r="AD31" s="4">
        <v>26.7960565815048</v>
      </c>
      <c r="AE31" s="4">
        <v>26.1281066323541</v>
      </c>
      <c r="AF31" s="4">
        <v>25.220607440363299</v>
      </c>
      <c r="AG31" s="4">
        <v>26.4008051055891</v>
      </c>
      <c r="AH31" s="4">
        <v>26.120988699036801</v>
      </c>
      <c r="AI31" s="4">
        <v>26.038265379747799</v>
      </c>
      <c r="AK31" s="3">
        <v>37316</v>
      </c>
      <c r="AL31">
        <f t="shared" si="1"/>
        <v>72.221377976466897</v>
      </c>
      <c r="AM31">
        <f t="shared" si="2"/>
        <v>74.714191401744202</v>
      </c>
      <c r="AN31">
        <f t="shared" si="3"/>
        <v>76.657622174148997</v>
      </c>
      <c r="AO31">
        <f t="shared" si="4"/>
        <v>73.868745001947801</v>
      </c>
      <c r="AP31">
        <f t="shared" si="5"/>
        <v>73.2039434184952</v>
      </c>
      <c r="AQ31">
        <f t="shared" si="6"/>
        <v>73.871893367645896</v>
      </c>
      <c r="AR31">
        <f t="shared" si="7"/>
        <v>74.779392559636705</v>
      </c>
      <c r="AS31">
        <f t="shared" si="8"/>
        <v>73.5991948944109</v>
      </c>
      <c r="AT31">
        <f t="shared" si="9"/>
        <v>73.879011300963199</v>
      </c>
      <c r="AU31">
        <f t="shared" si="10"/>
        <v>73.961734620252201</v>
      </c>
      <c r="AW31" s="3">
        <v>37316</v>
      </c>
      <c r="AX31" s="4">
        <v>88535.896343965695</v>
      </c>
      <c r="AY31" s="4">
        <v>108004.514200702</v>
      </c>
      <c r="AZ31" s="4">
        <v>130023.133922404</v>
      </c>
      <c r="BA31" s="4">
        <v>106738.90892386599</v>
      </c>
      <c r="BB31" s="4">
        <v>113767.64604162901</v>
      </c>
      <c r="BC31" s="4">
        <v>106273.812049046</v>
      </c>
      <c r="BD31" s="4">
        <v>105432.23938768401</v>
      </c>
      <c r="BE31" s="4">
        <v>110970.901596073</v>
      </c>
      <c r="BF31" s="4">
        <v>105884.776580133</v>
      </c>
      <c r="BG31" s="4">
        <v>105604.30954005</v>
      </c>
      <c r="BI31" s="3">
        <v>37316</v>
      </c>
      <c r="BJ31" s="4">
        <v>1649.1718968118701</v>
      </c>
      <c r="BK31" s="4">
        <v>1749.9170383209901</v>
      </c>
      <c r="BL31" s="4">
        <v>2412.35364358076</v>
      </c>
      <c r="BM31" s="4">
        <v>1702.49625637488</v>
      </c>
      <c r="BN31" s="4">
        <v>1936.3634802235299</v>
      </c>
      <c r="BO31" s="4">
        <v>1697.7199524674199</v>
      </c>
      <c r="BP31" s="4">
        <v>1713.1664633226801</v>
      </c>
      <c r="BQ31" s="4">
        <v>1858.4394026770999</v>
      </c>
      <c r="BR31" s="4">
        <v>1693.01347407766</v>
      </c>
      <c r="BS31" s="4">
        <v>1690.1144482294701</v>
      </c>
      <c r="BU31" s="3">
        <v>37316</v>
      </c>
      <c r="BV31" s="5">
        <v>9.1620332010093802E-6</v>
      </c>
      <c r="BW31" s="4">
        <v>2.8924547211904201E-2</v>
      </c>
      <c r="BX31" s="4">
        <v>775.76732859646495</v>
      </c>
      <c r="BY31" s="4">
        <v>1.58503170351728E-3</v>
      </c>
      <c r="BZ31" s="5">
        <v>8.7039450963665598E-5</v>
      </c>
      <c r="CA31" s="4">
        <v>331.33763219969399</v>
      </c>
      <c r="CB31" s="4">
        <v>3204.0623069194999</v>
      </c>
      <c r="CC31" s="4">
        <v>1359.4266307479299</v>
      </c>
      <c r="CD31" s="4">
        <v>810.53225018824003</v>
      </c>
      <c r="CE31" s="4">
        <v>1041.9616047724801</v>
      </c>
      <c r="CG31" s="3">
        <v>37316</v>
      </c>
      <c r="CH31" s="4">
        <f t="shared" si="39"/>
        <v>70.90069962160419</v>
      </c>
      <c r="CI31" s="4">
        <f t="shared" si="11"/>
        <v>73.522934140603383</v>
      </c>
      <c r="CJ31" s="4">
        <f t="shared" si="12"/>
        <v>74.822989108616767</v>
      </c>
      <c r="CK31" s="4">
        <f t="shared" si="40"/>
        <v>72.709027670122268</v>
      </c>
      <c r="CL31" s="4">
        <f t="shared" si="13"/>
        <v>71.978839383685141</v>
      </c>
      <c r="CM31" s="4">
        <f t="shared" si="14"/>
        <v>72.487901179458447</v>
      </c>
      <c r="CN31" s="4">
        <f t="shared" si="15"/>
        <v>71.447184560326406</v>
      </c>
      <c r="CO31" s="4">
        <f t="shared" si="16"/>
        <v>71.52515246226389</v>
      </c>
      <c r="CP31" s="4">
        <f t="shared" si="17"/>
        <v>72.172559176572193</v>
      </c>
      <c r="CQ31" s="4">
        <f t="shared" si="18"/>
        <v>72.096534088701176</v>
      </c>
      <c r="CS31" s="3">
        <v>37316</v>
      </c>
      <c r="CT31" s="4">
        <f t="shared" si="19"/>
        <v>1.3206783475256361</v>
      </c>
      <c r="CU31" s="4">
        <f t="shared" si="20"/>
        <v>1.1912375710603178</v>
      </c>
      <c r="CV31" s="4">
        <f t="shared" si="21"/>
        <v>1.3882107356948863</v>
      </c>
      <c r="CW31" s="4">
        <f t="shared" si="22"/>
        <v>1.1597162521244673</v>
      </c>
      <c r="CX31" s="4">
        <f t="shared" si="23"/>
        <v>1.2251039797416847</v>
      </c>
      <c r="CY31" s="4">
        <f t="shared" si="24"/>
        <v>1.1579913599792431</v>
      </c>
      <c r="CZ31" s="4">
        <f t="shared" si="25"/>
        <v>1.1609439503366497</v>
      </c>
      <c r="DA31" s="4">
        <f t="shared" si="26"/>
        <v>1.1978379891171589</v>
      </c>
      <c r="DB31" s="4">
        <f t="shared" si="27"/>
        <v>1.1539818951417626</v>
      </c>
      <c r="DC31" s="4">
        <f t="shared" si="28"/>
        <v>1.1538486872486082</v>
      </c>
      <c r="DE31" s="3">
        <v>37316</v>
      </c>
      <c r="DF31" s="4">
        <f t="shared" si="29"/>
        <v>7.3370755900434833E-9</v>
      </c>
      <c r="DG31" s="4">
        <f t="shared" si="30"/>
        <v>1.9690080506781105E-5</v>
      </c>
      <c r="DH31" s="4">
        <f t="shared" si="31"/>
        <v>0.44642232983735497</v>
      </c>
      <c r="DI31" s="4">
        <f t="shared" si="32"/>
        <v>1.0797010682511371E-6</v>
      </c>
      <c r="DJ31" s="4">
        <f t="shared" si="33"/>
        <v>5.5068368547112099E-8</v>
      </c>
      <c r="DK31" s="4">
        <f t="shared" si="34"/>
        <v>0.22600082820820178</v>
      </c>
      <c r="DL31" s="4">
        <f t="shared" si="35"/>
        <v>2.1712640489736574</v>
      </c>
      <c r="DM31" s="4">
        <f t="shared" si="36"/>
        <v>0.87620444302984979</v>
      </c>
      <c r="DN31" s="4">
        <f t="shared" si="37"/>
        <v>0.55247022924924327</v>
      </c>
      <c r="DO31" s="4">
        <f t="shared" si="38"/>
        <v>0.7113518443024075</v>
      </c>
    </row>
    <row r="32" spans="1:119" x14ac:dyDescent="0.2">
      <c r="A32" s="3">
        <v>37347</v>
      </c>
      <c r="B32" s="4">
        <v>214541.42343827899</v>
      </c>
      <c r="C32" s="4">
        <v>213730.44538747499</v>
      </c>
      <c r="D32" s="4">
        <v>319020.53197418503</v>
      </c>
      <c r="E32" s="4">
        <v>214243.615367135</v>
      </c>
      <c r="F32" s="4">
        <v>224868.80615108801</v>
      </c>
      <c r="G32" s="4">
        <v>214273.26239305999</v>
      </c>
      <c r="H32" s="4">
        <v>214245.92485939001</v>
      </c>
      <c r="I32" s="4">
        <v>225126.41943663801</v>
      </c>
      <c r="J32" s="4">
        <v>214240.59373616299</v>
      </c>
      <c r="K32" s="4">
        <v>213901.36072745299</v>
      </c>
      <c r="M32" s="3">
        <v>37347</v>
      </c>
      <c r="N32" s="4">
        <v>52958.369796797</v>
      </c>
      <c r="O32" s="4">
        <v>47315.689156597997</v>
      </c>
      <c r="P32" s="4">
        <v>68581.878294454102</v>
      </c>
      <c r="Q32" s="4">
        <v>49064.6957443707</v>
      </c>
      <c r="R32" s="4">
        <v>52543.963318452399</v>
      </c>
      <c r="S32" s="4">
        <v>49073.9104986077</v>
      </c>
      <c r="T32" s="4">
        <v>47309.449106968001</v>
      </c>
      <c r="U32" s="4">
        <v>52393.401071232904</v>
      </c>
      <c r="V32" s="4">
        <v>49044.227683239696</v>
      </c>
      <c r="W32" s="4">
        <v>48828.831711328297</v>
      </c>
      <c r="Y32" s="3">
        <v>37347</v>
      </c>
      <c r="Z32" s="4">
        <v>24.684449719814801</v>
      </c>
      <c r="AA32" s="4">
        <v>22.138020192125001</v>
      </c>
      <c r="AB32" s="4">
        <v>21.497637744520901</v>
      </c>
      <c r="AC32" s="4">
        <v>22.901357251786301</v>
      </c>
      <c r="AD32" s="4">
        <v>23.366497211333201</v>
      </c>
      <c r="AE32" s="4">
        <v>22.902489069582099</v>
      </c>
      <c r="AF32" s="4">
        <v>22.081843161319</v>
      </c>
      <c r="AG32" s="4">
        <v>23.272879834514001</v>
      </c>
      <c r="AH32" s="4">
        <v>22.892126477038001</v>
      </c>
      <c r="AI32" s="4">
        <v>22.827733094014501</v>
      </c>
      <c r="AK32" s="3">
        <v>37347</v>
      </c>
      <c r="AL32">
        <f t="shared" si="1"/>
        <v>75.315550280185192</v>
      </c>
      <c r="AM32">
        <f t="shared" si="2"/>
        <v>77.861979807875002</v>
      </c>
      <c r="AN32">
        <f t="shared" si="3"/>
        <v>78.502362255479099</v>
      </c>
      <c r="AO32">
        <f t="shared" si="4"/>
        <v>77.098642748213706</v>
      </c>
      <c r="AP32">
        <f t="shared" si="5"/>
        <v>76.633502788666803</v>
      </c>
      <c r="AQ32">
        <f t="shared" si="6"/>
        <v>77.097510930417897</v>
      </c>
      <c r="AR32">
        <f t="shared" si="7"/>
        <v>77.918156838681</v>
      </c>
      <c r="AS32">
        <f t="shared" si="8"/>
        <v>76.727120165485999</v>
      </c>
      <c r="AT32">
        <f t="shared" si="9"/>
        <v>77.107873522961995</v>
      </c>
      <c r="AU32">
        <f t="shared" si="10"/>
        <v>77.172266905985495</v>
      </c>
      <c r="AW32" s="3">
        <v>37347</v>
      </c>
      <c r="AX32" s="4">
        <v>112250.660462268</v>
      </c>
      <c r="AY32" s="4">
        <v>134413.48989895001</v>
      </c>
      <c r="AZ32" s="4">
        <v>154926.80531911401</v>
      </c>
      <c r="BA32" s="4">
        <v>133022.771206273</v>
      </c>
      <c r="BB32" s="4">
        <v>142324.326110425</v>
      </c>
      <c r="BC32" s="4">
        <v>132445.16477968299</v>
      </c>
      <c r="BD32" s="4">
        <v>131654.39106737499</v>
      </c>
      <c r="BE32" s="4">
        <v>137378.760086972</v>
      </c>
      <c r="BF32" s="4">
        <v>132129.931407039</v>
      </c>
      <c r="BG32" s="4">
        <v>131718.383122953</v>
      </c>
      <c r="BI32" s="3">
        <v>37347</v>
      </c>
      <c r="BJ32" s="4">
        <v>1840.7519652803201</v>
      </c>
      <c r="BK32" s="4">
        <v>1949.5097874718199</v>
      </c>
      <c r="BL32" s="4">
        <v>2675.9089344998802</v>
      </c>
      <c r="BM32" s="4">
        <v>1898.96954349059</v>
      </c>
      <c r="BN32" s="4">
        <v>2160.15405959183</v>
      </c>
      <c r="BO32" s="4">
        <v>1893.4253515160101</v>
      </c>
      <c r="BP32" s="4">
        <v>1906.38277596384</v>
      </c>
      <c r="BQ32" s="4">
        <v>2064.2268181877398</v>
      </c>
      <c r="BR32" s="4">
        <v>1888.2783632855001</v>
      </c>
      <c r="BS32" s="4">
        <v>1884.66121789414</v>
      </c>
      <c r="BU32" s="3">
        <v>37347</v>
      </c>
      <c r="BV32" s="5">
        <v>2.2905102421699701E-5</v>
      </c>
      <c r="BW32" s="4">
        <v>5.9938105418836103E-2</v>
      </c>
      <c r="BX32" s="4">
        <v>812.24833532160403</v>
      </c>
      <c r="BY32" s="4">
        <v>4.4252668621032696E-3</v>
      </c>
      <c r="BZ32" s="4">
        <v>3.0692895626519597E-4</v>
      </c>
      <c r="CA32" s="4">
        <v>392.566797697884</v>
      </c>
      <c r="CB32" s="4">
        <v>3450.6269217057402</v>
      </c>
      <c r="CC32" s="4">
        <v>1402.8929217627399</v>
      </c>
      <c r="CD32" s="4">
        <v>843.51481887245495</v>
      </c>
      <c r="CE32" s="4">
        <v>1095.4981187230301</v>
      </c>
      <c r="CG32" s="3">
        <v>37347</v>
      </c>
      <c r="CH32" s="4">
        <f t="shared" si="39"/>
        <v>74.100408439604195</v>
      </c>
      <c r="CI32" s="4">
        <f t="shared" si="11"/>
        <v>76.748794469962306</v>
      </c>
      <c r="CJ32" s="4">
        <f t="shared" si="12"/>
        <v>76.77380971773583</v>
      </c>
      <c r="CK32" s="4">
        <f t="shared" si="40"/>
        <v>76.013507691477983</v>
      </c>
      <c r="CL32" s="4">
        <f t="shared" si="13"/>
        <v>75.487772845047459</v>
      </c>
      <c r="CM32" s="4">
        <f t="shared" si="14"/>
        <v>75.789392535770091</v>
      </c>
      <c r="CN32" s="4">
        <f t="shared" si="15"/>
        <v>74.871634290348325</v>
      </c>
      <c r="CO32" s="4">
        <f t="shared" si="16"/>
        <v>74.838374017979163</v>
      </c>
      <c r="CP32" s="4">
        <f t="shared" si="17"/>
        <v>75.545956946391698</v>
      </c>
      <c r="CQ32" s="4">
        <f t="shared" si="18"/>
        <v>75.464856806749893</v>
      </c>
      <c r="CS32" s="3">
        <v>37347</v>
      </c>
      <c r="CT32" s="4">
        <f t="shared" si="19"/>
        <v>1.2151418254605777</v>
      </c>
      <c r="CU32" s="4">
        <f t="shared" si="20"/>
        <v>1.1131511138378931</v>
      </c>
      <c r="CV32" s="4">
        <f t="shared" si="21"/>
        <v>1.3260437594135106</v>
      </c>
      <c r="CW32" s="4">
        <f t="shared" si="22"/>
        <v>1.0851325279953075</v>
      </c>
      <c r="CX32" s="4">
        <f t="shared" si="23"/>
        <v>1.1457297808264904</v>
      </c>
      <c r="CY32" s="4">
        <f t="shared" si="24"/>
        <v>1.0834790189731291</v>
      </c>
      <c r="CZ32" s="4">
        <f t="shared" si="25"/>
        <v>1.0841567293136363</v>
      </c>
      <c r="DA32" s="4">
        <f t="shared" si="26"/>
        <v>1.1245070095237177</v>
      </c>
      <c r="DB32" s="4">
        <f t="shared" si="27"/>
        <v>1.0796327101398151</v>
      </c>
      <c r="DC32" s="4">
        <f t="shared" si="28"/>
        <v>1.0797709899373351</v>
      </c>
      <c r="DE32" s="3">
        <v>37347</v>
      </c>
      <c r="DF32" s="4">
        <f t="shared" si="29"/>
        <v>1.5120422791360222E-8</v>
      </c>
      <c r="DG32" s="4">
        <f t="shared" si="30"/>
        <v>3.4224074809511521E-5</v>
      </c>
      <c r="DH32" s="4">
        <f t="shared" si="31"/>
        <v>0.4025087783297559</v>
      </c>
      <c r="DI32" s="4">
        <f t="shared" si="32"/>
        <v>2.5287404074428629E-6</v>
      </c>
      <c r="DJ32" s="4">
        <f t="shared" si="33"/>
        <v>1.6279285462513429E-7</v>
      </c>
      <c r="DK32" s="4">
        <f t="shared" si="34"/>
        <v>0.22463937567465792</v>
      </c>
      <c r="DL32" s="4">
        <f t="shared" si="35"/>
        <v>1.9623658190190421</v>
      </c>
      <c r="DM32" s="4">
        <f t="shared" si="36"/>
        <v>0.76423913798310683</v>
      </c>
      <c r="DN32" s="4">
        <f t="shared" si="37"/>
        <v>0.48228386643048754</v>
      </c>
      <c r="DO32" s="4">
        <f t="shared" si="38"/>
        <v>0.62763910929826128</v>
      </c>
    </row>
    <row r="33" spans="1:119" x14ac:dyDescent="0.2">
      <c r="A33" s="3">
        <v>37377</v>
      </c>
      <c r="B33" s="4">
        <v>214541.42343827899</v>
      </c>
      <c r="C33" s="4">
        <v>213730.44538747499</v>
      </c>
      <c r="D33" s="4">
        <v>319020.53197418503</v>
      </c>
      <c r="E33" s="4">
        <v>214243.615367135</v>
      </c>
      <c r="F33" s="4">
        <v>224868.80615108801</v>
      </c>
      <c r="G33" s="4">
        <v>214273.26239305999</v>
      </c>
      <c r="H33" s="4">
        <v>214245.92485939001</v>
      </c>
      <c r="I33" s="4">
        <v>225126.41943663801</v>
      </c>
      <c r="J33" s="4">
        <v>214240.59373616299</v>
      </c>
      <c r="K33" s="4">
        <v>213901.36072745299</v>
      </c>
      <c r="M33" s="3">
        <v>37377</v>
      </c>
      <c r="N33" s="4">
        <v>52958.369796797</v>
      </c>
      <c r="O33" s="4">
        <v>47315.689156597997</v>
      </c>
      <c r="P33" s="4">
        <v>68581.878294454102</v>
      </c>
      <c r="Q33" s="4">
        <v>49064.6957443707</v>
      </c>
      <c r="R33" s="4">
        <v>52543.963318452399</v>
      </c>
      <c r="S33" s="4">
        <v>49073.9104986077</v>
      </c>
      <c r="T33" s="4">
        <v>47309.449106968001</v>
      </c>
      <c r="U33" s="4">
        <v>52393.401071232904</v>
      </c>
      <c r="V33" s="4">
        <v>49044.227683239696</v>
      </c>
      <c r="W33" s="4">
        <v>48828.831711328297</v>
      </c>
      <c r="Y33" s="3">
        <v>37377</v>
      </c>
      <c r="Z33" s="4">
        <v>24.684449719814801</v>
      </c>
      <c r="AA33" s="4">
        <v>22.138020192125001</v>
      </c>
      <c r="AB33" s="4">
        <v>21.497637744520901</v>
      </c>
      <c r="AC33" s="4">
        <v>22.901357251786301</v>
      </c>
      <c r="AD33" s="4">
        <v>23.366497211333201</v>
      </c>
      <c r="AE33" s="4">
        <v>22.902489069582099</v>
      </c>
      <c r="AF33" s="4">
        <v>22.081843161319</v>
      </c>
      <c r="AG33" s="4">
        <v>23.272879834514001</v>
      </c>
      <c r="AH33" s="4">
        <v>22.892126477038001</v>
      </c>
      <c r="AI33" s="4">
        <v>22.827733094014501</v>
      </c>
      <c r="AK33" s="3">
        <v>37377</v>
      </c>
      <c r="AL33">
        <f t="shared" si="1"/>
        <v>75.315550280185192</v>
      </c>
      <c r="AM33">
        <f t="shared" si="2"/>
        <v>77.861979807875002</v>
      </c>
      <c r="AN33">
        <f t="shared" si="3"/>
        <v>78.502362255479099</v>
      </c>
      <c r="AO33">
        <f t="shared" si="4"/>
        <v>77.098642748213706</v>
      </c>
      <c r="AP33">
        <f t="shared" si="5"/>
        <v>76.633502788666803</v>
      </c>
      <c r="AQ33">
        <f t="shared" si="6"/>
        <v>77.097510930417897</v>
      </c>
      <c r="AR33">
        <f t="shared" si="7"/>
        <v>77.918156838681</v>
      </c>
      <c r="AS33">
        <f t="shared" si="8"/>
        <v>76.727120165485999</v>
      </c>
      <c r="AT33">
        <f t="shared" si="9"/>
        <v>77.107873522961995</v>
      </c>
      <c r="AU33">
        <f t="shared" si="10"/>
        <v>77.172266905985495</v>
      </c>
      <c r="AW33" s="3">
        <v>37377</v>
      </c>
      <c r="AX33" s="4">
        <v>112188.451275015</v>
      </c>
      <c r="AY33" s="4">
        <v>134340.083999686</v>
      </c>
      <c r="AZ33" s="4">
        <v>154763.80639469199</v>
      </c>
      <c r="BA33" s="4">
        <v>132951.59644381801</v>
      </c>
      <c r="BB33" s="4">
        <v>142247.45979920099</v>
      </c>
      <c r="BC33" s="4">
        <v>132259.61175071899</v>
      </c>
      <c r="BD33" s="4">
        <v>131342.20763247999</v>
      </c>
      <c r="BE33" s="4">
        <v>137217.18874299299</v>
      </c>
      <c r="BF33" s="4">
        <v>132010.58513611401</v>
      </c>
      <c r="BG33" s="4">
        <v>131575.733270786</v>
      </c>
      <c r="BI33" s="3">
        <v>37377</v>
      </c>
      <c r="BJ33" s="4">
        <v>1902.23919382739</v>
      </c>
      <c r="BK33" s="4">
        <v>2026.8477093229701</v>
      </c>
      <c r="BL33" s="4">
        <v>2773.7541392112398</v>
      </c>
      <c r="BM33" s="4">
        <v>1975.2464367185701</v>
      </c>
      <c r="BN33" s="4">
        <v>2241.5596033657698</v>
      </c>
      <c r="BO33" s="4">
        <v>1968.89833283543</v>
      </c>
      <c r="BP33" s="4">
        <v>1978.73913361615</v>
      </c>
      <c r="BQ33" s="4">
        <v>2142.36571551824</v>
      </c>
      <c r="BR33" s="4">
        <v>1963.6869767703399</v>
      </c>
      <c r="BS33" s="4">
        <v>1959.89030979381</v>
      </c>
      <c r="BU33" s="3">
        <v>37377</v>
      </c>
      <c r="BV33" s="5">
        <v>6.8715344017501994E-5</v>
      </c>
      <c r="BW33" s="4">
        <v>7.3607931096245693E-2</v>
      </c>
      <c r="BX33" s="4">
        <v>872.21360409241197</v>
      </c>
      <c r="BY33" s="4">
        <v>4.5672817977803698E-3</v>
      </c>
      <c r="BZ33" s="4">
        <v>3.2113040059081198E-3</v>
      </c>
      <c r="CA33" s="4">
        <v>497.61327281705002</v>
      </c>
      <c r="CB33" s="4">
        <v>3689.2904278063902</v>
      </c>
      <c r="CC33" s="4">
        <v>1481.2096781674099</v>
      </c>
      <c r="CD33" s="4">
        <v>887.63531955575502</v>
      </c>
      <c r="CE33" s="4">
        <v>1160.3253195684599</v>
      </c>
      <c r="CG33" s="3">
        <v>37377</v>
      </c>
      <c r="CH33" s="4">
        <f t="shared" si="39"/>
        <v>74.059810691372576</v>
      </c>
      <c r="CI33" s="4">
        <f t="shared" si="11"/>
        <v>76.70466095123966</v>
      </c>
      <c r="CJ33" s="4">
        <f t="shared" si="12"/>
        <v>76.695547732107059</v>
      </c>
      <c r="CK33" s="4">
        <f t="shared" si="40"/>
        <v>75.969963212776022</v>
      </c>
      <c r="CL33" s="4">
        <f t="shared" si="13"/>
        <v>75.444631778942934</v>
      </c>
      <c r="CM33" s="4">
        <f t="shared" si="14"/>
        <v>75.68604075121749</v>
      </c>
      <c r="CN33" s="4">
        <f t="shared" si="15"/>
        <v>74.694730433629445</v>
      </c>
      <c r="CO33" s="4">
        <f t="shared" si="16"/>
        <v>74.75307162659702</v>
      </c>
      <c r="CP33" s="4">
        <f t="shared" si="17"/>
        <v>75.477617780743202</v>
      </c>
      <c r="CQ33" s="4">
        <f t="shared" si="18"/>
        <v>75.384580525514792</v>
      </c>
      <c r="CS33" s="3">
        <v>37377</v>
      </c>
      <c r="CT33" s="4">
        <f t="shared" si="19"/>
        <v>1.2557395434510319</v>
      </c>
      <c r="CU33" s="4">
        <f t="shared" si="20"/>
        <v>1.1572768284392212</v>
      </c>
      <c r="CV33" s="4">
        <f t="shared" si="21"/>
        <v>1.3745758645821304</v>
      </c>
      <c r="CW33" s="4">
        <f t="shared" si="22"/>
        <v>1.1286769256440481</v>
      </c>
      <c r="CX33" s="4">
        <f t="shared" si="23"/>
        <v>1.1888693065254567</v>
      </c>
      <c r="CY33" s="4">
        <f t="shared" si="24"/>
        <v>1.1267091856798561</v>
      </c>
      <c r="CZ33" s="4">
        <f t="shared" si="25"/>
        <v>1.1253152269033553</v>
      </c>
      <c r="DA33" s="4">
        <f t="shared" si="26"/>
        <v>1.1671163011687831</v>
      </c>
      <c r="DB33" s="4">
        <f t="shared" si="27"/>
        <v>1.1227464443163655</v>
      </c>
      <c r="DC33" s="4">
        <f t="shared" si="28"/>
        <v>1.1228932965607252</v>
      </c>
      <c r="DE33" s="3">
        <v>37377</v>
      </c>
      <c r="DF33" s="4">
        <f t="shared" si="29"/>
        <v>4.5361579660758703E-8</v>
      </c>
      <c r="DG33" s="4">
        <f t="shared" si="30"/>
        <v>4.2028196127024409E-5</v>
      </c>
      <c r="DH33" s="4">
        <f t="shared" si="31"/>
        <v>0.43223865878990841</v>
      </c>
      <c r="DI33" s="4">
        <f t="shared" si="32"/>
        <v>2.6097936349818835E-6</v>
      </c>
      <c r="DJ33" s="4">
        <f t="shared" si="33"/>
        <v>1.7031984163230965E-6</v>
      </c>
      <c r="DK33" s="4">
        <f t="shared" si="34"/>
        <v>0.28476099352055756</v>
      </c>
      <c r="DL33" s="4">
        <f t="shared" si="35"/>
        <v>2.0981111781481978</v>
      </c>
      <c r="DM33" s="4">
        <f t="shared" si="36"/>
        <v>0.80693223772019074</v>
      </c>
      <c r="DN33" s="4">
        <f t="shared" si="37"/>
        <v>0.50750929790242205</v>
      </c>
      <c r="DO33" s="4">
        <f t="shared" si="38"/>
        <v>0.66479308390997593</v>
      </c>
    </row>
    <row r="34" spans="1:119" x14ac:dyDescent="0.2">
      <c r="A34" s="3">
        <v>37408</v>
      </c>
      <c r="B34" s="4">
        <v>214541.42343827899</v>
      </c>
      <c r="C34" s="4">
        <v>213730.44538747499</v>
      </c>
      <c r="D34" s="4">
        <v>319020.53197418503</v>
      </c>
      <c r="E34" s="4">
        <v>214243.615367135</v>
      </c>
      <c r="F34" s="4">
        <v>224868.80615108801</v>
      </c>
      <c r="G34" s="4">
        <v>214273.26239305999</v>
      </c>
      <c r="H34" s="4">
        <v>214245.92485939001</v>
      </c>
      <c r="I34" s="4">
        <v>225126.41943663801</v>
      </c>
      <c r="J34" s="4">
        <v>214240.59373616299</v>
      </c>
      <c r="K34" s="4">
        <v>213901.36072745299</v>
      </c>
      <c r="M34" s="3">
        <v>37408</v>
      </c>
      <c r="N34" s="4">
        <v>52958.369796797</v>
      </c>
      <c r="O34" s="4">
        <v>47315.689156597997</v>
      </c>
      <c r="P34" s="4">
        <v>68581.878294454102</v>
      </c>
      <c r="Q34" s="4">
        <v>49064.6957443707</v>
      </c>
      <c r="R34" s="4">
        <v>52543.963318452399</v>
      </c>
      <c r="S34" s="4">
        <v>49073.9104986077</v>
      </c>
      <c r="T34" s="4">
        <v>47309.449106968001</v>
      </c>
      <c r="U34" s="4">
        <v>52393.401071232904</v>
      </c>
      <c r="V34" s="4">
        <v>49044.227683239696</v>
      </c>
      <c r="W34" s="4">
        <v>48828.831711328297</v>
      </c>
      <c r="Y34" s="3">
        <v>37408</v>
      </c>
      <c r="Z34" s="4">
        <v>24.684449719814801</v>
      </c>
      <c r="AA34" s="4">
        <v>22.138020192125001</v>
      </c>
      <c r="AB34" s="4">
        <v>21.497637744520901</v>
      </c>
      <c r="AC34" s="4">
        <v>22.901357251786301</v>
      </c>
      <c r="AD34" s="4">
        <v>23.366497211333201</v>
      </c>
      <c r="AE34" s="4">
        <v>22.902489069582099</v>
      </c>
      <c r="AF34" s="4">
        <v>22.081843161319</v>
      </c>
      <c r="AG34" s="4">
        <v>23.272879834514001</v>
      </c>
      <c r="AH34" s="4">
        <v>22.892126477038001</v>
      </c>
      <c r="AI34" s="4">
        <v>22.827733094014501</v>
      </c>
      <c r="AK34" s="3">
        <v>37408</v>
      </c>
      <c r="AL34">
        <f t="shared" si="1"/>
        <v>75.315550280185192</v>
      </c>
      <c r="AM34">
        <f t="shared" si="2"/>
        <v>77.861979807875002</v>
      </c>
      <c r="AN34">
        <f t="shared" si="3"/>
        <v>78.502362255479099</v>
      </c>
      <c r="AO34">
        <f t="shared" si="4"/>
        <v>77.098642748213706</v>
      </c>
      <c r="AP34">
        <f t="shared" si="5"/>
        <v>76.633502788666803</v>
      </c>
      <c r="AQ34">
        <f t="shared" si="6"/>
        <v>77.097510930417897</v>
      </c>
      <c r="AR34">
        <f t="shared" si="7"/>
        <v>77.918156838681</v>
      </c>
      <c r="AS34">
        <f t="shared" si="8"/>
        <v>76.727120165485999</v>
      </c>
      <c r="AT34">
        <f t="shared" si="9"/>
        <v>77.107873522961995</v>
      </c>
      <c r="AU34">
        <f t="shared" si="10"/>
        <v>77.172266905985495</v>
      </c>
      <c r="AW34" s="3">
        <v>37408</v>
      </c>
      <c r="AX34" s="4">
        <v>112114.397948896</v>
      </c>
      <c r="AY34" s="4">
        <v>134244.02015575799</v>
      </c>
      <c r="AZ34" s="4">
        <v>154561.999218432</v>
      </c>
      <c r="BA34" s="4">
        <v>132858.29306130801</v>
      </c>
      <c r="BB34" s="4">
        <v>142153.87025350801</v>
      </c>
      <c r="BC34" s="4">
        <v>132084.04059853099</v>
      </c>
      <c r="BD34" s="4">
        <v>130997.10170634399</v>
      </c>
      <c r="BE34" s="4">
        <v>137017.941479662</v>
      </c>
      <c r="BF34" s="4">
        <v>131857.84663139199</v>
      </c>
      <c r="BG34" s="4">
        <v>131405.988478677</v>
      </c>
      <c r="BI34" s="3">
        <v>37408</v>
      </c>
      <c r="BJ34" s="4">
        <v>1976.7184873367701</v>
      </c>
      <c r="BK34" s="4">
        <v>2120.60571158311</v>
      </c>
      <c r="BL34" s="4">
        <v>2885.5747438097201</v>
      </c>
      <c r="BM34" s="4">
        <v>2067.9255462149499</v>
      </c>
      <c r="BN34" s="4">
        <v>2338.9630700480702</v>
      </c>
      <c r="BO34" s="4">
        <v>2060.6302487799899</v>
      </c>
      <c r="BP34" s="4">
        <v>2067.20211427203</v>
      </c>
      <c r="BQ34" s="4">
        <v>2236.9134942767901</v>
      </c>
      <c r="BR34" s="4">
        <v>2055.3800106867802</v>
      </c>
      <c r="BS34" s="4">
        <v>2051.2352378278702</v>
      </c>
      <c r="BU34" s="3">
        <v>37408</v>
      </c>
      <c r="BV34" s="4">
        <v>1.5117381549715599E-4</v>
      </c>
      <c r="BW34" s="4">
        <v>0.16590196042043101</v>
      </c>
      <c r="BX34" s="4">
        <v>959.00282946049902</v>
      </c>
      <c r="BY34" s="4">
        <v>2.40366504433807E-2</v>
      </c>
      <c r="BZ34" s="4">
        <v>1.49937296986721E-2</v>
      </c>
      <c r="CA34" s="4">
        <v>583.78631050408603</v>
      </c>
      <c r="CB34" s="4">
        <v>3941.9159469281999</v>
      </c>
      <c r="CC34" s="4">
        <v>1579.24037081744</v>
      </c>
      <c r="CD34" s="4">
        <v>943.41787327136899</v>
      </c>
      <c r="CE34" s="4">
        <v>1235.4657222559599</v>
      </c>
      <c r="CG34" s="3">
        <v>37408</v>
      </c>
      <c r="CH34" s="4">
        <f t="shared" si="39"/>
        <v>74.010648930618103</v>
      </c>
      <c r="CI34" s="4">
        <f t="shared" si="11"/>
        <v>76.65105523996894</v>
      </c>
      <c r="CJ34" s="4">
        <f t="shared" si="12"/>
        <v>76.5970851673124</v>
      </c>
      <c r="CK34" s="4">
        <f t="shared" si="40"/>
        <v>75.916988957326495</v>
      </c>
      <c r="CL34" s="4">
        <f t="shared" si="13"/>
        <v>75.392997918975595</v>
      </c>
      <c r="CM34" s="4">
        <f t="shared" si="14"/>
        <v>75.58426021201052</v>
      </c>
      <c r="CN34" s="4">
        <f t="shared" si="15"/>
        <v>74.500652112624266</v>
      </c>
      <c r="CO34" s="4">
        <f t="shared" si="16"/>
        <v>74.648060435948906</v>
      </c>
      <c r="CP34" s="4">
        <f t="shared" si="17"/>
        <v>75.393231068463948</v>
      </c>
      <c r="CQ34" s="4">
        <f t="shared" si="18"/>
        <v>75.289149382765586</v>
      </c>
      <c r="CS34" s="3">
        <v>37408</v>
      </c>
      <c r="CT34" s="4">
        <f t="shared" si="19"/>
        <v>1.3049012497719503</v>
      </c>
      <c r="CU34" s="4">
        <f t="shared" si="20"/>
        <v>1.2108298407046676</v>
      </c>
      <c r="CV34" s="4">
        <f t="shared" si="21"/>
        <v>1.4300191219439189</v>
      </c>
      <c r="CW34" s="4">
        <f t="shared" si="22"/>
        <v>1.1816400560266849</v>
      </c>
      <c r="CX34" s="4">
        <f t="shared" si="23"/>
        <v>1.2404969175880969</v>
      </c>
      <c r="CY34" s="4">
        <f t="shared" si="24"/>
        <v>1.1791826795936085</v>
      </c>
      <c r="CZ34" s="4">
        <f t="shared" si="25"/>
        <v>1.1756588776070875</v>
      </c>
      <c r="DA34" s="4">
        <f t="shared" si="26"/>
        <v>1.2186816697691305</v>
      </c>
      <c r="DB34" s="4">
        <f t="shared" si="27"/>
        <v>1.1752181916970414</v>
      </c>
      <c r="DC34" s="4">
        <f t="shared" si="28"/>
        <v>1.175256607617051</v>
      </c>
      <c r="DE34" s="3">
        <v>37408</v>
      </c>
      <c r="DF34" s="4">
        <f t="shared" si="29"/>
        <v>9.9795141310592221E-8</v>
      </c>
      <c r="DG34" s="4">
        <f t="shared" si="30"/>
        <v>9.4727201389313879E-5</v>
      </c>
      <c r="DH34" s="4">
        <f t="shared" si="31"/>
        <v>0.47525796622278332</v>
      </c>
      <c r="DI34" s="4">
        <f t="shared" si="32"/>
        <v>1.3734860536249646E-5</v>
      </c>
      <c r="DJ34" s="4">
        <f t="shared" si="33"/>
        <v>7.9521030975361161E-6</v>
      </c>
      <c r="DK34" s="4">
        <f t="shared" si="34"/>
        <v>0.33406803881377595</v>
      </c>
      <c r="DL34" s="4">
        <f t="shared" si="35"/>
        <v>2.2418458484496488</v>
      </c>
      <c r="DM34" s="4">
        <f t="shared" si="36"/>
        <v>0.86037805976795378</v>
      </c>
      <c r="DN34" s="4">
        <f t="shared" si="37"/>
        <v>0.53942426280100919</v>
      </c>
      <c r="DO34" s="4">
        <f t="shared" si="38"/>
        <v>0.70786091560286124</v>
      </c>
    </row>
    <row r="35" spans="1:119" x14ac:dyDescent="0.2">
      <c r="A35" s="3">
        <v>37438</v>
      </c>
      <c r="B35" s="4">
        <v>214541.42343827899</v>
      </c>
      <c r="C35" s="4">
        <v>213730.44538747499</v>
      </c>
      <c r="D35" s="4">
        <v>319020.53197418503</v>
      </c>
      <c r="E35" s="4">
        <v>214243.615367135</v>
      </c>
      <c r="F35" s="4">
        <v>224868.80615108801</v>
      </c>
      <c r="G35" s="4">
        <v>214273.26239305999</v>
      </c>
      <c r="H35" s="4">
        <v>214245.92485939001</v>
      </c>
      <c r="I35" s="4">
        <v>225126.41943663801</v>
      </c>
      <c r="J35" s="4">
        <v>214240.59373616299</v>
      </c>
      <c r="K35" s="4">
        <v>213901.36072745299</v>
      </c>
      <c r="M35" s="3">
        <v>37438</v>
      </c>
      <c r="N35" s="4">
        <v>52958.369796797</v>
      </c>
      <c r="O35" s="4">
        <v>47315.689156597997</v>
      </c>
      <c r="P35" s="4">
        <v>68581.878294454102</v>
      </c>
      <c r="Q35" s="4">
        <v>49064.6957443707</v>
      </c>
      <c r="R35" s="4">
        <v>52543.963318452399</v>
      </c>
      <c r="S35" s="4">
        <v>49073.9104986077</v>
      </c>
      <c r="T35" s="4">
        <v>47309.449106968001</v>
      </c>
      <c r="U35" s="4">
        <v>52393.401071232904</v>
      </c>
      <c r="V35" s="4">
        <v>49044.227683239696</v>
      </c>
      <c r="W35" s="4">
        <v>48828.831711328297</v>
      </c>
      <c r="Y35" s="3">
        <v>37438</v>
      </c>
      <c r="Z35" s="4">
        <v>24.684449719814801</v>
      </c>
      <c r="AA35" s="4">
        <v>22.138020192125001</v>
      </c>
      <c r="AB35" s="4">
        <v>21.497637744520901</v>
      </c>
      <c r="AC35" s="4">
        <v>22.901357251786301</v>
      </c>
      <c r="AD35" s="4">
        <v>23.366497211333201</v>
      </c>
      <c r="AE35" s="4">
        <v>22.902489069582099</v>
      </c>
      <c r="AF35" s="4">
        <v>22.081843161319</v>
      </c>
      <c r="AG35" s="4">
        <v>23.272879834514001</v>
      </c>
      <c r="AH35" s="4">
        <v>22.892126477038001</v>
      </c>
      <c r="AI35" s="4">
        <v>22.827733094014501</v>
      </c>
      <c r="AK35" s="3">
        <v>37438</v>
      </c>
      <c r="AL35">
        <f t="shared" si="1"/>
        <v>75.315550280185192</v>
      </c>
      <c r="AM35">
        <f t="shared" si="2"/>
        <v>77.861979807875002</v>
      </c>
      <c r="AN35">
        <f t="shared" si="3"/>
        <v>78.502362255479099</v>
      </c>
      <c r="AO35">
        <f t="shared" si="4"/>
        <v>77.098642748213706</v>
      </c>
      <c r="AP35">
        <f t="shared" si="5"/>
        <v>76.633502788666803</v>
      </c>
      <c r="AQ35">
        <f t="shared" si="6"/>
        <v>77.097510930417897</v>
      </c>
      <c r="AR35">
        <f t="shared" si="7"/>
        <v>77.918156838681</v>
      </c>
      <c r="AS35">
        <f t="shared" si="8"/>
        <v>76.727120165485999</v>
      </c>
      <c r="AT35">
        <f t="shared" si="9"/>
        <v>77.107873522961995</v>
      </c>
      <c r="AU35">
        <f t="shared" si="10"/>
        <v>77.172266905985495</v>
      </c>
      <c r="AW35" s="3">
        <v>37438</v>
      </c>
      <c r="AX35" s="4">
        <v>112026.56982742601</v>
      </c>
      <c r="AY35" s="4">
        <v>134134.47778987599</v>
      </c>
      <c r="AZ35" s="4">
        <v>154319.01514066299</v>
      </c>
      <c r="BA35" s="4">
        <v>132748.93221032599</v>
      </c>
      <c r="BB35" s="4">
        <v>142038.18379547601</v>
      </c>
      <c r="BC35" s="4">
        <v>131945.231226943</v>
      </c>
      <c r="BD35" s="4">
        <v>130627.789268571</v>
      </c>
      <c r="BE35" s="4">
        <v>136790.48744541299</v>
      </c>
      <c r="BF35" s="4">
        <v>131678.63476037799</v>
      </c>
      <c r="BG35" s="4">
        <v>131211.62727885999</v>
      </c>
      <c r="BI35" s="3">
        <v>37438</v>
      </c>
      <c r="BJ35" s="4">
        <v>2064.4840432781898</v>
      </c>
      <c r="BK35" s="4">
        <v>2230.2736506423798</v>
      </c>
      <c r="BL35" s="4">
        <v>3012.5705567722198</v>
      </c>
      <c r="BM35" s="4">
        <v>2176.3199171616102</v>
      </c>
      <c r="BN35" s="4">
        <v>2453.7858246241299</v>
      </c>
      <c r="BO35" s="4">
        <v>2168.2940439935801</v>
      </c>
      <c r="BP35" s="4">
        <v>2171.2012695692401</v>
      </c>
      <c r="BQ35" s="4">
        <v>2347.7693289651902</v>
      </c>
      <c r="BR35" s="4">
        <v>2162.6719858005499</v>
      </c>
      <c r="BS35" s="4">
        <v>2158.0590545885102</v>
      </c>
      <c r="BU35" s="3">
        <v>37438</v>
      </c>
      <c r="BV35" s="4">
        <v>2.7486156311265698E-4</v>
      </c>
      <c r="BW35" s="4">
        <v>0.29893516897084099</v>
      </c>
      <c r="BX35" s="4">
        <v>1072.0025021251499</v>
      </c>
      <c r="BY35" s="4">
        <v>6.4253517219242801E-2</v>
      </c>
      <c r="BZ35" s="4">
        <v>5.2425396451690497E-2</v>
      </c>
      <c r="CA35" s="4">
        <v>620.48997863467798</v>
      </c>
      <c r="CB35" s="4">
        <v>4205.7169148980001</v>
      </c>
      <c r="CC35" s="4">
        <v>1689.84472184317</v>
      </c>
      <c r="CD35" s="4">
        <v>1010.86564278252</v>
      </c>
      <c r="CE35" s="4">
        <v>1319.80818976159</v>
      </c>
      <c r="CG35" s="3">
        <v>37438</v>
      </c>
      <c r="CH35" s="4">
        <f t="shared" si="39"/>
        <v>73.952710979330575</v>
      </c>
      <c r="CI35" s="4">
        <f t="shared" si="11"/>
        <v>76.588363165209145</v>
      </c>
      <c r="CJ35" s="4">
        <f t="shared" si="12"/>
        <v>76.478111179016281</v>
      </c>
      <c r="CK35" s="4">
        <f t="shared" si="40"/>
        <v>75.855019459725668</v>
      </c>
      <c r="CL35" s="4">
        <f t="shared" si="13"/>
        <v>75.332073009265713</v>
      </c>
      <c r="CM35" s="4">
        <f t="shared" si="14"/>
        <v>75.501712673616225</v>
      </c>
      <c r="CN35" s="4">
        <f t="shared" si="15"/>
        <v>74.291436848675758</v>
      </c>
      <c r="CO35" s="4">
        <f t="shared" si="16"/>
        <v>74.527314195180139</v>
      </c>
      <c r="CP35" s="4">
        <f t="shared" si="17"/>
        <v>75.293258795219003</v>
      </c>
      <c r="CQ35" s="4">
        <f t="shared" si="18"/>
        <v>75.179573264995398</v>
      </c>
      <c r="CS35" s="3">
        <v>37438</v>
      </c>
      <c r="CT35" s="4">
        <f t="shared" si="19"/>
        <v>1.362839119408747</v>
      </c>
      <c r="CU35" s="4">
        <f t="shared" si="20"/>
        <v>1.2734459560857796</v>
      </c>
      <c r="CV35" s="4">
        <f t="shared" si="21"/>
        <v>1.4929832578665001</v>
      </c>
      <c r="CW35" s="4">
        <f t="shared" si="22"/>
        <v>1.2435865729249249</v>
      </c>
      <c r="CX35" s="4">
        <f t="shared" si="23"/>
        <v>1.3014019748087888</v>
      </c>
      <c r="CY35" s="4">
        <f t="shared" si="24"/>
        <v>1.2407414226281441</v>
      </c>
      <c r="CZ35" s="4">
        <f t="shared" si="25"/>
        <v>1.2348188919612755</v>
      </c>
      <c r="DA35" s="4">
        <f t="shared" si="26"/>
        <v>1.2791309228093795</v>
      </c>
      <c r="DB35" s="4">
        <f t="shared" si="27"/>
        <v>1.2366062407342626</v>
      </c>
      <c r="DC35" s="4">
        <f t="shared" si="28"/>
        <v>1.2364907148039237</v>
      </c>
      <c r="DE35" s="3">
        <v>37438</v>
      </c>
      <c r="DF35" s="4">
        <f t="shared" si="29"/>
        <v>1.8144586384739074E-7</v>
      </c>
      <c r="DG35" s="4">
        <f t="shared" si="30"/>
        <v>1.7068658007419451E-4</v>
      </c>
      <c r="DH35" s="4">
        <f t="shared" si="31"/>
        <v>0.53126781859630934</v>
      </c>
      <c r="DI35" s="4">
        <f t="shared" si="32"/>
        <v>3.6715563115033149E-5</v>
      </c>
      <c r="DJ35" s="4">
        <f t="shared" si="33"/>
        <v>2.780459231107287E-5</v>
      </c>
      <c r="DK35" s="4">
        <f t="shared" si="34"/>
        <v>0.35505683417353728</v>
      </c>
      <c r="DL35" s="4">
        <f t="shared" si="35"/>
        <v>2.3919010980439768</v>
      </c>
      <c r="DM35" s="4">
        <f t="shared" si="36"/>
        <v>0.92067504749648332</v>
      </c>
      <c r="DN35" s="4">
        <f t="shared" si="37"/>
        <v>0.57800848700871821</v>
      </c>
      <c r="DO35" s="4">
        <f t="shared" si="38"/>
        <v>0.75620292618616547</v>
      </c>
    </row>
    <row r="36" spans="1:119" x14ac:dyDescent="0.2">
      <c r="A36" s="3">
        <v>37469</v>
      </c>
      <c r="B36" s="4">
        <v>214541.42343827899</v>
      </c>
      <c r="C36" s="4">
        <v>213730.44538747499</v>
      </c>
      <c r="D36" s="4">
        <v>319020.53197418503</v>
      </c>
      <c r="E36" s="4">
        <v>214243.615367135</v>
      </c>
      <c r="F36" s="4">
        <v>224868.80615108801</v>
      </c>
      <c r="G36" s="4">
        <v>214273.26239305999</v>
      </c>
      <c r="H36" s="4">
        <v>214245.92485939001</v>
      </c>
      <c r="I36" s="4">
        <v>225126.41943663801</v>
      </c>
      <c r="J36" s="4">
        <v>214240.59373616299</v>
      </c>
      <c r="K36" s="4">
        <v>213901.36072745299</v>
      </c>
      <c r="M36" s="3">
        <v>37469</v>
      </c>
      <c r="N36" s="4">
        <v>63947.364489871201</v>
      </c>
      <c r="O36" s="4">
        <v>63632.109941693801</v>
      </c>
      <c r="P36" s="4">
        <v>82158.9894773173</v>
      </c>
      <c r="Q36" s="4">
        <v>65406.989326371302</v>
      </c>
      <c r="R36" s="4">
        <v>69843.064813042904</v>
      </c>
      <c r="S36" s="4">
        <v>65360.471627325998</v>
      </c>
      <c r="T36" s="4">
        <v>63755.716247830002</v>
      </c>
      <c r="U36" s="4">
        <v>68870.333142240997</v>
      </c>
      <c r="V36" s="4">
        <v>65356.231471202598</v>
      </c>
      <c r="W36" s="4">
        <v>65075.994840660402</v>
      </c>
      <c r="Y36" s="3">
        <v>37469</v>
      </c>
      <c r="Z36" s="4">
        <v>29.8065350108334</v>
      </c>
      <c r="AA36" s="4">
        <v>29.7721318206838</v>
      </c>
      <c r="AB36" s="4">
        <v>25.753511527579398</v>
      </c>
      <c r="AC36" s="4">
        <v>30.5292595134223</v>
      </c>
      <c r="AD36" s="4">
        <v>31.0594724134905</v>
      </c>
      <c r="AE36" s="4">
        <v>30.5033259387396</v>
      </c>
      <c r="AF36" s="4">
        <v>29.758193202355098</v>
      </c>
      <c r="AG36" s="4">
        <v>30.5918484887662</v>
      </c>
      <c r="AH36" s="4">
        <v>30.505998107757598</v>
      </c>
      <c r="AI36" s="4">
        <v>30.423366461692702</v>
      </c>
      <c r="AK36" s="3">
        <v>37469</v>
      </c>
      <c r="AL36">
        <f t="shared" si="1"/>
        <v>70.1934649891666</v>
      </c>
      <c r="AM36">
        <f t="shared" si="2"/>
        <v>70.227868179316204</v>
      </c>
      <c r="AN36">
        <f t="shared" si="3"/>
        <v>74.246488472420594</v>
      </c>
      <c r="AO36">
        <f t="shared" si="4"/>
        <v>69.470740486577697</v>
      </c>
      <c r="AP36">
        <f t="shared" si="5"/>
        <v>68.940527586509504</v>
      </c>
      <c r="AQ36">
        <f t="shared" si="6"/>
        <v>69.496674061260393</v>
      </c>
      <c r="AR36">
        <f t="shared" si="7"/>
        <v>70.241806797644898</v>
      </c>
      <c r="AS36">
        <f t="shared" si="8"/>
        <v>69.408151511233797</v>
      </c>
      <c r="AT36">
        <f t="shared" si="9"/>
        <v>69.494001892242409</v>
      </c>
      <c r="AU36">
        <f t="shared" si="10"/>
        <v>69.576633538307306</v>
      </c>
      <c r="AW36" s="3">
        <v>37469</v>
      </c>
      <c r="AX36" s="4">
        <v>101384.274804841</v>
      </c>
      <c r="AY36" s="4">
        <v>118066.95928517501</v>
      </c>
      <c r="AZ36" s="4">
        <v>140907.60994359499</v>
      </c>
      <c r="BA36" s="4">
        <v>116658.237001286</v>
      </c>
      <c r="BB36" s="4">
        <v>125000.044213649</v>
      </c>
      <c r="BC36" s="4">
        <v>115886.33215279</v>
      </c>
      <c r="BD36" s="4">
        <v>114032.873557365</v>
      </c>
      <c r="BE36" s="4">
        <v>120334.90505940899</v>
      </c>
      <c r="BF36" s="4">
        <v>115562.85736671599</v>
      </c>
      <c r="BG36" s="4">
        <v>115157.293221321</v>
      </c>
      <c r="BI36" s="3">
        <v>37469</v>
      </c>
      <c r="BJ36" s="4">
        <v>2093.5306377306501</v>
      </c>
      <c r="BK36" s="4">
        <v>2256.2297422817201</v>
      </c>
      <c r="BL36" s="4">
        <v>3051.9712275227498</v>
      </c>
      <c r="BM36" s="4">
        <v>2201.7383386622</v>
      </c>
      <c r="BN36" s="4">
        <v>2477.3150152168901</v>
      </c>
      <c r="BO36" s="4">
        <v>2193.4915773102098</v>
      </c>
      <c r="BP36" s="4">
        <v>2191.3370031764498</v>
      </c>
      <c r="BQ36" s="4">
        <v>2372.1902621008999</v>
      </c>
      <c r="BR36" s="4">
        <v>2187.3816758797998</v>
      </c>
      <c r="BS36" s="4">
        <v>2182.7124890074401</v>
      </c>
      <c r="BU36" s="3">
        <v>37469</v>
      </c>
      <c r="BV36" s="4">
        <v>4.16873321973225E-4</v>
      </c>
      <c r="BW36" s="4">
        <v>0.42369035281984102</v>
      </c>
      <c r="BX36" s="4">
        <v>1181.4572994344201</v>
      </c>
      <c r="BY36" s="4">
        <v>0.106967026845058</v>
      </c>
      <c r="BZ36" s="4">
        <v>8.6544962916224405E-2</v>
      </c>
      <c r="CA36" s="4">
        <v>648.23993332211001</v>
      </c>
      <c r="CB36" s="4">
        <v>4419.7933795389499</v>
      </c>
      <c r="CC36" s="4">
        <v>1781.6187549967301</v>
      </c>
      <c r="CD36" s="4">
        <v>1069.33016960649</v>
      </c>
      <c r="CE36" s="4">
        <v>1382.9359641424901</v>
      </c>
      <c r="CG36" s="3">
        <v>37469</v>
      </c>
      <c r="CH36" s="4">
        <f t="shared" si="39"/>
        <v>68.773332453841249</v>
      </c>
      <c r="CI36" s="4">
        <f t="shared" si="11"/>
        <v>68.910753805721583</v>
      </c>
      <c r="CJ36" s="4">
        <f t="shared" si="12"/>
        <v>72.080890061125544</v>
      </c>
      <c r="CK36" s="4">
        <f t="shared" si="40"/>
        <v>68.183817064902286</v>
      </c>
      <c r="CL36" s="4">
        <f t="shared" si="13"/>
        <v>67.600734734796262</v>
      </c>
      <c r="CM36" s="4">
        <f t="shared" si="14"/>
        <v>67.833285621574504</v>
      </c>
      <c r="CN36" s="4">
        <f t="shared" si="15"/>
        <v>66.392649542491327</v>
      </c>
      <c r="CO36" s="4">
        <f t="shared" si="16"/>
        <v>67.092213012340977</v>
      </c>
      <c r="CP36" s="4">
        <f t="shared" si="17"/>
        <v>67.589248822918293</v>
      </c>
      <c r="CQ36" s="4">
        <f t="shared" si="18"/>
        <v>67.48701368680905</v>
      </c>
      <c r="CS36" s="3">
        <v>37469</v>
      </c>
      <c r="CT36" s="4">
        <f t="shared" si="19"/>
        <v>1.4201322525421609</v>
      </c>
      <c r="CU36" s="4">
        <f t="shared" si="20"/>
        <v>1.3168670832284641</v>
      </c>
      <c r="CV36" s="4">
        <f t="shared" si="21"/>
        <v>1.5612272652190093</v>
      </c>
      <c r="CW36" s="4">
        <f t="shared" si="22"/>
        <v>1.2868609021279005</v>
      </c>
      <c r="CX36" s="4">
        <f t="shared" si="23"/>
        <v>1.3397460477051459</v>
      </c>
      <c r="CY36" s="4">
        <f t="shared" si="24"/>
        <v>1.2839455517155154</v>
      </c>
      <c r="CZ36" s="4">
        <f t="shared" si="25"/>
        <v>1.2758484912528156</v>
      </c>
      <c r="DA36" s="4">
        <f t="shared" si="26"/>
        <v>1.3226045617611943</v>
      </c>
      <c r="DB36" s="4">
        <f t="shared" si="27"/>
        <v>1.2793339290026342</v>
      </c>
      <c r="DC36" s="4">
        <f t="shared" si="28"/>
        <v>1.2791612541370601</v>
      </c>
      <c r="DE36" s="3">
        <v>37469</v>
      </c>
      <c r="DF36" s="4">
        <f t="shared" si="29"/>
        <v>2.8278317932824881E-7</v>
      </c>
      <c r="DG36" s="4">
        <f t="shared" si="30"/>
        <v>2.4729036615998845E-4</v>
      </c>
      <c r="DH36" s="4">
        <f t="shared" si="31"/>
        <v>0.60437114607604425</v>
      </c>
      <c r="DI36" s="4">
        <f t="shared" si="32"/>
        <v>6.2519547507815725E-5</v>
      </c>
      <c r="DJ36" s="4">
        <f t="shared" si="33"/>
        <v>4.6804008090851842E-5</v>
      </c>
      <c r="DK36" s="4">
        <f t="shared" si="34"/>
        <v>0.3794428879703779</v>
      </c>
      <c r="DL36" s="4">
        <f t="shared" si="35"/>
        <v>2.5733087639007453</v>
      </c>
      <c r="DM36" s="4">
        <f t="shared" si="36"/>
        <v>0.99333393713161933</v>
      </c>
      <c r="DN36" s="4">
        <f t="shared" si="37"/>
        <v>0.62541914032148982</v>
      </c>
      <c r="DO36" s="4">
        <f t="shared" si="38"/>
        <v>0.81045859736120385</v>
      </c>
    </row>
    <row r="37" spans="1:119" x14ac:dyDescent="0.2">
      <c r="A37" s="3">
        <v>37500</v>
      </c>
      <c r="B37" s="4">
        <v>214541.42343827899</v>
      </c>
      <c r="C37" s="4">
        <v>213730.44538747499</v>
      </c>
      <c r="D37" s="4">
        <v>319020.53197418503</v>
      </c>
      <c r="E37" s="4">
        <v>214243.615367135</v>
      </c>
      <c r="F37" s="4">
        <v>224868.80615108801</v>
      </c>
      <c r="G37" s="4">
        <v>214273.26239305999</v>
      </c>
      <c r="H37" s="4">
        <v>214245.92485939001</v>
      </c>
      <c r="I37" s="4">
        <v>225126.41943663801</v>
      </c>
      <c r="J37" s="4">
        <v>214240.59373616299</v>
      </c>
      <c r="K37" s="4">
        <v>213901.36072745299</v>
      </c>
      <c r="M37" s="3">
        <v>37500</v>
      </c>
      <c r="N37" s="4">
        <v>68518.291105083394</v>
      </c>
      <c r="O37" s="4">
        <v>69829.060656715199</v>
      </c>
      <c r="P37" s="4">
        <v>87792.161812785198</v>
      </c>
      <c r="Q37" s="4">
        <v>71584.879239784394</v>
      </c>
      <c r="R37" s="4">
        <v>78158.983687924396</v>
      </c>
      <c r="S37" s="4">
        <v>71498.163729905296</v>
      </c>
      <c r="T37" s="4">
        <v>70274.200580531295</v>
      </c>
      <c r="U37" s="4">
        <v>75217.049416490307</v>
      </c>
      <c r="V37" s="4">
        <v>71526.929998059306</v>
      </c>
      <c r="W37" s="4">
        <v>71193.357674546307</v>
      </c>
      <c r="Y37" s="3">
        <v>37500</v>
      </c>
      <c r="Z37" s="4">
        <v>31.937091684671799</v>
      </c>
      <c r="AA37" s="4">
        <v>32.671555299536799</v>
      </c>
      <c r="AB37" s="4">
        <v>27.5192826209346</v>
      </c>
      <c r="AC37" s="4">
        <v>33.412841319501602</v>
      </c>
      <c r="AD37" s="4">
        <v>34.757592671795301</v>
      </c>
      <c r="AE37" s="4">
        <v>33.3677487015389</v>
      </c>
      <c r="AF37" s="4">
        <v>32.800717505666498</v>
      </c>
      <c r="AG37" s="4">
        <v>33.411027281789103</v>
      </c>
      <c r="AH37" s="4">
        <v>33.386263896441797</v>
      </c>
      <c r="AI37" s="4">
        <v>33.283265441802698</v>
      </c>
      <c r="AK37" s="3">
        <v>37500</v>
      </c>
      <c r="AL37">
        <f t="shared" si="1"/>
        <v>68.062908315328201</v>
      </c>
      <c r="AM37">
        <f t="shared" si="2"/>
        <v>67.328444700463194</v>
      </c>
      <c r="AN37">
        <f t="shared" si="3"/>
        <v>72.480717379065396</v>
      </c>
      <c r="AO37">
        <f t="shared" si="4"/>
        <v>66.587158680498391</v>
      </c>
      <c r="AP37">
        <f t="shared" si="5"/>
        <v>65.242407328204706</v>
      </c>
      <c r="AQ37">
        <f t="shared" si="6"/>
        <v>66.6322512984611</v>
      </c>
      <c r="AR37">
        <f t="shared" si="7"/>
        <v>67.199282494333502</v>
      </c>
      <c r="AS37">
        <f t="shared" si="8"/>
        <v>66.588972718210897</v>
      </c>
      <c r="AT37">
        <f t="shared" si="9"/>
        <v>66.61373610355821</v>
      </c>
      <c r="AU37">
        <f t="shared" si="10"/>
        <v>66.716734558197302</v>
      </c>
      <c r="AW37" s="3">
        <v>37500</v>
      </c>
      <c r="AX37" s="4">
        <v>96818.901427985897</v>
      </c>
      <c r="AY37" s="4">
        <v>111801.470432256</v>
      </c>
      <c r="AZ37" s="4">
        <v>135138.55941620099</v>
      </c>
      <c r="BA37" s="4">
        <v>110411.814952841</v>
      </c>
      <c r="BB37" s="4">
        <v>117086.387033437</v>
      </c>
      <c r="BC37" s="4">
        <v>109663.118266536</v>
      </c>
      <c r="BD37" s="4">
        <v>107300.350066545</v>
      </c>
      <c r="BE37" s="4">
        <v>113847.85056816701</v>
      </c>
      <c r="BF37" s="4">
        <v>109263.374880221</v>
      </c>
      <c r="BG37" s="4">
        <v>108913.634991503</v>
      </c>
      <c r="BI37" s="3">
        <v>37500</v>
      </c>
      <c r="BJ37" s="4">
        <v>2140.3898590738499</v>
      </c>
      <c r="BK37" s="4">
        <v>2306.71959866007</v>
      </c>
      <c r="BL37" s="4">
        <v>3113.0099774082601</v>
      </c>
      <c r="BM37" s="4">
        <v>2251.89614407926</v>
      </c>
      <c r="BN37" s="4">
        <v>2525.5530993734101</v>
      </c>
      <c r="BO37" s="4">
        <v>2243.2253461488599</v>
      </c>
      <c r="BP37" s="4">
        <v>2238.9344139852401</v>
      </c>
      <c r="BQ37" s="4">
        <v>2421.9654287936801</v>
      </c>
      <c r="BR37" s="4">
        <v>2236.3345880823899</v>
      </c>
      <c r="BS37" s="4">
        <v>2231.8461885147399</v>
      </c>
      <c r="BU37" s="3">
        <v>37500</v>
      </c>
      <c r="BV37" s="4">
        <v>6.0011410834751098E-4</v>
      </c>
      <c r="BW37" s="4">
        <v>0.51376696963870705</v>
      </c>
      <c r="BX37" s="4">
        <v>1276.4034199827399</v>
      </c>
      <c r="BY37" s="4">
        <v>0.16111473120445699</v>
      </c>
      <c r="BZ37" s="4">
        <v>0.108460611933736</v>
      </c>
      <c r="CA37" s="4">
        <v>668.66612617994394</v>
      </c>
      <c r="CB37" s="4">
        <v>4607.2816964833501</v>
      </c>
      <c r="CC37" s="4">
        <v>1872.0194311047301</v>
      </c>
      <c r="CD37" s="4">
        <v>1129.4483895985099</v>
      </c>
      <c r="CE37" s="4">
        <v>1441.19170175248</v>
      </c>
      <c r="CG37" s="3">
        <v>37500</v>
      </c>
      <c r="CH37" s="4">
        <f t="shared" si="39"/>
        <v>66.590775716109434</v>
      </c>
      <c r="CI37" s="4">
        <f t="shared" si="11"/>
        <v>65.967089879151644</v>
      </c>
      <c r="CJ37" s="4">
        <f t="shared" si="12"/>
        <v>70.200544984235137</v>
      </c>
      <c r="CK37" s="4">
        <f t="shared" si="40"/>
        <v>65.256136666908546</v>
      </c>
      <c r="CL37" s="4">
        <f t="shared" si="13"/>
        <v>63.864784904648829</v>
      </c>
      <c r="CM37" s="4">
        <f t="shared" si="14"/>
        <v>64.908725937120849</v>
      </c>
      <c r="CN37" s="4">
        <f t="shared" si="15"/>
        <v>63.168843158022732</v>
      </c>
      <c r="CO37" s="4">
        <f t="shared" si="16"/>
        <v>64.168728952298821</v>
      </c>
      <c r="CP37" s="4">
        <f t="shared" si="17"/>
        <v>64.623067050168373</v>
      </c>
      <c r="CQ37" s="4">
        <f t="shared" si="18"/>
        <v>64.540161721690311</v>
      </c>
      <c r="CS37" s="3">
        <v>37500</v>
      </c>
      <c r="CT37" s="4">
        <f t="shared" si="19"/>
        <v>1.4721321864681154</v>
      </c>
      <c r="CU37" s="4">
        <f t="shared" si="20"/>
        <v>1.361051679396404</v>
      </c>
      <c r="CV37" s="4">
        <f t="shared" si="21"/>
        <v>1.6171180002176526</v>
      </c>
      <c r="CW37" s="4">
        <f t="shared" si="22"/>
        <v>1.3309267907649716</v>
      </c>
      <c r="CX37" s="4">
        <f t="shared" si="23"/>
        <v>1.3775632637011035</v>
      </c>
      <c r="CY37" s="4">
        <f t="shared" si="24"/>
        <v>1.327747208997714</v>
      </c>
      <c r="CZ37" s="4">
        <f t="shared" si="25"/>
        <v>1.3180842070917871</v>
      </c>
      <c r="DA37" s="4">
        <f t="shared" si="26"/>
        <v>1.3651065202943347</v>
      </c>
      <c r="DB37" s="4">
        <f t="shared" si="27"/>
        <v>1.3226646183196007</v>
      </c>
      <c r="DC37" s="4">
        <f t="shared" si="28"/>
        <v>1.3225498713353672</v>
      </c>
      <c r="DE37" s="3">
        <v>37500</v>
      </c>
      <c r="DF37" s="4">
        <f t="shared" si="29"/>
        <v>4.1275064479807147E-7</v>
      </c>
      <c r="DG37" s="4">
        <f t="shared" si="30"/>
        <v>3.0314191514710002E-4</v>
      </c>
      <c r="DH37" s="4">
        <f t="shared" si="31"/>
        <v>0.66305439461261406</v>
      </c>
      <c r="DI37" s="4">
        <f t="shared" si="32"/>
        <v>9.5222824867256223E-5</v>
      </c>
      <c r="DJ37" s="4">
        <f t="shared" si="33"/>
        <v>5.9159854764299028E-5</v>
      </c>
      <c r="DK37" s="4">
        <f t="shared" si="34"/>
        <v>0.39577815234253261</v>
      </c>
      <c r="DL37" s="4">
        <f t="shared" si="35"/>
        <v>2.7123551292189818</v>
      </c>
      <c r="DM37" s="4">
        <f t="shared" si="36"/>
        <v>1.0551372456177424</v>
      </c>
      <c r="DN37" s="4">
        <f t="shared" si="37"/>
        <v>0.66800443507023388</v>
      </c>
      <c r="DO37" s="4">
        <f t="shared" si="38"/>
        <v>0.85402296517162202</v>
      </c>
    </row>
    <row r="38" spans="1:119" x14ac:dyDescent="0.2">
      <c r="A38" s="3">
        <v>37530</v>
      </c>
      <c r="B38" s="4">
        <v>214541.42343827899</v>
      </c>
      <c r="C38" s="4">
        <v>213730.44538747499</v>
      </c>
      <c r="D38" s="4">
        <v>319020.53197418503</v>
      </c>
      <c r="E38" s="4">
        <v>214243.615367135</v>
      </c>
      <c r="F38" s="4">
        <v>224868.80615108801</v>
      </c>
      <c r="G38" s="4">
        <v>214273.26239305999</v>
      </c>
      <c r="H38" s="4">
        <v>214245.92485939001</v>
      </c>
      <c r="I38" s="4">
        <v>225126.41943663801</v>
      </c>
      <c r="J38" s="4">
        <v>214240.59373616299</v>
      </c>
      <c r="K38" s="4">
        <v>213901.36072745299</v>
      </c>
      <c r="M38" s="3">
        <v>37530</v>
      </c>
      <c r="N38" s="4">
        <v>71953.976289589598</v>
      </c>
      <c r="O38" s="4">
        <v>74121.9303921916</v>
      </c>
      <c r="P38" s="4">
        <v>91866.515371445697</v>
      </c>
      <c r="Q38" s="4">
        <v>75859.869411279695</v>
      </c>
      <c r="R38" s="4">
        <v>82286.907373507202</v>
      </c>
      <c r="S38" s="4">
        <v>75751.587978050593</v>
      </c>
      <c r="T38" s="4">
        <v>74385.751208979797</v>
      </c>
      <c r="U38" s="4">
        <v>79561.530340734098</v>
      </c>
      <c r="V38" s="4">
        <v>75796.855941333299</v>
      </c>
      <c r="W38" s="4">
        <v>75414.8503717391</v>
      </c>
      <c r="Y38" s="3">
        <v>37530</v>
      </c>
      <c r="Z38" s="4">
        <v>33.5385004613292</v>
      </c>
      <c r="AA38" s="4">
        <v>34.680099158458603</v>
      </c>
      <c r="AB38" s="4">
        <v>28.796427240262702</v>
      </c>
      <c r="AC38" s="4">
        <v>35.408228749913199</v>
      </c>
      <c r="AD38" s="4">
        <v>36.5932957896432</v>
      </c>
      <c r="AE38" s="4">
        <v>35.352795366083903</v>
      </c>
      <c r="AF38" s="4">
        <v>34.719797474700698</v>
      </c>
      <c r="AG38" s="4">
        <v>35.340823409278499</v>
      </c>
      <c r="AH38" s="4">
        <v>35.379315665394799</v>
      </c>
      <c r="AI38" s="4">
        <v>35.256835260543497</v>
      </c>
      <c r="AK38" s="3">
        <v>37530</v>
      </c>
      <c r="AL38">
        <f t="shared" si="1"/>
        <v>66.461499538670807</v>
      </c>
      <c r="AM38">
        <f t="shared" si="2"/>
        <v>65.319900841541397</v>
      </c>
      <c r="AN38">
        <f t="shared" si="3"/>
        <v>71.203572759737298</v>
      </c>
      <c r="AO38">
        <f t="shared" si="4"/>
        <v>64.591771250086794</v>
      </c>
      <c r="AP38">
        <f t="shared" si="5"/>
        <v>63.4067042103568</v>
      </c>
      <c r="AQ38">
        <f t="shared" si="6"/>
        <v>64.64720463391609</v>
      </c>
      <c r="AR38">
        <f t="shared" si="7"/>
        <v>65.280202525299302</v>
      </c>
      <c r="AS38">
        <f t="shared" si="8"/>
        <v>64.659176590721501</v>
      </c>
      <c r="AT38">
        <f t="shared" si="9"/>
        <v>64.620684334605201</v>
      </c>
      <c r="AU38">
        <f t="shared" si="10"/>
        <v>64.743164739456503</v>
      </c>
      <c r="AW38" s="3">
        <v>37530</v>
      </c>
      <c r="AX38" s="4">
        <v>93387.762173837604</v>
      </c>
      <c r="AY38" s="4">
        <v>107452.905424727</v>
      </c>
      <c r="AZ38" s="4">
        <v>130923.84912698501</v>
      </c>
      <c r="BA38" s="4">
        <v>106081.37871981</v>
      </c>
      <c r="BB38" s="4">
        <v>112898.524241566</v>
      </c>
      <c r="BC38" s="4">
        <v>105341.746218072</v>
      </c>
      <c r="BD38" s="4">
        <v>102961.772706458</v>
      </c>
      <c r="BE38" s="4">
        <v>109355.52161325701</v>
      </c>
      <c r="BF38" s="4">
        <v>104880.443656061</v>
      </c>
      <c r="BG38" s="4">
        <v>104582.29366897</v>
      </c>
      <c r="BI38" s="3">
        <v>37530</v>
      </c>
      <c r="BJ38" s="4">
        <v>2184.10137324775</v>
      </c>
      <c r="BK38" s="4">
        <v>2361.7836143958598</v>
      </c>
      <c r="BL38" s="4">
        <v>3177.1180116180099</v>
      </c>
      <c r="BM38" s="4">
        <v>2306.4877763997602</v>
      </c>
      <c r="BN38" s="4">
        <v>2589.27560647684</v>
      </c>
      <c r="BO38" s="4">
        <v>2297.3370303458501</v>
      </c>
      <c r="BP38" s="4">
        <v>2290.5729510000701</v>
      </c>
      <c r="BQ38" s="4">
        <v>2477.16951987321</v>
      </c>
      <c r="BR38" s="4">
        <v>2289.6329137073699</v>
      </c>
      <c r="BS38" s="4">
        <v>2285.3071554542598</v>
      </c>
      <c r="BU38" s="3">
        <v>37530</v>
      </c>
      <c r="BV38" s="4">
        <v>7.8793567968795102E-4</v>
      </c>
      <c r="BW38" s="4">
        <v>0.58616986095304102</v>
      </c>
      <c r="BX38" s="4">
        <v>1353.6954574710301</v>
      </c>
      <c r="BY38" s="4">
        <v>0.217076461350175</v>
      </c>
      <c r="BZ38" s="4">
        <v>0.121543998134594</v>
      </c>
      <c r="CA38" s="4">
        <v>684.434282954281</v>
      </c>
      <c r="CB38" s="4">
        <v>4783.7736769507301</v>
      </c>
      <c r="CC38" s="4">
        <v>1963.3281114925701</v>
      </c>
      <c r="CD38" s="4">
        <v>1187.57349692548</v>
      </c>
      <c r="CE38" s="4">
        <v>1496.2305903317799</v>
      </c>
      <c r="CG38" s="3">
        <v>37530</v>
      </c>
      <c r="CH38" s="4">
        <f t="shared" si="39"/>
        <v>64.942656040242667</v>
      </c>
      <c r="CI38" s="4">
        <f t="shared" si="11"/>
        <v>63.914725106516833</v>
      </c>
      <c r="CJ38" s="4">
        <f t="shared" si="12"/>
        <v>68.821889469372437</v>
      </c>
      <c r="CK38" s="4">
        <f t="shared" si="40"/>
        <v>63.21713533729686</v>
      </c>
      <c r="CL38" s="4">
        <f t="shared" si="13"/>
        <v>61.985039180591862</v>
      </c>
      <c r="CM38" s="4">
        <f t="shared" si="14"/>
        <v>62.867690963612432</v>
      </c>
      <c r="CN38" s="4">
        <f t="shared" si="15"/>
        <v>61.083264434422944</v>
      </c>
      <c r="CO38" s="4">
        <f t="shared" si="16"/>
        <v>62.136074970796187</v>
      </c>
      <c r="CP38" s="4">
        <f t="shared" si="17"/>
        <v>62.54700095655604</v>
      </c>
      <c r="CQ38" s="4">
        <f t="shared" si="18"/>
        <v>62.483843358443025</v>
      </c>
      <c r="CS38" s="3">
        <v>37530</v>
      </c>
      <c r="CT38" s="4">
        <f t="shared" si="19"/>
        <v>1.5188429504908607</v>
      </c>
      <c r="CU38" s="4">
        <f t="shared" si="20"/>
        <v>1.4048270717159219</v>
      </c>
      <c r="CV38" s="4">
        <f t="shared" si="21"/>
        <v>1.6700949909794511</v>
      </c>
      <c r="CW38" s="4">
        <f t="shared" si="22"/>
        <v>1.3745065502929361</v>
      </c>
      <c r="CX38" s="4">
        <f t="shared" si="23"/>
        <v>1.4215982980734794</v>
      </c>
      <c r="CY38" s="4">
        <f t="shared" si="24"/>
        <v>1.3710450001850121</v>
      </c>
      <c r="CZ38" s="4">
        <f t="shared" si="25"/>
        <v>1.3589089386715461</v>
      </c>
      <c r="DA38" s="4">
        <f t="shared" si="26"/>
        <v>1.4075337827619423</v>
      </c>
      <c r="DB38" s="4">
        <f t="shared" si="27"/>
        <v>1.3654563906446728</v>
      </c>
      <c r="DC38" s="4">
        <f t="shared" si="28"/>
        <v>1.3653819333826753</v>
      </c>
      <c r="DE38" s="3">
        <v>37530</v>
      </c>
      <c r="DF38" s="4">
        <f t="shared" si="29"/>
        <v>5.4793727397126534E-7</v>
      </c>
      <c r="DG38" s="4">
        <f t="shared" si="30"/>
        <v>3.4866330864160531E-4</v>
      </c>
      <c r="DH38" s="4">
        <f t="shared" si="31"/>
        <v>0.71158829938540646</v>
      </c>
      <c r="DI38" s="4">
        <f t="shared" si="32"/>
        <v>1.2936249699357303E-4</v>
      </c>
      <c r="DJ38" s="4">
        <f t="shared" si="33"/>
        <v>6.6731691464969777E-5</v>
      </c>
      <c r="DK38" s="4">
        <f t="shared" si="34"/>
        <v>0.40846867011864246</v>
      </c>
      <c r="DL38" s="4">
        <f t="shared" si="35"/>
        <v>2.8380291522048089</v>
      </c>
      <c r="DM38" s="4">
        <f t="shared" si="36"/>
        <v>1.1155678371633768</v>
      </c>
      <c r="DN38" s="4">
        <f t="shared" si="37"/>
        <v>0.70822698740449141</v>
      </c>
      <c r="DO38" s="4">
        <f t="shared" si="38"/>
        <v>0.89393944763080502</v>
      </c>
    </row>
    <row r="39" spans="1:119" x14ac:dyDescent="0.2">
      <c r="A39" s="3">
        <v>37561</v>
      </c>
      <c r="B39" s="4">
        <v>214541.42343827899</v>
      </c>
      <c r="C39" s="4">
        <v>213730.44538747499</v>
      </c>
      <c r="D39" s="4">
        <v>319020.53197418503</v>
      </c>
      <c r="E39" s="4">
        <v>214243.615367135</v>
      </c>
      <c r="F39" s="4">
        <v>224868.80615108801</v>
      </c>
      <c r="G39" s="4">
        <v>214273.26239305999</v>
      </c>
      <c r="H39" s="4">
        <v>214245.92485939001</v>
      </c>
      <c r="I39" s="4">
        <v>225126.41943663801</v>
      </c>
      <c r="J39" s="4">
        <v>214240.59373616299</v>
      </c>
      <c r="K39" s="4">
        <v>213901.36072745299</v>
      </c>
      <c r="M39" s="3">
        <v>37561</v>
      </c>
      <c r="N39" s="4">
        <v>71953.976289589598</v>
      </c>
      <c r="O39" s="4">
        <v>74121.9303921916</v>
      </c>
      <c r="P39" s="4">
        <v>91866.515371445697</v>
      </c>
      <c r="Q39" s="4">
        <v>75859.869411279695</v>
      </c>
      <c r="R39" s="4">
        <v>82286.907373507202</v>
      </c>
      <c r="S39" s="4">
        <v>75751.587978050593</v>
      </c>
      <c r="T39" s="4">
        <v>74385.751208979797</v>
      </c>
      <c r="U39" s="4">
        <v>79561.530340734098</v>
      </c>
      <c r="V39" s="4">
        <v>75796.855941333299</v>
      </c>
      <c r="W39" s="4">
        <v>75414.8503717391</v>
      </c>
      <c r="Y39" s="3">
        <v>37561</v>
      </c>
      <c r="Z39" s="4">
        <v>33.5385004613292</v>
      </c>
      <c r="AA39" s="4">
        <v>34.680099158458603</v>
      </c>
      <c r="AB39" s="4">
        <v>28.796427240262702</v>
      </c>
      <c r="AC39" s="4">
        <v>35.408228749913199</v>
      </c>
      <c r="AD39" s="4">
        <v>36.5932957896432</v>
      </c>
      <c r="AE39" s="4">
        <v>35.352795366083903</v>
      </c>
      <c r="AF39" s="4">
        <v>34.719797474700698</v>
      </c>
      <c r="AG39" s="4">
        <v>35.340823409278499</v>
      </c>
      <c r="AH39" s="4">
        <v>35.379315665394799</v>
      </c>
      <c r="AI39" s="4">
        <v>35.256835260543497</v>
      </c>
      <c r="AK39" s="3">
        <v>37561</v>
      </c>
      <c r="AL39">
        <f t="shared" si="1"/>
        <v>66.461499538670807</v>
      </c>
      <c r="AM39">
        <f t="shared" si="2"/>
        <v>65.319900841541397</v>
      </c>
      <c r="AN39">
        <f t="shared" si="3"/>
        <v>71.203572759737298</v>
      </c>
      <c r="AO39">
        <f t="shared" si="4"/>
        <v>64.591771250086794</v>
      </c>
      <c r="AP39">
        <f t="shared" si="5"/>
        <v>63.4067042103568</v>
      </c>
      <c r="AQ39">
        <f t="shared" si="6"/>
        <v>64.64720463391609</v>
      </c>
      <c r="AR39">
        <f t="shared" si="7"/>
        <v>65.280202525299302</v>
      </c>
      <c r="AS39">
        <f t="shared" si="8"/>
        <v>64.659176590721501</v>
      </c>
      <c r="AT39">
        <f t="shared" si="9"/>
        <v>64.620684334605201</v>
      </c>
      <c r="AU39">
        <f t="shared" si="10"/>
        <v>64.743164739456503</v>
      </c>
      <c r="AW39" s="3">
        <v>37561</v>
      </c>
      <c r="AX39" s="4">
        <v>93276.532975020993</v>
      </c>
      <c r="AY39" s="4">
        <v>107320.66027411701</v>
      </c>
      <c r="AZ39" s="4">
        <v>130701.27316196699</v>
      </c>
      <c r="BA39" s="4">
        <v>105950.50616795701</v>
      </c>
      <c r="BB39" s="4">
        <v>112756.713987233</v>
      </c>
      <c r="BC39" s="4">
        <v>105203.34386628099</v>
      </c>
      <c r="BD39" s="4">
        <v>102613.332173722</v>
      </c>
      <c r="BE39" s="4">
        <v>109137.203034437</v>
      </c>
      <c r="BF39" s="4">
        <v>104683.560327888</v>
      </c>
      <c r="BG39" s="4">
        <v>104395.10875866799</v>
      </c>
      <c r="BI39" s="3">
        <v>37561</v>
      </c>
      <c r="BJ39" s="4">
        <v>2295.3875701259099</v>
      </c>
      <c r="BK39" s="4">
        <v>2493.6948997387399</v>
      </c>
      <c r="BL39" s="4">
        <v>3334.1700944351501</v>
      </c>
      <c r="BM39" s="4">
        <v>2436.8171713004199</v>
      </c>
      <c r="BN39" s="4">
        <v>2730.2821277600301</v>
      </c>
      <c r="BO39" s="4">
        <v>2426.74142245044</v>
      </c>
      <c r="BP39" s="4">
        <v>2415.37618726148</v>
      </c>
      <c r="BQ39" s="4">
        <v>2611.13808747134</v>
      </c>
      <c r="BR39" s="4">
        <v>2417.5848060369199</v>
      </c>
      <c r="BS39" s="4">
        <v>2412.95715671571</v>
      </c>
      <c r="BU39" s="3">
        <v>37561</v>
      </c>
      <c r="BV39" s="4">
        <v>1.0627967617100899E-3</v>
      </c>
      <c r="BW39" s="4">
        <v>0.68216516737052002</v>
      </c>
      <c r="BX39" s="4">
        <v>1423.7113442642899</v>
      </c>
      <c r="BY39" s="4">
        <v>0.285374920518224</v>
      </c>
      <c r="BZ39" s="4">
        <v>0.13374785378229401</v>
      </c>
      <c r="CA39" s="4">
        <v>698.94264768587902</v>
      </c>
      <c r="CB39" s="4">
        <v>5005.6842067580601</v>
      </c>
      <c r="CC39" s="4">
        <v>2051.3056162412199</v>
      </c>
      <c r="CD39" s="4">
        <v>1255.43980882702</v>
      </c>
      <c r="CE39" s="4">
        <v>1556.5980003679499</v>
      </c>
      <c r="CG39" s="3">
        <v>37561</v>
      </c>
      <c r="CH39" s="4">
        <f t="shared" si="39"/>
        <v>64.865267423616416</v>
      </c>
      <c r="CI39" s="4">
        <f t="shared" si="11"/>
        <v>63.836201828280821</v>
      </c>
      <c r="CJ39" s="4">
        <f t="shared" si="12"/>
        <v>68.702611062454011</v>
      </c>
      <c r="CK39" s="4">
        <f t="shared" si="40"/>
        <v>63.139421004094913</v>
      </c>
      <c r="CL39" s="4">
        <f t="shared" si="13"/>
        <v>61.907604942742189</v>
      </c>
      <c r="CM39" s="4">
        <f t="shared" si="14"/>
        <v>62.781899077757345</v>
      </c>
      <c r="CN39" s="4">
        <f t="shared" si="15"/>
        <v>60.87750338579319</v>
      </c>
      <c r="CO39" s="4">
        <f t="shared" si="16"/>
        <v>62.01004911604381</v>
      </c>
      <c r="CP39" s="4">
        <f t="shared" si="17"/>
        <v>62.430200347722831</v>
      </c>
      <c r="CQ39" s="4">
        <f t="shared" si="18"/>
        <v>62.371528504998814</v>
      </c>
      <c r="CS39" s="3">
        <v>37561</v>
      </c>
      <c r="CT39" s="4">
        <f t="shared" si="19"/>
        <v>1.5962313759767905</v>
      </c>
      <c r="CU39" s="4">
        <f t="shared" si="20"/>
        <v>1.4832932495130089</v>
      </c>
      <c r="CV39" s="4">
        <f t="shared" si="21"/>
        <v>1.7525934191182775</v>
      </c>
      <c r="CW39" s="4">
        <f t="shared" si="22"/>
        <v>1.4521801816108462</v>
      </c>
      <c r="CX39" s="4">
        <f t="shared" si="23"/>
        <v>1.4990258350978156</v>
      </c>
      <c r="CY39" s="4">
        <f t="shared" si="24"/>
        <v>1.4481995483503705</v>
      </c>
      <c r="CZ39" s="4">
        <f t="shared" si="25"/>
        <v>1.432972391628762</v>
      </c>
      <c r="DA39" s="4">
        <f t="shared" si="26"/>
        <v>1.4836077574920028</v>
      </c>
      <c r="DB39" s="4">
        <f t="shared" si="27"/>
        <v>1.4417765628696073</v>
      </c>
      <c r="DC39" s="4">
        <f t="shared" si="28"/>
        <v>1.4416367574207705</v>
      </c>
      <c r="DE39" s="3">
        <v>37561</v>
      </c>
      <c r="DF39" s="4">
        <f t="shared" si="29"/>
        <v>7.3907760040502299E-7</v>
      </c>
      <c r="DG39" s="4">
        <f t="shared" si="30"/>
        <v>4.0576374756976652E-4</v>
      </c>
      <c r="DH39" s="4">
        <f t="shared" si="31"/>
        <v>0.74836827816498874</v>
      </c>
      <c r="DI39" s="4">
        <f t="shared" si="32"/>
        <v>1.7006438102378451E-4</v>
      </c>
      <c r="DJ39" s="4">
        <f t="shared" si="33"/>
        <v>7.3432516797460225E-5</v>
      </c>
      <c r="DK39" s="4">
        <f t="shared" si="34"/>
        <v>0.41710600780836748</v>
      </c>
      <c r="DL39" s="4">
        <f t="shared" si="35"/>
        <v>2.9697267478773464</v>
      </c>
      <c r="DM39" s="4">
        <f t="shared" si="36"/>
        <v>1.165519717185693</v>
      </c>
      <c r="DN39" s="4">
        <f t="shared" si="37"/>
        <v>0.74870742401276313</v>
      </c>
      <c r="DO39" s="4">
        <f t="shared" si="38"/>
        <v>0.92999947703692121</v>
      </c>
    </row>
    <row r="40" spans="1:119" x14ac:dyDescent="0.2">
      <c r="A40" s="3">
        <v>37591</v>
      </c>
      <c r="B40" s="4">
        <v>214541.42343827899</v>
      </c>
      <c r="C40" s="4">
        <v>213730.44538747499</v>
      </c>
      <c r="D40" s="4">
        <v>319020.53197418503</v>
      </c>
      <c r="E40" s="4">
        <v>214243.615367135</v>
      </c>
      <c r="F40" s="4">
        <v>224868.80615108801</v>
      </c>
      <c r="G40" s="4">
        <v>214273.26239305999</v>
      </c>
      <c r="H40" s="4">
        <v>214245.92485939001</v>
      </c>
      <c r="I40" s="4">
        <v>225126.41943663801</v>
      </c>
      <c r="J40" s="4">
        <v>214240.59373616299</v>
      </c>
      <c r="K40" s="4">
        <v>213901.36072745299</v>
      </c>
      <c r="M40" s="3">
        <v>37591</v>
      </c>
      <c r="N40" s="4">
        <v>71953.976289589598</v>
      </c>
      <c r="O40" s="4">
        <v>74121.9303921916</v>
      </c>
      <c r="P40" s="4">
        <v>91866.515371445697</v>
      </c>
      <c r="Q40" s="4">
        <v>75859.869411279695</v>
      </c>
      <c r="R40" s="4">
        <v>82286.907373507202</v>
      </c>
      <c r="S40" s="4">
        <v>75751.587978050593</v>
      </c>
      <c r="T40" s="4">
        <v>74385.751208979797</v>
      </c>
      <c r="U40" s="4">
        <v>79561.530340734098</v>
      </c>
      <c r="V40" s="4">
        <v>75796.855941333299</v>
      </c>
      <c r="W40" s="4">
        <v>75414.8503717391</v>
      </c>
      <c r="Y40" s="3">
        <v>37591</v>
      </c>
      <c r="Z40" s="4">
        <v>33.5385004613292</v>
      </c>
      <c r="AA40" s="4">
        <v>34.680099158458603</v>
      </c>
      <c r="AB40" s="4">
        <v>28.796427240262702</v>
      </c>
      <c r="AC40" s="4">
        <v>35.408228749913199</v>
      </c>
      <c r="AD40" s="4">
        <v>36.5932957896432</v>
      </c>
      <c r="AE40" s="4">
        <v>35.352795366083903</v>
      </c>
      <c r="AF40" s="4">
        <v>34.719797474700698</v>
      </c>
      <c r="AG40" s="4">
        <v>35.340823409278499</v>
      </c>
      <c r="AH40" s="4">
        <v>35.379315665394799</v>
      </c>
      <c r="AI40" s="4">
        <v>35.256835260543497</v>
      </c>
      <c r="AK40" s="3">
        <v>37591</v>
      </c>
      <c r="AL40">
        <f t="shared" si="1"/>
        <v>66.461499538670807</v>
      </c>
      <c r="AM40">
        <f t="shared" si="2"/>
        <v>65.319900841541397</v>
      </c>
      <c r="AN40">
        <f t="shared" si="3"/>
        <v>71.203572759737298</v>
      </c>
      <c r="AO40">
        <f t="shared" si="4"/>
        <v>64.591771250086794</v>
      </c>
      <c r="AP40">
        <f t="shared" si="5"/>
        <v>63.4067042103568</v>
      </c>
      <c r="AQ40">
        <f t="shared" si="6"/>
        <v>64.64720463391609</v>
      </c>
      <c r="AR40">
        <f t="shared" si="7"/>
        <v>65.280202525299302</v>
      </c>
      <c r="AS40">
        <f t="shared" si="8"/>
        <v>64.659176590721501</v>
      </c>
      <c r="AT40">
        <f t="shared" si="9"/>
        <v>64.620684334605201</v>
      </c>
      <c r="AU40">
        <f t="shared" si="10"/>
        <v>64.743164739456503</v>
      </c>
      <c r="AW40" s="3">
        <v>37591</v>
      </c>
      <c r="AX40" s="4">
        <v>93182.948038293107</v>
      </c>
      <c r="AY40" s="4">
        <v>107209.579345208</v>
      </c>
      <c r="AZ40" s="4">
        <v>130507.21315219</v>
      </c>
      <c r="BA40" s="4">
        <v>105841.107384816</v>
      </c>
      <c r="BB40" s="4">
        <v>112639.398783571</v>
      </c>
      <c r="BC40" s="4">
        <v>105089.395450946</v>
      </c>
      <c r="BD40" s="4">
        <v>102274.254939935</v>
      </c>
      <c r="BE40" s="4">
        <v>108983.336577193</v>
      </c>
      <c r="BF40" s="4">
        <v>104527.14190522399</v>
      </c>
      <c r="BG40" s="4">
        <v>104253.29349795599</v>
      </c>
      <c r="BI40" s="3">
        <v>37591</v>
      </c>
      <c r="BJ40" s="4">
        <v>2388.6520266441598</v>
      </c>
      <c r="BK40" s="4">
        <v>2605.15131194182</v>
      </c>
      <c r="BL40" s="4">
        <v>3471.2987931881898</v>
      </c>
      <c r="BM40" s="4">
        <v>2546.7999088763099</v>
      </c>
      <c r="BN40" s="4">
        <v>2847.9425678472498</v>
      </c>
      <c r="BO40" s="4">
        <v>2535.8308880759</v>
      </c>
      <c r="BP40" s="4">
        <v>2519.01328532253</v>
      </c>
      <c r="BQ40" s="4">
        <v>2723.5653273916701</v>
      </c>
      <c r="BR40" s="4">
        <v>2525.3749335561001</v>
      </c>
      <c r="BS40" s="4">
        <v>2520.7299222255201</v>
      </c>
      <c r="BU40" s="3">
        <v>37591</v>
      </c>
      <c r="BV40" s="4">
        <v>1.4246972656446601E-3</v>
      </c>
      <c r="BW40" s="4">
        <v>0.73995021042923803</v>
      </c>
      <c r="BX40" s="4">
        <v>1485.2445626541501</v>
      </c>
      <c r="BY40" s="4">
        <v>0.33506528289750998</v>
      </c>
      <c r="BZ40" s="4">
        <v>0.14610289898689099</v>
      </c>
      <c r="CA40" s="4">
        <v>709.34089175431802</v>
      </c>
      <c r="CB40" s="4">
        <v>5239.2524011140704</v>
      </c>
      <c r="CC40" s="4">
        <v>2104.2406915819302</v>
      </c>
      <c r="CD40" s="4">
        <v>1307.6038887172899</v>
      </c>
      <c r="CE40" s="4">
        <v>1597.5320444547001</v>
      </c>
      <c r="CG40" s="3">
        <v>37591</v>
      </c>
      <c r="CH40" s="4">
        <f t="shared" si="39"/>
        <v>64.800404738751695</v>
      </c>
      <c r="CI40" s="4">
        <f t="shared" si="11"/>
        <v>63.769877352991003</v>
      </c>
      <c r="CJ40" s="4">
        <f t="shared" si="12"/>
        <v>68.598273714648542</v>
      </c>
      <c r="CK40" s="4">
        <f t="shared" si="40"/>
        <v>63.073857904383722</v>
      </c>
      <c r="CL40" s="4">
        <f t="shared" si="13"/>
        <v>61.843003069293275</v>
      </c>
      <c r="CM40" s="4">
        <f t="shared" si="14"/>
        <v>62.71069176008892</v>
      </c>
      <c r="CN40" s="4">
        <f t="shared" si="15"/>
        <v>60.677370995379057</v>
      </c>
      <c r="CO40" s="4">
        <f t="shared" si="16"/>
        <v>61.916369912870991</v>
      </c>
      <c r="CP40" s="4">
        <f t="shared" si="17"/>
        <v>62.33488294501241</v>
      </c>
      <c r="CQ40" s="4">
        <f t="shared" si="18"/>
        <v>62.282839132743014</v>
      </c>
      <c r="CS40" s="3">
        <v>37591</v>
      </c>
      <c r="CT40" s="4">
        <f t="shared" si="19"/>
        <v>1.6610938091695986</v>
      </c>
      <c r="CU40" s="4">
        <f t="shared" si="20"/>
        <v>1.5495833549871967</v>
      </c>
      <c r="CV40" s="4">
        <f t="shared" si="21"/>
        <v>1.8246125942691371</v>
      </c>
      <c r="CW40" s="4">
        <f t="shared" si="22"/>
        <v>1.5177136703541967</v>
      </c>
      <c r="CX40" s="4">
        <f t="shared" si="23"/>
        <v>1.5636209254184796</v>
      </c>
      <c r="CY40" s="4">
        <f t="shared" si="24"/>
        <v>1.5132231800883273</v>
      </c>
      <c r="CZ40" s="4">
        <f t="shared" si="25"/>
        <v>1.4944826901508099</v>
      </c>
      <c r="DA40" s="4">
        <f t="shared" si="26"/>
        <v>1.5473308451444698</v>
      </c>
      <c r="DB40" s="4">
        <f t="shared" si="27"/>
        <v>1.5060102860003735</v>
      </c>
      <c r="DC40" s="4">
        <f t="shared" si="28"/>
        <v>1.5059305176401165</v>
      </c>
      <c r="DE40" s="3">
        <v>37591</v>
      </c>
      <c r="DF40" s="4">
        <f t="shared" si="29"/>
        <v>9.9074950285998609E-7</v>
      </c>
      <c r="DG40" s="4">
        <f t="shared" si="30"/>
        <v>4.4013356320012011E-4</v>
      </c>
      <c r="DH40" s="4">
        <f t="shared" si="31"/>
        <v>0.78068645081962007</v>
      </c>
      <c r="DI40" s="4">
        <f t="shared" si="32"/>
        <v>1.9967534887301781E-4</v>
      </c>
      <c r="DJ40" s="4">
        <f t="shared" si="33"/>
        <v>8.0215645041216326E-5</v>
      </c>
      <c r="DK40" s="4">
        <f t="shared" si="34"/>
        <v>0.42328969373884817</v>
      </c>
      <c r="DL40" s="4">
        <f t="shared" si="35"/>
        <v>3.1083488397694219</v>
      </c>
      <c r="DM40" s="4">
        <f t="shared" si="36"/>
        <v>1.1954758327060386</v>
      </c>
      <c r="DN40" s="4">
        <f t="shared" si="37"/>
        <v>0.77979110359241233</v>
      </c>
      <c r="DO40" s="4">
        <f t="shared" si="38"/>
        <v>0.95439508907337234</v>
      </c>
    </row>
    <row r="41" spans="1:119" x14ac:dyDescent="0.2">
      <c r="A41" s="3">
        <v>37622</v>
      </c>
      <c r="B41" s="4">
        <v>214541.42343827899</v>
      </c>
      <c r="C41" s="4">
        <v>213730.44538747499</v>
      </c>
      <c r="D41" s="4">
        <v>319020.53197418503</v>
      </c>
      <c r="E41" s="4">
        <v>214243.615367135</v>
      </c>
      <c r="F41" s="4">
        <v>224868.80615108801</v>
      </c>
      <c r="G41" s="4">
        <v>214273.26239305999</v>
      </c>
      <c r="H41" s="4">
        <v>214245.92485939001</v>
      </c>
      <c r="I41" s="4">
        <v>225126.41943663801</v>
      </c>
      <c r="J41" s="4">
        <v>214240.59373616299</v>
      </c>
      <c r="K41" s="4">
        <v>213901.36072745299</v>
      </c>
      <c r="M41" s="3">
        <v>37622</v>
      </c>
      <c r="N41" s="4">
        <v>71953.976289589598</v>
      </c>
      <c r="O41" s="4">
        <v>74121.9303921916</v>
      </c>
      <c r="P41" s="4">
        <v>91866.515371445697</v>
      </c>
      <c r="Q41" s="4">
        <v>75859.869411279695</v>
      </c>
      <c r="R41" s="4">
        <v>82286.907373507202</v>
      </c>
      <c r="S41" s="4">
        <v>75751.587978050593</v>
      </c>
      <c r="T41" s="4">
        <v>74385.751208979797</v>
      </c>
      <c r="U41" s="4">
        <v>79561.530340734098</v>
      </c>
      <c r="V41" s="4">
        <v>75796.855941333299</v>
      </c>
      <c r="W41" s="4">
        <v>75414.8503717391</v>
      </c>
      <c r="Y41" s="3">
        <v>37622</v>
      </c>
      <c r="Z41" s="4">
        <v>33.5385004613292</v>
      </c>
      <c r="AA41" s="4">
        <v>34.680099158458603</v>
      </c>
      <c r="AB41" s="4">
        <v>28.796427240262702</v>
      </c>
      <c r="AC41" s="4">
        <v>35.408228749913199</v>
      </c>
      <c r="AD41" s="4">
        <v>36.5932957896432</v>
      </c>
      <c r="AE41" s="4">
        <v>35.352795366083903</v>
      </c>
      <c r="AF41" s="4">
        <v>34.719797474700698</v>
      </c>
      <c r="AG41" s="4">
        <v>35.340823409278499</v>
      </c>
      <c r="AH41" s="4">
        <v>35.379315665394799</v>
      </c>
      <c r="AI41" s="4">
        <v>35.256835260543497</v>
      </c>
      <c r="AK41" s="3">
        <v>37622</v>
      </c>
      <c r="AL41">
        <f t="shared" si="1"/>
        <v>66.461499538670807</v>
      </c>
      <c r="AM41">
        <f t="shared" si="2"/>
        <v>65.319900841541397</v>
      </c>
      <c r="AN41">
        <f t="shared" si="3"/>
        <v>71.203572759737298</v>
      </c>
      <c r="AO41">
        <f t="shared" si="4"/>
        <v>64.591771250086794</v>
      </c>
      <c r="AP41">
        <f t="shared" si="5"/>
        <v>63.4067042103568</v>
      </c>
      <c r="AQ41">
        <f t="shared" si="6"/>
        <v>64.64720463391609</v>
      </c>
      <c r="AR41">
        <f t="shared" si="7"/>
        <v>65.280202525299302</v>
      </c>
      <c r="AS41">
        <f t="shared" si="8"/>
        <v>64.659176590721501</v>
      </c>
      <c r="AT41">
        <f t="shared" si="9"/>
        <v>64.620684334605201</v>
      </c>
      <c r="AU41">
        <f t="shared" si="10"/>
        <v>64.743164739456503</v>
      </c>
      <c r="AW41" s="3">
        <v>37622</v>
      </c>
      <c r="AX41" s="4">
        <v>93095.966556293701</v>
      </c>
      <c r="AY41" s="4">
        <v>107106.375757559</v>
      </c>
      <c r="AZ41" s="4">
        <v>130322.37204447899</v>
      </c>
      <c r="BA41" s="4">
        <v>105739.386103476</v>
      </c>
      <c r="BB41" s="4">
        <v>112530.15261052</v>
      </c>
      <c r="BC41" s="4">
        <v>104984.619877237</v>
      </c>
      <c r="BD41" s="4">
        <v>101931.53390891</v>
      </c>
      <c r="BE41" s="4">
        <v>108849.414878941</v>
      </c>
      <c r="BF41" s="4">
        <v>104393.111009941</v>
      </c>
      <c r="BG41" s="4">
        <v>104129.83468328101</v>
      </c>
      <c r="BI41" s="3">
        <v>37622</v>
      </c>
      <c r="BJ41" s="4">
        <v>2475.4093567698001</v>
      </c>
      <c r="BK41" s="4">
        <v>2707.96653616399</v>
      </c>
      <c r="BL41" s="4">
        <v>3598.9662891866701</v>
      </c>
      <c r="BM41" s="4">
        <v>2648.2830060604902</v>
      </c>
      <c r="BN41" s="4">
        <v>2956.7858421634401</v>
      </c>
      <c r="BO41" s="4">
        <v>2636.4476798876999</v>
      </c>
      <c r="BP41" s="4">
        <v>2613.7168073848802</v>
      </c>
      <c r="BQ41" s="4">
        <v>2827.6500277683699</v>
      </c>
      <c r="BR41" s="4">
        <v>2624.9603755765402</v>
      </c>
      <c r="BS41" s="4">
        <v>2620.2093285044898</v>
      </c>
      <c r="BU41" s="3">
        <v>37622</v>
      </c>
      <c r="BV41" s="4">
        <v>1.9286093924281199E-3</v>
      </c>
      <c r="BW41" s="4">
        <v>0.79261826769524102</v>
      </c>
      <c r="BX41" s="4">
        <v>1547.13640042011</v>
      </c>
      <c r="BY41" s="4">
        <v>0.38114122591649402</v>
      </c>
      <c r="BZ41" s="4">
        <v>0.181363116063682</v>
      </c>
      <c r="CA41" s="4">
        <v>717.14445189268497</v>
      </c>
      <c r="CB41" s="4">
        <v>5485.9628819821901</v>
      </c>
      <c r="CC41" s="4">
        <v>2144.4358407024301</v>
      </c>
      <c r="CD41" s="4">
        <v>1346.2005605844399</v>
      </c>
      <c r="CE41" s="4">
        <v>1627.1927852755</v>
      </c>
      <c r="CG41" s="3">
        <v>37622</v>
      </c>
      <c r="CH41" s="4">
        <f t="shared" si="39"/>
        <v>64.740068397709351</v>
      </c>
      <c r="CI41" s="4">
        <f t="shared" si="11"/>
        <v>63.708685051360042</v>
      </c>
      <c r="CJ41" s="4">
        <f t="shared" si="12"/>
        <v>68.498730190218808</v>
      </c>
      <c r="CK41" s="4">
        <f t="shared" si="40"/>
        <v>63.013350858502839</v>
      </c>
      <c r="CL41" s="4">
        <f t="shared" si="13"/>
        <v>61.78321974521532</v>
      </c>
      <c r="CM41" s="4">
        <f t="shared" si="14"/>
        <v>62.646060690504392</v>
      </c>
      <c r="CN41" s="4">
        <f t="shared" si="15"/>
        <v>60.474759476725907</v>
      </c>
      <c r="CO41" s="4">
        <f t="shared" si="16"/>
        <v>61.834657707359348</v>
      </c>
      <c r="CP41" s="4">
        <f t="shared" si="17"/>
        <v>62.252568601541341</v>
      </c>
      <c r="CQ41" s="4">
        <f t="shared" si="18"/>
        <v>62.205821447690361</v>
      </c>
      <c r="CS41" s="3">
        <v>37622</v>
      </c>
      <c r="CT41" s="4">
        <f t="shared" si="19"/>
        <v>1.721429799783011</v>
      </c>
      <c r="CU41" s="4">
        <f t="shared" si="20"/>
        <v>1.6107443274208484</v>
      </c>
      <c r="CV41" s="4">
        <f t="shared" si="21"/>
        <v>1.8916523459421988</v>
      </c>
      <c r="CW41" s="4">
        <f t="shared" si="22"/>
        <v>1.5781932578102462</v>
      </c>
      <c r="CX41" s="4">
        <f t="shared" si="23"/>
        <v>1.6233848900765409</v>
      </c>
      <c r="CY41" s="4">
        <f t="shared" si="24"/>
        <v>1.5732119767135087</v>
      </c>
      <c r="CZ41" s="4">
        <f t="shared" si="25"/>
        <v>1.5506869091966047</v>
      </c>
      <c r="DA41" s="4">
        <f t="shared" si="26"/>
        <v>1.6063179740352447</v>
      </c>
      <c r="DB41" s="4">
        <f t="shared" si="27"/>
        <v>1.565338213182911</v>
      </c>
      <c r="DC41" s="4">
        <f t="shared" si="28"/>
        <v>1.5652792894589398</v>
      </c>
      <c r="DE41" s="3">
        <v>37622</v>
      </c>
      <c r="DF41" s="4">
        <f t="shared" si="29"/>
        <v>1.3411784483999234E-6</v>
      </c>
      <c r="DG41" s="4">
        <f t="shared" si="30"/>
        <v>4.7146276050692438E-4</v>
      </c>
      <c r="DH41" s="4">
        <f t="shared" si="31"/>
        <v>0.81319022357629867</v>
      </c>
      <c r="DI41" s="4">
        <f t="shared" si="32"/>
        <v>2.2713377370862584E-4</v>
      </c>
      <c r="DJ41" s="4">
        <f t="shared" si="33"/>
        <v>9.9575064935901689E-5</v>
      </c>
      <c r="DK41" s="4">
        <f t="shared" si="34"/>
        <v>0.42793196669818745</v>
      </c>
      <c r="DL41" s="4">
        <f t="shared" si="35"/>
        <v>3.2547561393767972</v>
      </c>
      <c r="DM41" s="4">
        <f t="shared" si="36"/>
        <v>1.2182009093269113</v>
      </c>
      <c r="DN41" s="4">
        <f t="shared" si="37"/>
        <v>0.8027775198809417</v>
      </c>
      <c r="DO41" s="4">
        <f t="shared" si="38"/>
        <v>0.97206400230720469</v>
      </c>
    </row>
    <row r="42" spans="1:119" x14ac:dyDescent="0.2">
      <c r="A42" s="3">
        <v>37653</v>
      </c>
      <c r="B42" s="4">
        <v>254056.98650308701</v>
      </c>
      <c r="C42" s="4">
        <v>237235.27006234901</v>
      </c>
      <c r="D42" s="4">
        <v>356613.79548380402</v>
      </c>
      <c r="E42" s="4">
        <v>237984.552893254</v>
      </c>
      <c r="F42" s="4">
        <v>249256.50305556299</v>
      </c>
      <c r="G42" s="4">
        <v>238080.42425459001</v>
      </c>
      <c r="H42" s="4">
        <v>238056.81319964299</v>
      </c>
      <c r="I42" s="4">
        <v>248083.116087984</v>
      </c>
      <c r="J42" s="4">
        <v>237790.89515769001</v>
      </c>
      <c r="K42" s="4">
        <v>237423.00405675999</v>
      </c>
      <c r="M42" s="3">
        <v>37653</v>
      </c>
      <c r="N42" s="4">
        <v>71953.976289589598</v>
      </c>
      <c r="O42" s="4">
        <v>74121.9303921916</v>
      </c>
      <c r="P42" s="4">
        <v>91866.515371445697</v>
      </c>
      <c r="Q42" s="4">
        <v>75859.869411279695</v>
      </c>
      <c r="R42" s="4">
        <v>82286.907373507202</v>
      </c>
      <c r="S42" s="4">
        <v>75751.587978050593</v>
      </c>
      <c r="T42" s="4">
        <v>74385.751208979797</v>
      </c>
      <c r="U42" s="4">
        <v>79561.530340734098</v>
      </c>
      <c r="V42" s="4">
        <v>75796.855941333299</v>
      </c>
      <c r="W42" s="4">
        <v>75414.8503717391</v>
      </c>
      <c r="Y42" s="3">
        <v>37653</v>
      </c>
      <c r="Z42" s="4">
        <v>28.3219829062702</v>
      </c>
      <c r="AA42" s="4">
        <v>31.244060114969901</v>
      </c>
      <c r="AB42" s="4">
        <v>25.760785627155499</v>
      </c>
      <c r="AC42" s="4">
        <v>31.875963582100901</v>
      </c>
      <c r="AD42" s="4">
        <v>33.012943038506798</v>
      </c>
      <c r="AE42" s="4">
        <v>31.8176465852756</v>
      </c>
      <c r="AF42" s="4">
        <v>31.2470583005734</v>
      </c>
      <c r="AG42" s="4">
        <v>32.070513945220299</v>
      </c>
      <c r="AH42" s="4">
        <v>31.8754239480316</v>
      </c>
      <c r="AI42" s="4">
        <v>31.763918863443202</v>
      </c>
      <c r="AK42" s="3">
        <v>37653</v>
      </c>
      <c r="AL42">
        <f t="shared" si="1"/>
        <v>71.678017093729807</v>
      </c>
      <c r="AM42">
        <f t="shared" si="2"/>
        <v>68.755939885030102</v>
      </c>
      <c r="AN42">
        <f t="shared" si="3"/>
        <v>74.239214372844501</v>
      </c>
      <c r="AO42">
        <f t="shared" si="4"/>
        <v>68.124036417899106</v>
      </c>
      <c r="AP42">
        <f t="shared" si="5"/>
        <v>66.987056961493209</v>
      </c>
      <c r="AQ42">
        <f t="shared" si="6"/>
        <v>68.182353414724403</v>
      </c>
      <c r="AR42">
        <f t="shared" si="7"/>
        <v>68.7529416994266</v>
      </c>
      <c r="AS42">
        <f t="shared" si="8"/>
        <v>67.929486054779701</v>
      </c>
      <c r="AT42">
        <f t="shared" si="9"/>
        <v>68.124576051968404</v>
      </c>
      <c r="AU42">
        <f t="shared" si="10"/>
        <v>68.236081136556805</v>
      </c>
      <c r="AW42" s="3">
        <v>37653</v>
      </c>
      <c r="AX42" s="4">
        <v>92752.941745378193</v>
      </c>
      <c r="AY42" s="4">
        <v>118540.13829082</v>
      </c>
      <c r="AZ42" s="4">
        <v>129912.09005396</v>
      </c>
      <c r="BA42" s="4">
        <v>117439.473301176</v>
      </c>
      <c r="BB42" s="4">
        <v>112115.70127101</v>
      </c>
      <c r="BC42" s="4">
        <v>116793.395214378</v>
      </c>
      <c r="BD42" s="4">
        <v>113404.656840968</v>
      </c>
      <c r="BE42" s="4">
        <v>108427.707543935</v>
      </c>
      <c r="BF42" s="4">
        <v>115880.53168754499</v>
      </c>
      <c r="BG42" s="4">
        <v>115599.24708031</v>
      </c>
      <c r="BI42" s="3">
        <v>37653</v>
      </c>
      <c r="BJ42" s="4">
        <v>2557.42964470479</v>
      </c>
      <c r="BK42" s="4">
        <v>2897.8835314264102</v>
      </c>
      <c r="BL42" s="4">
        <v>3719.4167883416098</v>
      </c>
      <c r="BM42" s="4">
        <v>2838.6370652348801</v>
      </c>
      <c r="BN42" s="4">
        <v>3058.8025897081702</v>
      </c>
      <c r="BO42" s="4">
        <v>2826.5103639051699</v>
      </c>
      <c r="BP42" s="4">
        <v>2795.7929223692699</v>
      </c>
      <c r="BQ42" s="4">
        <v>2925.2764527460499</v>
      </c>
      <c r="BR42" s="4">
        <v>2811.3589472305998</v>
      </c>
      <c r="BS42" s="4">
        <v>2805.75149502249</v>
      </c>
      <c r="BU42" s="3">
        <v>37653</v>
      </c>
      <c r="BV42" s="4">
        <v>2.5836951471521E-3</v>
      </c>
      <c r="BW42" s="4">
        <v>0.84827791395793095</v>
      </c>
      <c r="BX42" s="4">
        <v>1607.7231524829899</v>
      </c>
      <c r="BY42" s="4">
        <v>0.43874770151290998</v>
      </c>
      <c r="BZ42" s="4">
        <v>0.23467718964647799</v>
      </c>
      <c r="CA42" s="4">
        <v>724.40364802147701</v>
      </c>
      <c r="CB42" s="4">
        <v>5751.01484018875</v>
      </c>
      <c r="CC42" s="4">
        <v>2173.5923566522602</v>
      </c>
      <c r="CD42" s="4">
        <v>1381.25403591655</v>
      </c>
      <c r="CE42" s="4">
        <v>1655.7041360885701</v>
      </c>
      <c r="CG42" s="3">
        <v>37653</v>
      </c>
      <c r="CH42" s="4">
        <f t="shared" si="39"/>
        <v>69.754704201958546</v>
      </c>
      <c r="CI42" s="4">
        <f t="shared" si="11"/>
        <v>67.114743537753085</v>
      </c>
      <c r="CJ42" s="4">
        <f t="shared" si="12"/>
        <v>71.314895119649464</v>
      </c>
      <c r="CK42" s="4">
        <f t="shared" si="40"/>
        <v>66.516024802376862</v>
      </c>
      <c r="CL42" s="4">
        <f t="shared" si="13"/>
        <v>65.207882932132861</v>
      </c>
      <c r="CM42" s="4">
        <f t="shared" si="14"/>
        <v>66.170545165019817</v>
      </c>
      <c r="CN42" s="4">
        <f t="shared" si="15"/>
        <v>63.934482341634123</v>
      </c>
      <c r="CO42" s="4">
        <f t="shared" si="16"/>
        <v>64.878539317822074</v>
      </c>
      <c r="CP42" s="4">
        <f t="shared" si="17"/>
        <v>65.745859455428786</v>
      </c>
      <c r="CQ42" s="4">
        <f t="shared" si="18"/>
        <v>65.700428407925202</v>
      </c>
      <c r="CS42" s="3">
        <v>37653</v>
      </c>
      <c r="CT42" s="4">
        <f t="shared" si="19"/>
        <v>1.9233109487073681</v>
      </c>
      <c r="CU42" s="4">
        <f t="shared" si="20"/>
        <v>1.6407160715200846</v>
      </c>
      <c r="CV42" s="4">
        <f t="shared" si="21"/>
        <v>2.0417639194063599</v>
      </c>
      <c r="CW42" s="4">
        <f t="shared" si="22"/>
        <v>1.6077631151486</v>
      </c>
      <c r="CX42" s="4">
        <f t="shared" si="23"/>
        <v>1.7790375381951029</v>
      </c>
      <c r="CY42" s="4">
        <f t="shared" si="24"/>
        <v>1.6013896278199715</v>
      </c>
      <c r="CZ42" s="4">
        <f t="shared" si="25"/>
        <v>1.5761925321704273</v>
      </c>
      <c r="DA42" s="4">
        <f t="shared" si="26"/>
        <v>1.750361302050784</v>
      </c>
      <c r="DB42" s="4">
        <f t="shared" si="27"/>
        <v>1.5950497251925502</v>
      </c>
      <c r="DC42" s="4">
        <f t="shared" si="28"/>
        <v>1.5946390645701072</v>
      </c>
      <c r="DE42" s="3">
        <v>37653</v>
      </c>
      <c r="DF42" s="4">
        <f t="shared" si="29"/>
        <v>1.9430638785816297E-6</v>
      </c>
      <c r="DG42" s="4">
        <f t="shared" si="30"/>
        <v>4.8027575692844999E-4</v>
      </c>
      <c r="DH42" s="4">
        <f t="shared" si="31"/>
        <v>0.88255533378867168</v>
      </c>
      <c r="DI42" s="4">
        <f t="shared" si="32"/>
        <v>2.485003736433338E-4</v>
      </c>
      <c r="DJ42" s="4">
        <f t="shared" si="33"/>
        <v>1.364911652500751E-4</v>
      </c>
      <c r="DK42" s="4">
        <f t="shared" si="34"/>
        <v>0.41041862188461548</v>
      </c>
      <c r="DL42" s="4">
        <f t="shared" si="35"/>
        <v>3.2422668256220515</v>
      </c>
      <c r="DM42" s="4">
        <f t="shared" si="36"/>
        <v>1.3005854349068477</v>
      </c>
      <c r="DN42" s="4">
        <f t="shared" si="37"/>
        <v>0.78366687134706914</v>
      </c>
      <c r="DO42" s="4">
        <f t="shared" si="38"/>
        <v>0.94101366406149634</v>
      </c>
    </row>
    <row r="43" spans="1:119" x14ac:dyDescent="0.2">
      <c r="A43" s="3">
        <v>37681</v>
      </c>
      <c r="B43" s="4">
        <v>280285.19823556102</v>
      </c>
      <c r="C43" s="4">
        <v>257397.63662398601</v>
      </c>
      <c r="D43" s="4">
        <v>390557.76952749398</v>
      </c>
      <c r="E43" s="4">
        <v>258315.562433204</v>
      </c>
      <c r="F43" s="4">
        <v>265255.49679333402</v>
      </c>
      <c r="G43" s="4">
        <v>258479.72094408699</v>
      </c>
      <c r="H43" s="4">
        <v>258382.44819357799</v>
      </c>
      <c r="I43" s="4">
        <v>265742.58923388098</v>
      </c>
      <c r="J43" s="4">
        <v>257991.94161619499</v>
      </c>
      <c r="K43" s="4">
        <v>257589.75508679001</v>
      </c>
      <c r="M43" s="3">
        <v>37681</v>
      </c>
      <c r="N43" s="4">
        <v>71953.976289589598</v>
      </c>
      <c r="O43" s="4">
        <v>74121.9303921916</v>
      </c>
      <c r="P43" s="4">
        <v>91866.515371445697</v>
      </c>
      <c r="Q43" s="4">
        <v>75859.869411279695</v>
      </c>
      <c r="R43" s="4">
        <v>82286.907373507202</v>
      </c>
      <c r="S43" s="4">
        <v>75751.587978050593</v>
      </c>
      <c r="T43" s="4">
        <v>74385.751208979797</v>
      </c>
      <c r="U43" s="4">
        <v>79561.530340734098</v>
      </c>
      <c r="V43" s="4">
        <v>75796.855941333299</v>
      </c>
      <c r="W43" s="4">
        <v>75414.8503717391</v>
      </c>
      <c r="Y43" s="3">
        <v>37681</v>
      </c>
      <c r="Z43" s="4">
        <v>25.671700376099398</v>
      </c>
      <c r="AA43" s="4">
        <v>28.796663156807</v>
      </c>
      <c r="AB43" s="4">
        <v>23.5218762854437</v>
      </c>
      <c r="AC43" s="4">
        <v>29.367130921852802</v>
      </c>
      <c r="AD43" s="4">
        <v>31.021753881925601</v>
      </c>
      <c r="AE43" s="4">
        <v>29.306588424566002</v>
      </c>
      <c r="AF43" s="4">
        <v>28.789010913485299</v>
      </c>
      <c r="AG43" s="4">
        <v>29.939322323194201</v>
      </c>
      <c r="AH43" s="4">
        <v>29.379543975870899</v>
      </c>
      <c r="AI43" s="4">
        <v>29.277115600474598</v>
      </c>
      <c r="AK43" s="3">
        <v>37681</v>
      </c>
      <c r="AL43">
        <f t="shared" si="1"/>
        <v>74.328299623900605</v>
      </c>
      <c r="AM43">
        <f t="shared" si="2"/>
        <v>71.203336843193</v>
      </c>
      <c r="AN43">
        <f t="shared" si="3"/>
        <v>76.478123714556304</v>
      </c>
      <c r="AO43">
        <f t="shared" si="4"/>
        <v>70.632869078147195</v>
      </c>
      <c r="AP43">
        <f t="shared" si="5"/>
        <v>68.978246118074395</v>
      </c>
      <c r="AQ43">
        <f t="shared" si="6"/>
        <v>70.693411575433998</v>
      </c>
      <c r="AR43">
        <f t="shared" si="7"/>
        <v>71.210989086514701</v>
      </c>
      <c r="AS43">
        <f t="shared" si="8"/>
        <v>70.060677676805795</v>
      </c>
      <c r="AT43">
        <f t="shared" si="9"/>
        <v>70.620456024129098</v>
      </c>
      <c r="AU43">
        <f t="shared" si="10"/>
        <v>70.722884399525398</v>
      </c>
      <c r="AW43" s="3">
        <v>37681</v>
      </c>
      <c r="AX43" s="4">
        <v>93676.979296238002</v>
      </c>
      <c r="AY43" s="4">
        <v>138475.432363448</v>
      </c>
      <c r="AZ43" s="4">
        <v>129711.962525316</v>
      </c>
      <c r="BA43" s="4">
        <v>137546.84133661201</v>
      </c>
      <c r="BB43" s="4">
        <v>124594.88934434501</v>
      </c>
      <c r="BC43" s="4">
        <v>136950.81540242</v>
      </c>
      <c r="BD43" s="4">
        <v>133254.93859741301</v>
      </c>
      <c r="BE43" s="4">
        <v>122510.540704902</v>
      </c>
      <c r="BF43" s="4">
        <v>135831.39709349899</v>
      </c>
      <c r="BG43" s="4">
        <v>135509.65300526901</v>
      </c>
      <c r="BI43" s="3">
        <v>37681</v>
      </c>
      <c r="BJ43" s="4">
        <v>2638.9139236189499</v>
      </c>
      <c r="BK43" s="4">
        <v>3124.20474649169</v>
      </c>
      <c r="BL43" s="4">
        <v>3825.6291686814302</v>
      </c>
      <c r="BM43" s="4">
        <v>3063.1985771189502</v>
      </c>
      <c r="BN43" s="4">
        <v>3256.50993408158</v>
      </c>
      <c r="BO43" s="4">
        <v>3049.7298481831699</v>
      </c>
      <c r="BP43" s="4">
        <v>3009.29765757414</v>
      </c>
      <c r="BQ43" s="4">
        <v>3132.9459686488699</v>
      </c>
      <c r="BR43" s="4">
        <v>3032.8494882344498</v>
      </c>
      <c r="BS43" s="4">
        <v>3026.5797240408101</v>
      </c>
      <c r="BU43" s="3">
        <v>37681</v>
      </c>
      <c r="BV43" s="4">
        <v>3.2662671400393302E-3</v>
      </c>
      <c r="BW43" s="4">
        <v>1.02129939773504</v>
      </c>
      <c r="BX43" s="4">
        <v>1662.2744431455501</v>
      </c>
      <c r="BY43" s="4">
        <v>0.52097287251695001</v>
      </c>
      <c r="BZ43" s="4">
        <v>0.32216584469093401</v>
      </c>
      <c r="CA43" s="4">
        <v>732.40221824066305</v>
      </c>
      <c r="CB43" s="4">
        <v>6015.9700203149496</v>
      </c>
      <c r="CC43" s="4">
        <v>2197.9853458883699</v>
      </c>
      <c r="CD43" s="4">
        <v>1408.7359854819599</v>
      </c>
      <c r="CE43" s="4">
        <v>1688.3157152660799</v>
      </c>
      <c r="CG43" s="3">
        <v>37681</v>
      </c>
      <c r="CH43" s="4">
        <f t="shared" si="39"/>
        <v>72.291810999192904</v>
      </c>
      <c r="CI43" s="4">
        <f t="shared" si="11"/>
        <v>69.631829158438393</v>
      </c>
      <c r="CJ43" s="4">
        <f t="shared" si="12"/>
        <v>73.373796888277298</v>
      </c>
      <c r="CK43" s="4">
        <f t="shared" si="40"/>
        <v>69.093871576805711</v>
      </c>
      <c r="CL43" s="4">
        <f t="shared" si="13"/>
        <v>67.221128078393718</v>
      </c>
      <c r="CM43" s="4">
        <f t="shared" si="14"/>
        <v>68.793559240830277</v>
      </c>
      <c r="CN43" s="4">
        <f t="shared" si="15"/>
        <v>66.693858735512407</v>
      </c>
      <c r="CO43" s="4">
        <f t="shared" si="16"/>
        <v>67.139179240928954</v>
      </c>
      <c r="CP43" s="4">
        <f t="shared" si="17"/>
        <v>68.384339090679717</v>
      </c>
      <c r="CQ43" s="4">
        <f t="shared" si="18"/>
        <v>68.34490558762181</v>
      </c>
      <c r="CS43" s="3">
        <v>37681</v>
      </c>
      <c r="CT43" s="4">
        <f t="shared" si="19"/>
        <v>2.0364861040844957</v>
      </c>
      <c r="CU43" s="4">
        <f t="shared" si="20"/>
        <v>1.5709941283499087</v>
      </c>
      <c r="CV43" s="4">
        <f t="shared" si="21"/>
        <v>2.1640327702074176</v>
      </c>
      <c r="CW43" s="4">
        <f t="shared" si="22"/>
        <v>1.5387358011643011</v>
      </c>
      <c r="CX43" s="4">
        <f t="shared" si="23"/>
        <v>1.756944225556992</v>
      </c>
      <c r="CY43" s="4">
        <f t="shared" si="24"/>
        <v>1.5319497760055678</v>
      </c>
      <c r="CZ43" s="4">
        <f t="shared" si="25"/>
        <v>1.5061481021256082</v>
      </c>
      <c r="DA43" s="4">
        <f t="shared" si="26"/>
        <v>1.7169414136203043</v>
      </c>
      <c r="DB43" s="4">
        <f t="shared" si="27"/>
        <v>1.5268885710691507</v>
      </c>
      <c r="DC43" s="4">
        <f t="shared" si="28"/>
        <v>1.5264691548205547</v>
      </c>
      <c r="DE43" s="3">
        <v>37681</v>
      </c>
      <c r="DF43" s="4">
        <f t="shared" si="29"/>
        <v>2.5206231940282063E-6</v>
      </c>
      <c r="DG43" s="4">
        <f t="shared" si="30"/>
        <v>5.1355640469170937E-4</v>
      </c>
      <c r="DH43" s="4">
        <f t="shared" si="31"/>
        <v>0.94029405607159278</v>
      </c>
      <c r="DI43" s="4">
        <f t="shared" si="32"/>
        <v>2.6170017718250827E-4</v>
      </c>
      <c r="DJ43" s="4">
        <f t="shared" si="33"/>
        <v>1.7381412369652774E-4</v>
      </c>
      <c r="DK43" s="4">
        <f t="shared" si="34"/>
        <v>0.36790255859815951</v>
      </c>
      <c r="DL43" s="4">
        <f t="shared" si="35"/>
        <v>3.0109822488766835</v>
      </c>
      <c r="DM43" s="4">
        <f t="shared" si="36"/>
        <v>1.2045570222565327</v>
      </c>
      <c r="DN43" s="4">
        <f t="shared" si="37"/>
        <v>0.70922836238023135</v>
      </c>
      <c r="DO43" s="4">
        <f t="shared" si="38"/>
        <v>0.85150965708304038</v>
      </c>
    </row>
    <row r="44" spans="1:119" x14ac:dyDescent="0.2">
      <c r="A44" s="3">
        <v>37712</v>
      </c>
      <c r="B44" s="4">
        <v>280285.19823556102</v>
      </c>
      <c r="C44" s="4">
        <v>283812.79603703198</v>
      </c>
      <c r="D44" s="4">
        <v>410425.05884457502</v>
      </c>
      <c r="E44" s="4">
        <v>284900.90892207401</v>
      </c>
      <c r="F44" s="4">
        <v>289823.58769817301</v>
      </c>
      <c r="G44" s="4">
        <v>285135.79607485898</v>
      </c>
      <c r="H44" s="4">
        <v>284956.98796782503</v>
      </c>
      <c r="I44" s="4">
        <v>290702.38777670998</v>
      </c>
      <c r="J44" s="4">
        <v>284476.72470762202</v>
      </c>
      <c r="K44" s="4">
        <v>284047.07895666198</v>
      </c>
      <c r="M44" s="3">
        <v>37712</v>
      </c>
      <c r="N44" s="4">
        <v>71953.976289589598</v>
      </c>
      <c r="O44" s="4">
        <v>74121.9303921916</v>
      </c>
      <c r="P44" s="4">
        <v>91866.515371445697</v>
      </c>
      <c r="Q44" s="4">
        <v>75859.869411279695</v>
      </c>
      <c r="R44" s="4">
        <v>82286.907373507202</v>
      </c>
      <c r="S44" s="4">
        <v>75751.587978050593</v>
      </c>
      <c r="T44" s="4">
        <v>74385.751208979797</v>
      </c>
      <c r="U44" s="4">
        <v>79561.530340734098</v>
      </c>
      <c r="V44" s="4">
        <v>75796.855941333299</v>
      </c>
      <c r="W44" s="4">
        <v>75414.8503717391</v>
      </c>
      <c r="Y44" s="3">
        <v>37712</v>
      </c>
      <c r="Z44" s="4">
        <v>25.671700376099398</v>
      </c>
      <c r="AA44" s="4">
        <v>26.116486440068702</v>
      </c>
      <c r="AB44" s="4">
        <v>22.383261789635199</v>
      </c>
      <c r="AC44" s="4">
        <v>26.626755842337001</v>
      </c>
      <c r="AD44" s="4">
        <v>28.392067059497599</v>
      </c>
      <c r="AE44" s="4">
        <v>26.566846050491201</v>
      </c>
      <c r="AF44" s="4">
        <v>26.104203213075301</v>
      </c>
      <c r="AG44" s="4">
        <v>27.368722682059801</v>
      </c>
      <c r="AH44" s="4">
        <v>26.6443084295333</v>
      </c>
      <c r="AI44" s="4">
        <v>26.550123538938099</v>
      </c>
      <c r="AK44" s="3">
        <v>37712</v>
      </c>
      <c r="AL44">
        <f t="shared" si="1"/>
        <v>74.328299623900605</v>
      </c>
      <c r="AM44">
        <f t="shared" si="2"/>
        <v>73.883513559931302</v>
      </c>
      <c r="AN44">
        <f t="shared" si="3"/>
        <v>77.616738210364801</v>
      </c>
      <c r="AO44">
        <f t="shared" si="4"/>
        <v>73.373244157662995</v>
      </c>
      <c r="AP44">
        <f t="shared" si="5"/>
        <v>71.607932940502394</v>
      </c>
      <c r="AQ44">
        <f t="shared" si="6"/>
        <v>73.433153949508807</v>
      </c>
      <c r="AR44">
        <f t="shared" si="7"/>
        <v>73.895796786924706</v>
      </c>
      <c r="AS44">
        <f t="shared" si="8"/>
        <v>72.631277317940203</v>
      </c>
      <c r="AT44">
        <f t="shared" si="9"/>
        <v>73.355691570466703</v>
      </c>
      <c r="AU44">
        <f t="shared" si="10"/>
        <v>73.449876461061905</v>
      </c>
      <c r="AW44" s="3">
        <v>37712</v>
      </c>
      <c r="AX44" s="4">
        <v>93597.339198361107</v>
      </c>
      <c r="AY44" s="4">
        <v>164633.95129944701</v>
      </c>
      <c r="AZ44" s="4">
        <v>147471.341603774</v>
      </c>
      <c r="BA44" s="4">
        <v>163869.030042912</v>
      </c>
      <c r="BB44" s="4">
        <v>148883.45005556801</v>
      </c>
      <c r="BC44" s="4">
        <v>163263.78239685699</v>
      </c>
      <c r="BD44" s="4">
        <v>159241.18655080901</v>
      </c>
      <c r="BE44" s="4">
        <v>147175.86442976599</v>
      </c>
      <c r="BF44" s="4">
        <v>162024.995449963</v>
      </c>
      <c r="BG44" s="4">
        <v>161652.68942819099</v>
      </c>
      <c r="BI44" s="3">
        <v>37712</v>
      </c>
      <c r="BJ44" s="4">
        <v>2718.52774916818</v>
      </c>
      <c r="BK44" s="4">
        <v>3390.18981532008</v>
      </c>
      <c r="BL44" s="4">
        <v>4110.58847494774</v>
      </c>
      <c r="BM44" s="4">
        <v>3327.1270775364901</v>
      </c>
      <c r="BN44" s="4">
        <v>3536.4069693206602</v>
      </c>
      <c r="BO44" s="4">
        <v>3312.4866223029899</v>
      </c>
      <c r="BP44" s="4">
        <v>3258.0163055094599</v>
      </c>
      <c r="BQ44" s="4">
        <v>3403.8660022105601</v>
      </c>
      <c r="BR44" s="4">
        <v>3293.6159283106399</v>
      </c>
      <c r="BS44" s="4">
        <v>3286.4051238073198</v>
      </c>
      <c r="BU44" s="3">
        <v>37712</v>
      </c>
      <c r="BV44" s="4">
        <v>4.2924155717442899E-3</v>
      </c>
      <c r="BW44" s="4">
        <v>1.6824950080202701</v>
      </c>
      <c r="BX44" s="4">
        <v>1766.83970033377</v>
      </c>
      <c r="BY44" s="4">
        <v>0.80109904009205601</v>
      </c>
      <c r="BZ44" s="4">
        <v>1.5642826019219001</v>
      </c>
      <c r="CA44" s="4">
        <v>794.98697609302405</v>
      </c>
      <c r="CB44" s="4">
        <v>6357.6315322206301</v>
      </c>
      <c r="CC44" s="4">
        <v>2221.0872773453898</v>
      </c>
      <c r="CD44" s="4">
        <v>1443.3917013759301</v>
      </c>
      <c r="CE44" s="4">
        <v>1745.0963758222199</v>
      </c>
      <c r="CG44" s="3">
        <v>37712</v>
      </c>
      <c r="CH44" s="4">
        <f t="shared" si="39"/>
        <v>72.23037057521222</v>
      </c>
      <c r="CI44" s="4">
        <f t="shared" si="11"/>
        <v>72.392055649177735</v>
      </c>
      <c r="CJ44" s="4">
        <f t="shared" si="12"/>
        <v>74.641906363403663</v>
      </c>
      <c r="CK44" s="4">
        <f t="shared" si="40"/>
        <v>71.912805587252109</v>
      </c>
      <c r="CL44" s="4">
        <f t="shared" si="13"/>
        <v>69.945785940560668</v>
      </c>
      <c r="CM44" s="4">
        <f t="shared" si="14"/>
        <v>71.631024071824712</v>
      </c>
      <c r="CN44" s="4">
        <f t="shared" si="15"/>
        <v>69.68775888804673</v>
      </c>
      <c r="CO44" s="4">
        <f t="shared" si="16"/>
        <v>69.957551171231486</v>
      </c>
      <c r="CP44" s="4">
        <f t="shared" si="17"/>
        <v>71.27196467685134</v>
      </c>
      <c r="CQ44" s="4">
        <f t="shared" si="18"/>
        <v>71.232730602751516</v>
      </c>
      <c r="CS44" s="3">
        <v>37712</v>
      </c>
      <c r="CT44" s="4">
        <f t="shared" si="19"/>
        <v>2.0979257361714985</v>
      </c>
      <c r="CU44" s="4">
        <f t="shared" si="20"/>
        <v>1.4907180920752838</v>
      </c>
      <c r="CV44" s="4">
        <f t="shared" si="21"/>
        <v>2.080554477288918</v>
      </c>
      <c r="CW44" s="4">
        <f t="shared" si="22"/>
        <v>1.4600870135638724</v>
      </c>
      <c r="CX44" s="4">
        <f t="shared" si="23"/>
        <v>1.6614120963914287</v>
      </c>
      <c r="CY44" s="4">
        <f t="shared" si="24"/>
        <v>1.4533340187048776</v>
      </c>
      <c r="CZ44" s="4">
        <f t="shared" si="25"/>
        <v>1.4257860021611009</v>
      </c>
      <c r="DA44" s="4">
        <f t="shared" si="26"/>
        <v>1.6179699772940483</v>
      </c>
      <c r="DB44" s="4">
        <f t="shared" si="27"/>
        <v>1.4488041024149552</v>
      </c>
      <c r="DC44" s="4">
        <f t="shared" si="28"/>
        <v>1.4481640340395343</v>
      </c>
      <c r="DE44" s="3">
        <v>37712</v>
      </c>
      <c r="DF44" s="4">
        <f t="shared" si="29"/>
        <v>3.3125168948748314E-6</v>
      </c>
      <c r="DG44" s="4">
        <f t="shared" si="30"/>
        <v>7.398186782781557E-4</v>
      </c>
      <c r="DH44" s="4">
        <f t="shared" si="31"/>
        <v>0.89427736967222682</v>
      </c>
      <c r="DI44" s="4">
        <f t="shared" si="32"/>
        <v>3.5155684702099175E-4</v>
      </c>
      <c r="DJ44" s="4">
        <f t="shared" si="33"/>
        <v>7.3490355028537669E-4</v>
      </c>
      <c r="DK44" s="4">
        <f t="shared" si="34"/>
        <v>0.34879585897920995</v>
      </c>
      <c r="DL44" s="4">
        <f t="shared" si="35"/>
        <v>2.7822518967168768</v>
      </c>
      <c r="DM44" s="4">
        <f t="shared" si="36"/>
        <v>1.055756169414662</v>
      </c>
      <c r="DN44" s="4">
        <f t="shared" si="37"/>
        <v>0.63492279120041872</v>
      </c>
      <c r="DO44" s="4">
        <f t="shared" si="38"/>
        <v>0.76898182427086692</v>
      </c>
    </row>
    <row r="45" spans="1:119" x14ac:dyDescent="0.2">
      <c r="A45" s="3">
        <v>37742</v>
      </c>
      <c r="B45" s="4">
        <v>280285.19823556102</v>
      </c>
      <c r="C45" s="4">
        <v>283812.79603703198</v>
      </c>
      <c r="D45" s="4">
        <v>410425.05884457502</v>
      </c>
      <c r="E45" s="4">
        <v>284900.90892207401</v>
      </c>
      <c r="F45" s="4">
        <v>289823.58769817301</v>
      </c>
      <c r="G45" s="4">
        <v>285135.79607485898</v>
      </c>
      <c r="H45" s="4">
        <v>284956.98796782503</v>
      </c>
      <c r="I45" s="4">
        <v>290702.38777670998</v>
      </c>
      <c r="J45" s="4">
        <v>284476.72470762202</v>
      </c>
      <c r="K45" s="4">
        <v>284047.07895666198</v>
      </c>
      <c r="M45" s="3">
        <v>37742</v>
      </c>
      <c r="N45" s="4">
        <v>71953.976289589598</v>
      </c>
      <c r="O45" s="4">
        <v>74121.9303921916</v>
      </c>
      <c r="P45" s="4">
        <v>91866.515371445697</v>
      </c>
      <c r="Q45" s="4">
        <v>75859.869411279695</v>
      </c>
      <c r="R45" s="4">
        <v>82286.907373507202</v>
      </c>
      <c r="S45" s="4">
        <v>75751.587978050593</v>
      </c>
      <c r="T45" s="4">
        <v>74385.751208979797</v>
      </c>
      <c r="U45" s="4">
        <v>79561.530340734098</v>
      </c>
      <c r="V45" s="4">
        <v>75796.855941333299</v>
      </c>
      <c r="W45" s="4">
        <v>75414.8503717391</v>
      </c>
      <c r="Y45" s="3">
        <v>37742</v>
      </c>
      <c r="Z45" s="4">
        <v>25.671700376099398</v>
      </c>
      <c r="AA45" s="4">
        <v>26.116486440068702</v>
      </c>
      <c r="AB45" s="4">
        <v>22.383261789635199</v>
      </c>
      <c r="AC45" s="4">
        <v>26.626755842337001</v>
      </c>
      <c r="AD45" s="4">
        <v>28.392067059497599</v>
      </c>
      <c r="AE45" s="4">
        <v>26.566846050491201</v>
      </c>
      <c r="AF45" s="4">
        <v>26.104203213075301</v>
      </c>
      <c r="AG45" s="4">
        <v>27.368722682059801</v>
      </c>
      <c r="AH45" s="4">
        <v>26.6443084295333</v>
      </c>
      <c r="AI45" s="4">
        <v>26.550123538938099</v>
      </c>
      <c r="AK45" s="3">
        <v>37742</v>
      </c>
      <c r="AL45">
        <f t="shared" si="1"/>
        <v>74.328299623900605</v>
      </c>
      <c r="AM45">
        <f t="shared" si="2"/>
        <v>73.883513559931302</v>
      </c>
      <c r="AN45">
        <f t="shared" si="3"/>
        <v>77.616738210364801</v>
      </c>
      <c r="AO45">
        <f t="shared" si="4"/>
        <v>73.373244157662995</v>
      </c>
      <c r="AP45">
        <f t="shared" si="5"/>
        <v>71.607932940502394</v>
      </c>
      <c r="AQ45">
        <f t="shared" si="6"/>
        <v>73.433153949508807</v>
      </c>
      <c r="AR45">
        <f t="shared" si="7"/>
        <v>73.895796786924706</v>
      </c>
      <c r="AS45">
        <f t="shared" si="8"/>
        <v>72.631277317940203</v>
      </c>
      <c r="AT45">
        <f t="shared" si="9"/>
        <v>73.355691570466703</v>
      </c>
      <c r="AU45">
        <f t="shared" si="10"/>
        <v>73.449876461061905</v>
      </c>
      <c r="AW45" s="3">
        <v>37742</v>
      </c>
      <c r="AX45" s="4">
        <v>93519.497679424094</v>
      </c>
      <c r="AY45" s="4">
        <v>164556.81792552999</v>
      </c>
      <c r="AZ45" s="4">
        <v>147202.615092088</v>
      </c>
      <c r="BA45" s="4">
        <v>163788.11974553799</v>
      </c>
      <c r="BB45" s="4">
        <v>148785.70878137401</v>
      </c>
      <c r="BC45" s="4">
        <v>163067.92427711599</v>
      </c>
      <c r="BD45" s="4">
        <v>158840.40493666899</v>
      </c>
      <c r="BE45" s="4">
        <v>147041.418621738</v>
      </c>
      <c r="BF45" s="4">
        <v>161910.18040181801</v>
      </c>
      <c r="BG45" s="4">
        <v>161515.20153970399</v>
      </c>
      <c r="BI45" s="3">
        <v>37742</v>
      </c>
      <c r="BJ45" s="4">
        <v>2796.55413660659</v>
      </c>
      <c r="BK45" s="4">
        <v>3490.8835821800399</v>
      </c>
      <c r="BL45" s="4">
        <v>4217.6537938664196</v>
      </c>
      <c r="BM45" s="4">
        <v>3426.57834893566</v>
      </c>
      <c r="BN45" s="4">
        <v>3627.2106264608701</v>
      </c>
      <c r="BO45" s="4">
        <v>3410.5597388056199</v>
      </c>
      <c r="BP45" s="4">
        <v>3345.6418047653201</v>
      </c>
      <c r="BQ45" s="4">
        <v>3490.1978172027698</v>
      </c>
      <c r="BR45" s="4">
        <v>3390.9734254914401</v>
      </c>
      <c r="BS45" s="4">
        <v>3383.5324954296998</v>
      </c>
      <c r="BU45" s="3">
        <v>37742</v>
      </c>
      <c r="BV45" s="4">
        <v>5.5109668342773503E-3</v>
      </c>
      <c r="BW45" s="4">
        <v>4.5492320388056404</v>
      </c>
      <c r="BX45" s="4">
        <v>1921.63201750863</v>
      </c>
      <c r="BY45" s="4">
        <v>2.4152462153823699</v>
      </c>
      <c r="BZ45" s="4">
        <v>7.58778418652963</v>
      </c>
      <c r="CA45" s="4">
        <v>913.40138878155597</v>
      </c>
      <c r="CB45" s="4">
        <v>6671.81950980292</v>
      </c>
      <c r="CC45" s="4">
        <v>2257.78041783768</v>
      </c>
      <c r="CD45" s="4">
        <v>1486.7114749032401</v>
      </c>
      <c r="CE45" s="4">
        <v>1811.56582581882</v>
      </c>
      <c r="CG45" s="3">
        <v>37742</v>
      </c>
      <c r="CH45" s="4">
        <f t="shared" si="39"/>
        <v>72.170159754291518</v>
      </c>
      <c r="CI45" s="4">
        <f t="shared" si="11"/>
        <v>72.346760219286608</v>
      </c>
      <c r="CJ45" s="4">
        <f t="shared" si="12"/>
        <v>74.509229194156006</v>
      </c>
      <c r="CK45" s="4">
        <f t="shared" si="40"/>
        <v>71.868635094358112</v>
      </c>
      <c r="CL45" s="4">
        <f t="shared" si="13"/>
        <v>69.900286078299146</v>
      </c>
      <c r="CM45" s="4">
        <f t="shared" si="14"/>
        <v>71.536275242478723</v>
      </c>
      <c r="CN45" s="4">
        <f t="shared" si="15"/>
        <v>69.511942471717219</v>
      </c>
      <c r="CO45" s="4">
        <f t="shared" si="16"/>
        <v>69.898869115569681</v>
      </c>
      <c r="CP45" s="4">
        <f t="shared" si="17"/>
        <v>71.210415902581957</v>
      </c>
      <c r="CQ45" s="4">
        <f t="shared" si="18"/>
        <v>71.160999707693705</v>
      </c>
      <c r="CS45" s="3">
        <v>37742</v>
      </c>
      <c r="CT45" s="4">
        <f t="shared" si="19"/>
        <v>2.1581356167274195</v>
      </c>
      <c r="CU45" s="4">
        <f t="shared" si="20"/>
        <v>1.5347532886040416</v>
      </c>
      <c r="CV45" s="4">
        <f t="shared" si="21"/>
        <v>2.1348406955420014</v>
      </c>
      <c r="CW45" s="4">
        <f t="shared" si="22"/>
        <v>1.5035492767392484</v>
      </c>
      <c r="CX45" s="4">
        <f t="shared" si="23"/>
        <v>1.7040820824291538</v>
      </c>
      <c r="CY45" s="4">
        <f t="shared" si="24"/>
        <v>1.4961786095437148</v>
      </c>
      <c r="CZ45" s="4">
        <f t="shared" si="25"/>
        <v>1.4641240731950009</v>
      </c>
      <c r="DA45" s="4">
        <f t="shared" si="26"/>
        <v>1.6591303504741703</v>
      </c>
      <c r="DB45" s="4">
        <f t="shared" si="27"/>
        <v>1.491398671439792</v>
      </c>
      <c r="DC45" s="4">
        <f t="shared" si="28"/>
        <v>1.4907299908798806</v>
      </c>
      <c r="DE45" s="3">
        <v>37742</v>
      </c>
      <c r="DF45" s="4">
        <f t="shared" si="29"/>
        <v>4.2528816631775547E-6</v>
      </c>
      <c r="DG45" s="4">
        <f t="shared" si="30"/>
        <v>2.0000520406411354E-3</v>
      </c>
      <c r="DH45" s="4">
        <f t="shared" si="31"/>
        <v>0.97266832066677522</v>
      </c>
      <c r="DI45" s="4">
        <f t="shared" si="32"/>
        <v>1.0597865656313806E-3</v>
      </c>
      <c r="DJ45" s="4">
        <f t="shared" si="33"/>
        <v>3.5647797740989292E-3</v>
      </c>
      <c r="DK45" s="4">
        <f t="shared" si="34"/>
        <v>0.40070009748636587</v>
      </c>
      <c r="DL45" s="4">
        <f t="shared" si="35"/>
        <v>2.919730242012482</v>
      </c>
      <c r="DM45" s="4">
        <f t="shared" si="36"/>
        <v>1.0732778518963588</v>
      </c>
      <c r="DN45" s="4">
        <f t="shared" si="37"/>
        <v>0.6538769964449499</v>
      </c>
      <c r="DO45" s="4">
        <f t="shared" si="38"/>
        <v>0.79814676248830585</v>
      </c>
    </row>
    <row r="46" spans="1:119" x14ac:dyDescent="0.2">
      <c r="A46" s="3">
        <v>37773</v>
      </c>
      <c r="B46" s="4">
        <v>280285.19823556102</v>
      </c>
      <c r="C46" s="4">
        <v>283812.79603703198</v>
      </c>
      <c r="D46" s="4">
        <v>410425.05884457502</v>
      </c>
      <c r="E46" s="4">
        <v>284900.90892207401</v>
      </c>
      <c r="F46" s="4">
        <v>289823.58769817301</v>
      </c>
      <c r="G46" s="4">
        <v>285135.79607485898</v>
      </c>
      <c r="H46" s="4">
        <v>284956.98796782503</v>
      </c>
      <c r="I46" s="4">
        <v>290702.38777670998</v>
      </c>
      <c r="J46" s="4">
        <v>284476.72470762202</v>
      </c>
      <c r="K46" s="4">
        <v>284047.07895666198</v>
      </c>
      <c r="M46" s="3">
        <v>37773</v>
      </c>
      <c r="N46" s="4">
        <v>71953.976289589598</v>
      </c>
      <c r="O46" s="4">
        <v>74121.9303921916</v>
      </c>
      <c r="P46" s="4">
        <v>91866.515371445697</v>
      </c>
      <c r="Q46" s="4">
        <v>75859.869411279695</v>
      </c>
      <c r="R46" s="4">
        <v>82286.907373507202</v>
      </c>
      <c r="S46" s="4">
        <v>75751.587978050593</v>
      </c>
      <c r="T46" s="4">
        <v>74385.751208979797</v>
      </c>
      <c r="U46" s="4">
        <v>79561.530340734098</v>
      </c>
      <c r="V46" s="4">
        <v>75796.855941333299</v>
      </c>
      <c r="W46" s="4">
        <v>75414.8503717391</v>
      </c>
      <c r="Y46" s="3">
        <v>37773</v>
      </c>
      <c r="Z46" s="4">
        <v>25.671700376099398</v>
      </c>
      <c r="AA46" s="4">
        <v>26.116486440068702</v>
      </c>
      <c r="AB46" s="4">
        <v>22.383261789635199</v>
      </c>
      <c r="AC46" s="4">
        <v>26.626755842337001</v>
      </c>
      <c r="AD46" s="4">
        <v>28.392067059497599</v>
      </c>
      <c r="AE46" s="4">
        <v>26.566846050491201</v>
      </c>
      <c r="AF46" s="4">
        <v>26.104203213075301</v>
      </c>
      <c r="AG46" s="4">
        <v>27.368722682059801</v>
      </c>
      <c r="AH46" s="4">
        <v>26.6443084295333</v>
      </c>
      <c r="AI46" s="4">
        <v>26.550123538938099</v>
      </c>
      <c r="AK46" s="3">
        <v>37773</v>
      </c>
      <c r="AL46">
        <f t="shared" si="1"/>
        <v>74.328299623900605</v>
      </c>
      <c r="AM46">
        <f t="shared" si="2"/>
        <v>73.883513559931302</v>
      </c>
      <c r="AN46">
        <f t="shared" si="3"/>
        <v>77.616738210364801</v>
      </c>
      <c r="AO46">
        <f t="shared" si="4"/>
        <v>73.373244157662995</v>
      </c>
      <c r="AP46">
        <f t="shared" si="5"/>
        <v>71.607932940502394</v>
      </c>
      <c r="AQ46">
        <f t="shared" si="6"/>
        <v>73.433153949508807</v>
      </c>
      <c r="AR46">
        <f t="shared" si="7"/>
        <v>73.895796786924706</v>
      </c>
      <c r="AS46">
        <f t="shared" si="8"/>
        <v>72.631277317940203</v>
      </c>
      <c r="AT46">
        <f t="shared" si="9"/>
        <v>73.355691570466703</v>
      </c>
      <c r="AU46">
        <f t="shared" si="10"/>
        <v>73.449876461061905</v>
      </c>
      <c r="AW46" s="3">
        <v>37773</v>
      </c>
      <c r="AX46" s="4">
        <v>93438.596501125998</v>
      </c>
      <c r="AY46" s="4">
        <v>164439.794533148</v>
      </c>
      <c r="AZ46" s="4">
        <v>146929.82862908699</v>
      </c>
      <c r="BA46" s="4">
        <v>163675.43946768899</v>
      </c>
      <c r="BB46" s="4">
        <v>148673.81829485801</v>
      </c>
      <c r="BC46" s="4">
        <v>162865.23235020801</v>
      </c>
      <c r="BD46" s="4">
        <v>158427.20057226301</v>
      </c>
      <c r="BE46" s="4">
        <v>146886.21668456099</v>
      </c>
      <c r="BF46" s="4">
        <v>161751.303813957</v>
      </c>
      <c r="BG46" s="4">
        <v>161334.786261281</v>
      </c>
      <c r="BI46" s="3">
        <v>37773</v>
      </c>
      <c r="BJ46" s="4">
        <v>2877.42566177872</v>
      </c>
      <c r="BK46" s="4">
        <v>3604.9957618053199</v>
      </c>
      <c r="BL46" s="4">
        <v>4324.03118879065</v>
      </c>
      <c r="BM46" s="4">
        <v>3539.6787091138799</v>
      </c>
      <c r="BN46" s="4">
        <v>3726.0655169735401</v>
      </c>
      <c r="BO46" s="4">
        <v>3522.2990884564501</v>
      </c>
      <c r="BP46" s="4">
        <v>3445.9505551306702</v>
      </c>
      <c r="BQ46" s="4">
        <v>3586.3198342964602</v>
      </c>
      <c r="BR46" s="4">
        <v>3501.68771772014</v>
      </c>
      <c r="BS46" s="4">
        <v>3493.8322390868402</v>
      </c>
      <c r="BU46" s="3">
        <v>37773</v>
      </c>
      <c r="BV46" s="4">
        <v>7.0547705067149202E-3</v>
      </c>
      <c r="BW46" s="4">
        <v>11.8024744240468</v>
      </c>
      <c r="BX46" s="4">
        <v>2083.1594669440201</v>
      </c>
      <c r="BY46" s="4">
        <v>7.4489164819088298</v>
      </c>
      <c r="BZ46" s="4">
        <v>18.393903658466201</v>
      </c>
      <c r="CA46" s="4">
        <v>1016.43412496292</v>
      </c>
      <c r="CB46" s="4">
        <v>6984.5386654255099</v>
      </c>
      <c r="CC46" s="4">
        <v>2309.8728015167499</v>
      </c>
      <c r="CD46" s="4">
        <v>1539.7068430050199</v>
      </c>
      <c r="CE46" s="4">
        <v>1889.00533826418</v>
      </c>
      <c r="CG46" s="3">
        <v>37773</v>
      </c>
      <c r="CH46" s="4">
        <f t="shared" si="39"/>
        <v>72.107748352835159</v>
      </c>
      <c r="CI46" s="4">
        <f t="shared" si="11"/>
        <v>72.293443470287784</v>
      </c>
      <c r="CJ46" s="4">
        <f t="shared" si="12"/>
        <v>74.373521131348056</v>
      </c>
      <c r="CK46" s="4">
        <f t="shared" si="40"/>
        <v>71.816849791428666</v>
      </c>
      <c r="CL46" s="4">
        <f t="shared" si="13"/>
        <v>69.848741043638455</v>
      </c>
      <c r="CM46" s="4">
        <f t="shared" si="14"/>
        <v>71.442200547212636</v>
      </c>
      <c r="CN46" s="4">
        <f t="shared" si="15"/>
        <v>69.331187897770022</v>
      </c>
      <c r="CO46" s="4">
        <f t="shared" si="16"/>
        <v>69.828284457985106</v>
      </c>
      <c r="CP46" s="4">
        <f t="shared" si="17"/>
        <v>71.138478298631313</v>
      </c>
      <c r="CQ46" s="4">
        <f t="shared" si="18"/>
        <v>71.078388996430832</v>
      </c>
      <c r="CS46" s="3">
        <v>37773</v>
      </c>
      <c r="CT46" s="4">
        <f t="shared" si="19"/>
        <v>2.2205458268096931</v>
      </c>
      <c r="CU46" s="4">
        <f t="shared" si="20"/>
        <v>1.5848813120729379</v>
      </c>
      <c r="CV46" s="4">
        <f t="shared" si="21"/>
        <v>2.1887551900980382</v>
      </c>
      <c r="CW46" s="4">
        <f t="shared" si="22"/>
        <v>1.5531259606761751</v>
      </c>
      <c r="CX46" s="4">
        <f t="shared" si="23"/>
        <v>1.7505502205543138</v>
      </c>
      <c r="CY46" s="4">
        <f t="shared" si="24"/>
        <v>1.5450860458889621</v>
      </c>
      <c r="CZ46" s="4">
        <f t="shared" si="25"/>
        <v>1.5080228935511306</v>
      </c>
      <c r="DA46" s="4">
        <f t="shared" si="26"/>
        <v>1.7049017069066443</v>
      </c>
      <c r="DB46" s="4">
        <f t="shared" si="27"/>
        <v>1.5400477760731566</v>
      </c>
      <c r="DC46" s="4">
        <f t="shared" si="28"/>
        <v>1.5392586604100764</v>
      </c>
      <c r="DE46" s="3">
        <v>37773</v>
      </c>
      <c r="DF46" s="4">
        <f t="shared" si="29"/>
        <v>5.4442557511988374E-6</v>
      </c>
      <c r="DG46" s="4">
        <f t="shared" si="30"/>
        <v>5.1887775705797721E-3</v>
      </c>
      <c r="DH46" s="4">
        <f t="shared" si="31"/>
        <v>1.0544618889187058</v>
      </c>
      <c r="DI46" s="4">
        <f t="shared" si="32"/>
        <v>3.2684055581579737E-3</v>
      </c>
      <c r="DJ46" s="4">
        <f t="shared" si="33"/>
        <v>8.641676309636255E-3</v>
      </c>
      <c r="DK46" s="4">
        <f t="shared" si="34"/>
        <v>0.44586735640719927</v>
      </c>
      <c r="DL46" s="4">
        <f t="shared" si="35"/>
        <v>3.0565859956035628</v>
      </c>
      <c r="DM46" s="4">
        <f t="shared" si="36"/>
        <v>1.0980911530484536</v>
      </c>
      <c r="DN46" s="4">
        <f t="shared" si="37"/>
        <v>0.67716549576223906</v>
      </c>
      <c r="DO46" s="4">
        <f t="shared" si="38"/>
        <v>0.83222880422099565</v>
      </c>
    </row>
    <row r="47" spans="1:119" x14ac:dyDescent="0.2">
      <c r="A47" s="3">
        <v>37803</v>
      </c>
      <c r="B47" s="4">
        <v>280285.19823556102</v>
      </c>
      <c r="C47" s="4">
        <v>283812.79603703198</v>
      </c>
      <c r="D47" s="4">
        <v>410425.05884457502</v>
      </c>
      <c r="E47" s="4">
        <v>284900.90892207401</v>
      </c>
      <c r="F47" s="4">
        <v>289823.58769817301</v>
      </c>
      <c r="G47" s="4">
        <v>285135.79607485898</v>
      </c>
      <c r="H47" s="4">
        <v>284956.98796782503</v>
      </c>
      <c r="I47" s="4">
        <v>290702.38777670998</v>
      </c>
      <c r="J47" s="4">
        <v>284476.72470762202</v>
      </c>
      <c r="K47" s="4">
        <v>284047.07895666198</v>
      </c>
      <c r="M47" s="3">
        <v>37803</v>
      </c>
      <c r="N47" s="4">
        <v>71953.976289589598</v>
      </c>
      <c r="O47" s="4">
        <v>74121.9303921916</v>
      </c>
      <c r="P47" s="4">
        <v>91866.515371445697</v>
      </c>
      <c r="Q47" s="4">
        <v>75859.869411279695</v>
      </c>
      <c r="R47" s="4">
        <v>82286.907373507202</v>
      </c>
      <c r="S47" s="4">
        <v>75751.587978050593</v>
      </c>
      <c r="T47" s="4">
        <v>74385.751208979797</v>
      </c>
      <c r="U47" s="4">
        <v>79561.530340734098</v>
      </c>
      <c r="V47" s="4">
        <v>75796.855941333299</v>
      </c>
      <c r="W47" s="4">
        <v>75414.8503717391</v>
      </c>
      <c r="Y47" s="3">
        <v>37803</v>
      </c>
      <c r="Z47" s="4">
        <v>25.671700376099398</v>
      </c>
      <c r="AA47" s="4">
        <v>26.116486440068702</v>
      </c>
      <c r="AB47" s="4">
        <v>22.383261789635199</v>
      </c>
      <c r="AC47" s="4">
        <v>26.626755842337001</v>
      </c>
      <c r="AD47" s="4">
        <v>28.392067059497599</v>
      </c>
      <c r="AE47" s="4">
        <v>26.566846050491201</v>
      </c>
      <c r="AF47" s="4">
        <v>26.104203213075301</v>
      </c>
      <c r="AG47" s="4">
        <v>27.368722682059801</v>
      </c>
      <c r="AH47" s="4">
        <v>26.6443084295333</v>
      </c>
      <c r="AI47" s="4">
        <v>26.550123538938099</v>
      </c>
      <c r="AK47" s="3">
        <v>37803</v>
      </c>
      <c r="AL47">
        <f t="shared" si="1"/>
        <v>74.328299623900605</v>
      </c>
      <c r="AM47">
        <f t="shared" si="2"/>
        <v>73.883513559931302</v>
      </c>
      <c r="AN47">
        <f t="shared" si="3"/>
        <v>77.616738210364801</v>
      </c>
      <c r="AO47">
        <f t="shared" si="4"/>
        <v>73.373244157662995</v>
      </c>
      <c r="AP47">
        <f t="shared" si="5"/>
        <v>71.607932940502394</v>
      </c>
      <c r="AQ47">
        <f t="shared" si="6"/>
        <v>73.433153949508807</v>
      </c>
      <c r="AR47">
        <f t="shared" si="7"/>
        <v>73.895796786924706</v>
      </c>
      <c r="AS47">
        <f t="shared" si="8"/>
        <v>72.631277317940203</v>
      </c>
      <c r="AT47">
        <f t="shared" si="9"/>
        <v>73.355691570466703</v>
      </c>
      <c r="AU47">
        <f t="shared" si="10"/>
        <v>73.449876461061905</v>
      </c>
      <c r="AW47" s="3">
        <v>37803</v>
      </c>
      <c r="AX47" s="4">
        <v>93360.486858571501</v>
      </c>
      <c r="AY47" s="4">
        <v>164291.917848688</v>
      </c>
      <c r="AZ47" s="4">
        <v>146658.72296088099</v>
      </c>
      <c r="BA47" s="4">
        <v>163531.59242462201</v>
      </c>
      <c r="BB47" s="4">
        <v>148543.43860532201</v>
      </c>
      <c r="BC47" s="4">
        <v>162687.101482862</v>
      </c>
      <c r="BD47" s="4">
        <v>157997.94644914501</v>
      </c>
      <c r="BE47" s="4">
        <v>146708.36844094101</v>
      </c>
      <c r="BF47" s="4">
        <v>161556.29842753199</v>
      </c>
      <c r="BG47" s="4">
        <v>161112.280131523</v>
      </c>
      <c r="BI47" s="3">
        <v>37803</v>
      </c>
      <c r="BJ47" s="4">
        <v>2955.5291741829201</v>
      </c>
      <c r="BK47" s="4">
        <v>3737.2561893895599</v>
      </c>
      <c r="BL47" s="4">
        <v>4439.9487074415001</v>
      </c>
      <c r="BM47" s="4">
        <v>3671.0719998211098</v>
      </c>
      <c r="BN47" s="4">
        <v>3840.29401689221</v>
      </c>
      <c r="BO47" s="4">
        <v>3652.5316425454998</v>
      </c>
      <c r="BP47" s="4">
        <v>3563.7741468249701</v>
      </c>
      <c r="BQ47" s="4">
        <v>3697.9947597609298</v>
      </c>
      <c r="BR47" s="4">
        <v>3630.4303627515301</v>
      </c>
      <c r="BS47" s="4">
        <v>3622.157456727</v>
      </c>
      <c r="BU47" s="3">
        <v>37803</v>
      </c>
      <c r="BV47" s="4">
        <v>8.8505302832214607E-3</v>
      </c>
      <c r="BW47" s="4">
        <v>25.572943262296999</v>
      </c>
      <c r="BX47" s="4">
        <v>2236.0217023872401</v>
      </c>
      <c r="BY47" s="4">
        <v>18.371093500805099</v>
      </c>
      <c r="BZ47" s="4">
        <v>34.126516136939799</v>
      </c>
      <c r="CA47" s="4">
        <v>1068.7869339850699</v>
      </c>
      <c r="CB47" s="4">
        <v>7295.1995403782603</v>
      </c>
      <c r="CC47" s="4">
        <v>2371.2802324229801</v>
      </c>
      <c r="CD47" s="4">
        <v>1601.44457354572</v>
      </c>
      <c r="CE47" s="4">
        <v>1978.4684997126401</v>
      </c>
      <c r="CG47" s="3">
        <v>37803</v>
      </c>
      <c r="CH47" s="4">
        <f t="shared" si="39"/>
        <v>72.047473394652442</v>
      </c>
      <c r="CI47" s="4">
        <f t="shared" si="11"/>
        <v>72.22922504836157</v>
      </c>
      <c r="CJ47" s="4">
        <f t="shared" si="12"/>
        <v>74.237417873857041</v>
      </c>
      <c r="CK47" s="4">
        <f t="shared" si="40"/>
        <v>71.754390357041345</v>
      </c>
      <c r="CL47" s="4">
        <f t="shared" si="13"/>
        <v>69.78767875716143</v>
      </c>
      <c r="CM47" s="4">
        <f t="shared" si="14"/>
        <v>71.362163053399499</v>
      </c>
      <c r="CN47" s="4">
        <f t="shared" si="15"/>
        <v>69.143652117602386</v>
      </c>
      <c r="CO47" s="4">
        <f t="shared" si="16"/>
        <v>69.74591277656927</v>
      </c>
      <c r="CP47" s="4">
        <f t="shared" si="17"/>
        <v>71.054642302872125</v>
      </c>
      <c r="CQ47" s="4">
        <f t="shared" si="18"/>
        <v>70.982369330041948</v>
      </c>
      <c r="CS47" s="3">
        <v>37803</v>
      </c>
      <c r="CT47" s="4">
        <f t="shared" si="19"/>
        <v>2.2808193991815395</v>
      </c>
      <c r="CU47" s="4">
        <f t="shared" si="20"/>
        <v>1.6430456342679818</v>
      </c>
      <c r="CV47" s="4">
        <f t="shared" si="21"/>
        <v>2.2474648686307237</v>
      </c>
      <c r="CW47" s="4">
        <f t="shared" si="22"/>
        <v>1.6107929324138797</v>
      </c>
      <c r="CX47" s="4">
        <f t="shared" si="23"/>
        <v>1.8042210931713314</v>
      </c>
      <c r="CY47" s="4">
        <f t="shared" si="24"/>
        <v>1.6021710157549953</v>
      </c>
      <c r="CZ47" s="4">
        <f t="shared" si="25"/>
        <v>1.5595921679468412</v>
      </c>
      <c r="DA47" s="4">
        <f t="shared" si="26"/>
        <v>1.7580457250216404</v>
      </c>
      <c r="DB47" s="4">
        <f t="shared" si="27"/>
        <v>1.5967123123120259</v>
      </c>
      <c r="DC47" s="4">
        <f t="shared" si="28"/>
        <v>1.5958393621831417</v>
      </c>
      <c r="DE47" s="3">
        <v>37803</v>
      </c>
      <c r="DF47" s="4">
        <f t="shared" si="29"/>
        <v>6.8300666220274755E-6</v>
      </c>
      <c r="DG47" s="4">
        <f t="shared" si="30"/>
        <v>1.1242877301746602E-2</v>
      </c>
      <c r="DH47" s="4">
        <f t="shared" si="31"/>
        <v>1.1318554678770238</v>
      </c>
      <c r="DI47" s="4">
        <f t="shared" si="32"/>
        <v>8.0608682077751188E-3</v>
      </c>
      <c r="DJ47" s="4">
        <f t="shared" si="33"/>
        <v>1.6033090169628752E-2</v>
      </c>
      <c r="DK47" s="4">
        <f t="shared" si="34"/>
        <v>0.46881988035431388</v>
      </c>
      <c r="DL47" s="4">
        <f t="shared" si="35"/>
        <v>3.1925525013754816</v>
      </c>
      <c r="DM47" s="4">
        <f t="shared" si="36"/>
        <v>1.1273188163492829</v>
      </c>
      <c r="DN47" s="4">
        <f t="shared" si="37"/>
        <v>0.70433695528254903</v>
      </c>
      <c r="DO47" s="4">
        <f t="shared" si="38"/>
        <v>0.87166776883681518</v>
      </c>
    </row>
    <row r="48" spans="1:119" x14ac:dyDescent="0.2">
      <c r="A48" s="3">
        <v>37834</v>
      </c>
      <c r="B48" s="4">
        <v>280285.19823556102</v>
      </c>
      <c r="C48" s="4">
        <v>283812.79603703198</v>
      </c>
      <c r="D48" s="4">
        <v>410425.05884457502</v>
      </c>
      <c r="E48" s="4">
        <v>284900.90892207401</v>
      </c>
      <c r="F48" s="4">
        <v>289823.58769817301</v>
      </c>
      <c r="G48" s="4">
        <v>285135.79607485898</v>
      </c>
      <c r="H48" s="4">
        <v>284956.98796782503</v>
      </c>
      <c r="I48" s="4">
        <v>290702.38777670998</v>
      </c>
      <c r="J48" s="4">
        <v>284476.72470762202</v>
      </c>
      <c r="K48" s="4">
        <v>284047.07895666198</v>
      </c>
      <c r="M48" s="3">
        <v>37834</v>
      </c>
      <c r="N48" s="4">
        <v>75424.123396086696</v>
      </c>
      <c r="O48" s="4">
        <v>90598.206190283701</v>
      </c>
      <c r="P48" s="4">
        <v>100500.654287016</v>
      </c>
      <c r="Q48" s="4">
        <v>94073.006616842904</v>
      </c>
      <c r="R48" s="4">
        <v>95768.279891128797</v>
      </c>
      <c r="S48" s="4">
        <v>93358.355654027095</v>
      </c>
      <c r="T48" s="4">
        <v>90904.654573779495</v>
      </c>
      <c r="U48" s="4">
        <v>92493.795968634993</v>
      </c>
      <c r="V48" s="4">
        <v>92323.069688210904</v>
      </c>
      <c r="W48" s="4">
        <v>91920.772345807694</v>
      </c>
      <c r="Y48" s="3">
        <v>37834</v>
      </c>
      <c r="Z48" s="4">
        <v>26.909777566169399</v>
      </c>
      <c r="AA48" s="4">
        <v>31.9218186971605</v>
      </c>
      <c r="AB48" s="4">
        <v>24.486968356645999</v>
      </c>
      <c r="AC48" s="4">
        <v>33.019552999240702</v>
      </c>
      <c r="AD48" s="4">
        <v>33.043645843920501</v>
      </c>
      <c r="AE48" s="4">
        <v>32.741717083293402</v>
      </c>
      <c r="AF48" s="4">
        <v>31.901184533871898</v>
      </c>
      <c r="AG48" s="4">
        <v>31.8173499282296</v>
      </c>
      <c r="AH48" s="4">
        <v>32.453646175481701</v>
      </c>
      <c r="AI48" s="4">
        <v>32.361104604012503</v>
      </c>
      <c r="AK48" s="3">
        <v>37834</v>
      </c>
      <c r="AL48">
        <f t="shared" si="1"/>
        <v>73.090222433830604</v>
      </c>
      <c r="AM48">
        <f t="shared" si="2"/>
        <v>68.078181302839496</v>
      </c>
      <c r="AN48">
        <f t="shared" si="3"/>
        <v>75.513031643353997</v>
      </c>
      <c r="AO48">
        <f t="shared" si="4"/>
        <v>66.980447000759298</v>
      </c>
      <c r="AP48">
        <f t="shared" si="5"/>
        <v>66.956354156079499</v>
      </c>
      <c r="AQ48">
        <f t="shared" si="6"/>
        <v>67.258282916706605</v>
      </c>
      <c r="AR48">
        <f t="shared" si="7"/>
        <v>68.098815466128102</v>
      </c>
      <c r="AS48">
        <f t="shared" si="8"/>
        <v>68.182650071770396</v>
      </c>
      <c r="AT48">
        <f t="shared" si="9"/>
        <v>67.546353824518292</v>
      </c>
      <c r="AU48">
        <f t="shared" si="10"/>
        <v>67.638895395987504</v>
      </c>
      <c r="AW48" s="3">
        <v>37834</v>
      </c>
      <c r="AX48" s="4">
        <v>89924.041659305498</v>
      </c>
      <c r="AY48" s="4">
        <v>148038.68898876599</v>
      </c>
      <c r="AZ48" s="4">
        <v>139118.65936134401</v>
      </c>
      <c r="BA48" s="4">
        <v>145934.749289189</v>
      </c>
      <c r="BB48" s="4">
        <v>135905.190985697</v>
      </c>
      <c r="BC48" s="4">
        <v>145173.77537599101</v>
      </c>
      <c r="BD48" s="4">
        <v>141403.99128814501</v>
      </c>
      <c r="BE48" s="4">
        <v>133999.37805455399</v>
      </c>
      <c r="BF48" s="4">
        <v>145225.01823839199</v>
      </c>
      <c r="BG48" s="4">
        <v>144809.92670844099</v>
      </c>
      <c r="BI48" s="3">
        <v>37834</v>
      </c>
      <c r="BJ48" s="4">
        <v>2957.71627680442</v>
      </c>
      <c r="BK48" s="4">
        <v>3764.5360975333101</v>
      </c>
      <c r="BL48" s="4">
        <v>4474.5382867607896</v>
      </c>
      <c r="BM48" s="4">
        <v>3689.47502458296</v>
      </c>
      <c r="BN48" s="4">
        <v>3864.02432699767</v>
      </c>
      <c r="BO48" s="4">
        <v>3671.20915695443</v>
      </c>
      <c r="BP48" s="4">
        <v>3582.9600943507498</v>
      </c>
      <c r="BQ48" s="4">
        <v>3722.2539844889202</v>
      </c>
      <c r="BR48" s="4">
        <v>3656.0630080239598</v>
      </c>
      <c r="BS48" s="4">
        <v>3647.2250919551602</v>
      </c>
      <c r="BU48" s="3">
        <v>37834</v>
      </c>
      <c r="BV48" s="4">
        <v>1.07012567719644E-2</v>
      </c>
      <c r="BW48" s="4">
        <v>42.307029366760503</v>
      </c>
      <c r="BX48" s="4">
        <v>2380.6010721529301</v>
      </c>
      <c r="BY48" s="4">
        <v>31.377662837984602</v>
      </c>
      <c r="BZ48" s="4">
        <v>49.833827074896597</v>
      </c>
      <c r="CA48" s="4">
        <v>1111.8854791844999</v>
      </c>
      <c r="CB48" s="4">
        <v>7548.5417160863099</v>
      </c>
      <c r="CC48" s="4">
        <v>2425.6606440949899</v>
      </c>
      <c r="CD48" s="4">
        <v>1653.90782502975</v>
      </c>
      <c r="CE48" s="4">
        <v>2047.94194657707</v>
      </c>
      <c r="CG48" s="3">
        <v>37834</v>
      </c>
      <c r="CH48" s="4">
        <f t="shared" si="39"/>
        <v>70.76273743977265</v>
      </c>
      <c r="CI48" s="4">
        <f t="shared" si="11"/>
        <v>66.371427386714018</v>
      </c>
      <c r="CJ48" s="4">
        <f t="shared" si="12"/>
        <v>71.966831161709507</v>
      </c>
      <c r="CK48" s="4">
        <f t="shared" si="40"/>
        <v>65.315127607861584</v>
      </c>
      <c r="CL48" s="4">
        <f t="shared" si="13"/>
        <v>65.082091140467242</v>
      </c>
      <c r="CM48" s="4">
        <f t="shared" si="14"/>
        <v>65.112981189424673</v>
      </c>
      <c r="CN48" s="4">
        <f t="shared" si="15"/>
        <v>63.129204313660729</v>
      </c>
      <c r="CO48" s="4">
        <f t="shared" si="16"/>
        <v>65.191646080422586</v>
      </c>
      <c r="CP48" s="4">
        <f t="shared" si="17"/>
        <v>65.163723906386181</v>
      </c>
      <c r="CQ48" s="4">
        <f t="shared" si="18"/>
        <v>65.079415195074333</v>
      </c>
      <c r="CS48" s="3">
        <v>37834</v>
      </c>
      <c r="CT48" s="4">
        <f t="shared" si="19"/>
        <v>2.327476573059422</v>
      </c>
      <c r="CU48" s="4">
        <f t="shared" si="20"/>
        <v>1.6877860507198659</v>
      </c>
      <c r="CV48" s="4">
        <f t="shared" si="21"/>
        <v>2.3147027356949632</v>
      </c>
      <c r="CW48" s="4">
        <f t="shared" si="22"/>
        <v>1.6512758832998951</v>
      </c>
      <c r="CX48" s="4">
        <f t="shared" si="23"/>
        <v>1.8503986609688161</v>
      </c>
      <c r="CY48" s="4">
        <f t="shared" si="24"/>
        <v>1.6466016135497614</v>
      </c>
      <c r="CZ48" s="4">
        <f t="shared" si="25"/>
        <v>1.5995971385492627</v>
      </c>
      <c r="DA48" s="4">
        <f t="shared" si="26"/>
        <v>1.8109029153810885</v>
      </c>
      <c r="DB48" s="4">
        <f t="shared" si="27"/>
        <v>1.6405071476606139</v>
      </c>
      <c r="DC48" s="4">
        <f t="shared" si="28"/>
        <v>1.6391091513162634</v>
      </c>
      <c r="DE48" s="3">
        <v>37834</v>
      </c>
      <c r="DF48" s="4">
        <f t="shared" si="29"/>
        <v>8.4209985367327429E-6</v>
      </c>
      <c r="DG48" s="4">
        <f t="shared" si="30"/>
        <v>1.8967865405621141E-2</v>
      </c>
      <c r="DH48" s="4">
        <f t="shared" si="31"/>
        <v>1.2314977459495224</v>
      </c>
      <c r="DI48" s="4">
        <f t="shared" si="32"/>
        <v>1.4043509597828491E-2</v>
      </c>
      <c r="DJ48" s="4">
        <f t="shared" si="33"/>
        <v>2.3864354643436954E-2</v>
      </c>
      <c r="DK48" s="4">
        <f t="shared" si="34"/>
        <v>0.49870011373216699</v>
      </c>
      <c r="DL48" s="4">
        <f t="shared" si="35"/>
        <v>3.3700140139181158</v>
      </c>
      <c r="DM48" s="4">
        <f t="shared" si="36"/>
        <v>1.1801010759667201</v>
      </c>
      <c r="DN48" s="4">
        <f t="shared" si="37"/>
        <v>0.74212277047150488</v>
      </c>
      <c r="DO48" s="4">
        <f t="shared" si="38"/>
        <v>0.92037104959689919</v>
      </c>
    </row>
    <row r="49" spans="1:119" x14ac:dyDescent="0.2">
      <c r="A49" s="3">
        <v>37865</v>
      </c>
      <c r="B49" s="4">
        <v>280285.19823556102</v>
      </c>
      <c r="C49" s="4">
        <v>283812.79603703198</v>
      </c>
      <c r="D49" s="4">
        <v>410425.05884457502</v>
      </c>
      <c r="E49" s="4">
        <v>284900.90892207401</v>
      </c>
      <c r="F49" s="4">
        <v>289823.58769817301</v>
      </c>
      <c r="G49" s="4">
        <v>285135.79607485898</v>
      </c>
      <c r="H49" s="4">
        <v>284956.98796782503</v>
      </c>
      <c r="I49" s="4">
        <v>290702.38777670998</v>
      </c>
      <c r="J49" s="4">
        <v>284476.72470762202</v>
      </c>
      <c r="K49" s="4">
        <v>284047.07895666198</v>
      </c>
      <c r="M49" s="3">
        <v>37865</v>
      </c>
      <c r="N49" s="4">
        <v>77760.957986237496</v>
      </c>
      <c r="O49" s="4">
        <v>96909.124969699202</v>
      </c>
      <c r="P49" s="4">
        <v>103982.528234029</v>
      </c>
      <c r="Q49" s="4">
        <v>100802.96074339699</v>
      </c>
      <c r="R49" s="4">
        <v>100663.485164008</v>
      </c>
      <c r="S49" s="4">
        <v>100039.909441168</v>
      </c>
      <c r="T49" s="4">
        <v>97248.067029899597</v>
      </c>
      <c r="U49" s="4">
        <v>97601.342397369197</v>
      </c>
      <c r="V49" s="4">
        <v>98639.607408312702</v>
      </c>
      <c r="W49" s="4">
        <v>98217.148255168402</v>
      </c>
      <c r="Y49" s="3">
        <v>37865</v>
      </c>
      <c r="Z49" s="4">
        <v>27.7435121354087</v>
      </c>
      <c r="AA49" s="4">
        <v>34.145438938226803</v>
      </c>
      <c r="AB49" s="4">
        <v>25.335326387418899</v>
      </c>
      <c r="AC49" s="4">
        <v>35.381761723676803</v>
      </c>
      <c r="AD49" s="4">
        <v>34.732675129548298</v>
      </c>
      <c r="AE49" s="4">
        <v>35.085005396833303</v>
      </c>
      <c r="AF49" s="4">
        <v>34.127279251309197</v>
      </c>
      <c r="AG49" s="4">
        <v>33.574317412328</v>
      </c>
      <c r="AH49" s="4">
        <v>34.6740519842851</v>
      </c>
      <c r="AI49" s="4">
        <v>34.577770915980203</v>
      </c>
      <c r="AK49" s="3">
        <v>37865</v>
      </c>
      <c r="AL49">
        <f t="shared" si="1"/>
        <v>72.256487864591293</v>
      </c>
      <c r="AM49">
        <f t="shared" si="2"/>
        <v>65.854561061773197</v>
      </c>
      <c r="AN49">
        <f t="shared" si="3"/>
        <v>74.664673612581097</v>
      </c>
      <c r="AO49">
        <f t="shared" si="4"/>
        <v>64.618238276323197</v>
      </c>
      <c r="AP49">
        <f t="shared" si="5"/>
        <v>65.267324870451702</v>
      </c>
      <c r="AQ49">
        <f t="shared" si="6"/>
        <v>64.91499460316669</v>
      </c>
      <c r="AR49">
        <f t="shared" si="7"/>
        <v>65.872720748690796</v>
      </c>
      <c r="AS49">
        <f t="shared" si="8"/>
        <v>66.425682587672</v>
      </c>
      <c r="AT49">
        <f t="shared" si="9"/>
        <v>65.3259480157149</v>
      </c>
      <c r="AU49">
        <f t="shared" si="10"/>
        <v>65.42222908401979</v>
      </c>
      <c r="AW49" s="3">
        <v>37865</v>
      </c>
      <c r="AX49" s="4">
        <v>87575.382347960403</v>
      </c>
      <c r="AY49" s="4">
        <v>141654.63811316399</v>
      </c>
      <c r="AZ49" s="4">
        <v>135488.527748344</v>
      </c>
      <c r="BA49" s="4">
        <v>139193.86596127599</v>
      </c>
      <c r="BB49" s="4">
        <v>130954.30053745701</v>
      </c>
      <c r="BC49" s="4">
        <v>138418.59815676999</v>
      </c>
      <c r="BD49" s="4">
        <v>134795.26959818701</v>
      </c>
      <c r="BE49" s="4">
        <v>128789.319952498</v>
      </c>
      <c r="BF49" s="4">
        <v>138794.12749060601</v>
      </c>
      <c r="BG49" s="4">
        <v>138378.90475921001</v>
      </c>
      <c r="BI49" s="3">
        <v>37865</v>
      </c>
      <c r="BJ49" s="4">
        <v>2970.0691645300699</v>
      </c>
      <c r="BK49" s="4">
        <v>3818.0471027884</v>
      </c>
      <c r="BL49" s="4">
        <v>4515.8670297020899</v>
      </c>
      <c r="BM49" s="4">
        <v>3741.31180405438</v>
      </c>
      <c r="BN49" s="4">
        <v>3911.2432209735898</v>
      </c>
      <c r="BO49" s="4">
        <v>3723.0030505526202</v>
      </c>
      <c r="BP49" s="4">
        <v>3629.2963474334401</v>
      </c>
      <c r="BQ49" s="4">
        <v>3768.3987391945898</v>
      </c>
      <c r="BR49" s="4">
        <v>3707.8127808787699</v>
      </c>
      <c r="BS49" s="4">
        <v>3698.6389270783502</v>
      </c>
      <c r="BU49" s="3">
        <v>37865</v>
      </c>
      <c r="BV49" s="4">
        <v>1.24420327494289E-2</v>
      </c>
      <c r="BW49" s="4">
        <v>59.642784758829599</v>
      </c>
      <c r="BX49" s="4">
        <v>2496.1387419430298</v>
      </c>
      <c r="BY49" s="4">
        <v>46.802323837732203</v>
      </c>
      <c r="BZ49" s="4">
        <v>59.948359379605797</v>
      </c>
      <c r="CA49" s="4">
        <v>1151.0745182845001</v>
      </c>
      <c r="CB49" s="4">
        <v>7760.0385153033103</v>
      </c>
      <c r="CC49" s="4">
        <v>2481.2222312146801</v>
      </c>
      <c r="CD49" s="4">
        <v>1706.65502993425</v>
      </c>
      <c r="CE49" s="4">
        <v>2114.0043138835599</v>
      </c>
      <c r="CG49" s="3">
        <v>37865</v>
      </c>
      <c r="CH49" s="4">
        <f t="shared" si="39"/>
        <v>69.88632312978757</v>
      </c>
      <c r="CI49" s="4">
        <f t="shared" si="11"/>
        <v>64.099874876330944</v>
      </c>
      <c r="CJ49" s="4">
        <f t="shared" si="12"/>
        <v>70.990658439606491</v>
      </c>
      <c r="CK49" s="4">
        <f t="shared" si="40"/>
        <v>62.90626547260775</v>
      </c>
      <c r="CL49" s="4">
        <f t="shared" si="13"/>
        <v>63.346345766136821</v>
      </c>
      <c r="CM49" s="4">
        <f t="shared" si="14"/>
        <v>62.706921388856998</v>
      </c>
      <c r="CN49" s="4">
        <f t="shared" si="15"/>
        <v>60.740535470404986</v>
      </c>
      <c r="CO49" s="4">
        <f t="shared" si="16"/>
        <v>63.351492757416565</v>
      </c>
      <c r="CP49" s="4">
        <f t="shared" si="17"/>
        <v>62.873214584655315</v>
      </c>
      <c r="CQ49" s="4">
        <f t="shared" si="18"/>
        <v>62.784931108042485</v>
      </c>
      <c r="CS49" s="3">
        <v>37865</v>
      </c>
      <c r="CT49" s="4">
        <f t="shared" si="19"/>
        <v>2.3701548058956416</v>
      </c>
      <c r="CU49" s="4">
        <f t="shared" si="20"/>
        <v>1.7276973406628673</v>
      </c>
      <c r="CV49" s="4">
        <f t="shared" si="21"/>
        <v>2.3661366699600856</v>
      </c>
      <c r="CW49" s="4">
        <f t="shared" si="22"/>
        <v>1.6908213011852204</v>
      </c>
      <c r="CX49" s="4">
        <f t="shared" si="23"/>
        <v>1.8919803659321885</v>
      </c>
      <c r="CY49" s="4">
        <f t="shared" si="24"/>
        <v>1.6866090448125206</v>
      </c>
      <c r="CZ49" s="4">
        <f t="shared" si="25"/>
        <v>1.6354090479660059</v>
      </c>
      <c r="DA49" s="4">
        <f t="shared" si="26"/>
        <v>1.8536761085561837</v>
      </c>
      <c r="DB49" s="4">
        <f t="shared" si="27"/>
        <v>1.6796251601329231</v>
      </c>
      <c r="DC49" s="4">
        <f t="shared" si="28"/>
        <v>1.6781372177660825</v>
      </c>
      <c r="DE49" s="3">
        <v>37865</v>
      </c>
      <c r="DF49" s="4">
        <f t="shared" si="29"/>
        <v>9.9289080767369136E-6</v>
      </c>
      <c r="DG49" s="4">
        <f t="shared" si="30"/>
        <v>2.6988844779390495E-2</v>
      </c>
      <c r="DH49" s="4">
        <f t="shared" si="31"/>
        <v>1.3078785030145292</v>
      </c>
      <c r="DI49" s="4">
        <f t="shared" si="32"/>
        <v>2.1151502530222206E-2</v>
      </c>
      <c r="DJ49" s="4">
        <f t="shared" si="33"/>
        <v>2.899873838268438E-2</v>
      </c>
      <c r="DK49" s="4">
        <f t="shared" si="34"/>
        <v>0.52146416949717012</v>
      </c>
      <c r="DL49" s="4">
        <f t="shared" si="35"/>
        <v>3.4967762303198007</v>
      </c>
      <c r="DM49" s="4">
        <f t="shared" si="36"/>
        <v>1.2205137216992421</v>
      </c>
      <c r="DN49" s="4">
        <f t="shared" si="37"/>
        <v>0.77310827092666445</v>
      </c>
      <c r="DO49" s="4">
        <f t="shared" si="38"/>
        <v>0.95916075821123348</v>
      </c>
    </row>
    <row r="50" spans="1:119" x14ac:dyDescent="0.2">
      <c r="A50" s="3">
        <v>37895</v>
      </c>
      <c r="B50" s="4">
        <v>280285.19823556102</v>
      </c>
      <c r="C50" s="4">
        <v>283812.79603703198</v>
      </c>
      <c r="D50" s="4">
        <v>410425.05884457502</v>
      </c>
      <c r="E50" s="4">
        <v>284900.90892207401</v>
      </c>
      <c r="F50" s="4">
        <v>289823.58769817301</v>
      </c>
      <c r="G50" s="4">
        <v>285135.79607485898</v>
      </c>
      <c r="H50" s="4">
        <v>284956.98796782503</v>
      </c>
      <c r="I50" s="4">
        <v>290702.38777670998</v>
      </c>
      <c r="J50" s="4">
        <v>284476.72470762202</v>
      </c>
      <c r="K50" s="4">
        <v>284047.07895666198</v>
      </c>
      <c r="M50" s="3">
        <v>37895</v>
      </c>
      <c r="N50" s="4">
        <v>79696.601397288803</v>
      </c>
      <c r="O50" s="4">
        <v>101335.644132346</v>
      </c>
      <c r="P50" s="4">
        <v>106762.512919534</v>
      </c>
      <c r="Q50" s="4">
        <v>104967.964306473</v>
      </c>
      <c r="R50" s="4">
        <v>104198.624233694</v>
      </c>
      <c r="S50" s="4">
        <v>104202.593597749</v>
      </c>
      <c r="T50" s="4">
        <v>101668.42140723699</v>
      </c>
      <c r="U50" s="4">
        <v>101262.851048665</v>
      </c>
      <c r="V50" s="4">
        <v>103062.055387446</v>
      </c>
      <c r="W50" s="4">
        <v>102586.51470213001</v>
      </c>
      <c r="Y50" s="3">
        <v>37895</v>
      </c>
      <c r="Z50" s="4">
        <v>28.434109934806099</v>
      </c>
      <c r="AA50" s="4">
        <v>35.705100526589298</v>
      </c>
      <c r="AB50" s="4">
        <v>26.012669211790001</v>
      </c>
      <c r="AC50" s="4">
        <v>36.843674772264002</v>
      </c>
      <c r="AD50" s="4">
        <v>35.952430601407201</v>
      </c>
      <c r="AE50" s="4">
        <v>36.544900721757102</v>
      </c>
      <c r="AF50" s="4">
        <v>35.678514898787697</v>
      </c>
      <c r="AG50" s="4">
        <v>34.833855966276197</v>
      </c>
      <c r="AH50" s="4">
        <v>36.228642428785903</v>
      </c>
      <c r="AI50" s="4">
        <v>36.116025230374603</v>
      </c>
      <c r="AK50" s="3">
        <v>37895</v>
      </c>
      <c r="AL50">
        <f t="shared" si="1"/>
        <v>71.565890065193898</v>
      </c>
      <c r="AM50">
        <f t="shared" si="2"/>
        <v>64.294899473410709</v>
      </c>
      <c r="AN50">
        <f t="shared" si="3"/>
        <v>73.987330788210002</v>
      </c>
      <c r="AO50">
        <f t="shared" si="4"/>
        <v>63.156325227735998</v>
      </c>
      <c r="AP50">
        <f t="shared" si="5"/>
        <v>64.047569398592799</v>
      </c>
      <c r="AQ50">
        <f t="shared" si="6"/>
        <v>63.455099278242898</v>
      </c>
      <c r="AR50">
        <f t="shared" si="7"/>
        <v>64.321485101212303</v>
      </c>
      <c r="AS50">
        <f t="shared" si="8"/>
        <v>65.16614403372381</v>
      </c>
      <c r="AT50">
        <f t="shared" si="9"/>
        <v>63.771357571214097</v>
      </c>
      <c r="AU50">
        <f t="shared" si="10"/>
        <v>63.883974769625397</v>
      </c>
      <c r="AW50" s="3">
        <v>37895</v>
      </c>
      <c r="AX50" s="4">
        <v>85625.141381303401</v>
      </c>
      <c r="AY50" s="4">
        <v>137152.20828177099</v>
      </c>
      <c r="AZ50" s="4">
        <v>132561.69000892999</v>
      </c>
      <c r="BA50" s="4">
        <v>134953.99694355699</v>
      </c>
      <c r="BB50" s="4">
        <v>127358.533133608</v>
      </c>
      <c r="BC50" s="4">
        <v>134166.91195968</v>
      </c>
      <c r="BD50" s="4">
        <v>130128.56598030801</v>
      </c>
      <c r="BE50" s="4">
        <v>125017.407936858</v>
      </c>
      <c r="BF50" s="4">
        <v>134254.66903648601</v>
      </c>
      <c r="BG50" s="4">
        <v>133884.71951005701</v>
      </c>
      <c r="BI50" s="3">
        <v>37895</v>
      </c>
      <c r="BJ50" s="4">
        <v>2984.8518474245702</v>
      </c>
      <c r="BK50" s="4">
        <v>3879.3039620988602</v>
      </c>
      <c r="BL50" s="4">
        <v>4556.1456202364498</v>
      </c>
      <c r="BM50" s="4">
        <v>3804.872194306</v>
      </c>
      <c r="BN50" s="4">
        <v>3964.04186384479</v>
      </c>
      <c r="BO50" s="4">
        <v>3785.8566541607001</v>
      </c>
      <c r="BP50" s="4">
        <v>3682.6422670285001</v>
      </c>
      <c r="BQ50" s="4">
        <v>3819.6785644437</v>
      </c>
      <c r="BR50" s="4">
        <v>3767.40928979009</v>
      </c>
      <c r="BS50" s="4">
        <v>3758.1265681459499</v>
      </c>
      <c r="BU50" s="3">
        <v>37895</v>
      </c>
      <c r="BV50" s="4">
        <v>1.4040792948703799E-2</v>
      </c>
      <c r="BW50" s="4">
        <v>74.288255403341793</v>
      </c>
      <c r="BX50" s="4">
        <v>2603.1560847749602</v>
      </c>
      <c r="BY50" s="4">
        <v>59.074746925637797</v>
      </c>
      <c r="BZ50" s="4">
        <v>68.785628128548495</v>
      </c>
      <c r="CA50" s="4">
        <v>1180.45367197621</v>
      </c>
      <c r="CB50" s="4">
        <v>7954.7742076211198</v>
      </c>
      <c r="CC50" s="4">
        <v>2538.3523175999399</v>
      </c>
      <c r="CD50" s="4">
        <v>1762.58362388829</v>
      </c>
      <c r="CE50" s="4">
        <v>2177.7094702710201</v>
      </c>
      <c r="CG50" s="3">
        <v>37895</v>
      </c>
      <c r="CH50" s="4">
        <f t="shared" si="39"/>
        <v>69.15516253454625</v>
      </c>
      <c r="CI50" s="4">
        <f t="shared" si="11"/>
        <v>62.493444017407157</v>
      </c>
      <c r="CJ50" s="4">
        <f t="shared" si="12"/>
        <v>70.196220970253975</v>
      </c>
      <c r="CK50" s="4">
        <f t="shared" si="40"/>
        <v>61.398391902591264</v>
      </c>
      <c r="CL50" s="4">
        <f t="shared" si="13"/>
        <v>62.081741528062125</v>
      </c>
      <c r="CM50" s="4">
        <f t="shared" si="14"/>
        <v>61.190092332998695</v>
      </c>
      <c r="CN50" s="4">
        <f t="shared" si="15"/>
        <v>59.041403819169872</v>
      </c>
      <c r="CO50" s="4">
        <f t="shared" si="16"/>
        <v>62.012370695609505</v>
      </c>
      <c r="CP50" s="4">
        <f t="shared" si="17"/>
        <v>61.248511712845229</v>
      </c>
      <c r="CQ50" s="4">
        <f t="shared" si="18"/>
        <v>61.171892857009922</v>
      </c>
      <c r="CS50" s="3">
        <v>37895</v>
      </c>
      <c r="CT50" s="4">
        <f t="shared" si="19"/>
        <v>2.4107161905984196</v>
      </c>
      <c r="CU50" s="4">
        <f t="shared" si="20"/>
        <v>1.7676059905930996</v>
      </c>
      <c r="CV50" s="4">
        <f t="shared" si="21"/>
        <v>2.4126442919460951</v>
      </c>
      <c r="CW50" s="4">
        <f t="shared" si="22"/>
        <v>1.7310568002145073</v>
      </c>
      <c r="CX50" s="4">
        <f t="shared" si="23"/>
        <v>1.9322978707634724</v>
      </c>
      <c r="CY50" s="4">
        <f t="shared" si="24"/>
        <v>1.7266322586093998</v>
      </c>
      <c r="CZ50" s="4">
        <f t="shared" si="25"/>
        <v>1.6708734747916589</v>
      </c>
      <c r="DA50" s="4">
        <f t="shared" si="26"/>
        <v>1.8946747255869345</v>
      </c>
      <c r="DB50" s="4">
        <f t="shared" si="27"/>
        <v>1.7187351000066931</v>
      </c>
      <c r="DC50" s="4">
        <f t="shared" si="28"/>
        <v>1.7170870328666423</v>
      </c>
      <c r="DE50" s="3">
        <v>37895</v>
      </c>
      <c r="DF50" s="4">
        <f t="shared" si="29"/>
        <v>1.134004922873672E-5</v>
      </c>
      <c r="DG50" s="4">
        <f t="shared" si="30"/>
        <v>3.38494654104423E-2</v>
      </c>
      <c r="DH50" s="4">
        <f t="shared" si="31"/>
        <v>1.3784655260099248</v>
      </c>
      <c r="DI50" s="4">
        <f t="shared" si="32"/>
        <v>2.6876524930222703E-2</v>
      </c>
      <c r="DJ50" s="4">
        <f t="shared" si="33"/>
        <v>3.3529999767208933E-2</v>
      </c>
      <c r="DK50" s="4">
        <f t="shared" si="34"/>
        <v>0.53837468663480093</v>
      </c>
      <c r="DL50" s="4">
        <f t="shared" si="35"/>
        <v>3.6092078072507774</v>
      </c>
      <c r="DM50" s="4">
        <f t="shared" si="36"/>
        <v>1.2590986125273769</v>
      </c>
      <c r="DN50" s="4">
        <f t="shared" si="37"/>
        <v>0.80411075836217161</v>
      </c>
      <c r="DO50" s="4">
        <f t="shared" si="38"/>
        <v>0.9949948797488275</v>
      </c>
    </row>
    <row r="51" spans="1:119" x14ac:dyDescent="0.2">
      <c r="A51" s="3">
        <v>37926</v>
      </c>
      <c r="B51" s="4">
        <v>280285.19823556102</v>
      </c>
      <c r="C51" s="4">
        <v>283812.79603703198</v>
      </c>
      <c r="D51" s="4">
        <v>410425.05884457502</v>
      </c>
      <c r="E51" s="4">
        <v>284900.90892207401</v>
      </c>
      <c r="F51" s="4">
        <v>289823.58769817301</v>
      </c>
      <c r="G51" s="4">
        <v>285135.79607485898</v>
      </c>
      <c r="H51" s="4">
        <v>284956.98796782503</v>
      </c>
      <c r="I51" s="4">
        <v>290702.38777670998</v>
      </c>
      <c r="J51" s="4">
        <v>284476.72470762202</v>
      </c>
      <c r="K51" s="4">
        <v>284047.07895666198</v>
      </c>
      <c r="M51" s="3">
        <v>37926</v>
      </c>
      <c r="N51" s="4">
        <v>79696.601397288803</v>
      </c>
      <c r="O51" s="4">
        <v>101335.644132346</v>
      </c>
      <c r="P51" s="4">
        <v>106762.512919534</v>
      </c>
      <c r="Q51" s="4">
        <v>104967.964306473</v>
      </c>
      <c r="R51" s="4">
        <v>104198.624233694</v>
      </c>
      <c r="S51" s="4">
        <v>104202.593597749</v>
      </c>
      <c r="T51" s="4">
        <v>101668.42140723699</v>
      </c>
      <c r="U51" s="4">
        <v>101262.851048665</v>
      </c>
      <c r="V51" s="4">
        <v>103062.055387446</v>
      </c>
      <c r="W51" s="4">
        <v>102586.51470213001</v>
      </c>
      <c r="Y51" s="3">
        <v>37926</v>
      </c>
      <c r="Z51" s="4">
        <v>28.434109934806099</v>
      </c>
      <c r="AA51" s="4">
        <v>35.705100526589298</v>
      </c>
      <c r="AB51" s="4">
        <v>26.012669211790001</v>
      </c>
      <c r="AC51" s="4">
        <v>36.843674772264002</v>
      </c>
      <c r="AD51" s="4">
        <v>35.952430601407201</v>
      </c>
      <c r="AE51" s="4">
        <v>36.544900721757102</v>
      </c>
      <c r="AF51" s="4">
        <v>35.678514898787697</v>
      </c>
      <c r="AG51" s="4">
        <v>34.833855966276197</v>
      </c>
      <c r="AH51" s="4">
        <v>36.228642428785903</v>
      </c>
      <c r="AI51" s="4">
        <v>36.116025230374603</v>
      </c>
      <c r="AK51" s="3">
        <v>37926</v>
      </c>
      <c r="AL51">
        <f t="shared" si="1"/>
        <v>71.565890065193898</v>
      </c>
      <c r="AM51">
        <f t="shared" si="2"/>
        <v>64.294899473410709</v>
      </c>
      <c r="AN51">
        <f t="shared" si="3"/>
        <v>73.987330788210002</v>
      </c>
      <c r="AO51">
        <f t="shared" si="4"/>
        <v>63.156325227735998</v>
      </c>
      <c r="AP51">
        <f t="shared" si="5"/>
        <v>64.047569398592799</v>
      </c>
      <c r="AQ51">
        <f t="shared" si="6"/>
        <v>63.455099278242898</v>
      </c>
      <c r="AR51">
        <f t="shared" si="7"/>
        <v>64.321485101212303</v>
      </c>
      <c r="AS51">
        <f t="shared" si="8"/>
        <v>65.16614403372381</v>
      </c>
      <c r="AT51">
        <f t="shared" si="9"/>
        <v>63.771357571214097</v>
      </c>
      <c r="AU51">
        <f t="shared" si="10"/>
        <v>63.883974769625397</v>
      </c>
      <c r="AW51" s="3">
        <v>37926</v>
      </c>
      <c r="AX51" s="4">
        <v>85520.528282609695</v>
      </c>
      <c r="AY51" s="4">
        <v>136974.910179567</v>
      </c>
      <c r="AZ51" s="4">
        <v>132310.63470322001</v>
      </c>
      <c r="BA51" s="4">
        <v>134778.86966059101</v>
      </c>
      <c r="BB51" s="4">
        <v>127201.672662802</v>
      </c>
      <c r="BC51" s="4">
        <v>133983.52909579399</v>
      </c>
      <c r="BD51" s="4">
        <v>129736.585336084</v>
      </c>
      <c r="BE51" s="4">
        <v>124810.13321870699</v>
      </c>
      <c r="BF51" s="4">
        <v>134022.25399361699</v>
      </c>
      <c r="BG51" s="4">
        <v>133652.71311363901</v>
      </c>
      <c r="BI51" s="3">
        <v>37926</v>
      </c>
      <c r="BJ51" s="4">
        <v>3088.8115565745002</v>
      </c>
      <c r="BK51" s="4">
        <v>4044.2665824179398</v>
      </c>
      <c r="BL51" s="4">
        <v>4701.55670851384</v>
      </c>
      <c r="BM51" s="4">
        <v>3969.5269289900598</v>
      </c>
      <c r="BN51" s="4">
        <v>4113.6504201497901</v>
      </c>
      <c r="BO51" s="4">
        <v>3949.21902128477</v>
      </c>
      <c r="BP51" s="4">
        <v>3835.1523193452399</v>
      </c>
      <c r="BQ51" s="4">
        <v>3965.0047430835298</v>
      </c>
      <c r="BR51" s="4">
        <v>3927.9248595614699</v>
      </c>
      <c r="BS51" s="4">
        <v>3918.0317481390298</v>
      </c>
      <c r="BU51" s="3">
        <v>37926</v>
      </c>
      <c r="BV51" s="4">
        <v>1.60884952746807E-2</v>
      </c>
      <c r="BW51" s="4">
        <v>87.560185835382796</v>
      </c>
      <c r="BX51" s="4">
        <v>2711.2137020374898</v>
      </c>
      <c r="BY51" s="4">
        <v>69.763600980098801</v>
      </c>
      <c r="BZ51" s="4">
        <v>75.2639670613476</v>
      </c>
      <c r="CA51" s="4">
        <v>1206.5795976035499</v>
      </c>
      <c r="CB51" s="4">
        <v>8193.3534977400905</v>
      </c>
      <c r="CC51" s="4">
        <v>2601.7633435652001</v>
      </c>
      <c r="CD51" s="4">
        <v>1832.2249211855799</v>
      </c>
      <c r="CE51" s="4">
        <v>2248.8840531435098</v>
      </c>
      <c r="CG51" s="3">
        <v>37926</v>
      </c>
      <c r="CH51" s="4">
        <f t="shared" si="39"/>
        <v>69.071179463101103</v>
      </c>
      <c r="CI51" s="4">
        <f t="shared" si="11"/>
        <v>62.412243886210561</v>
      </c>
      <c r="CJ51" s="4">
        <f t="shared" si="12"/>
        <v>70.062067902039033</v>
      </c>
      <c r="CK51" s="4">
        <f t="shared" si="40"/>
        <v>61.318620808876716</v>
      </c>
      <c r="CL51" s="4">
        <f t="shared" si="13"/>
        <v>62.005643938456544</v>
      </c>
      <c r="CM51" s="4">
        <f t="shared" si="14"/>
        <v>61.10377475631433</v>
      </c>
      <c r="CN51" s="4">
        <f t="shared" si="15"/>
        <v>58.863926040585966</v>
      </c>
      <c r="CO51" s="4">
        <f t="shared" si="16"/>
        <v>61.90886706403807</v>
      </c>
      <c r="CP51" s="4">
        <f t="shared" si="17"/>
        <v>61.143469071566336</v>
      </c>
      <c r="CQ51" s="4">
        <f t="shared" si="18"/>
        <v>61.066293900973818</v>
      </c>
      <c r="CS51" s="3">
        <v>37926</v>
      </c>
      <c r="CT51" s="4">
        <f t="shared" si="19"/>
        <v>2.494697608120851</v>
      </c>
      <c r="CU51" s="4">
        <f t="shared" si="20"/>
        <v>1.8427590275607486</v>
      </c>
      <c r="CV51" s="4">
        <f t="shared" si="21"/>
        <v>2.4896017322874142</v>
      </c>
      <c r="CW51" s="4">
        <f t="shared" si="22"/>
        <v>1.8059649644067139</v>
      </c>
      <c r="CX51" s="4">
        <f t="shared" si="23"/>
        <v>2.0052373361099747</v>
      </c>
      <c r="CY51" s="4">
        <f t="shared" si="24"/>
        <v>1.8010586164468481</v>
      </c>
      <c r="CZ51" s="4">
        <f t="shared" si="25"/>
        <v>1.740080655703298</v>
      </c>
      <c r="DA51" s="4">
        <f t="shared" si="26"/>
        <v>1.9667389595498557</v>
      </c>
      <c r="DB51" s="4">
        <f t="shared" si="27"/>
        <v>1.7919930833089228</v>
      </c>
      <c r="DC51" s="4">
        <f t="shared" si="28"/>
        <v>1.790159531155737</v>
      </c>
      <c r="DE51" s="3">
        <v>37926</v>
      </c>
      <c r="DF51" s="4">
        <f t="shared" si="29"/>
        <v>1.2993971935445749E-5</v>
      </c>
      <c r="DG51" s="4">
        <f t="shared" si="30"/>
        <v>3.989655963939473E-2</v>
      </c>
      <c r="DH51" s="4">
        <f t="shared" si="31"/>
        <v>1.4356611538835464</v>
      </c>
      <c r="DI51" s="4">
        <f t="shared" si="32"/>
        <v>3.1739454452564521E-2</v>
      </c>
      <c r="DJ51" s="4">
        <f t="shared" si="33"/>
        <v>3.6688124026268143E-2</v>
      </c>
      <c r="DK51" s="4">
        <f t="shared" si="34"/>
        <v>0.55026590548170684</v>
      </c>
      <c r="DL51" s="4">
        <f t="shared" si="35"/>
        <v>3.7174784049230523</v>
      </c>
      <c r="DM51" s="4">
        <f t="shared" si="36"/>
        <v>1.2905380101358879</v>
      </c>
      <c r="DN51" s="4">
        <f t="shared" si="37"/>
        <v>0.83589541633883513</v>
      </c>
      <c r="DO51" s="4">
        <f t="shared" si="38"/>
        <v>1.0275213374958447</v>
      </c>
    </row>
    <row r="52" spans="1:119" x14ac:dyDescent="0.2">
      <c r="A52" s="3">
        <v>37956</v>
      </c>
      <c r="B52" s="4">
        <v>280285.19823556102</v>
      </c>
      <c r="C52" s="4">
        <v>283812.79603703198</v>
      </c>
      <c r="D52" s="4">
        <v>410425.05884457502</v>
      </c>
      <c r="E52" s="4">
        <v>284900.90892207401</v>
      </c>
      <c r="F52" s="4">
        <v>289823.58769817301</v>
      </c>
      <c r="G52" s="4">
        <v>285135.79607485898</v>
      </c>
      <c r="H52" s="4">
        <v>284956.98796782503</v>
      </c>
      <c r="I52" s="4">
        <v>290702.38777670998</v>
      </c>
      <c r="J52" s="4">
        <v>284476.72470762202</v>
      </c>
      <c r="K52" s="4">
        <v>284047.07895666198</v>
      </c>
      <c r="M52" s="3">
        <v>37956</v>
      </c>
      <c r="N52" s="4">
        <v>79696.601397288803</v>
      </c>
      <c r="O52" s="4">
        <v>101335.644132346</v>
      </c>
      <c r="P52" s="4">
        <v>106762.512919534</v>
      </c>
      <c r="Q52" s="4">
        <v>104967.964306473</v>
      </c>
      <c r="R52" s="4">
        <v>104198.624233694</v>
      </c>
      <c r="S52" s="4">
        <v>104202.593597749</v>
      </c>
      <c r="T52" s="4">
        <v>101668.42140723699</v>
      </c>
      <c r="U52" s="4">
        <v>101262.851048665</v>
      </c>
      <c r="V52" s="4">
        <v>103062.055387446</v>
      </c>
      <c r="W52" s="4">
        <v>102586.51470213001</v>
      </c>
      <c r="Y52" s="3">
        <v>37956</v>
      </c>
      <c r="Z52" s="4">
        <v>28.434109934806099</v>
      </c>
      <c r="AA52" s="4">
        <v>35.705100526589298</v>
      </c>
      <c r="AB52" s="4">
        <v>26.012669211790001</v>
      </c>
      <c r="AC52" s="4">
        <v>36.843674772264002</v>
      </c>
      <c r="AD52" s="4">
        <v>35.952430601407201</v>
      </c>
      <c r="AE52" s="4">
        <v>36.544900721757102</v>
      </c>
      <c r="AF52" s="4">
        <v>35.678514898787697</v>
      </c>
      <c r="AG52" s="4">
        <v>34.833855966276197</v>
      </c>
      <c r="AH52" s="4">
        <v>36.228642428785903</v>
      </c>
      <c r="AI52" s="4">
        <v>36.116025230374603</v>
      </c>
      <c r="AK52" s="3">
        <v>37956</v>
      </c>
      <c r="AL52">
        <f t="shared" si="1"/>
        <v>71.565890065193898</v>
      </c>
      <c r="AM52">
        <f t="shared" si="2"/>
        <v>64.294899473410709</v>
      </c>
      <c r="AN52">
        <f t="shared" si="3"/>
        <v>73.987330788210002</v>
      </c>
      <c r="AO52">
        <f t="shared" si="4"/>
        <v>63.156325227735998</v>
      </c>
      <c r="AP52">
        <f t="shared" si="5"/>
        <v>64.047569398592799</v>
      </c>
      <c r="AQ52">
        <f t="shared" si="6"/>
        <v>63.455099278242898</v>
      </c>
      <c r="AR52">
        <f t="shared" si="7"/>
        <v>64.321485101212303</v>
      </c>
      <c r="AS52">
        <f t="shared" si="8"/>
        <v>65.16614403372381</v>
      </c>
      <c r="AT52">
        <f t="shared" si="9"/>
        <v>63.771357571214097</v>
      </c>
      <c r="AU52">
        <f t="shared" si="10"/>
        <v>63.883974769625397</v>
      </c>
      <c r="AW52" s="3">
        <v>37956</v>
      </c>
      <c r="AX52" s="4">
        <v>85437.231913698895</v>
      </c>
      <c r="AY52" s="4">
        <v>136817.126970932</v>
      </c>
      <c r="AZ52" s="4">
        <v>132094.42046653799</v>
      </c>
      <c r="BA52" s="4">
        <v>134626.018716071</v>
      </c>
      <c r="BB52" s="4">
        <v>127065.718821184</v>
      </c>
      <c r="BC52" s="4">
        <v>133826.528779374</v>
      </c>
      <c r="BD52" s="4">
        <v>129354.27689704001</v>
      </c>
      <c r="BE52" s="4">
        <v>124644.275110766</v>
      </c>
      <c r="BF52" s="4">
        <v>133828.89170763301</v>
      </c>
      <c r="BG52" s="4">
        <v>133466.44525244401</v>
      </c>
      <c r="BI52" s="3">
        <v>37956</v>
      </c>
      <c r="BJ52" s="4">
        <v>3171.8477385377901</v>
      </c>
      <c r="BK52" s="4">
        <v>4189.6624639064303</v>
      </c>
      <c r="BL52" s="4">
        <v>4831.1345918657098</v>
      </c>
      <c r="BM52" s="4">
        <v>4112.8735577534799</v>
      </c>
      <c r="BN52" s="4">
        <v>4244.9042639547397</v>
      </c>
      <c r="BO52" s="4">
        <v>4091.39307900737</v>
      </c>
      <c r="BP52" s="4">
        <v>3967.2956716240701</v>
      </c>
      <c r="BQ52" s="4">
        <v>4092.5061247836402</v>
      </c>
      <c r="BR52" s="4">
        <v>4068.9759725851</v>
      </c>
      <c r="BS52" s="4">
        <v>4058.7229435344402</v>
      </c>
      <c r="BU52" s="3">
        <v>37956</v>
      </c>
      <c r="BV52" s="4">
        <v>1.84751926494463E-2</v>
      </c>
      <c r="BW52" s="4">
        <v>100.63787895218699</v>
      </c>
      <c r="BX52" s="4">
        <v>2802.7471243196001</v>
      </c>
      <c r="BY52" s="4">
        <v>79.560377695154401</v>
      </c>
      <c r="BZ52" s="4">
        <v>79.848043905684506</v>
      </c>
      <c r="CA52" s="4">
        <v>1226.9765022916299</v>
      </c>
      <c r="CB52" s="4">
        <v>8442.4936657665694</v>
      </c>
      <c r="CC52" s="4">
        <v>2648.4005189374998</v>
      </c>
      <c r="CD52" s="4">
        <v>1888.2978808753501</v>
      </c>
      <c r="CE52" s="4">
        <v>2300.9727045630202</v>
      </c>
      <c r="CG52" s="3">
        <v>37956</v>
      </c>
      <c r="CH52" s="4">
        <f t="shared" si="39"/>
        <v>69.004105400295401</v>
      </c>
      <c r="CI52" s="4">
        <f t="shared" si="11"/>
        <v>62.340045398710451</v>
      </c>
      <c r="CJ52" s="4">
        <f t="shared" si="12"/>
        <v>69.945125144038755</v>
      </c>
      <c r="CK52" s="4">
        <f t="shared" si="40"/>
        <v>61.248951128215708</v>
      </c>
      <c r="CL52" s="4">
        <f t="shared" si="13"/>
        <v>61.93942661480316</v>
      </c>
      <c r="CM52" s="4">
        <f t="shared" si="14"/>
        <v>61.029730660667362</v>
      </c>
      <c r="CN52" s="4">
        <f t="shared" si="15"/>
        <v>58.690889837006416</v>
      </c>
      <c r="CO52" s="4">
        <f t="shared" si="16"/>
        <v>61.822700828054884</v>
      </c>
      <c r="CP52" s="4">
        <f t="shared" si="17"/>
        <v>61.053610507091122</v>
      </c>
      <c r="CQ52" s="4">
        <f t="shared" si="18"/>
        <v>60.978347583543332</v>
      </c>
      <c r="CS52" s="3">
        <v>37956</v>
      </c>
      <c r="CT52" s="4">
        <f t="shared" si="19"/>
        <v>2.5617697432523778</v>
      </c>
      <c r="CU52" s="4">
        <f t="shared" si="20"/>
        <v>1.9089989242406085</v>
      </c>
      <c r="CV52" s="4">
        <f t="shared" si="21"/>
        <v>2.5581270762404511</v>
      </c>
      <c r="CW52" s="4">
        <f t="shared" si="22"/>
        <v>1.8711776069576502</v>
      </c>
      <c r="CX52" s="4">
        <f t="shared" si="23"/>
        <v>2.0692200743309792</v>
      </c>
      <c r="CY52" s="4">
        <f t="shared" si="24"/>
        <v>1.8658230166784597</v>
      </c>
      <c r="CZ52" s="4">
        <f t="shared" si="25"/>
        <v>1.8000495909343126</v>
      </c>
      <c r="DA52" s="4">
        <f t="shared" si="26"/>
        <v>2.0298548133449557</v>
      </c>
      <c r="DB52" s="4">
        <f t="shared" si="27"/>
        <v>1.8562932937951981</v>
      </c>
      <c r="DC52" s="4">
        <f t="shared" si="28"/>
        <v>1.8543553619640076</v>
      </c>
      <c r="DE52" s="3">
        <v>37956</v>
      </c>
      <c r="DF52" s="4">
        <f t="shared" si="29"/>
        <v>1.4921646129182998E-5</v>
      </c>
      <c r="DG52" s="4">
        <f t="shared" si="30"/>
        <v>4.5855150459651016E-2</v>
      </c>
      <c r="DH52" s="4">
        <f t="shared" si="31"/>
        <v>1.4840785679308037</v>
      </c>
      <c r="DI52" s="4">
        <f t="shared" si="32"/>
        <v>3.619649256263107E-2</v>
      </c>
      <c r="DJ52" s="4">
        <f t="shared" si="33"/>
        <v>3.8922709458652102E-2</v>
      </c>
      <c r="DK52" s="4">
        <f t="shared" si="34"/>
        <v>0.55954560089708516</v>
      </c>
      <c r="DL52" s="4">
        <f t="shared" si="35"/>
        <v>3.8305456732715775</v>
      </c>
      <c r="DM52" s="4">
        <f t="shared" si="36"/>
        <v>1.3135883923239751</v>
      </c>
      <c r="DN52" s="4">
        <f t="shared" si="37"/>
        <v>0.86145377032778403</v>
      </c>
      <c r="DO52" s="4">
        <f t="shared" si="38"/>
        <v>1.051271824118057</v>
      </c>
    </row>
    <row r="53" spans="1:119" x14ac:dyDescent="0.2">
      <c r="A53" s="3">
        <v>37987</v>
      </c>
      <c r="B53" s="4">
        <v>280285.19823556102</v>
      </c>
      <c r="C53" s="4">
        <v>283812.79603703198</v>
      </c>
      <c r="D53" s="4">
        <v>410425.05884457502</v>
      </c>
      <c r="E53" s="4">
        <v>284900.90892207401</v>
      </c>
      <c r="F53" s="4">
        <v>289823.58769817301</v>
      </c>
      <c r="G53" s="4">
        <v>285135.79607485898</v>
      </c>
      <c r="H53" s="4">
        <v>284956.98796782503</v>
      </c>
      <c r="I53" s="4">
        <v>290702.38777670998</v>
      </c>
      <c r="J53" s="4">
        <v>284476.72470762202</v>
      </c>
      <c r="K53" s="4">
        <v>284047.07895666198</v>
      </c>
      <c r="M53" s="3">
        <v>37987</v>
      </c>
      <c r="N53" s="4">
        <v>79696.601397288803</v>
      </c>
      <c r="O53" s="4">
        <v>101335.644132346</v>
      </c>
      <c r="P53" s="4">
        <v>106762.512919534</v>
      </c>
      <c r="Q53" s="4">
        <v>104967.964306473</v>
      </c>
      <c r="R53" s="4">
        <v>104198.624233694</v>
      </c>
      <c r="S53" s="4">
        <v>104202.593597749</v>
      </c>
      <c r="T53" s="4">
        <v>101668.42140723699</v>
      </c>
      <c r="U53" s="4">
        <v>101262.851048665</v>
      </c>
      <c r="V53" s="4">
        <v>103062.055387446</v>
      </c>
      <c r="W53" s="4">
        <v>102586.51470213001</v>
      </c>
      <c r="Y53" s="3">
        <v>37987</v>
      </c>
      <c r="Z53" s="4">
        <v>28.434109934806099</v>
      </c>
      <c r="AA53" s="4">
        <v>35.705100526589298</v>
      </c>
      <c r="AB53" s="4">
        <v>26.012669211790001</v>
      </c>
      <c r="AC53" s="4">
        <v>36.843674772264002</v>
      </c>
      <c r="AD53" s="4">
        <v>35.952430601407201</v>
      </c>
      <c r="AE53" s="4">
        <v>36.544900721757102</v>
      </c>
      <c r="AF53" s="4">
        <v>35.678514898787697</v>
      </c>
      <c r="AG53" s="4">
        <v>34.833855966276197</v>
      </c>
      <c r="AH53" s="4">
        <v>36.228642428785903</v>
      </c>
      <c r="AI53" s="4">
        <v>36.116025230374603</v>
      </c>
      <c r="AK53" s="3">
        <v>37987</v>
      </c>
      <c r="AL53">
        <f t="shared" si="1"/>
        <v>71.565890065193898</v>
      </c>
      <c r="AM53">
        <f t="shared" si="2"/>
        <v>64.294899473410709</v>
      </c>
      <c r="AN53">
        <f t="shared" si="3"/>
        <v>73.987330788210002</v>
      </c>
      <c r="AO53">
        <f t="shared" si="4"/>
        <v>63.156325227735998</v>
      </c>
      <c r="AP53">
        <f t="shared" si="5"/>
        <v>64.047569398592799</v>
      </c>
      <c r="AQ53">
        <f t="shared" si="6"/>
        <v>63.455099278242898</v>
      </c>
      <c r="AR53">
        <f t="shared" si="7"/>
        <v>64.321485101212303</v>
      </c>
      <c r="AS53">
        <f t="shared" si="8"/>
        <v>65.16614403372381</v>
      </c>
      <c r="AT53">
        <f t="shared" si="9"/>
        <v>63.771357571214097</v>
      </c>
      <c r="AU53">
        <f t="shared" si="10"/>
        <v>63.883974769625397</v>
      </c>
      <c r="AW53" s="3">
        <v>37987</v>
      </c>
      <c r="AX53" s="4">
        <v>85367.290053949793</v>
      </c>
      <c r="AY53" s="4">
        <v>136667.82669406</v>
      </c>
      <c r="AZ53" s="4">
        <v>131894.436439663</v>
      </c>
      <c r="BA53" s="4">
        <v>134482.77475848299</v>
      </c>
      <c r="BB53" s="4">
        <v>126941.053284183</v>
      </c>
      <c r="BC53" s="4">
        <v>133681.13141840801</v>
      </c>
      <c r="BD53" s="4">
        <v>128967.939787492</v>
      </c>
      <c r="BE53" s="4">
        <v>124501.645945233</v>
      </c>
      <c r="BF53" s="4">
        <v>133662.236889352</v>
      </c>
      <c r="BG53" s="4">
        <v>133301.11319697401</v>
      </c>
      <c r="BI53" s="3">
        <v>37987</v>
      </c>
      <c r="BJ53" s="4">
        <v>3241.85111330684</v>
      </c>
      <c r="BK53" s="4">
        <v>4323.2991239556404</v>
      </c>
      <c r="BL53" s="4">
        <v>4950.1282110982102</v>
      </c>
      <c r="BM53" s="4">
        <v>4244.0830653519497</v>
      </c>
      <c r="BN53" s="4">
        <v>4365.04476193541</v>
      </c>
      <c r="BO53" s="4">
        <v>4221.49582280713</v>
      </c>
      <c r="BP53" s="4">
        <v>4087.1263215878098</v>
      </c>
      <c r="BQ53" s="4">
        <v>4209.3562343604299</v>
      </c>
      <c r="BR53" s="4">
        <v>4198.6673293325503</v>
      </c>
      <c r="BS53" s="4">
        <v>4188.0869767079103</v>
      </c>
      <c r="BU53" s="3">
        <v>37987</v>
      </c>
      <c r="BV53" s="4">
        <v>2.13474754675347E-2</v>
      </c>
      <c r="BW53" s="4">
        <v>116.15429129001799</v>
      </c>
      <c r="BX53" s="4">
        <v>2888.3493279060899</v>
      </c>
      <c r="BY53" s="4">
        <v>92.126379989446406</v>
      </c>
      <c r="BZ53" s="4">
        <v>84.278319721125996</v>
      </c>
      <c r="CA53" s="4">
        <v>1246.4708190097999</v>
      </c>
      <c r="CB53" s="4">
        <v>8707.5375975365205</v>
      </c>
      <c r="CC53" s="4">
        <v>2683.89413634011</v>
      </c>
      <c r="CD53" s="4">
        <v>1930.16731292704</v>
      </c>
      <c r="CE53" s="4">
        <v>2342.7327165164402</v>
      </c>
      <c r="CG53" s="3">
        <v>37987</v>
      </c>
      <c r="CH53" s="4">
        <f t="shared" si="39"/>
        <v>68.947566163360918</v>
      </c>
      <c r="CI53" s="4">
        <f t="shared" si="11"/>
        <v>62.272082430739331</v>
      </c>
      <c r="CJ53" s="4">
        <f t="shared" si="12"/>
        <v>69.836926892369078</v>
      </c>
      <c r="CK53" s="4">
        <f t="shared" si="40"/>
        <v>61.183547112723566</v>
      </c>
      <c r="CL53" s="4">
        <f t="shared" si="13"/>
        <v>61.878701809267213</v>
      </c>
      <c r="CM53" s="4">
        <f t="shared" si="14"/>
        <v>60.961584257711174</v>
      </c>
      <c r="CN53" s="4">
        <f t="shared" si="15"/>
        <v>58.516203855446328</v>
      </c>
      <c r="CO53" s="4">
        <f t="shared" si="16"/>
        <v>61.747392171113454</v>
      </c>
      <c r="CP53" s="4">
        <f t="shared" si="17"/>
        <v>60.975441485986877</v>
      </c>
      <c r="CQ53" s="4">
        <f t="shared" si="18"/>
        <v>60.900287768498615</v>
      </c>
      <c r="CS53" s="3">
        <v>37987</v>
      </c>
      <c r="CT53" s="4">
        <f t="shared" si="19"/>
        <v>2.6183066603757887</v>
      </c>
      <c r="CU53" s="4">
        <f t="shared" si="20"/>
        <v>1.9698918606672329</v>
      </c>
      <c r="CV53" s="4">
        <f t="shared" si="21"/>
        <v>2.6210487062088146</v>
      </c>
      <c r="CW53" s="4">
        <f t="shared" si="22"/>
        <v>1.9308648014261305</v>
      </c>
      <c r="CX53" s="4">
        <f t="shared" si="23"/>
        <v>2.1277852689879975</v>
      </c>
      <c r="CY53" s="4">
        <f t="shared" si="24"/>
        <v>1.9250964632410001</v>
      </c>
      <c r="CZ53" s="4">
        <f t="shared" si="25"/>
        <v>1.8544385326390094</v>
      </c>
      <c r="DA53" s="4">
        <f t="shared" si="26"/>
        <v>2.0876573013766384</v>
      </c>
      <c r="DB53" s="4">
        <f t="shared" si="27"/>
        <v>1.9153921108680532</v>
      </c>
      <c r="DC53" s="4">
        <f t="shared" si="28"/>
        <v>1.9133801358742362</v>
      </c>
      <c r="DE53" s="3">
        <v>37987</v>
      </c>
      <c r="DF53" s="4">
        <f t="shared" si="29"/>
        <v>1.7241457193831496E-5</v>
      </c>
      <c r="DG53" s="4">
        <f t="shared" si="30"/>
        <v>5.2925182004159889E-2</v>
      </c>
      <c r="DH53" s="4">
        <f t="shared" si="31"/>
        <v>1.5293551896321091</v>
      </c>
      <c r="DI53" s="4">
        <f t="shared" si="32"/>
        <v>4.1913313586306844E-2</v>
      </c>
      <c r="DJ53" s="4">
        <f t="shared" si="33"/>
        <v>4.1082320337572302E-2</v>
      </c>
      <c r="DK53" s="4">
        <f t="shared" si="34"/>
        <v>0.56841855729073154</v>
      </c>
      <c r="DL53" s="4">
        <f t="shared" si="35"/>
        <v>3.9508427131269683</v>
      </c>
      <c r="DM53" s="4">
        <f t="shared" si="36"/>
        <v>1.3310945612337099</v>
      </c>
      <c r="DN53" s="4">
        <f t="shared" si="37"/>
        <v>0.8805239743591563</v>
      </c>
      <c r="DO53" s="4">
        <f t="shared" si="38"/>
        <v>1.0703068652525434</v>
      </c>
    </row>
    <row r="54" spans="1:119" x14ac:dyDescent="0.2">
      <c r="A54" s="3">
        <v>38018</v>
      </c>
      <c r="B54" s="4">
        <v>361132.83095839398</v>
      </c>
      <c r="C54" s="4">
        <v>323205.59475908702</v>
      </c>
      <c r="D54" s="4">
        <v>430570.266255586</v>
      </c>
      <c r="E54" s="4">
        <v>324322.517997369</v>
      </c>
      <c r="F54" s="4">
        <v>329234.37659868301</v>
      </c>
      <c r="G54" s="4">
        <v>324422.93108984001</v>
      </c>
      <c r="H54" s="4">
        <v>308594.22213381802</v>
      </c>
      <c r="I54" s="4">
        <v>330206.725554189</v>
      </c>
      <c r="J54" s="4">
        <v>323855.75424786302</v>
      </c>
      <c r="K54" s="4">
        <v>323440.98739427398</v>
      </c>
      <c r="M54" s="3">
        <v>38018</v>
      </c>
      <c r="N54" s="4">
        <v>79696.601397288803</v>
      </c>
      <c r="O54" s="4">
        <v>101335.644132346</v>
      </c>
      <c r="P54" s="4">
        <v>106762.512919534</v>
      </c>
      <c r="Q54" s="4">
        <v>104967.964306473</v>
      </c>
      <c r="R54" s="4">
        <v>104198.624233694</v>
      </c>
      <c r="S54" s="4">
        <v>104202.593597749</v>
      </c>
      <c r="T54" s="4">
        <v>101668.42140723699</v>
      </c>
      <c r="U54" s="4">
        <v>101262.851048665</v>
      </c>
      <c r="V54" s="4">
        <v>103062.055387446</v>
      </c>
      <c r="W54" s="4">
        <v>102586.51470213001</v>
      </c>
      <c r="Y54" s="3">
        <v>38018</v>
      </c>
      <c r="Z54" s="4">
        <v>22.0685007191911</v>
      </c>
      <c r="AA54" s="4">
        <v>31.353307546510901</v>
      </c>
      <c r="AB54" s="4">
        <v>24.7956074273275</v>
      </c>
      <c r="AC54" s="4">
        <v>32.365302586644397</v>
      </c>
      <c r="AD54" s="4">
        <v>31.648768063095002</v>
      </c>
      <c r="AE54" s="4">
        <v>32.119367532898799</v>
      </c>
      <c r="AF54" s="4">
        <v>32.945665898809402</v>
      </c>
      <c r="AG54" s="4">
        <v>30.666501682760799</v>
      </c>
      <c r="AH54" s="4">
        <v>31.823444245047298</v>
      </c>
      <c r="AI54" s="4">
        <v>31.7172277788892</v>
      </c>
      <c r="AK54" s="3">
        <v>38018</v>
      </c>
      <c r="AL54">
        <f t="shared" si="1"/>
        <v>77.931499280808907</v>
      </c>
      <c r="AM54">
        <f t="shared" si="2"/>
        <v>68.646692453489095</v>
      </c>
      <c r="AN54">
        <f t="shared" si="3"/>
        <v>75.204392572672504</v>
      </c>
      <c r="AO54">
        <f t="shared" si="4"/>
        <v>67.63469741335561</v>
      </c>
      <c r="AP54">
        <f t="shared" si="5"/>
        <v>68.351231936904995</v>
      </c>
      <c r="AQ54">
        <f t="shared" si="6"/>
        <v>67.880632467101208</v>
      </c>
      <c r="AR54">
        <f t="shared" si="7"/>
        <v>67.054334101190591</v>
      </c>
      <c r="AS54">
        <f t="shared" si="8"/>
        <v>69.333498317239204</v>
      </c>
      <c r="AT54">
        <f t="shared" si="9"/>
        <v>68.176555754952702</v>
      </c>
      <c r="AU54">
        <f t="shared" si="10"/>
        <v>68.282772221110804</v>
      </c>
      <c r="AW54" s="3">
        <v>38018</v>
      </c>
      <c r="AX54" s="4">
        <v>85448.841942997897</v>
      </c>
      <c r="AY54" s="4">
        <v>136202.25621082899</v>
      </c>
      <c r="AZ54" s="4">
        <v>151287.857856727</v>
      </c>
      <c r="BA54" s="4">
        <v>134037.432339747</v>
      </c>
      <c r="BB54" s="4">
        <v>126587.533526126</v>
      </c>
      <c r="BC54" s="4">
        <v>133274.189766895</v>
      </c>
      <c r="BD54" s="4">
        <v>140132.78611217299</v>
      </c>
      <c r="BE54" s="4">
        <v>124108.292940773</v>
      </c>
      <c r="BF54" s="4">
        <v>133194.21458766199</v>
      </c>
      <c r="BG54" s="4">
        <v>132827.84338266999</v>
      </c>
      <c r="BI54" s="3">
        <v>38018</v>
      </c>
      <c r="BJ54" s="4">
        <v>3307.58350819314</v>
      </c>
      <c r="BK54" s="4">
        <v>4446.8967709463104</v>
      </c>
      <c r="BL54" s="4">
        <v>5256.4057989934799</v>
      </c>
      <c r="BM54" s="4">
        <v>4365.3467419183698</v>
      </c>
      <c r="BN54" s="4">
        <v>4476.6224977600004</v>
      </c>
      <c r="BO54" s="4">
        <v>4342.2437973277601</v>
      </c>
      <c r="BP54" s="4">
        <v>4310.3768296501803</v>
      </c>
      <c r="BQ54" s="4">
        <v>4317.6827555639802</v>
      </c>
      <c r="BR54" s="4">
        <v>4318.69839254413</v>
      </c>
      <c r="BS54" s="4">
        <v>4307.7152521531698</v>
      </c>
      <c r="BU54" s="3">
        <v>38018</v>
      </c>
      <c r="BV54" s="4">
        <v>2.4618304442782599E-2</v>
      </c>
      <c r="BW54" s="4">
        <v>133.733115878299</v>
      </c>
      <c r="BX54" s="4">
        <v>3000.3643217315298</v>
      </c>
      <c r="BY54" s="4">
        <v>105.80157085337</v>
      </c>
      <c r="BZ54" s="4">
        <v>89.101049061533203</v>
      </c>
      <c r="CA54" s="4">
        <v>1264.5179820902199</v>
      </c>
      <c r="CB54" s="4">
        <v>8997.4675174705008</v>
      </c>
      <c r="CC54" s="4">
        <v>2709.9422035345301</v>
      </c>
      <c r="CD54" s="4">
        <v>1960.28899000049</v>
      </c>
      <c r="CE54" s="4">
        <v>2376.0714139679699</v>
      </c>
      <c r="CG54" s="3">
        <v>38018</v>
      </c>
      <c r="CH54" s="4">
        <f t="shared" si="39"/>
        <v>75.027295021518285</v>
      </c>
      <c r="CI54" s="4">
        <f t="shared" si="11"/>
        <v>66.413146176663972</v>
      </c>
      <c r="CJ54" s="4">
        <f t="shared" si="12"/>
        <v>71.312407054808048</v>
      </c>
      <c r="CK54" s="4">
        <f t="shared" si="40"/>
        <v>65.451404784119859</v>
      </c>
      <c r="CL54" s="4">
        <f t="shared" si="13"/>
        <v>65.971780323781786</v>
      </c>
      <c r="CM54" s="4">
        <f t="shared" si="14"/>
        <v>65.140223998972687</v>
      </c>
      <c r="CN54" s="4">
        <f t="shared" si="15"/>
        <v>61.238738594658813</v>
      </c>
      <c r="CO54" s="4">
        <f t="shared" si="16"/>
        <v>65.617889115129657</v>
      </c>
      <c r="CP54" s="4">
        <f t="shared" si="17"/>
        <v>65.107294224252769</v>
      </c>
      <c r="CQ54" s="4">
        <f t="shared" si="18"/>
        <v>65.011450093072909</v>
      </c>
      <c r="CS54" s="3">
        <v>38018</v>
      </c>
      <c r="CT54" s="4">
        <f t="shared" si="19"/>
        <v>2.904182643493983</v>
      </c>
      <c r="CU54" s="4">
        <f t="shared" si="20"/>
        <v>2.168337100262451</v>
      </c>
      <c r="CV54" s="4">
        <f t="shared" si="21"/>
        <v>2.477706772331095</v>
      </c>
      <c r="CW54" s="4">
        <f t="shared" si="22"/>
        <v>2.1316289908040273</v>
      </c>
      <c r="CX54" s="4">
        <f t="shared" si="23"/>
        <v>2.3330161176872104</v>
      </c>
      <c r="CY54" s="4">
        <f t="shared" si="24"/>
        <v>2.1223519280875838</v>
      </c>
      <c r="CZ54" s="4">
        <f t="shared" si="25"/>
        <v>1.8836565463283246</v>
      </c>
      <c r="DA54" s="4">
        <f t="shared" si="26"/>
        <v>2.2828226992382326</v>
      </c>
      <c r="DB54" s="4">
        <f t="shared" si="27"/>
        <v>2.111043394637234</v>
      </c>
      <c r="DC54" s="4">
        <f t="shared" si="28"/>
        <v>2.1083743287445631</v>
      </c>
      <c r="DE54" s="3">
        <v>38018</v>
      </c>
      <c r="DF54" s="4">
        <f t="shared" si="29"/>
        <v>2.161579663759926E-5</v>
      </c>
      <c r="DG54" s="4">
        <f t="shared" si="30"/>
        <v>6.5209176562671833E-2</v>
      </c>
      <c r="DH54" s="4">
        <f t="shared" si="31"/>
        <v>1.414278745533365</v>
      </c>
      <c r="DI54" s="4">
        <f t="shared" si="32"/>
        <v>5.1663638431741148E-2</v>
      </c>
      <c r="DJ54" s="4">
        <f t="shared" si="33"/>
        <v>4.6435495435992506E-2</v>
      </c>
      <c r="DK54" s="4">
        <f t="shared" si="34"/>
        <v>0.61805654004093313</v>
      </c>
      <c r="DL54" s="4">
        <f t="shared" si="35"/>
        <v>3.9319389602034485</v>
      </c>
      <c r="DM54" s="4">
        <f t="shared" si="36"/>
        <v>1.4327865028713156</v>
      </c>
      <c r="DN54" s="4">
        <f t="shared" si="37"/>
        <v>0.95821813606270323</v>
      </c>
      <c r="DO54" s="4">
        <f t="shared" si="38"/>
        <v>1.162947799293335</v>
      </c>
    </row>
    <row r="55" spans="1:119" x14ac:dyDescent="0.2">
      <c r="A55" s="3">
        <v>38047</v>
      </c>
      <c r="B55" s="4">
        <v>384491.889737138</v>
      </c>
      <c r="C55" s="4">
        <v>350644.02182835498</v>
      </c>
      <c r="D55" s="4">
        <v>453374.93672075402</v>
      </c>
      <c r="E55" s="4">
        <v>351834.71557435498</v>
      </c>
      <c r="F55" s="4">
        <v>357145.28807852301</v>
      </c>
      <c r="G55" s="4">
        <v>352098.28054003097</v>
      </c>
      <c r="H55" s="4">
        <v>329665.01651151199</v>
      </c>
      <c r="I55" s="4">
        <v>357656.69236970798</v>
      </c>
      <c r="J55" s="4">
        <v>351319.83274708001</v>
      </c>
      <c r="K55" s="4">
        <v>350904.135504151</v>
      </c>
      <c r="M55" s="3">
        <v>38047</v>
      </c>
      <c r="N55" s="4">
        <v>79696.601397288803</v>
      </c>
      <c r="O55" s="4">
        <v>101335.644132346</v>
      </c>
      <c r="P55" s="4">
        <v>106762.512919534</v>
      </c>
      <c r="Q55" s="4">
        <v>104967.964306473</v>
      </c>
      <c r="R55" s="4">
        <v>104198.624233694</v>
      </c>
      <c r="S55" s="4">
        <v>104202.593597749</v>
      </c>
      <c r="T55" s="4">
        <v>101668.42140723699</v>
      </c>
      <c r="U55" s="4">
        <v>101262.851048665</v>
      </c>
      <c r="V55" s="4">
        <v>103062.055387446</v>
      </c>
      <c r="W55" s="4">
        <v>102586.51470213001</v>
      </c>
      <c r="Y55" s="3">
        <v>38047</v>
      </c>
      <c r="Z55" s="4">
        <v>20.7277717747893</v>
      </c>
      <c r="AA55" s="4">
        <v>28.899863629202699</v>
      </c>
      <c r="AB55" s="4">
        <v>23.5483932331468</v>
      </c>
      <c r="AC55" s="4">
        <v>29.8344534123408</v>
      </c>
      <c r="AD55" s="4">
        <v>29.175416199466898</v>
      </c>
      <c r="AE55" s="4">
        <v>29.5947465116638</v>
      </c>
      <c r="AF55" s="4">
        <v>30.839918194257901</v>
      </c>
      <c r="AG55" s="4">
        <v>28.312863483060401</v>
      </c>
      <c r="AH55" s="4">
        <v>29.335678143067401</v>
      </c>
      <c r="AI55" s="4">
        <v>29.2349118527036</v>
      </c>
      <c r="AK55" s="3">
        <v>38047</v>
      </c>
      <c r="AL55">
        <f t="shared" si="1"/>
        <v>79.272228225210696</v>
      </c>
      <c r="AM55">
        <f t="shared" si="2"/>
        <v>71.100136370797301</v>
      </c>
      <c r="AN55">
        <f t="shared" si="3"/>
        <v>76.451606766853203</v>
      </c>
      <c r="AO55">
        <f t="shared" si="4"/>
        <v>70.165546587659207</v>
      </c>
      <c r="AP55">
        <f t="shared" si="5"/>
        <v>70.824583800533105</v>
      </c>
      <c r="AQ55">
        <f t="shared" si="6"/>
        <v>70.4052534883362</v>
      </c>
      <c r="AR55">
        <f t="shared" si="7"/>
        <v>69.160081805742095</v>
      </c>
      <c r="AS55">
        <f t="shared" si="8"/>
        <v>71.687136516939603</v>
      </c>
      <c r="AT55">
        <f t="shared" si="9"/>
        <v>70.664321856932602</v>
      </c>
      <c r="AU55">
        <f t="shared" si="10"/>
        <v>70.765088147296396</v>
      </c>
      <c r="AW55" s="3">
        <v>38047</v>
      </c>
      <c r="AX55" s="4">
        <v>108544.31779340901</v>
      </c>
      <c r="AY55" s="4">
        <v>137121.60051367499</v>
      </c>
      <c r="AZ55" s="4">
        <v>173554.69609319299</v>
      </c>
      <c r="BA55" s="4">
        <v>134959.353366419</v>
      </c>
      <c r="BB55" s="4">
        <v>127521.62345324</v>
      </c>
      <c r="BC55" s="4">
        <v>134193.13640810299</v>
      </c>
      <c r="BD55" s="4">
        <v>160571.776821343</v>
      </c>
      <c r="BE55" s="4">
        <v>125026.961148217</v>
      </c>
      <c r="BF55" s="4">
        <v>134113.27833434299</v>
      </c>
      <c r="BG55" s="4">
        <v>133744.34771119501</v>
      </c>
      <c r="BI55" s="3">
        <v>38047</v>
      </c>
      <c r="BJ55" s="4">
        <v>3543.7753835840899</v>
      </c>
      <c r="BK55" s="4">
        <v>4574.32845599128</v>
      </c>
      <c r="BL55" s="4">
        <v>5561.1307297288804</v>
      </c>
      <c r="BM55" s="4">
        <v>4490.1646691958804</v>
      </c>
      <c r="BN55" s="4">
        <v>4590.8330985353796</v>
      </c>
      <c r="BO55" s="4">
        <v>4465.9124894078204</v>
      </c>
      <c r="BP55" s="4">
        <v>4594.0962663578402</v>
      </c>
      <c r="BQ55" s="4">
        <v>4428.9524002789103</v>
      </c>
      <c r="BR55" s="4">
        <v>4442.4207870906503</v>
      </c>
      <c r="BS55" s="4">
        <v>4431.1025791785696</v>
      </c>
      <c r="BU55" s="3">
        <v>38047</v>
      </c>
      <c r="BV55" s="4">
        <v>2.84617718025829E-2</v>
      </c>
      <c r="BW55" s="4">
        <v>152.39198245238799</v>
      </c>
      <c r="BX55" s="4">
        <v>3237.44152710552</v>
      </c>
      <c r="BY55" s="4">
        <v>119.866219327717</v>
      </c>
      <c r="BZ55" s="4">
        <v>94.783153342866797</v>
      </c>
      <c r="CA55" s="4">
        <v>1281.95567334252</v>
      </c>
      <c r="CB55" s="4">
        <v>9347.0818299810198</v>
      </c>
      <c r="CC55" s="4">
        <v>2730.55966504455</v>
      </c>
      <c r="CD55" s="4">
        <v>1987.35988446441</v>
      </c>
      <c r="CE55" s="4">
        <v>2406.9740158385998</v>
      </c>
      <c r="CG55" s="3">
        <v>38047</v>
      </c>
      <c r="CH55" s="4">
        <f t="shared" si="39"/>
        <v>76.76593921699812</v>
      </c>
      <c r="CI55" s="4">
        <f t="shared" si="11"/>
        <v>68.730912219928285</v>
      </c>
      <c r="CJ55" s="4">
        <f t="shared" si="12"/>
        <v>72.762805395889757</v>
      </c>
      <c r="CK55" s="4">
        <f t="shared" si="40"/>
        <v>67.847951372877731</v>
      </c>
      <c r="CL55" s="4">
        <f t="shared" si="13"/>
        <v>68.314457867728819</v>
      </c>
      <c r="CM55" s="4">
        <f t="shared" si="14"/>
        <v>67.513462649353897</v>
      </c>
      <c r="CN55" s="4">
        <f t="shared" si="15"/>
        <v>63.635145172435884</v>
      </c>
      <c r="CO55" s="4">
        <f t="shared" si="16"/>
        <v>67.804402479604349</v>
      </c>
      <c r="CP55" s="4">
        <f t="shared" si="17"/>
        <v>67.431461450605582</v>
      </c>
      <c r="CQ55" s="4">
        <f t="shared" si="18"/>
        <v>67.323000024314922</v>
      </c>
      <c r="CS55" s="3">
        <v>38047</v>
      </c>
      <c r="CT55" s="4">
        <f t="shared" si="19"/>
        <v>2.5062688791566501</v>
      </c>
      <c r="CU55" s="4">
        <f t="shared" si="20"/>
        <v>2.2928391033657909</v>
      </c>
      <c r="CV55" s="4">
        <f t="shared" si="21"/>
        <v>2.331504028281004</v>
      </c>
      <c r="CW55" s="4">
        <f t="shared" si="22"/>
        <v>2.2573350163043928</v>
      </c>
      <c r="CX55" s="4">
        <f t="shared" si="23"/>
        <v>2.4593497619850275</v>
      </c>
      <c r="CY55" s="4">
        <f t="shared" si="24"/>
        <v>2.2468303828295642</v>
      </c>
      <c r="CZ55" s="4">
        <f t="shared" si="25"/>
        <v>1.8206560868483119</v>
      </c>
      <c r="DA55" s="4">
        <f t="shared" si="26"/>
        <v>2.4019017046692701</v>
      </c>
      <c r="DB55" s="4">
        <f t="shared" si="27"/>
        <v>2.2336261537450071</v>
      </c>
      <c r="DC55" s="4">
        <f t="shared" si="28"/>
        <v>2.2304876740657238</v>
      </c>
      <c r="DE55" s="3">
        <v>38047</v>
      </c>
      <c r="DF55" s="4">
        <f t="shared" si="29"/>
        <v>2.0129055934218787E-5</v>
      </c>
      <c r="DG55" s="4">
        <f t="shared" si="30"/>
        <v>7.6385047503229553E-2</v>
      </c>
      <c r="DH55" s="4">
        <f t="shared" si="31"/>
        <v>1.3572973426824502</v>
      </c>
      <c r="DI55" s="4">
        <f t="shared" si="32"/>
        <v>6.0260198477071529E-2</v>
      </c>
      <c r="DJ55" s="4">
        <f t="shared" si="33"/>
        <v>5.0776170819265387E-2</v>
      </c>
      <c r="DK55" s="4">
        <f t="shared" si="34"/>
        <v>0.64496045615274433</v>
      </c>
      <c r="DL55" s="4">
        <f t="shared" si="35"/>
        <v>3.7042805464578965</v>
      </c>
      <c r="DM55" s="4">
        <f t="shared" si="36"/>
        <v>1.48083233266599</v>
      </c>
      <c r="DN55" s="4">
        <f t="shared" si="37"/>
        <v>0.99923425258202137</v>
      </c>
      <c r="DO55" s="4">
        <f t="shared" si="38"/>
        <v>1.2116004489157455</v>
      </c>
    </row>
    <row r="56" spans="1:119" x14ac:dyDescent="0.2">
      <c r="A56" s="3">
        <v>38078</v>
      </c>
      <c r="B56" s="4">
        <v>413128.01569004398</v>
      </c>
      <c r="C56" s="4">
        <v>350644.02182835498</v>
      </c>
      <c r="D56" s="4">
        <v>480640.05673468002</v>
      </c>
      <c r="E56" s="4">
        <v>351834.71557435498</v>
      </c>
      <c r="F56" s="4">
        <v>357145.28807852301</v>
      </c>
      <c r="G56" s="4">
        <v>352098.28054003097</v>
      </c>
      <c r="H56" s="4">
        <v>356262.24472734798</v>
      </c>
      <c r="I56" s="4">
        <v>357656.69236970798</v>
      </c>
      <c r="J56" s="4">
        <v>351319.83274708001</v>
      </c>
      <c r="K56" s="4">
        <v>350904.135504151</v>
      </c>
      <c r="M56" s="3">
        <v>38078</v>
      </c>
      <c r="N56" s="4">
        <v>79696.601397288803</v>
      </c>
      <c r="O56" s="4">
        <v>101335.644132346</v>
      </c>
      <c r="P56" s="4">
        <v>106762.512919534</v>
      </c>
      <c r="Q56" s="4">
        <v>104967.964306473</v>
      </c>
      <c r="R56" s="4">
        <v>104198.624233694</v>
      </c>
      <c r="S56" s="4">
        <v>104202.593597749</v>
      </c>
      <c r="T56" s="4">
        <v>101668.42140723699</v>
      </c>
      <c r="U56" s="4">
        <v>101262.851048665</v>
      </c>
      <c r="V56" s="4">
        <v>103062.055387446</v>
      </c>
      <c r="W56" s="4">
        <v>102586.51470213001</v>
      </c>
      <c r="Y56" s="3">
        <v>38078</v>
      </c>
      <c r="Z56" s="4">
        <v>19.291018369735099</v>
      </c>
      <c r="AA56" s="4">
        <v>28.899863629202699</v>
      </c>
      <c r="AB56" s="4">
        <v>22.212570805031302</v>
      </c>
      <c r="AC56" s="4">
        <v>29.8344534123408</v>
      </c>
      <c r="AD56" s="4">
        <v>29.175416199466898</v>
      </c>
      <c r="AE56" s="4">
        <v>29.5947465116638</v>
      </c>
      <c r="AF56" s="4">
        <v>28.537523386752699</v>
      </c>
      <c r="AG56" s="4">
        <v>28.312863483060401</v>
      </c>
      <c r="AH56" s="4">
        <v>29.335678143067401</v>
      </c>
      <c r="AI56" s="4">
        <v>29.2349118527036</v>
      </c>
      <c r="AK56" s="3">
        <v>38078</v>
      </c>
      <c r="AL56">
        <f t="shared" si="1"/>
        <v>80.708981630264901</v>
      </c>
      <c r="AM56">
        <f t="shared" si="2"/>
        <v>71.100136370797301</v>
      </c>
      <c r="AN56">
        <f t="shared" si="3"/>
        <v>77.787429194968695</v>
      </c>
      <c r="AO56">
        <f t="shared" si="4"/>
        <v>70.165546587659207</v>
      </c>
      <c r="AP56">
        <f t="shared" si="5"/>
        <v>70.824583800533105</v>
      </c>
      <c r="AQ56">
        <f t="shared" si="6"/>
        <v>70.4052534883362</v>
      </c>
      <c r="AR56">
        <f t="shared" si="7"/>
        <v>71.462476613247304</v>
      </c>
      <c r="AS56">
        <f t="shared" si="8"/>
        <v>71.687136516939603</v>
      </c>
      <c r="AT56">
        <f t="shared" si="9"/>
        <v>70.664321856932602</v>
      </c>
      <c r="AU56">
        <f t="shared" si="10"/>
        <v>70.765088147296396</v>
      </c>
      <c r="AW56" s="3">
        <v>38078</v>
      </c>
      <c r="AX56" s="4">
        <v>136956.04339565799</v>
      </c>
      <c r="AY56" s="4">
        <v>136974.29922825401</v>
      </c>
      <c r="AZ56" s="4">
        <v>200116.39087758001</v>
      </c>
      <c r="BA56" s="4">
        <v>134824.42690378701</v>
      </c>
      <c r="BB56" s="4">
        <v>127406.684375208</v>
      </c>
      <c r="BC56" s="4">
        <v>134059.24435392499</v>
      </c>
      <c r="BD56" s="4">
        <v>186415.11302833699</v>
      </c>
      <c r="BE56" s="4">
        <v>124910.945068767</v>
      </c>
      <c r="BF56" s="4">
        <v>133978.17518528301</v>
      </c>
      <c r="BG56" s="4">
        <v>133601.63503328699</v>
      </c>
      <c r="BI56" s="3">
        <v>38078</v>
      </c>
      <c r="BJ56" s="4">
        <v>3793.38967646029</v>
      </c>
      <c r="BK56" s="4">
        <v>4694.35270419669</v>
      </c>
      <c r="BL56" s="4">
        <v>5894.8026666567903</v>
      </c>
      <c r="BM56" s="4">
        <v>4607.5380614164196</v>
      </c>
      <c r="BN56" s="4">
        <v>4698.1980788679302</v>
      </c>
      <c r="BO56" s="4">
        <v>4582.3605001136102</v>
      </c>
      <c r="BP56" s="4">
        <v>4911.9360813029598</v>
      </c>
      <c r="BQ56" s="4">
        <v>4533.4478017870297</v>
      </c>
      <c r="BR56" s="4">
        <v>4558.7102283845597</v>
      </c>
      <c r="BS56" s="4">
        <v>4546.8733656966297</v>
      </c>
      <c r="BU56" s="3">
        <v>38078</v>
      </c>
      <c r="BV56" s="4">
        <v>3.5113415736924301E-2</v>
      </c>
      <c r="BW56" s="4">
        <v>179.71681018492799</v>
      </c>
      <c r="BX56" s="4">
        <v>3597.7314146826002</v>
      </c>
      <c r="BY56" s="4">
        <v>138.09201626502201</v>
      </c>
      <c r="BZ56" s="4">
        <v>102.350706187087</v>
      </c>
      <c r="CA56" s="4">
        <v>1301.60116032621</v>
      </c>
      <c r="CB56" s="4">
        <v>9843.92906345335</v>
      </c>
      <c r="CC56" s="4">
        <v>2745.7858003748001</v>
      </c>
      <c r="CD56" s="4">
        <v>2009.5136209034999</v>
      </c>
      <c r="CE56" s="4">
        <v>2436.6788298963602</v>
      </c>
      <c r="CG56" s="3">
        <v>38078</v>
      </c>
      <c r="CH56" s="4">
        <f t="shared" si="39"/>
        <v>78.533744624905026</v>
      </c>
      <c r="CI56" s="4">
        <f t="shared" si="11"/>
        <v>68.657055704977012</v>
      </c>
      <c r="CJ56" s="4">
        <f t="shared" si="12"/>
        <v>74.264679279249549</v>
      </c>
      <c r="CK56" s="4">
        <f t="shared" si="40"/>
        <v>67.779793257003433</v>
      </c>
      <c r="CL56" s="4">
        <f t="shared" si="13"/>
        <v>68.252887369192408</v>
      </c>
      <c r="CM56" s="4">
        <f t="shared" si="14"/>
        <v>67.445039670050562</v>
      </c>
      <c r="CN56" s="4">
        <f t="shared" si="15"/>
        <v>66.220713226740997</v>
      </c>
      <c r="CO56" s="4">
        <f t="shared" si="16"/>
        <v>67.739585963460939</v>
      </c>
      <c r="CP56" s="4">
        <f t="shared" si="17"/>
        <v>67.36193142001855</v>
      </c>
      <c r="CQ56" s="4">
        <f t="shared" si="18"/>
        <v>67.249840940648554</v>
      </c>
      <c r="CS56" s="3">
        <v>38078</v>
      </c>
      <c r="CT56" s="4">
        <f t="shared" si="19"/>
        <v>2.1752168705198467</v>
      </c>
      <c r="CU56" s="4">
        <f t="shared" si="20"/>
        <v>2.3529993358371564</v>
      </c>
      <c r="CV56" s="4">
        <f t="shared" si="21"/>
        <v>2.1876050609044717</v>
      </c>
      <c r="CW56" s="4">
        <f t="shared" si="22"/>
        <v>2.3163308340961124</v>
      </c>
      <c r="CX56" s="4">
        <f t="shared" si="23"/>
        <v>2.5168662530356776</v>
      </c>
      <c r="CY56" s="4">
        <f t="shared" si="24"/>
        <v>2.3053798878405103</v>
      </c>
      <c r="CZ56" s="4">
        <f t="shared" si="25"/>
        <v>1.7448795075890691</v>
      </c>
      <c r="DA56" s="4">
        <f t="shared" si="26"/>
        <v>2.458502550844937</v>
      </c>
      <c r="DB56" s="4">
        <f t="shared" si="27"/>
        <v>2.2920414115470789</v>
      </c>
      <c r="DC56" s="4">
        <f t="shared" si="28"/>
        <v>2.288718327018866</v>
      </c>
      <c r="DE56" s="3">
        <v>38078</v>
      </c>
      <c r="DF56" s="4">
        <f t="shared" si="29"/>
        <v>2.0134840026191646E-5</v>
      </c>
      <c r="DG56" s="4">
        <f t="shared" si="30"/>
        <v>9.0081329983123001E-2</v>
      </c>
      <c r="DH56" s="4">
        <f t="shared" si="31"/>
        <v>1.3351448548146787</v>
      </c>
      <c r="DI56" s="4">
        <f t="shared" si="32"/>
        <v>6.9422496559657501E-2</v>
      </c>
      <c r="DJ56" s="4">
        <f t="shared" si="33"/>
        <v>5.4830178305023874E-2</v>
      </c>
      <c r="DK56" s="4">
        <f t="shared" si="34"/>
        <v>0.65483393044513194</v>
      </c>
      <c r="DL56" s="4">
        <f t="shared" si="35"/>
        <v>3.4968838789172327</v>
      </c>
      <c r="DM56" s="4">
        <f t="shared" si="36"/>
        <v>1.4890480026337305</v>
      </c>
      <c r="DN56" s="4">
        <f t="shared" si="37"/>
        <v>1.0103490253669616</v>
      </c>
      <c r="DO56" s="4">
        <f t="shared" si="38"/>
        <v>1.2265288796289686</v>
      </c>
    </row>
    <row r="57" spans="1:119" x14ac:dyDescent="0.2">
      <c r="A57" s="3">
        <v>38108</v>
      </c>
      <c r="B57" s="4">
        <v>413128.01569004398</v>
      </c>
      <c r="C57" s="4">
        <v>350644.02182835498</v>
      </c>
      <c r="D57" s="4">
        <v>480640.05673468002</v>
      </c>
      <c r="E57" s="4">
        <v>351834.71557435498</v>
      </c>
      <c r="F57" s="4">
        <v>357145.28807852301</v>
      </c>
      <c r="G57" s="4">
        <v>352098.28054003097</v>
      </c>
      <c r="H57" s="4">
        <v>356262.24472734798</v>
      </c>
      <c r="I57" s="4">
        <v>357656.69236970798</v>
      </c>
      <c r="J57" s="4">
        <v>351319.83274708001</v>
      </c>
      <c r="K57" s="4">
        <v>350904.135504151</v>
      </c>
      <c r="M57" s="3">
        <v>38108</v>
      </c>
      <c r="N57" s="4">
        <v>79696.601397288803</v>
      </c>
      <c r="O57" s="4">
        <v>101335.644132346</v>
      </c>
      <c r="P57" s="4">
        <v>106762.512919534</v>
      </c>
      <c r="Q57" s="4">
        <v>104967.964306473</v>
      </c>
      <c r="R57" s="4">
        <v>104198.624233694</v>
      </c>
      <c r="S57" s="4">
        <v>104202.593597749</v>
      </c>
      <c r="T57" s="4">
        <v>101668.42140723699</v>
      </c>
      <c r="U57" s="4">
        <v>101262.851048665</v>
      </c>
      <c r="V57" s="4">
        <v>103062.055387446</v>
      </c>
      <c r="W57" s="4">
        <v>102586.51470213001</v>
      </c>
      <c r="Y57" s="3">
        <v>38108</v>
      </c>
      <c r="Z57" s="4">
        <v>19.291018369735099</v>
      </c>
      <c r="AA57" s="4">
        <v>28.899863629202699</v>
      </c>
      <c r="AB57" s="4">
        <v>22.212570805031302</v>
      </c>
      <c r="AC57" s="4">
        <v>29.8344534123408</v>
      </c>
      <c r="AD57" s="4">
        <v>29.175416199466898</v>
      </c>
      <c r="AE57" s="4">
        <v>29.5947465116638</v>
      </c>
      <c r="AF57" s="4">
        <v>28.537523386752699</v>
      </c>
      <c r="AG57" s="4">
        <v>28.312863483060401</v>
      </c>
      <c r="AH57" s="4">
        <v>29.335678143067401</v>
      </c>
      <c r="AI57" s="4">
        <v>29.2349118527036</v>
      </c>
      <c r="AK57" s="3">
        <v>38108</v>
      </c>
      <c r="AL57">
        <f t="shared" si="1"/>
        <v>80.708981630264901</v>
      </c>
      <c r="AM57">
        <f t="shared" si="2"/>
        <v>71.100136370797301</v>
      </c>
      <c r="AN57">
        <f t="shared" si="3"/>
        <v>77.787429194968695</v>
      </c>
      <c r="AO57">
        <f t="shared" si="4"/>
        <v>70.165546587659207</v>
      </c>
      <c r="AP57">
        <f t="shared" si="5"/>
        <v>70.824583800533105</v>
      </c>
      <c r="AQ57">
        <f t="shared" si="6"/>
        <v>70.4052534883362</v>
      </c>
      <c r="AR57">
        <f t="shared" si="7"/>
        <v>71.462476613247304</v>
      </c>
      <c r="AS57">
        <f t="shared" si="8"/>
        <v>71.687136516939603</v>
      </c>
      <c r="AT57">
        <f t="shared" si="9"/>
        <v>70.664321856932602</v>
      </c>
      <c r="AU57">
        <f t="shared" si="10"/>
        <v>70.765088147296396</v>
      </c>
      <c r="AW57" s="3">
        <v>38108</v>
      </c>
      <c r="AX57" s="4">
        <v>136898.975519056</v>
      </c>
      <c r="AY57" s="4">
        <v>136815.39881736701</v>
      </c>
      <c r="AZ57" s="4">
        <v>199615.677051746</v>
      </c>
      <c r="BA57" s="4">
        <v>134686.36479391</v>
      </c>
      <c r="BB57" s="4">
        <v>127296.336462091</v>
      </c>
      <c r="BC57" s="4">
        <v>133922.58112318101</v>
      </c>
      <c r="BD57" s="4">
        <v>185801.035505851</v>
      </c>
      <c r="BE57" s="4">
        <v>124797.537144082</v>
      </c>
      <c r="BF57" s="4">
        <v>133845.14728130301</v>
      </c>
      <c r="BG57" s="4">
        <v>133460.56121982099</v>
      </c>
      <c r="BI57" s="3">
        <v>38108</v>
      </c>
      <c r="BJ57" s="4">
        <v>3849.2788576363</v>
      </c>
      <c r="BK57" s="4">
        <v>4811.1130462487899</v>
      </c>
      <c r="BL57" s="4">
        <v>6006.83250233952</v>
      </c>
      <c r="BM57" s="4">
        <v>4721.9193546763699</v>
      </c>
      <c r="BN57" s="4">
        <v>4803.1073072604204</v>
      </c>
      <c r="BO57" s="4">
        <v>4695.7637176996795</v>
      </c>
      <c r="BP57" s="4">
        <v>5024.9045911616904</v>
      </c>
      <c r="BQ57" s="4">
        <v>4635.48870891756</v>
      </c>
      <c r="BR57" s="4">
        <v>4672.0017315495998</v>
      </c>
      <c r="BS57" s="4">
        <v>4659.6326379284301</v>
      </c>
      <c r="BU57" s="3">
        <v>38108</v>
      </c>
      <c r="BV57" s="4">
        <v>4.6121594082088997E-2</v>
      </c>
      <c r="BW57" s="4">
        <v>214.944779531199</v>
      </c>
      <c r="BX57" s="4">
        <v>3980.4075050339102</v>
      </c>
      <c r="BY57" s="4">
        <v>158.75493493614701</v>
      </c>
      <c r="BZ57" s="4">
        <v>109.92068243774401</v>
      </c>
      <c r="CA57" s="4">
        <v>1322.32674846435</v>
      </c>
      <c r="CB57" s="4">
        <v>10372.2068070307</v>
      </c>
      <c r="CC57" s="4">
        <v>2757.8286938159899</v>
      </c>
      <c r="CD57" s="4">
        <v>2028.3279366787699</v>
      </c>
      <c r="CE57" s="4">
        <v>2464.53118554107</v>
      </c>
      <c r="CG57" s="3">
        <v>38108</v>
      </c>
      <c r="CH57" s="4">
        <f t="shared" si="39"/>
        <v>78.501671858582029</v>
      </c>
      <c r="CI57" s="4">
        <f t="shared" si="11"/>
        <v>68.580750252819669</v>
      </c>
      <c r="CJ57" s="4">
        <f t="shared" si="12"/>
        <v>74.0809839993248</v>
      </c>
      <c r="CK57" s="4">
        <f t="shared" si="40"/>
        <v>67.711849916183226</v>
      </c>
      <c r="CL57" s="4">
        <f t="shared" si="13"/>
        <v>68.192673693305949</v>
      </c>
      <c r="CM57" s="4">
        <f t="shared" si="14"/>
        <v>67.377504800453821</v>
      </c>
      <c r="CN57" s="4">
        <f t="shared" si="15"/>
        <v>65.993660274050825</v>
      </c>
      <c r="CO57" s="4">
        <f t="shared" si="16"/>
        <v>67.677738470608617</v>
      </c>
      <c r="CP57" s="4">
        <f t="shared" si="17"/>
        <v>67.295488775286984</v>
      </c>
      <c r="CQ57" s="4">
        <f t="shared" si="18"/>
        <v>67.179050753914154</v>
      </c>
      <c r="CS57" s="3">
        <v>38108</v>
      </c>
      <c r="CT57" s="4">
        <f t="shared" si="19"/>
        <v>2.2072833242808332</v>
      </c>
      <c r="CU57" s="4">
        <f t="shared" si="20"/>
        <v>2.4116418554852594</v>
      </c>
      <c r="CV57" s="4">
        <f t="shared" si="21"/>
        <v>2.2292440607111415</v>
      </c>
      <c r="CW57" s="4">
        <f t="shared" si="22"/>
        <v>2.3738846552834136</v>
      </c>
      <c r="CX57" s="4">
        <f t="shared" si="23"/>
        <v>2.5730255749778315</v>
      </c>
      <c r="CY57" s="4">
        <f t="shared" si="24"/>
        <v>2.3624756913854199</v>
      </c>
      <c r="CZ57" s="4">
        <f t="shared" si="25"/>
        <v>1.7847685595282927</v>
      </c>
      <c r="DA57" s="4">
        <f t="shared" si="26"/>
        <v>2.5138267926183877</v>
      </c>
      <c r="DB57" s="4">
        <f t="shared" si="27"/>
        <v>2.3490178498801426</v>
      </c>
      <c r="DC57" s="4">
        <f t="shared" si="28"/>
        <v>2.3454846481755922</v>
      </c>
      <c r="DE57" s="3">
        <v>38108</v>
      </c>
      <c r="DF57" s="4">
        <f t="shared" si="29"/>
        <v>2.6447402038614144E-5</v>
      </c>
      <c r="DG57" s="4">
        <f t="shared" si="30"/>
        <v>0.10774426249236903</v>
      </c>
      <c r="DH57" s="4">
        <f t="shared" si="31"/>
        <v>1.4772011349327547</v>
      </c>
      <c r="DI57" s="4">
        <f t="shared" si="32"/>
        <v>7.9812016192569141E-2</v>
      </c>
      <c r="DJ57" s="4">
        <f t="shared" si="33"/>
        <v>5.8884532249322323E-2</v>
      </c>
      <c r="DK57" s="4">
        <f t="shared" si="34"/>
        <v>0.66527299649695559</v>
      </c>
      <c r="DL57" s="4">
        <f t="shared" si="35"/>
        <v>3.6840477796681923</v>
      </c>
      <c r="DM57" s="4">
        <f t="shared" si="36"/>
        <v>1.495571253712594</v>
      </c>
      <c r="DN57" s="4">
        <f t="shared" si="37"/>
        <v>1.0198152317654823</v>
      </c>
      <c r="DO57" s="4">
        <f t="shared" si="38"/>
        <v>1.2405527452066401</v>
      </c>
    </row>
    <row r="58" spans="1:119" x14ac:dyDescent="0.2">
      <c r="A58" s="3">
        <v>38139</v>
      </c>
      <c r="B58" s="4">
        <v>413128.01569004398</v>
      </c>
      <c r="C58" s="4">
        <v>350644.02182835498</v>
      </c>
      <c r="D58" s="4">
        <v>480640.05673468002</v>
      </c>
      <c r="E58" s="4">
        <v>351834.71557435498</v>
      </c>
      <c r="F58" s="4">
        <v>357145.28807852301</v>
      </c>
      <c r="G58" s="4">
        <v>352098.28054003097</v>
      </c>
      <c r="H58" s="4">
        <v>356262.24472734798</v>
      </c>
      <c r="I58" s="4">
        <v>357656.69236970798</v>
      </c>
      <c r="J58" s="4">
        <v>351319.83274708001</v>
      </c>
      <c r="K58" s="4">
        <v>350904.135504151</v>
      </c>
      <c r="M58" s="3">
        <v>38139</v>
      </c>
      <c r="N58" s="4">
        <v>79696.601397288803</v>
      </c>
      <c r="O58" s="4">
        <v>101335.644132346</v>
      </c>
      <c r="P58" s="4">
        <v>106762.512919534</v>
      </c>
      <c r="Q58" s="4">
        <v>104967.964306473</v>
      </c>
      <c r="R58" s="4">
        <v>104198.624233694</v>
      </c>
      <c r="S58" s="4">
        <v>104202.593597749</v>
      </c>
      <c r="T58" s="4">
        <v>101668.42140723699</v>
      </c>
      <c r="U58" s="4">
        <v>101262.851048665</v>
      </c>
      <c r="V58" s="4">
        <v>103062.055387446</v>
      </c>
      <c r="W58" s="4">
        <v>102586.51470213001</v>
      </c>
      <c r="Y58" s="3">
        <v>38139</v>
      </c>
      <c r="Z58" s="4">
        <v>19.291018369735099</v>
      </c>
      <c r="AA58" s="4">
        <v>28.899863629202699</v>
      </c>
      <c r="AB58" s="4">
        <v>22.212570805031302</v>
      </c>
      <c r="AC58" s="4">
        <v>29.8344534123408</v>
      </c>
      <c r="AD58" s="4">
        <v>29.175416199466898</v>
      </c>
      <c r="AE58" s="4">
        <v>29.5947465116638</v>
      </c>
      <c r="AF58" s="4">
        <v>28.537523386752699</v>
      </c>
      <c r="AG58" s="4">
        <v>28.312863483060401</v>
      </c>
      <c r="AH58" s="4">
        <v>29.335678143067401</v>
      </c>
      <c r="AI58" s="4">
        <v>29.2349118527036</v>
      </c>
      <c r="AK58" s="3">
        <v>38139</v>
      </c>
      <c r="AL58">
        <f t="shared" si="1"/>
        <v>80.708981630264901</v>
      </c>
      <c r="AM58">
        <f t="shared" si="2"/>
        <v>71.100136370797301</v>
      </c>
      <c r="AN58">
        <f t="shared" si="3"/>
        <v>77.787429194968695</v>
      </c>
      <c r="AO58">
        <f t="shared" si="4"/>
        <v>70.165546587659207</v>
      </c>
      <c r="AP58">
        <f t="shared" si="5"/>
        <v>70.824583800533105</v>
      </c>
      <c r="AQ58">
        <f t="shared" si="6"/>
        <v>70.4052534883362</v>
      </c>
      <c r="AR58">
        <f t="shared" si="7"/>
        <v>71.462476613247304</v>
      </c>
      <c r="AS58">
        <f t="shared" si="8"/>
        <v>71.687136516939603</v>
      </c>
      <c r="AT58">
        <f t="shared" si="9"/>
        <v>70.664321856932602</v>
      </c>
      <c r="AU58">
        <f t="shared" si="10"/>
        <v>70.765088147296396</v>
      </c>
      <c r="AW58" s="3">
        <v>38139</v>
      </c>
      <c r="AX58" s="4">
        <v>136839.714832906</v>
      </c>
      <c r="AY58" s="4">
        <v>136645.75400079999</v>
      </c>
      <c r="AZ58" s="4">
        <v>199066.57096245501</v>
      </c>
      <c r="BA58" s="4">
        <v>134540.36332574001</v>
      </c>
      <c r="BB58" s="4">
        <v>127179.59708363999</v>
      </c>
      <c r="BC58" s="4">
        <v>133780.671674935</v>
      </c>
      <c r="BD58" s="4">
        <v>185124.63672127301</v>
      </c>
      <c r="BE58" s="4">
        <v>124682.985253005</v>
      </c>
      <c r="BF58" s="4">
        <v>133710.673303213</v>
      </c>
      <c r="BG58" s="4">
        <v>133316.26625354699</v>
      </c>
      <c r="BI58" s="3">
        <v>38139</v>
      </c>
      <c r="BJ58" s="4">
        <v>3909.46288363235</v>
      </c>
      <c r="BK58" s="4">
        <v>4931.6910393359403</v>
      </c>
      <c r="BL58" s="4">
        <v>6118.9907941943902</v>
      </c>
      <c r="BM58" s="4">
        <v>4840.3718921700502</v>
      </c>
      <c r="BN58" s="4">
        <v>4911.8595632082797</v>
      </c>
      <c r="BO58" s="4">
        <v>4813.3106007430997</v>
      </c>
      <c r="BP58" s="4">
        <v>5143.1259590509299</v>
      </c>
      <c r="BQ58" s="4">
        <v>4741.4994001991299</v>
      </c>
      <c r="BR58" s="4">
        <v>4789.3418551991899</v>
      </c>
      <c r="BS58" s="4">
        <v>4776.4885937414901</v>
      </c>
      <c r="BU58" s="3">
        <v>38139</v>
      </c>
      <c r="BV58" s="4">
        <v>6.1101507531803101E-2</v>
      </c>
      <c r="BW58" s="4">
        <v>264.19192379605198</v>
      </c>
      <c r="BX58" s="4">
        <v>4414.4138962328198</v>
      </c>
      <c r="BY58" s="4">
        <v>186.53389654812599</v>
      </c>
      <c r="BZ58" s="4">
        <v>117.853779239438</v>
      </c>
      <c r="CA58" s="4">
        <v>1347.9687836529099</v>
      </c>
      <c r="CB58" s="4">
        <v>10946.5205389241</v>
      </c>
      <c r="CC58" s="4">
        <v>2768.5791963349602</v>
      </c>
      <c r="CD58" s="4">
        <v>2047.7831450722899</v>
      </c>
      <c r="CE58" s="4">
        <v>2494.33480042574</v>
      </c>
      <c r="CG58" s="3">
        <v>38139</v>
      </c>
      <c r="CH58" s="4">
        <f t="shared" si="39"/>
        <v>78.467167023312442</v>
      </c>
      <c r="CI58" s="4">
        <f t="shared" si="11"/>
        <v>68.495626192031338</v>
      </c>
      <c r="CJ58" s="4">
        <f t="shared" si="12"/>
        <v>73.878237559872758</v>
      </c>
      <c r="CK58" s="4">
        <f t="shared" si="40"/>
        <v>67.638338062708996</v>
      </c>
      <c r="CL58" s="4">
        <f t="shared" si="13"/>
        <v>68.130164224734798</v>
      </c>
      <c r="CM58" s="4">
        <f t="shared" si="14"/>
        <v>67.305493669445653</v>
      </c>
      <c r="CN58" s="4">
        <f t="shared" si="15"/>
        <v>65.748140790853924</v>
      </c>
      <c r="CO58" s="4">
        <f t="shared" si="16"/>
        <v>67.614486909427214</v>
      </c>
      <c r="CP58" s="4">
        <f t="shared" si="17"/>
        <v>67.226766751643652</v>
      </c>
      <c r="CQ58" s="4">
        <f t="shared" si="18"/>
        <v>67.105289372878602</v>
      </c>
      <c r="CS58" s="3">
        <v>38139</v>
      </c>
      <c r="CT58" s="4">
        <f t="shared" si="19"/>
        <v>2.2417795698858933</v>
      </c>
      <c r="CU58" s="4">
        <f t="shared" si="20"/>
        <v>2.4720802222875324</v>
      </c>
      <c r="CV58" s="4">
        <f t="shared" si="21"/>
        <v>2.270899897127522</v>
      </c>
      <c r="CW58" s="4">
        <f t="shared" si="22"/>
        <v>2.4334311451141724</v>
      </c>
      <c r="CX58" s="4">
        <f t="shared" si="23"/>
        <v>2.6312852561573497</v>
      </c>
      <c r="CY58" s="4">
        <f t="shared" si="24"/>
        <v>2.4215923130851467</v>
      </c>
      <c r="CZ58" s="4">
        <f t="shared" si="25"/>
        <v>1.8266124684954945</v>
      </c>
      <c r="DA58" s="4">
        <f t="shared" si="26"/>
        <v>2.5712734458136053</v>
      </c>
      <c r="DB58" s="4">
        <f t="shared" si="27"/>
        <v>2.4079750691497224</v>
      </c>
      <c r="DC58" s="4">
        <f t="shared" si="28"/>
        <v>2.4042651229046763</v>
      </c>
      <c r="DE58" s="3">
        <v>38139</v>
      </c>
      <c r="DF58" s="4">
        <f t="shared" si="29"/>
        <v>3.5037066561624021E-5</v>
      </c>
      <c r="DG58" s="4">
        <f t="shared" si="30"/>
        <v>0.13242995647842862</v>
      </c>
      <c r="DH58" s="4">
        <f t="shared" si="31"/>
        <v>1.6382917379684077</v>
      </c>
      <c r="DI58" s="4">
        <f t="shared" si="32"/>
        <v>9.3777379836038427E-2</v>
      </c>
      <c r="DJ58" s="4">
        <f t="shared" si="33"/>
        <v>6.3134319640971936E-2</v>
      </c>
      <c r="DK58" s="4">
        <f t="shared" si="34"/>
        <v>0.67816750580539631</v>
      </c>
      <c r="DL58" s="4">
        <f t="shared" si="35"/>
        <v>3.8877233538978895</v>
      </c>
      <c r="DM58" s="4">
        <f t="shared" si="36"/>
        <v>1.5013761616987835</v>
      </c>
      <c r="DN58" s="4">
        <f t="shared" si="37"/>
        <v>1.0295800361392247</v>
      </c>
      <c r="DO58" s="4">
        <f t="shared" si="38"/>
        <v>1.2555336515131161</v>
      </c>
    </row>
    <row r="59" spans="1:119" x14ac:dyDescent="0.2">
      <c r="A59" s="3">
        <v>38169</v>
      </c>
      <c r="B59" s="4">
        <v>413128.01569004398</v>
      </c>
      <c r="C59" s="4">
        <v>350644.02182835498</v>
      </c>
      <c r="D59" s="4">
        <v>480640.05673468002</v>
      </c>
      <c r="E59" s="4">
        <v>351834.71557435498</v>
      </c>
      <c r="F59" s="4">
        <v>357145.28807852301</v>
      </c>
      <c r="G59" s="4">
        <v>352098.28054003097</v>
      </c>
      <c r="H59" s="4">
        <v>356262.24472734798</v>
      </c>
      <c r="I59" s="4">
        <v>357656.69236970798</v>
      </c>
      <c r="J59" s="4">
        <v>351319.83274708001</v>
      </c>
      <c r="K59" s="4">
        <v>350904.135504151</v>
      </c>
      <c r="M59" s="3">
        <v>38169</v>
      </c>
      <c r="N59" s="4">
        <v>79696.601397288803</v>
      </c>
      <c r="O59" s="4">
        <v>101335.644132346</v>
      </c>
      <c r="P59" s="4">
        <v>106762.512919534</v>
      </c>
      <c r="Q59" s="4">
        <v>104967.964306473</v>
      </c>
      <c r="R59" s="4">
        <v>104198.624233694</v>
      </c>
      <c r="S59" s="4">
        <v>104202.593597749</v>
      </c>
      <c r="T59" s="4">
        <v>101668.42140723699</v>
      </c>
      <c r="U59" s="4">
        <v>101262.851048665</v>
      </c>
      <c r="V59" s="4">
        <v>103062.055387446</v>
      </c>
      <c r="W59" s="4">
        <v>102586.51470213001</v>
      </c>
      <c r="Y59" s="3">
        <v>38169</v>
      </c>
      <c r="Z59" s="4">
        <v>19.291018369735099</v>
      </c>
      <c r="AA59" s="4">
        <v>28.899863629202699</v>
      </c>
      <c r="AB59" s="4">
        <v>22.212570805031302</v>
      </c>
      <c r="AC59" s="4">
        <v>29.8344534123408</v>
      </c>
      <c r="AD59" s="4">
        <v>29.175416199466898</v>
      </c>
      <c r="AE59" s="4">
        <v>29.5947465116638</v>
      </c>
      <c r="AF59" s="4">
        <v>28.537523386752699</v>
      </c>
      <c r="AG59" s="4">
        <v>28.312863483060401</v>
      </c>
      <c r="AH59" s="4">
        <v>29.335678143067401</v>
      </c>
      <c r="AI59" s="4">
        <v>29.2349118527036</v>
      </c>
      <c r="AK59" s="3">
        <v>38169</v>
      </c>
      <c r="AL59">
        <f t="shared" si="1"/>
        <v>80.708981630264901</v>
      </c>
      <c r="AM59">
        <f t="shared" si="2"/>
        <v>71.100136370797301</v>
      </c>
      <c r="AN59">
        <f t="shared" si="3"/>
        <v>77.787429194968695</v>
      </c>
      <c r="AO59">
        <f t="shared" si="4"/>
        <v>70.165546587659207</v>
      </c>
      <c r="AP59">
        <f t="shared" si="5"/>
        <v>70.824583800533105</v>
      </c>
      <c r="AQ59">
        <f t="shared" si="6"/>
        <v>70.4052534883362</v>
      </c>
      <c r="AR59">
        <f t="shared" si="7"/>
        <v>71.462476613247304</v>
      </c>
      <c r="AS59">
        <f t="shared" si="8"/>
        <v>71.687136516939603</v>
      </c>
      <c r="AT59">
        <f t="shared" si="9"/>
        <v>70.664321856932602</v>
      </c>
      <c r="AU59">
        <f t="shared" si="10"/>
        <v>70.765088147296396</v>
      </c>
      <c r="AW59" s="3">
        <v>38169</v>
      </c>
      <c r="AX59" s="4">
        <v>136762.304154235</v>
      </c>
      <c r="AY59" s="4">
        <v>136471.86598936401</v>
      </c>
      <c r="AZ59" s="4">
        <v>198453.017543389</v>
      </c>
      <c r="BA59" s="4">
        <v>134392.400593781</v>
      </c>
      <c r="BB59" s="4">
        <v>127066.952373917</v>
      </c>
      <c r="BC59" s="4">
        <v>133637.76895423501</v>
      </c>
      <c r="BD59" s="4">
        <v>184393.36409140701</v>
      </c>
      <c r="BE59" s="4">
        <v>124573.51737145599</v>
      </c>
      <c r="BF59" s="4">
        <v>133578.727422831</v>
      </c>
      <c r="BG59" s="4">
        <v>133173.17594195</v>
      </c>
      <c r="BI59" s="3">
        <v>38169</v>
      </c>
      <c r="BJ59" s="4">
        <v>3986.8598832621801</v>
      </c>
      <c r="BK59" s="4">
        <v>5047.6654895588999</v>
      </c>
      <c r="BL59" s="4">
        <v>6247.79145479417</v>
      </c>
      <c r="BM59" s="4">
        <v>4954.5228654749199</v>
      </c>
      <c r="BN59" s="4">
        <v>5016.8375617203601</v>
      </c>
      <c r="BO59" s="4">
        <v>4926.59931119061</v>
      </c>
      <c r="BP59" s="4">
        <v>5278.1658009069597</v>
      </c>
      <c r="BQ59" s="4">
        <v>4843.88700150965</v>
      </c>
      <c r="BR59" s="4">
        <v>4902.4366814231298</v>
      </c>
      <c r="BS59" s="4">
        <v>4889.1250457687001</v>
      </c>
      <c r="BU59" s="3">
        <v>38169</v>
      </c>
      <c r="BV59" s="4">
        <v>7.9278965774763899E-2</v>
      </c>
      <c r="BW59" s="4">
        <v>322.64402483023599</v>
      </c>
      <c r="BX59" s="4">
        <v>4896.48071647906</v>
      </c>
      <c r="BY59" s="4">
        <v>220.48908317442101</v>
      </c>
      <c r="BZ59" s="4">
        <v>125.525862442792</v>
      </c>
      <c r="CA59" s="4">
        <v>1378.7568645372501</v>
      </c>
      <c r="CB59" s="4">
        <v>11545.437796738601</v>
      </c>
      <c r="CC59" s="4">
        <v>2777.5703015774902</v>
      </c>
      <c r="CD59" s="4">
        <v>2068.7251572772302</v>
      </c>
      <c r="CE59" s="4">
        <v>2526.9296118953198</v>
      </c>
      <c r="CG59" s="3">
        <v>38169</v>
      </c>
      <c r="CH59" s="4">
        <f t="shared" si="39"/>
        <v>78.42277538131377</v>
      </c>
      <c r="CI59" s="4">
        <f t="shared" si="11"/>
        <v>68.408202624925281</v>
      </c>
      <c r="CJ59" s="4">
        <f t="shared" si="12"/>
        <v>73.651477419864534</v>
      </c>
      <c r="CK59" s="4">
        <f t="shared" si="40"/>
        <v>67.563882378513981</v>
      </c>
      <c r="CL59" s="4">
        <f t="shared" si="13"/>
        <v>68.069817640002611</v>
      </c>
      <c r="CM59" s="4">
        <f t="shared" si="14"/>
        <v>67.233034778241688</v>
      </c>
      <c r="CN59" s="4">
        <f t="shared" si="15"/>
        <v>65.487551176018883</v>
      </c>
      <c r="CO59" s="4">
        <f t="shared" si="16"/>
        <v>67.554146957468504</v>
      </c>
      <c r="CP59" s="4">
        <f t="shared" si="17"/>
        <v>67.159428139300076</v>
      </c>
      <c r="CQ59" s="4">
        <f t="shared" si="18"/>
        <v>67.032243466971323</v>
      </c>
      <c r="CS59" s="3">
        <v>38169</v>
      </c>
      <c r="CT59" s="4">
        <f t="shared" si="19"/>
        <v>2.2861607884964763</v>
      </c>
      <c r="CU59" s="4">
        <f t="shared" si="20"/>
        <v>2.5302044570820117</v>
      </c>
      <c r="CV59" s="4">
        <f t="shared" si="21"/>
        <v>2.3187305335691759</v>
      </c>
      <c r="CW59" s="4">
        <f t="shared" si="22"/>
        <v>2.4908164348996373</v>
      </c>
      <c r="CX59" s="4">
        <f t="shared" si="23"/>
        <v>2.687521905388194</v>
      </c>
      <c r="CY59" s="4">
        <f t="shared" si="24"/>
        <v>2.4785674395774406</v>
      </c>
      <c r="CZ59" s="4">
        <f t="shared" si="25"/>
        <v>1.8745476807454982</v>
      </c>
      <c r="DA59" s="4">
        <f t="shared" si="26"/>
        <v>2.6267593726973995</v>
      </c>
      <c r="DB59" s="4">
        <f t="shared" si="27"/>
        <v>2.4647999750088325</v>
      </c>
      <c r="DC59" s="4">
        <f t="shared" si="28"/>
        <v>2.4609236664243213</v>
      </c>
      <c r="DE59" s="3">
        <v>38169</v>
      </c>
      <c r="DF59" s="4">
        <f t="shared" si="29"/>
        <v>4.5460454646958693E-5</v>
      </c>
      <c r="DG59" s="4">
        <f t="shared" si="30"/>
        <v>0.16172928879003057</v>
      </c>
      <c r="DH59" s="4">
        <f t="shared" si="31"/>
        <v>1.8172212415349753</v>
      </c>
      <c r="DI59" s="4">
        <f t="shared" si="32"/>
        <v>0.11084777424559474</v>
      </c>
      <c r="DJ59" s="4">
        <f t="shared" si="33"/>
        <v>6.7244255142290155E-2</v>
      </c>
      <c r="DK59" s="4">
        <f t="shared" si="34"/>
        <v>0.69365127051707476</v>
      </c>
      <c r="DL59" s="4">
        <f t="shared" si="35"/>
        <v>4.1003777564829207</v>
      </c>
      <c r="DM59" s="4">
        <f t="shared" si="36"/>
        <v>1.5062301867737076</v>
      </c>
      <c r="DN59" s="4">
        <f t="shared" si="37"/>
        <v>1.0400937426236929</v>
      </c>
      <c r="DO59" s="4">
        <f t="shared" si="38"/>
        <v>1.2719210139007382</v>
      </c>
    </row>
    <row r="60" spans="1:119" x14ac:dyDescent="0.2">
      <c r="A60" s="3">
        <v>38200</v>
      </c>
      <c r="B60" s="4">
        <v>413128.01569004398</v>
      </c>
      <c r="C60" s="4">
        <v>350644.02182835498</v>
      </c>
      <c r="D60" s="4">
        <v>480640.05673468002</v>
      </c>
      <c r="E60" s="4">
        <v>351834.71557435498</v>
      </c>
      <c r="F60" s="4">
        <v>357145.28807852301</v>
      </c>
      <c r="G60" s="4">
        <v>352098.28054003097</v>
      </c>
      <c r="H60" s="4">
        <v>356262.24472734798</v>
      </c>
      <c r="I60" s="4">
        <v>357656.69236970798</v>
      </c>
      <c r="J60" s="4">
        <v>351319.83274708001</v>
      </c>
      <c r="K60" s="4">
        <v>350904.135504151</v>
      </c>
      <c r="M60" s="3">
        <v>38200</v>
      </c>
      <c r="N60" s="4">
        <v>95410.420485265699</v>
      </c>
      <c r="O60" s="4">
        <v>106735.356882621</v>
      </c>
      <c r="P60" s="4">
        <v>125376.589884498</v>
      </c>
      <c r="Q60" s="4">
        <v>109331.101476746</v>
      </c>
      <c r="R60" s="4">
        <v>108064.739113913</v>
      </c>
      <c r="S60" s="4">
        <v>109558.280854592</v>
      </c>
      <c r="T60" s="4">
        <v>118349.821167968</v>
      </c>
      <c r="U60" s="4">
        <v>104754.88410938199</v>
      </c>
      <c r="V60" s="4">
        <v>107895.354177759</v>
      </c>
      <c r="W60" s="4">
        <v>106830.250629389</v>
      </c>
      <c r="Y60" s="3">
        <v>38200</v>
      </c>
      <c r="Z60" s="4">
        <v>23.094638190029801</v>
      </c>
      <c r="AA60" s="4">
        <v>30.439805112339801</v>
      </c>
      <c r="AB60" s="4">
        <v>26.085339356912598</v>
      </c>
      <c r="AC60" s="4">
        <v>31.074563321094601</v>
      </c>
      <c r="AD60" s="4">
        <v>30.257920997729698</v>
      </c>
      <c r="AE60" s="4">
        <v>31.1158238792185</v>
      </c>
      <c r="AF60" s="4">
        <v>33.219860627819898</v>
      </c>
      <c r="AG60" s="4">
        <v>29.289228006699201</v>
      </c>
      <c r="AH60" s="4">
        <v>30.711432751772499</v>
      </c>
      <c r="AI60" s="4">
        <v>30.4442837289176</v>
      </c>
      <c r="AK60" s="3">
        <v>38200</v>
      </c>
      <c r="AL60">
        <f t="shared" si="1"/>
        <v>76.905361809970202</v>
      </c>
      <c r="AM60">
        <f t="shared" si="2"/>
        <v>69.560194887660202</v>
      </c>
      <c r="AN60">
        <f t="shared" si="3"/>
        <v>73.914660643087402</v>
      </c>
      <c r="AO60">
        <f t="shared" si="4"/>
        <v>68.925436678905399</v>
      </c>
      <c r="AP60">
        <f t="shared" si="5"/>
        <v>69.742079002270302</v>
      </c>
      <c r="AQ60">
        <f t="shared" si="6"/>
        <v>68.884176120781504</v>
      </c>
      <c r="AR60">
        <f t="shared" si="7"/>
        <v>66.780139372180102</v>
      </c>
      <c r="AS60">
        <f t="shared" si="8"/>
        <v>70.710771993300796</v>
      </c>
      <c r="AT60">
        <f t="shared" si="9"/>
        <v>69.288567248227508</v>
      </c>
      <c r="AU60">
        <f t="shared" si="10"/>
        <v>69.555716271082403</v>
      </c>
      <c r="AW60" s="3">
        <v>38200</v>
      </c>
      <c r="AX60" s="4">
        <v>121047.83729476899</v>
      </c>
      <c r="AY60" s="4">
        <v>132546.87431459001</v>
      </c>
      <c r="AZ60" s="4">
        <v>179357.381213149</v>
      </c>
      <c r="BA60" s="4">
        <v>130286.133933577</v>
      </c>
      <c r="BB60" s="4">
        <v>123458.89200712601</v>
      </c>
      <c r="BC60" s="4">
        <v>130062.95907063701</v>
      </c>
      <c r="BD60" s="4">
        <v>167438.04672360301</v>
      </c>
      <c r="BE60" s="4">
        <v>121106.763898437</v>
      </c>
      <c r="BF60" s="4">
        <v>129711.777148056</v>
      </c>
      <c r="BG60" s="4">
        <v>129386.893524253</v>
      </c>
      <c r="BI60" s="3">
        <v>38200</v>
      </c>
      <c r="BJ60" s="4">
        <v>3977.6108437212101</v>
      </c>
      <c r="BK60" s="4">
        <v>5052.2878768587498</v>
      </c>
      <c r="BL60" s="4">
        <v>6247.3583209651497</v>
      </c>
      <c r="BM60" s="4">
        <v>4957.3543696120496</v>
      </c>
      <c r="BN60" s="4">
        <v>5015.4804511448901</v>
      </c>
      <c r="BO60" s="4">
        <v>4930.5426872221296</v>
      </c>
      <c r="BP60" s="4">
        <v>5292.2270157989497</v>
      </c>
      <c r="BQ60" s="4">
        <v>4846.1509956039399</v>
      </c>
      <c r="BR60" s="4">
        <v>4907.6882468150498</v>
      </c>
      <c r="BS60" s="4">
        <v>4897.08137357739</v>
      </c>
      <c r="BU60" s="3">
        <v>38200</v>
      </c>
      <c r="BV60" s="4">
        <v>9.5995039264471199E-2</v>
      </c>
      <c r="BW60" s="4">
        <v>380.66613502656099</v>
      </c>
      <c r="BX60" s="4">
        <v>5377.5006313314898</v>
      </c>
      <c r="BY60" s="4">
        <v>253.97568009594499</v>
      </c>
      <c r="BZ60" s="4">
        <v>131.44075297014399</v>
      </c>
      <c r="CA60" s="4">
        <v>1407.93377092014</v>
      </c>
      <c r="CB60" s="4">
        <v>12080.6176898175</v>
      </c>
      <c r="CC60" s="4">
        <v>2784.9543989052399</v>
      </c>
      <c r="CD60" s="4">
        <v>2089.3319071825999</v>
      </c>
      <c r="CE60" s="4">
        <v>2556.0481576030402</v>
      </c>
      <c r="CG60" s="3">
        <v>38200</v>
      </c>
      <c r="CH60" s="4">
        <f t="shared" si="39"/>
        <v>74.458605943167868</v>
      </c>
      <c r="CI60" s="4">
        <f t="shared" si="11"/>
        <v>66.821263085337307</v>
      </c>
      <c r="CJ60" s="4">
        <f t="shared" si="12"/>
        <v>69.415564267746916</v>
      </c>
      <c r="CK60" s="4">
        <f t="shared" si="40"/>
        <v>66.274514744319703</v>
      </c>
      <c r="CL60" s="4">
        <f t="shared" si="13"/>
        <v>66.950937791209753</v>
      </c>
      <c r="CM60" s="4">
        <f t="shared" si="14"/>
        <v>65.683178074188532</v>
      </c>
      <c r="CN60" s="4">
        <f t="shared" si="15"/>
        <v>60.502581909195648</v>
      </c>
      <c r="CO60" s="4">
        <f t="shared" si="16"/>
        <v>66.519298601892473</v>
      </c>
      <c r="CP60" s="4">
        <f t="shared" si="17"/>
        <v>65.742244619067876</v>
      </c>
      <c r="CQ60" s="4">
        <f t="shared" si="18"/>
        <v>65.767294204006262</v>
      </c>
      <c r="CS60" s="3">
        <v>38200</v>
      </c>
      <c r="CT60" s="4">
        <f t="shared" si="19"/>
        <v>2.4466968186031997</v>
      </c>
      <c r="CU60" s="4">
        <f t="shared" si="20"/>
        <v>2.5470254138258288</v>
      </c>
      <c r="CV60" s="4">
        <f t="shared" si="21"/>
        <v>2.4178759753256651</v>
      </c>
      <c r="CW60" s="4">
        <f t="shared" si="22"/>
        <v>2.5217284859275373</v>
      </c>
      <c r="CX60" s="4">
        <f t="shared" si="23"/>
        <v>2.7198617630413238</v>
      </c>
      <c r="CY60" s="4">
        <f t="shared" si="24"/>
        <v>2.4899765132309089</v>
      </c>
      <c r="CZ60" s="4">
        <f t="shared" si="25"/>
        <v>1.9123096857071595</v>
      </c>
      <c r="DA60" s="4">
        <f t="shared" si="26"/>
        <v>2.6618047974329317</v>
      </c>
      <c r="DB60" s="4">
        <f t="shared" si="27"/>
        <v>2.4873796992848836</v>
      </c>
      <c r="DC60" s="4">
        <f t="shared" si="28"/>
        <v>2.4891840484341881</v>
      </c>
      <c r="DE60" s="3">
        <v>38200</v>
      </c>
      <c r="DF60" s="4">
        <f t="shared" si="29"/>
        <v>5.9048199132105188E-5</v>
      </c>
      <c r="DG60" s="4">
        <f t="shared" si="30"/>
        <v>0.19190638849707262</v>
      </c>
      <c r="DH60" s="4">
        <f t="shared" si="31"/>
        <v>2.0812204000148204</v>
      </c>
      <c r="DI60" s="4">
        <f t="shared" si="32"/>
        <v>0.12919344865815688</v>
      </c>
      <c r="DJ60" s="4">
        <f t="shared" si="33"/>
        <v>7.1279448019231695E-2</v>
      </c>
      <c r="DK60" s="4">
        <f t="shared" si="34"/>
        <v>0.71102153336206098</v>
      </c>
      <c r="DL60" s="4">
        <f t="shared" si="35"/>
        <v>4.3652477772773031</v>
      </c>
      <c r="DM60" s="4">
        <f t="shared" si="36"/>
        <v>1.5296685939753898</v>
      </c>
      <c r="DN60" s="4">
        <f t="shared" si="37"/>
        <v>1.0589429298747426</v>
      </c>
      <c r="DO60" s="4">
        <f t="shared" si="38"/>
        <v>1.2992380186419492</v>
      </c>
    </row>
    <row r="61" spans="1:119" x14ac:dyDescent="0.2">
      <c r="A61" s="3">
        <v>38231</v>
      </c>
      <c r="B61" s="4">
        <v>413128.01569004398</v>
      </c>
      <c r="C61" s="4">
        <v>350644.02182835498</v>
      </c>
      <c r="D61" s="4">
        <v>480640.05673468002</v>
      </c>
      <c r="E61" s="4">
        <v>351834.71557435498</v>
      </c>
      <c r="F61" s="4">
        <v>357145.28807852301</v>
      </c>
      <c r="G61" s="4">
        <v>352098.28054003097</v>
      </c>
      <c r="H61" s="4">
        <v>356262.24472734798</v>
      </c>
      <c r="I61" s="4">
        <v>357656.69236970798</v>
      </c>
      <c r="J61" s="4">
        <v>351319.83274708001</v>
      </c>
      <c r="K61" s="4">
        <v>350904.135504151</v>
      </c>
      <c r="M61" s="3">
        <v>38231</v>
      </c>
      <c r="N61" s="4">
        <v>101145.261800505</v>
      </c>
      <c r="O61" s="4">
        <v>109723.017357444</v>
      </c>
      <c r="P61" s="4">
        <v>133145.42625870701</v>
      </c>
      <c r="Q61" s="4">
        <v>112366.89618882501</v>
      </c>
      <c r="R61" s="4">
        <v>110383.43258936499</v>
      </c>
      <c r="S61" s="4">
        <v>112842.897521886</v>
      </c>
      <c r="T61" s="4">
        <v>124776.758187446</v>
      </c>
      <c r="U61" s="4">
        <v>107102.713601729</v>
      </c>
      <c r="V61" s="4">
        <v>110939.614004729</v>
      </c>
      <c r="W61" s="4">
        <v>109311.299351079</v>
      </c>
      <c r="Y61" s="3">
        <v>38231</v>
      </c>
      <c r="Z61" s="4">
        <v>24.482789343531401</v>
      </c>
      <c r="AA61" s="4">
        <v>31.291854566725</v>
      </c>
      <c r="AB61" s="4">
        <v>27.7016916074903</v>
      </c>
      <c r="AC61" s="4">
        <v>31.937410157320802</v>
      </c>
      <c r="AD61" s="4">
        <v>30.907150751796099</v>
      </c>
      <c r="AE61" s="4">
        <v>32.048693151472698</v>
      </c>
      <c r="AF61" s="4">
        <v>35.0238511192617</v>
      </c>
      <c r="AG61" s="4">
        <v>29.945675807742901</v>
      </c>
      <c r="AH61" s="4">
        <v>31.5779536661103</v>
      </c>
      <c r="AI61" s="4">
        <v>31.151328323340898</v>
      </c>
      <c r="AK61" s="3">
        <v>38231</v>
      </c>
      <c r="AL61">
        <f t="shared" si="1"/>
        <v>75.517210656468592</v>
      </c>
      <c r="AM61">
        <f t="shared" si="2"/>
        <v>68.708145433275007</v>
      </c>
      <c r="AN61">
        <f t="shared" si="3"/>
        <v>72.298308392509696</v>
      </c>
      <c r="AO61">
        <f t="shared" si="4"/>
        <v>68.062589842679202</v>
      </c>
      <c r="AP61">
        <f t="shared" si="5"/>
        <v>69.092849248203905</v>
      </c>
      <c r="AQ61">
        <f t="shared" si="6"/>
        <v>67.95130684852731</v>
      </c>
      <c r="AR61">
        <f t="shared" si="7"/>
        <v>64.976148880738293</v>
      </c>
      <c r="AS61">
        <f t="shared" si="8"/>
        <v>70.054324192257099</v>
      </c>
      <c r="AT61">
        <f t="shared" si="9"/>
        <v>68.422046333889696</v>
      </c>
      <c r="AU61">
        <f t="shared" si="10"/>
        <v>68.848671676659109</v>
      </c>
      <c r="AW61" s="3">
        <v>38231</v>
      </c>
      <c r="AX61" s="4">
        <v>115297.447374083</v>
      </c>
      <c r="AY61" s="4">
        <v>129745.333396127</v>
      </c>
      <c r="AZ61" s="4">
        <v>171092.16880536699</v>
      </c>
      <c r="BA61" s="4">
        <v>127474.677839797</v>
      </c>
      <c r="BB61" s="4">
        <v>121124.192896589</v>
      </c>
      <c r="BC61" s="4">
        <v>127058.83451986</v>
      </c>
      <c r="BD61" s="4">
        <v>160493.15638523499</v>
      </c>
      <c r="BE61" s="4">
        <v>118737.278541822</v>
      </c>
      <c r="BF61" s="4">
        <v>127049.590449022</v>
      </c>
      <c r="BG61" s="4">
        <v>126844.219124036</v>
      </c>
      <c r="BI61" s="3">
        <v>38231</v>
      </c>
      <c r="BJ61" s="4">
        <v>3995.82214491889</v>
      </c>
      <c r="BK61" s="4">
        <v>5072.8551590197403</v>
      </c>
      <c r="BL61" s="4">
        <v>6268.2684489358398</v>
      </c>
      <c r="BM61" s="4">
        <v>4967.9312162433898</v>
      </c>
      <c r="BN61" s="4">
        <v>5024.4648536649302</v>
      </c>
      <c r="BO61" s="4">
        <v>4949.1606605049201</v>
      </c>
      <c r="BP61" s="4">
        <v>5329.2501057514801</v>
      </c>
      <c r="BQ61" s="4">
        <v>4855.3127457772998</v>
      </c>
      <c r="BR61" s="4">
        <v>4928.1990209080896</v>
      </c>
      <c r="BS61" s="4">
        <v>4912.2416037849998</v>
      </c>
      <c r="BU61" s="3">
        <v>38231</v>
      </c>
      <c r="BV61" s="4">
        <v>0.11135051211534</v>
      </c>
      <c r="BW61" s="4">
        <v>457.976326600363</v>
      </c>
      <c r="BX61" s="4">
        <v>5852.9292497916404</v>
      </c>
      <c r="BY61" s="4">
        <v>298.926753084631</v>
      </c>
      <c r="BZ61" s="4">
        <v>138.96207068902501</v>
      </c>
      <c r="CA61" s="4">
        <v>1449.71761504701</v>
      </c>
      <c r="CB61" s="4">
        <v>12554.364226891301</v>
      </c>
      <c r="CC61" s="4">
        <v>2793.4613353702998</v>
      </c>
      <c r="CD61" s="4">
        <v>2118.7646304692698</v>
      </c>
      <c r="CE61" s="4">
        <v>2601.6761450264298</v>
      </c>
      <c r="CG61" s="3">
        <v>38231</v>
      </c>
      <c r="CH61" s="4">
        <f t="shared" si="39"/>
        <v>72.987633999790745</v>
      </c>
      <c r="CI61" s="4">
        <f t="shared" si="11"/>
        <v>65.898979647024973</v>
      </c>
      <c r="CJ61" s="4">
        <f t="shared" si="12"/>
        <v>67.515130690845695</v>
      </c>
      <c r="CK61" s="4">
        <f t="shared" si="40"/>
        <v>65.362033520643806</v>
      </c>
      <c r="CL61" s="4">
        <f t="shared" si="13"/>
        <v>66.26790188919648</v>
      </c>
      <c r="CM61" s="4">
        <f t="shared" si="14"/>
        <v>64.69325505009013</v>
      </c>
      <c r="CN61" s="4">
        <f t="shared" si="15"/>
        <v>58.461800724714401</v>
      </c>
      <c r="CO61" s="4">
        <f t="shared" si="16"/>
        <v>65.81469736608733</v>
      </c>
      <c r="CP61" s="4">
        <f t="shared" si="17"/>
        <v>64.826370988595031</v>
      </c>
      <c r="CQ61" s="4">
        <f t="shared" si="18"/>
        <v>64.998340999754006</v>
      </c>
      <c r="CS61" s="3">
        <v>38231</v>
      </c>
      <c r="CT61" s="4">
        <f t="shared" si="19"/>
        <v>2.5295061676027699</v>
      </c>
      <c r="CU61" s="4">
        <f t="shared" si="20"/>
        <v>2.5765549336245064</v>
      </c>
      <c r="CV61" s="4">
        <f t="shared" si="21"/>
        <v>2.4735378976733879</v>
      </c>
      <c r="CW61" s="4">
        <f t="shared" si="22"/>
        <v>2.5472830540700455</v>
      </c>
      <c r="CX61" s="4">
        <f t="shared" si="23"/>
        <v>2.748920228121992</v>
      </c>
      <c r="CY61" s="4">
        <f t="shared" si="24"/>
        <v>2.5199138186953212</v>
      </c>
      <c r="CZ61" s="4">
        <f t="shared" si="25"/>
        <v>1.9412513574520789</v>
      </c>
      <c r="DA61" s="4">
        <f t="shared" si="26"/>
        <v>2.6912435833577426</v>
      </c>
      <c r="DB61" s="4">
        <f t="shared" si="27"/>
        <v>2.5145870750619013</v>
      </c>
      <c r="DC61" s="4">
        <f t="shared" si="28"/>
        <v>2.5171628399066188</v>
      </c>
      <c r="DE61" s="3">
        <v>38231</v>
      </c>
      <c r="DF61" s="4">
        <f t="shared" si="29"/>
        <v>7.0489075075486594E-5</v>
      </c>
      <c r="DG61" s="4">
        <f t="shared" si="30"/>
        <v>0.23261085262552869</v>
      </c>
      <c r="DH61" s="4">
        <f t="shared" si="31"/>
        <v>2.3096398039906094</v>
      </c>
      <c r="DI61" s="4">
        <f t="shared" si="32"/>
        <v>0.15327326796534216</v>
      </c>
      <c r="DJ61" s="4">
        <f t="shared" si="33"/>
        <v>7.6027130885420555E-2</v>
      </c>
      <c r="DK61" s="4">
        <f t="shared" si="34"/>
        <v>0.73813797974185869</v>
      </c>
      <c r="DL61" s="4">
        <f t="shared" si="35"/>
        <v>4.5730967985718074</v>
      </c>
      <c r="DM61" s="4">
        <f t="shared" si="36"/>
        <v>1.548383242812037</v>
      </c>
      <c r="DN61" s="4">
        <f t="shared" si="37"/>
        <v>1.0810882702327647</v>
      </c>
      <c r="DO61" s="4">
        <f t="shared" si="38"/>
        <v>1.3331678369984883</v>
      </c>
    </row>
    <row r="62" spans="1:119" x14ac:dyDescent="0.2">
      <c r="A62" s="3">
        <v>38261</v>
      </c>
      <c r="B62" s="4">
        <v>413128.01569004398</v>
      </c>
      <c r="C62" s="4">
        <v>350644.02182835498</v>
      </c>
      <c r="D62" s="4">
        <v>480640.05673468002</v>
      </c>
      <c r="E62" s="4">
        <v>351834.71557435498</v>
      </c>
      <c r="F62" s="4">
        <v>357145.28807852301</v>
      </c>
      <c r="G62" s="4">
        <v>352098.28054003097</v>
      </c>
      <c r="H62" s="4">
        <v>356262.24472734798</v>
      </c>
      <c r="I62" s="4">
        <v>357656.69236970798</v>
      </c>
      <c r="J62" s="4">
        <v>351319.83274708001</v>
      </c>
      <c r="K62" s="4">
        <v>350904.135504151</v>
      </c>
      <c r="M62" s="3">
        <v>38261</v>
      </c>
      <c r="N62" s="4">
        <v>105177.622033949</v>
      </c>
      <c r="O62" s="4">
        <v>111896.41439973201</v>
      </c>
      <c r="P62" s="4">
        <v>138370.34807058499</v>
      </c>
      <c r="Q62" s="4">
        <v>114475.78149397799</v>
      </c>
      <c r="R62" s="4">
        <v>112310.64978467399</v>
      </c>
      <c r="S62" s="4">
        <v>114955.774491579</v>
      </c>
      <c r="T62" s="4">
        <v>129280.490038237</v>
      </c>
      <c r="U62" s="4">
        <v>109055.600805908</v>
      </c>
      <c r="V62" s="4">
        <v>113016.198412438</v>
      </c>
      <c r="W62" s="4">
        <v>111363.902554199</v>
      </c>
      <c r="Y62" s="3">
        <v>38261</v>
      </c>
      <c r="Z62" s="4">
        <v>25.458845210066901</v>
      </c>
      <c r="AA62" s="4">
        <v>31.9116846242731</v>
      </c>
      <c r="AB62" s="4">
        <v>28.788767422056001</v>
      </c>
      <c r="AC62" s="4">
        <v>32.536806752312998</v>
      </c>
      <c r="AD62" s="4">
        <v>31.446767893513901</v>
      </c>
      <c r="AE62" s="4">
        <v>32.648774744161102</v>
      </c>
      <c r="AF62" s="4">
        <v>36.288013100343399</v>
      </c>
      <c r="AG62" s="4">
        <v>30.4916986407674</v>
      </c>
      <c r="AH62" s="4">
        <v>32.169034559970299</v>
      </c>
      <c r="AI62" s="4">
        <v>31.736275320380798</v>
      </c>
      <c r="AK62" s="3">
        <v>38261</v>
      </c>
      <c r="AL62">
        <f t="shared" si="1"/>
        <v>74.541154789933103</v>
      </c>
      <c r="AM62">
        <f t="shared" si="2"/>
        <v>68.088315375726893</v>
      </c>
      <c r="AN62">
        <f t="shared" si="3"/>
        <v>71.211232577944003</v>
      </c>
      <c r="AO62">
        <f t="shared" si="4"/>
        <v>67.463193247687002</v>
      </c>
      <c r="AP62">
        <f t="shared" si="5"/>
        <v>68.553232106486092</v>
      </c>
      <c r="AQ62">
        <f t="shared" si="6"/>
        <v>67.351225255838898</v>
      </c>
      <c r="AR62">
        <f t="shared" si="7"/>
        <v>63.711986899656601</v>
      </c>
      <c r="AS62">
        <f t="shared" si="8"/>
        <v>69.508301359232604</v>
      </c>
      <c r="AT62">
        <f t="shared" si="9"/>
        <v>67.830965440029701</v>
      </c>
      <c r="AU62">
        <f t="shared" si="10"/>
        <v>68.263724679619202</v>
      </c>
      <c r="AW62" s="3">
        <v>38261</v>
      </c>
      <c r="AX62" s="4">
        <v>111239.74563620301</v>
      </c>
      <c r="AY62" s="4">
        <v>127481.726176875</v>
      </c>
      <c r="AZ62" s="4">
        <v>165380.944957067</v>
      </c>
      <c r="BA62" s="4">
        <v>125283.965790391</v>
      </c>
      <c r="BB62" s="4">
        <v>119175.320099741</v>
      </c>
      <c r="BC62" s="4">
        <v>124866.94243562801</v>
      </c>
      <c r="BD62" s="4">
        <v>155499.073865816</v>
      </c>
      <c r="BE62" s="4">
        <v>116758.81965734001</v>
      </c>
      <c r="BF62" s="4">
        <v>124897.27896307201</v>
      </c>
      <c r="BG62" s="4">
        <v>124715.774386452</v>
      </c>
      <c r="BI62" s="3">
        <v>38261</v>
      </c>
      <c r="BJ62" s="4">
        <v>4022.13759780897</v>
      </c>
      <c r="BK62" s="4">
        <v>5089.6005054408397</v>
      </c>
      <c r="BL62" s="4">
        <v>6303.5207790687</v>
      </c>
      <c r="BM62" s="4">
        <v>4985.0916872208099</v>
      </c>
      <c r="BN62" s="4">
        <v>5036.95621898835</v>
      </c>
      <c r="BO62" s="4">
        <v>4965.5540516482497</v>
      </c>
      <c r="BP62" s="4">
        <v>5376.2707982588599</v>
      </c>
      <c r="BQ62" s="4">
        <v>4867.9932661859903</v>
      </c>
      <c r="BR62" s="4">
        <v>4950.96293080329</v>
      </c>
      <c r="BS62" s="4">
        <v>4929.6605697893401</v>
      </c>
      <c r="BU62" s="3">
        <v>38261</v>
      </c>
      <c r="BV62" s="4">
        <v>0.12623411166995799</v>
      </c>
      <c r="BW62" s="4">
        <v>547.71448933029205</v>
      </c>
      <c r="BX62" s="4">
        <v>6304.1296827493898</v>
      </c>
      <c r="BY62" s="4">
        <v>360.58336450849401</v>
      </c>
      <c r="BZ62" s="4">
        <v>148.773343596442</v>
      </c>
      <c r="CA62" s="4">
        <v>1509.28017198932</v>
      </c>
      <c r="CB62" s="4">
        <v>13003.7117319272</v>
      </c>
      <c r="CC62" s="4">
        <v>2803.3316104503201</v>
      </c>
      <c r="CD62" s="4">
        <v>2168.8020256516102</v>
      </c>
      <c r="CE62" s="4">
        <v>2659.1480784537198</v>
      </c>
      <c r="CG62" s="3">
        <v>38261</v>
      </c>
      <c r="CH62" s="4">
        <f t="shared" si="39"/>
        <v>71.939914430818391</v>
      </c>
      <c r="CI62" s="4">
        <f t="shared" si="11"/>
        <v>65.204916593268962</v>
      </c>
      <c r="CJ62" s="4">
        <f t="shared" si="12"/>
        <v>66.167053611392689</v>
      </c>
      <c r="CK62" s="4">
        <f t="shared" si="40"/>
        <v>64.702439204965415</v>
      </c>
      <c r="CL62" s="4">
        <f t="shared" si="13"/>
        <v>65.694631899181502</v>
      </c>
      <c r="CM62" s="4">
        <f t="shared" si="14"/>
        <v>64.030971568226974</v>
      </c>
      <c r="CN62" s="4">
        <f t="shared" si="15"/>
        <v>56.977275828346365</v>
      </c>
      <c r="CO62" s="4">
        <f t="shared" si="16"/>
        <v>65.222999245770737</v>
      </c>
      <c r="CP62" s="4">
        <f t="shared" si="17"/>
        <v>64.17279740078159</v>
      </c>
      <c r="CQ62" s="4">
        <f t="shared" si="18"/>
        <v>64.348211457570585</v>
      </c>
      <c r="CS62" s="3">
        <v>38261</v>
      </c>
      <c r="CT62" s="4">
        <f t="shared" si="19"/>
        <v>2.6011587221859394</v>
      </c>
      <c r="CU62" s="4">
        <f t="shared" si="20"/>
        <v>2.6032513553344843</v>
      </c>
      <c r="CV62" s="4">
        <f t="shared" si="21"/>
        <v>2.5219676755229701</v>
      </c>
      <c r="CW62" s="4">
        <f t="shared" si="22"/>
        <v>2.5745321022422618</v>
      </c>
      <c r="CX62" s="4">
        <f t="shared" si="23"/>
        <v>2.7765898545251884</v>
      </c>
      <c r="CY62" s="4">
        <f t="shared" si="24"/>
        <v>2.5463044429512962</v>
      </c>
      <c r="CZ62" s="4">
        <f t="shared" si="25"/>
        <v>1.969949123070756</v>
      </c>
      <c r="DA62" s="4">
        <f t="shared" si="26"/>
        <v>2.7193245192155042</v>
      </c>
      <c r="DB62" s="4">
        <f t="shared" si="27"/>
        <v>2.543827565620207</v>
      </c>
      <c r="DC62" s="4">
        <f t="shared" si="28"/>
        <v>2.5435021537525064</v>
      </c>
      <c r="DE62" s="3">
        <v>38261</v>
      </c>
      <c r="DF62" s="4">
        <f t="shared" si="29"/>
        <v>8.1636928778014474E-5</v>
      </c>
      <c r="DG62" s="4">
        <f t="shared" si="30"/>
        <v>0.28014742712344132</v>
      </c>
      <c r="DH62" s="4">
        <f t="shared" si="31"/>
        <v>2.5222112910283405</v>
      </c>
      <c r="DI62" s="4">
        <f t="shared" si="32"/>
        <v>0.18622194047933086</v>
      </c>
      <c r="DJ62" s="4">
        <f t="shared" si="33"/>
        <v>8.201035277940863E-2</v>
      </c>
      <c r="DK62" s="4">
        <f t="shared" si="34"/>
        <v>0.77394924466063164</v>
      </c>
      <c r="DL62" s="4">
        <f t="shared" si="35"/>
        <v>4.7647619482394763</v>
      </c>
      <c r="DM62" s="4">
        <f t="shared" si="36"/>
        <v>1.565977594246365</v>
      </c>
      <c r="DN62" s="4">
        <f t="shared" si="37"/>
        <v>1.114340473627899</v>
      </c>
      <c r="DO62" s="4">
        <f t="shared" si="38"/>
        <v>1.3720110682961086</v>
      </c>
    </row>
    <row r="63" spans="1:119" x14ac:dyDescent="0.2">
      <c r="A63" s="3">
        <v>38292</v>
      </c>
      <c r="B63" s="4">
        <v>413128.01569004398</v>
      </c>
      <c r="C63" s="4">
        <v>350644.02182835498</v>
      </c>
      <c r="D63" s="4">
        <v>480640.05673468002</v>
      </c>
      <c r="E63" s="4">
        <v>351834.71557435498</v>
      </c>
      <c r="F63" s="4">
        <v>357145.28807852301</v>
      </c>
      <c r="G63" s="4">
        <v>352098.28054003097</v>
      </c>
      <c r="H63" s="4">
        <v>356262.24472734798</v>
      </c>
      <c r="I63" s="4">
        <v>357656.69236970798</v>
      </c>
      <c r="J63" s="4">
        <v>351319.83274708001</v>
      </c>
      <c r="K63" s="4">
        <v>350904.135504151</v>
      </c>
      <c r="M63" s="3">
        <v>38292</v>
      </c>
      <c r="N63" s="4">
        <v>105177.622033949</v>
      </c>
      <c r="O63" s="4">
        <v>111896.41439973201</v>
      </c>
      <c r="P63" s="4">
        <v>138370.34807058499</v>
      </c>
      <c r="Q63" s="4">
        <v>114475.78149397799</v>
      </c>
      <c r="R63" s="4">
        <v>112310.64978467399</v>
      </c>
      <c r="S63" s="4">
        <v>114955.774491579</v>
      </c>
      <c r="T63" s="4">
        <v>129280.490038237</v>
      </c>
      <c r="U63" s="4">
        <v>109055.600805908</v>
      </c>
      <c r="V63" s="4">
        <v>113016.198412438</v>
      </c>
      <c r="W63" s="4">
        <v>111363.902554199</v>
      </c>
      <c r="Y63" s="3">
        <v>38292</v>
      </c>
      <c r="Z63" s="4">
        <v>25.458845210066901</v>
      </c>
      <c r="AA63" s="4">
        <v>31.9116846242731</v>
      </c>
      <c r="AB63" s="4">
        <v>28.788767422056001</v>
      </c>
      <c r="AC63" s="4">
        <v>32.536806752312998</v>
      </c>
      <c r="AD63" s="4">
        <v>31.446767893513901</v>
      </c>
      <c r="AE63" s="4">
        <v>32.648774744161102</v>
      </c>
      <c r="AF63" s="4">
        <v>36.288013100343399</v>
      </c>
      <c r="AG63" s="4">
        <v>30.4916986407674</v>
      </c>
      <c r="AH63" s="4">
        <v>32.169034559970299</v>
      </c>
      <c r="AI63" s="4">
        <v>31.736275320380798</v>
      </c>
      <c r="AK63" s="3">
        <v>38292</v>
      </c>
      <c r="AL63">
        <f t="shared" si="1"/>
        <v>74.541154789933103</v>
      </c>
      <c r="AM63">
        <f t="shared" si="2"/>
        <v>68.088315375726893</v>
      </c>
      <c r="AN63">
        <f t="shared" si="3"/>
        <v>71.211232577944003</v>
      </c>
      <c r="AO63">
        <f t="shared" si="4"/>
        <v>67.463193247687002</v>
      </c>
      <c r="AP63">
        <f t="shared" si="5"/>
        <v>68.553232106486092</v>
      </c>
      <c r="AQ63">
        <f t="shared" si="6"/>
        <v>67.351225255838898</v>
      </c>
      <c r="AR63">
        <f t="shared" si="7"/>
        <v>63.711986899656601</v>
      </c>
      <c r="AS63">
        <f t="shared" si="8"/>
        <v>69.508301359232604</v>
      </c>
      <c r="AT63">
        <f t="shared" si="9"/>
        <v>67.830965440029701</v>
      </c>
      <c r="AU63">
        <f t="shared" si="10"/>
        <v>68.263724679619202</v>
      </c>
      <c r="AW63" s="3">
        <v>38292</v>
      </c>
      <c r="AX63" s="4">
        <v>111117.241542209</v>
      </c>
      <c r="AY63" s="4">
        <v>127204.66488918</v>
      </c>
      <c r="AZ63" s="4">
        <v>164719.75390182299</v>
      </c>
      <c r="BA63" s="4">
        <v>125039.965363467</v>
      </c>
      <c r="BB63" s="4">
        <v>119032.298237729</v>
      </c>
      <c r="BC63" s="4">
        <v>124631.13822699701</v>
      </c>
      <c r="BD63" s="4">
        <v>154793.40627271199</v>
      </c>
      <c r="BE63" s="4">
        <v>116613.64123028499</v>
      </c>
      <c r="BF63" s="4">
        <v>124670.382872666</v>
      </c>
      <c r="BG63" s="4">
        <v>124477.56337333799</v>
      </c>
      <c r="BI63" s="3">
        <v>38292</v>
      </c>
      <c r="BJ63" s="4">
        <v>4144.0848546282396</v>
      </c>
      <c r="BK63" s="4">
        <v>5228.9580639536498</v>
      </c>
      <c r="BL63" s="4">
        <v>6473.75528970701</v>
      </c>
      <c r="BM63" s="4">
        <v>5125.0612698366003</v>
      </c>
      <c r="BN63" s="4">
        <v>5168.5721787030197</v>
      </c>
      <c r="BO63" s="4">
        <v>5102.6532396873099</v>
      </c>
      <c r="BP63" s="4">
        <v>5543.0797152442401</v>
      </c>
      <c r="BQ63" s="4">
        <v>4995.8117554706196</v>
      </c>
      <c r="BR63" s="4">
        <v>5089.5746902117398</v>
      </c>
      <c r="BS63" s="4">
        <v>5064.8726072653899</v>
      </c>
      <c r="BU63" s="3">
        <v>38292</v>
      </c>
      <c r="BV63" s="4">
        <v>0.143783875193747</v>
      </c>
      <c r="BW63" s="4">
        <v>683.87715686386605</v>
      </c>
      <c r="BX63" s="4">
        <v>6798.0492886481097</v>
      </c>
      <c r="BY63" s="4">
        <v>463.35243211818403</v>
      </c>
      <c r="BZ63" s="4">
        <v>160.95044821771501</v>
      </c>
      <c r="CA63" s="4">
        <v>1607.4264769947199</v>
      </c>
      <c r="CB63" s="4">
        <v>13540.183974171099</v>
      </c>
      <c r="CC63" s="4">
        <v>2821.6812240848599</v>
      </c>
      <c r="CD63" s="4">
        <v>2254.1807766469801</v>
      </c>
      <c r="CE63" s="4">
        <v>2756.0303820444401</v>
      </c>
      <c r="CG63" s="3">
        <v>38292</v>
      </c>
      <c r="CH63" s="4">
        <f t="shared" si="39"/>
        <v>71.86102596680405</v>
      </c>
      <c r="CI63" s="4">
        <f t="shared" si="11"/>
        <v>65.063957278954817</v>
      </c>
      <c r="CJ63" s="4">
        <f t="shared" si="12"/>
        <v>65.901421423818292</v>
      </c>
      <c r="CK63" s="4">
        <f t="shared" si="40"/>
        <v>64.577049852045675</v>
      </c>
      <c r="CL63" s="4">
        <f t="shared" si="13"/>
        <v>65.615385111967527</v>
      </c>
      <c r="CM63" s="4">
        <f t="shared" si="14"/>
        <v>63.910324542730827</v>
      </c>
      <c r="CN63" s="4">
        <f t="shared" si="15"/>
        <v>56.719486718651602</v>
      </c>
      <c r="CO63" s="4">
        <f t="shared" si="16"/>
        <v>65.141382570400609</v>
      </c>
      <c r="CP63" s="4">
        <f t="shared" si="17"/>
        <v>64.057626996601911</v>
      </c>
      <c r="CQ63" s="4">
        <f t="shared" si="18"/>
        <v>64.22827375500448</v>
      </c>
      <c r="CS63" s="3">
        <v>38292</v>
      </c>
      <c r="CT63" s="4">
        <f t="shared" si="19"/>
        <v>2.6800358361484133</v>
      </c>
      <c r="CU63" s="4">
        <f t="shared" si="20"/>
        <v>2.6745615373691005</v>
      </c>
      <c r="CV63" s="4">
        <f t="shared" si="21"/>
        <v>2.5900334685780084</v>
      </c>
      <c r="CW63" s="4">
        <f t="shared" si="22"/>
        <v>2.6468444401354887</v>
      </c>
      <c r="CX63" s="4">
        <f t="shared" si="23"/>
        <v>2.8491246410052518</v>
      </c>
      <c r="CY63" s="4">
        <f t="shared" si="24"/>
        <v>2.6166191628890378</v>
      </c>
      <c r="CZ63" s="4">
        <f t="shared" si="25"/>
        <v>2.031098377248175</v>
      </c>
      <c r="DA63" s="4">
        <f t="shared" si="26"/>
        <v>2.7907033978139757</v>
      </c>
      <c r="DB63" s="4">
        <f t="shared" si="27"/>
        <v>2.6151044824328573</v>
      </c>
      <c r="DC63" s="4">
        <f t="shared" si="28"/>
        <v>2.6133868268130227</v>
      </c>
      <c r="DE63" s="3">
        <v>38292</v>
      </c>
      <c r="DF63" s="4">
        <f t="shared" si="29"/>
        <v>9.2986980647649341E-5</v>
      </c>
      <c r="DG63" s="4">
        <f t="shared" si="30"/>
        <v>0.3497965594029756</v>
      </c>
      <c r="DH63" s="4">
        <f t="shared" si="31"/>
        <v>2.7197776855477023</v>
      </c>
      <c r="DI63" s="4">
        <f t="shared" si="32"/>
        <v>0.23929895550582816</v>
      </c>
      <c r="DJ63" s="4">
        <f t="shared" si="33"/>
        <v>8.8722353513306804E-2</v>
      </c>
      <c r="DK63" s="4">
        <f t="shared" si="34"/>
        <v>0.8242815502190276</v>
      </c>
      <c r="DL63" s="4">
        <f t="shared" si="35"/>
        <v>4.9614018037568295</v>
      </c>
      <c r="DM63" s="4">
        <f t="shared" si="36"/>
        <v>1.5762153910180148</v>
      </c>
      <c r="DN63" s="4">
        <f t="shared" si="37"/>
        <v>1.1582339609949319</v>
      </c>
      <c r="DO63" s="4">
        <f t="shared" si="38"/>
        <v>1.4220640978017005</v>
      </c>
    </row>
    <row r="64" spans="1:119" x14ac:dyDescent="0.2">
      <c r="A64" s="3">
        <v>38322</v>
      </c>
      <c r="B64" s="4">
        <v>413128.01569004398</v>
      </c>
      <c r="C64" s="4">
        <v>350644.02182835498</v>
      </c>
      <c r="D64" s="4">
        <v>480640.05673468002</v>
      </c>
      <c r="E64" s="4">
        <v>351834.71557435498</v>
      </c>
      <c r="F64" s="4">
        <v>357145.28807852301</v>
      </c>
      <c r="G64" s="4">
        <v>352098.28054003097</v>
      </c>
      <c r="H64" s="4">
        <v>356262.24472734798</v>
      </c>
      <c r="I64" s="4">
        <v>357656.69236970798</v>
      </c>
      <c r="J64" s="4">
        <v>351319.83274708001</v>
      </c>
      <c r="K64" s="4">
        <v>350904.135504151</v>
      </c>
      <c r="M64" s="3">
        <v>38322</v>
      </c>
      <c r="N64" s="4">
        <v>105177.622033949</v>
      </c>
      <c r="O64" s="4">
        <v>111896.41439973201</v>
      </c>
      <c r="P64" s="4">
        <v>138370.34807058499</v>
      </c>
      <c r="Q64" s="4">
        <v>114475.78149397799</v>
      </c>
      <c r="R64" s="4">
        <v>112310.64978467399</v>
      </c>
      <c r="S64" s="4">
        <v>114955.774491579</v>
      </c>
      <c r="T64" s="4">
        <v>129280.490038237</v>
      </c>
      <c r="U64" s="4">
        <v>109055.600805908</v>
      </c>
      <c r="V64" s="4">
        <v>113016.198412438</v>
      </c>
      <c r="W64" s="4">
        <v>111363.902554199</v>
      </c>
      <c r="Y64" s="3">
        <v>38322</v>
      </c>
      <c r="Z64" s="4">
        <v>25.458845210066901</v>
      </c>
      <c r="AA64" s="4">
        <v>31.9116846242731</v>
      </c>
      <c r="AB64" s="4">
        <v>28.788767422056001</v>
      </c>
      <c r="AC64" s="4">
        <v>32.536806752312998</v>
      </c>
      <c r="AD64" s="4">
        <v>31.446767893513901</v>
      </c>
      <c r="AE64" s="4">
        <v>32.648774744161102</v>
      </c>
      <c r="AF64" s="4">
        <v>36.288013100343399</v>
      </c>
      <c r="AG64" s="4">
        <v>30.4916986407674</v>
      </c>
      <c r="AH64" s="4">
        <v>32.169034559970299</v>
      </c>
      <c r="AI64" s="4">
        <v>31.736275320380798</v>
      </c>
      <c r="AK64" s="3">
        <v>38322</v>
      </c>
      <c r="AL64">
        <f t="shared" si="1"/>
        <v>74.541154789933103</v>
      </c>
      <c r="AM64">
        <f t="shared" si="2"/>
        <v>68.088315375726893</v>
      </c>
      <c r="AN64">
        <f t="shared" si="3"/>
        <v>71.211232577944003</v>
      </c>
      <c r="AO64">
        <f t="shared" si="4"/>
        <v>67.463193247687002</v>
      </c>
      <c r="AP64">
        <f t="shared" si="5"/>
        <v>68.553232106486092</v>
      </c>
      <c r="AQ64">
        <f t="shared" si="6"/>
        <v>67.351225255838898</v>
      </c>
      <c r="AR64">
        <f t="shared" si="7"/>
        <v>63.711986899656601</v>
      </c>
      <c r="AS64">
        <f t="shared" si="8"/>
        <v>69.508301359232604</v>
      </c>
      <c r="AT64">
        <f t="shared" si="9"/>
        <v>67.830965440029701</v>
      </c>
      <c r="AU64">
        <f t="shared" si="10"/>
        <v>68.263724679619202</v>
      </c>
      <c r="AW64" s="3">
        <v>38322</v>
      </c>
      <c r="AX64" s="4">
        <v>111009.896993072</v>
      </c>
      <c r="AY64" s="4">
        <v>126945.142093452</v>
      </c>
      <c r="AZ64" s="4">
        <v>164089.99272996199</v>
      </c>
      <c r="BA64" s="4">
        <v>124811.053172007</v>
      </c>
      <c r="BB64" s="4">
        <v>118907.56782169901</v>
      </c>
      <c r="BC64" s="4">
        <v>124409.289712514</v>
      </c>
      <c r="BD64" s="4">
        <v>154104.00690488599</v>
      </c>
      <c r="BE64" s="4">
        <v>116484.812046401</v>
      </c>
      <c r="BF64" s="4">
        <v>124459.79719566301</v>
      </c>
      <c r="BG64" s="4">
        <v>124251.982838664</v>
      </c>
      <c r="BI64" s="3">
        <v>38322</v>
      </c>
      <c r="BJ64" s="4">
        <v>4251.4092007645804</v>
      </c>
      <c r="BK64" s="4">
        <v>5349.3859493591899</v>
      </c>
      <c r="BL64" s="4">
        <v>6631.8783113036197</v>
      </c>
      <c r="BM64" s="4">
        <v>5244.6747001739404</v>
      </c>
      <c r="BN64" s="4">
        <v>5282.4141168673004</v>
      </c>
      <c r="BO64" s="4">
        <v>5221.7194544018803</v>
      </c>
      <c r="BP64" s="4">
        <v>5694.1170137255203</v>
      </c>
      <c r="BQ64" s="4">
        <v>5105.6142074511799</v>
      </c>
      <c r="BR64" s="4">
        <v>5206.8981177206797</v>
      </c>
      <c r="BS64" s="4">
        <v>5182.4256228521499</v>
      </c>
      <c r="BU64" s="3">
        <v>38322</v>
      </c>
      <c r="BV64" s="4">
        <v>0.16338135283969599</v>
      </c>
      <c r="BW64" s="4">
        <v>826.26231551805199</v>
      </c>
      <c r="BX64" s="4">
        <v>7274.3849180134803</v>
      </c>
      <c r="BY64" s="4">
        <v>573.97305972776405</v>
      </c>
      <c r="BZ64" s="4">
        <v>171.72722712861901</v>
      </c>
      <c r="CA64" s="4">
        <v>1713.6453517831301</v>
      </c>
      <c r="CB64" s="4">
        <v>14092.2063124632</v>
      </c>
      <c r="CC64" s="4">
        <v>2841.8121905611201</v>
      </c>
      <c r="CD64" s="4">
        <v>2351.69008989553</v>
      </c>
      <c r="CE64" s="4">
        <v>2863.7924196591498</v>
      </c>
      <c r="CG64" s="3">
        <v>38322</v>
      </c>
      <c r="CH64" s="4">
        <f t="shared" si="39"/>
        <v>71.791605169298478</v>
      </c>
      <c r="CI64" s="4">
        <f t="shared" si="11"/>
        <v>64.929609019066405</v>
      </c>
      <c r="CJ64" s="4">
        <f t="shared" si="12"/>
        <v>65.647732717926942</v>
      </c>
      <c r="CK64" s="4">
        <f t="shared" si="40"/>
        <v>64.458175587338189</v>
      </c>
      <c r="CL64" s="4">
        <f t="shared" si="13"/>
        <v>65.546687567938747</v>
      </c>
      <c r="CM64" s="4">
        <f t="shared" si="14"/>
        <v>63.794892346787897</v>
      </c>
      <c r="CN64" s="4">
        <f t="shared" si="15"/>
        <v>56.462440758273587</v>
      </c>
      <c r="CO64" s="4">
        <f t="shared" si="16"/>
        <v>65.06884004270141</v>
      </c>
      <c r="CP64" s="4">
        <f t="shared" si="17"/>
        <v>63.947367455400084</v>
      </c>
      <c r="CQ64" s="4">
        <f t="shared" si="18"/>
        <v>64.112006746134199</v>
      </c>
      <c r="CS64" s="3">
        <v>38322</v>
      </c>
      <c r="CT64" s="4">
        <f t="shared" si="19"/>
        <v>2.7494439596990321</v>
      </c>
      <c r="CU64" s="4">
        <f t="shared" si="20"/>
        <v>2.7360916097780752</v>
      </c>
      <c r="CV64" s="4">
        <f t="shared" si="21"/>
        <v>2.6532256328071666</v>
      </c>
      <c r="CW64" s="4">
        <f t="shared" si="22"/>
        <v>2.7085915400167759</v>
      </c>
      <c r="CX64" s="4">
        <f t="shared" si="23"/>
        <v>2.9118815064989083</v>
      </c>
      <c r="CY64" s="4">
        <f t="shared" si="24"/>
        <v>2.6776057578053063</v>
      </c>
      <c r="CZ64" s="4">
        <f t="shared" si="25"/>
        <v>2.0862776446597469</v>
      </c>
      <c r="DA64" s="4">
        <f t="shared" si="26"/>
        <v>2.8520146819831602</v>
      </c>
      <c r="DB64" s="4">
        <f t="shared" si="27"/>
        <v>2.6753010589697324</v>
      </c>
      <c r="DC64" s="4">
        <f t="shared" si="28"/>
        <v>2.674047519427162</v>
      </c>
      <c r="DE64" s="3">
        <v>38322</v>
      </c>
      <c r="DF64" s="4">
        <f t="shared" si="29"/>
        <v>1.0566093558149429E-4</v>
      </c>
      <c r="DG64" s="4">
        <f t="shared" si="30"/>
        <v>0.42261474688240852</v>
      </c>
      <c r="DH64" s="4">
        <f t="shared" si="31"/>
        <v>2.9102742272098974</v>
      </c>
      <c r="DI64" s="4">
        <f t="shared" si="32"/>
        <v>0.29642612033203974</v>
      </c>
      <c r="DJ64" s="4">
        <f t="shared" si="33"/>
        <v>9.4663032048444187E-2</v>
      </c>
      <c r="DK64" s="4">
        <f t="shared" si="34"/>
        <v>0.87872715124569878</v>
      </c>
      <c r="DL64" s="4">
        <f t="shared" si="35"/>
        <v>5.1632684967232665</v>
      </c>
      <c r="DM64" s="4">
        <f t="shared" si="36"/>
        <v>1.5874466345480414</v>
      </c>
      <c r="DN64" s="4">
        <f t="shared" si="37"/>
        <v>1.2082969256598843</v>
      </c>
      <c r="DO64" s="4">
        <f t="shared" si="38"/>
        <v>1.4776704140578329</v>
      </c>
    </row>
    <row r="65" spans="1:119" x14ac:dyDescent="0.2">
      <c r="A65" s="3">
        <v>38353</v>
      </c>
      <c r="B65" s="4">
        <v>413128.01569004398</v>
      </c>
      <c r="C65" s="4">
        <v>350644.02182835498</v>
      </c>
      <c r="D65" s="4">
        <v>480640.05673468002</v>
      </c>
      <c r="E65" s="4">
        <v>351834.71557435498</v>
      </c>
      <c r="F65" s="4">
        <v>357145.28807852301</v>
      </c>
      <c r="G65" s="4">
        <v>352098.28054003097</v>
      </c>
      <c r="H65" s="4">
        <v>356262.24472734798</v>
      </c>
      <c r="I65" s="4">
        <v>357656.69236970798</v>
      </c>
      <c r="J65" s="4">
        <v>351319.83274708001</v>
      </c>
      <c r="K65" s="4">
        <v>350904.135504151</v>
      </c>
      <c r="M65" s="3">
        <v>38353</v>
      </c>
      <c r="N65" s="4">
        <v>105177.622033949</v>
      </c>
      <c r="O65" s="4">
        <v>111896.41439973201</v>
      </c>
      <c r="P65" s="4">
        <v>138370.34807058499</v>
      </c>
      <c r="Q65" s="4">
        <v>114475.78149397799</v>
      </c>
      <c r="R65" s="4">
        <v>112310.64978467399</v>
      </c>
      <c r="S65" s="4">
        <v>114955.774491579</v>
      </c>
      <c r="T65" s="4">
        <v>129280.490038237</v>
      </c>
      <c r="U65" s="4">
        <v>109055.600805908</v>
      </c>
      <c r="V65" s="4">
        <v>113016.198412438</v>
      </c>
      <c r="W65" s="4">
        <v>111363.902554199</v>
      </c>
      <c r="Y65" s="3">
        <v>38353</v>
      </c>
      <c r="Z65" s="4">
        <v>25.458845210066901</v>
      </c>
      <c r="AA65" s="4">
        <v>31.9116846242731</v>
      </c>
      <c r="AB65" s="4">
        <v>28.788767422056001</v>
      </c>
      <c r="AC65" s="4">
        <v>32.536806752312998</v>
      </c>
      <c r="AD65" s="4">
        <v>31.446767893513901</v>
      </c>
      <c r="AE65" s="4">
        <v>32.648774744161102</v>
      </c>
      <c r="AF65" s="4">
        <v>36.288013100343399</v>
      </c>
      <c r="AG65" s="4">
        <v>30.4916986407674</v>
      </c>
      <c r="AH65" s="4">
        <v>32.169034559970299</v>
      </c>
      <c r="AI65" s="4">
        <v>31.736275320380798</v>
      </c>
      <c r="AK65" s="3">
        <v>38353</v>
      </c>
      <c r="AL65">
        <f t="shared" si="1"/>
        <v>74.541154789933103</v>
      </c>
      <c r="AM65">
        <f t="shared" si="2"/>
        <v>68.088315375726893</v>
      </c>
      <c r="AN65">
        <f t="shared" si="3"/>
        <v>71.211232577944003</v>
      </c>
      <c r="AO65">
        <f t="shared" si="4"/>
        <v>67.463193247687002</v>
      </c>
      <c r="AP65">
        <f t="shared" si="5"/>
        <v>68.553232106486092</v>
      </c>
      <c r="AQ65">
        <f t="shared" si="6"/>
        <v>67.351225255838898</v>
      </c>
      <c r="AR65">
        <f t="shared" si="7"/>
        <v>63.711986899656601</v>
      </c>
      <c r="AS65">
        <f t="shared" si="8"/>
        <v>69.508301359232604</v>
      </c>
      <c r="AT65">
        <f t="shared" si="9"/>
        <v>67.830965440029701</v>
      </c>
      <c r="AU65">
        <f t="shared" si="10"/>
        <v>68.263724679619202</v>
      </c>
      <c r="AW65" s="3">
        <v>38353</v>
      </c>
      <c r="AX65" s="4">
        <v>110914.270965541</v>
      </c>
      <c r="AY65" s="4">
        <v>126697.616051315</v>
      </c>
      <c r="AZ65" s="4">
        <v>163476.38143217901</v>
      </c>
      <c r="BA65" s="4">
        <v>124595.760654064</v>
      </c>
      <c r="BB65" s="4">
        <v>118803.428678868</v>
      </c>
      <c r="BC65" s="4">
        <v>124200.82538734601</v>
      </c>
      <c r="BD65" s="4">
        <v>153384.677453015</v>
      </c>
      <c r="BE65" s="4">
        <v>116380.042051066</v>
      </c>
      <c r="BF65" s="4">
        <v>124256.614829618</v>
      </c>
      <c r="BG65" s="4">
        <v>124041.24738389099</v>
      </c>
      <c r="BI65" s="3">
        <v>38353</v>
      </c>
      <c r="BJ65" s="4">
        <v>4346.8131500517202</v>
      </c>
      <c r="BK65" s="4">
        <v>5453.8648154043703</v>
      </c>
      <c r="BL65" s="4">
        <v>6772.87508631128</v>
      </c>
      <c r="BM65" s="4">
        <v>5347.7487832156903</v>
      </c>
      <c r="BN65" s="4">
        <v>5380.3337605052102</v>
      </c>
      <c r="BO65" s="4">
        <v>5324.3726185916503</v>
      </c>
      <c r="BP65" s="4">
        <v>5828.9692699720199</v>
      </c>
      <c r="BQ65" s="4">
        <v>5200.4306912955899</v>
      </c>
      <c r="BR65" s="4">
        <v>5309.0539378603498</v>
      </c>
      <c r="BS65" s="4">
        <v>5284.1407600959701</v>
      </c>
      <c r="BU65" s="3">
        <v>38353</v>
      </c>
      <c r="BV65" s="4">
        <v>0.186726085578689</v>
      </c>
      <c r="BW65" s="4">
        <v>970.01434532001394</v>
      </c>
      <c r="BX65" s="4">
        <v>7751.6825535365997</v>
      </c>
      <c r="BY65" s="4">
        <v>688.03271990335099</v>
      </c>
      <c r="BZ65" s="4">
        <v>181.92285684927299</v>
      </c>
      <c r="CA65" s="4">
        <v>1822.3173933733001</v>
      </c>
      <c r="CB65" s="4">
        <v>14677.0917999994</v>
      </c>
      <c r="CC65" s="4">
        <v>2860.6094429423601</v>
      </c>
      <c r="CD65" s="4">
        <v>2454.0792486331102</v>
      </c>
      <c r="CE65" s="4">
        <v>2974.99863204128</v>
      </c>
      <c r="CG65" s="3">
        <v>38353</v>
      </c>
      <c r="CH65" s="4">
        <f t="shared" si="39"/>
        <v>71.72988619751878</v>
      </c>
      <c r="CI65" s="4">
        <f t="shared" si="11"/>
        <v>64.802661848967205</v>
      </c>
      <c r="CJ65" s="4">
        <f t="shared" si="12"/>
        <v>65.400523614411881</v>
      </c>
      <c r="CK65" s="4">
        <f t="shared" si="40"/>
        <v>64.346081658697429</v>
      </c>
      <c r="CL65" s="4">
        <f t="shared" si="13"/>
        <v>65.48718806051707</v>
      </c>
      <c r="CM65" s="4">
        <f t="shared" si="14"/>
        <v>63.686608324439909</v>
      </c>
      <c r="CN65" s="4">
        <f t="shared" si="15"/>
        <v>56.19875240913268</v>
      </c>
      <c r="CO65" s="4">
        <f t="shared" si="16"/>
        <v>65.005695008661576</v>
      </c>
      <c r="CP65" s="4">
        <f t="shared" si="17"/>
        <v>63.842313539140427</v>
      </c>
      <c r="CQ65" s="4">
        <f t="shared" si="18"/>
        <v>64.002213195832596</v>
      </c>
      <c r="CS65" s="3">
        <v>38353</v>
      </c>
      <c r="CT65" s="4">
        <f t="shared" si="19"/>
        <v>2.8111478339154155</v>
      </c>
      <c r="CU65" s="4">
        <f t="shared" si="20"/>
        <v>2.7895154495999779</v>
      </c>
      <c r="CV65" s="4">
        <f t="shared" si="21"/>
        <v>2.7095631377400413</v>
      </c>
      <c r="CW65" s="4">
        <f t="shared" si="22"/>
        <v>2.7617848158606089</v>
      </c>
      <c r="CX65" s="4">
        <f t="shared" si="23"/>
        <v>2.9657639743290192</v>
      </c>
      <c r="CY65" s="4">
        <f t="shared" si="24"/>
        <v>2.730185024745952</v>
      </c>
      <c r="CZ65" s="4">
        <f t="shared" si="25"/>
        <v>2.1356813877575576</v>
      </c>
      <c r="DA65" s="4">
        <f t="shared" si="26"/>
        <v>2.9047730648156072</v>
      </c>
      <c r="DB65" s="4">
        <f t="shared" si="27"/>
        <v>2.7277605024235525</v>
      </c>
      <c r="DC65" s="4">
        <f t="shared" si="28"/>
        <v>2.7264858312636751</v>
      </c>
      <c r="DE65" s="3">
        <v>38353</v>
      </c>
      <c r="DF65" s="4">
        <f t="shared" si="29"/>
        <v>1.2075849890253285E-4</v>
      </c>
      <c r="DG65" s="4">
        <f t="shared" si="30"/>
        <v>0.49613807715972208</v>
      </c>
      <c r="DH65" s="4">
        <f t="shared" si="31"/>
        <v>3.101145825792075</v>
      </c>
      <c r="DI65" s="4">
        <f t="shared" si="32"/>
        <v>0.35532677312895938</v>
      </c>
      <c r="DJ65" s="4">
        <f t="shared" si="33"/>
        <v>0.10028007164000297</v>
      </c>
      <c r="DK65" s="4">
        <f t="shared" si="34"/>
        <v>0.93443190665304499</v>
      </c>
      <c r="DL65" s="4">
        <f t="shared" si="35"/>
        <v>5.377553102766357</v>
      </c>
      <c r="DM65" s="4">
        <f t="shared" si="36"/>
        <v>1.5978332857554167</v>
      </c>
      <c r="DN65" s="4">
        <f t="shared" si="37"/>
        <v>1.2608913984657184</v>
      </c>
      <c r="DO65" s="4">
        <f t="shared" si="38"/>
        <v>1.5350256525229371</v>
      </c>
    </row>
    <row r="66" spans="1:119" x14ac:dyDescent="0.2">
      <c r="A66" s="3">
        <v>38384</v>
      </c>
      <c r="B66" s="4">
        <v>453150.81721259502</v>
      </c>
      <c r="C66" s="4">
        <v>426272.27949991002</v>
      </c>
      <c r="D66" s="4">
        <v>500638.56232955802</v>
      </c>
      <c r="E66" s="4">
        <v>428296.91801195801</v>
      </c>
      <c r="F66" s="4">
        <v>432020.36787398497</v>
      </c>
      <c r="G66" s="4">
        <v>427723.95999355498</v>
      </c>
      <c r="H66" s="4">
        <v>375377.97598122701</v>
      </c>
      <c r="I66" s="4">
        <v>433982.72888953303</v>
      </c>
      <c r="J66" s="4">
        <v>427584.59789984598</v>
      </c>
      <c r="K66" s="4">
        <v>427272.70587379299</v>
      </c>
      <c r="M66" s="3">
        <v>38384</v>
      </c>
      <c r="N66" s="4">
        <v>105177.622033949</v>
      </c>
      <c r="O66" s="4">
        <v>111896.41439973201</v>
      </c>
      <c r="P66" s="4">
        <v>138370.34807058499</v>
      </c>
      <c r="Q66" s="4">
        <v>114475.78149397799</v>
      </c>
      <c r="R66" s="4">
        <v>112310.64978467399</v>
      </c>
      <c r="S66" s="4">
        <v>114955.774491579</v>
      </c>
      <c r="T66" s="4">
        <v>129280.490038237</v>
      </c>
      <c r="U66" s="4">
        <v>109055.600805908</v>
      </c>
      <c r="V66" s="4">
        <v>113016.198412438</v>
      </c>
      <c r="W66" s="4">
        <v>111363.902554199</v>
      </c>
      <c r="Y66" s="3">
        <v>38384</v>
      </c>
      <c r="Z66" s="4">
        <v>23.2102907109191</v>
      </c>
      <c r="AA66" s="4">
        <v>26.249986166354901</v>
      </c>
      <c r="AB66" s="4">
        <v>27.638771457540901</v>
      </c>
      <c r="AC66" s="4">
        <v>26.728135711399599</v>
      </c>
      <c r="AD66" s="4">
        <v>25.996609913872</v>
      </c>
      <c r="AE66" s="4">
        <v>26.876159683294599</v>
      </c>
      <c r="AF66" s="4">
        <v>34.440083944803199</v>
      </c>
      <c r="AG66" s="4">
        <v>25.129018632828402</v>
      </c>
      <c r="AH66" s="4">
        <v>26.431307153610302</v>
      </c>
      <c r="AI66" s="4">
        <v>26.063893392500901</v>
      </c>
      <c r="AK66" s="3">
        <v>38384</v>
      </c>
      <c r="AL66">
        <f t="shared" si="1"/>
        <v>76.789709289080903</v>
      </c>
      <c r="AM66">
        <f t="shared" si="2"/>
        <v>73.750013833645099</v>
      </c>
      <c r="AN66">
        <f t="shared" si="3"/>
        <v>72.361228542459102</v>
      </c>
      <c r="AO66">
        <f t="shared" si="4"/>
        <v>73.271864288600398</v>
      </c>
      <c r="AP66">
        <f t="shared" si="5"/>
        <v>74.003390086128007</v>
      </c>
      <c r="AQ66">
        <f t="shared" si="6"/>
        <v>73.123840316705397</v>
      </c>
      <c r="AR66">
        <f t="shared" si="7"/>
        <v>65.559916055196794</v>
      </c>
      <c r="AS66">
        <f t="shared" si="8"/>
        <v>74.870981367171595</v>
      </c>
      <c r="AT66">
        <f t="shared" si="9"/>
        <v>73.568692846389695</v>
      </c>
      <c r="AU66">
        <f t="shared" si="10"/>
        <v>73.936106607499099</v>
      </c>
      <c r="AW66" s="3">
        <v>38384</v>
      </c>
      <c r="AX66" s="4">
        <v>110619.087337348</v>
      </c>
      <c r="AY66" s="4">
        <v>126638.122269507</v>
      </c>
      <c r="AZ66" s="4">
        <v>182626.00553908499</v>
      </c>
      <c r="BA66" s="4">
        <v>124548.58579811</v>
      </c>
      <c r="BB66" s="4">
        <v>118853.773128973</v>
      </c>
      <c r="BC66" s="4">
        <v>124161.43373293401</v>
      </c>
      <c r="BD66" s="4">
        <v>152633.29142344301</v>
      </c>
      <c r="BE66" s="4">
        <v>116435.535704008</v>
      </c>
      <c r="BF66" s="4">
        <v>124225.301699371</v>
      </c>
      <c r="BG66" s="4">
        <v>124002.392891269</v>
      </c>
      <c r="BI66" s="3">
        <v>38384</v>
      </c>
      <c r="BJ66" s="4">
        <v>4434.1721899799104</v>
      </c>
      <c r="BK66" s="4">
        <v>5550.8907844300502</v>
      </c>
      <c r="BL66" s="4">
        <v>7148.7419444616398</v>
      </c>
      <c r="BM66" s="4">
        <v>5443.0179059110396</v>
      </c>
      <c r="BN66" s="4">
        <v>5471.2105767220901</v>
      </c>
      <c r="BO66" s="4">
        <v>5419.4941132302502</v>
      </c>
      <c r="BP66" s="4">
        <v>5952.20752688424</v>
      </c>
      <c r="BQ66" s="4">
        <v>5288.8397487761304</v>
      </c>
      <c r="BR66" s="4">
        <v>5404.3644987057596</v>
      </c>
      <c r="BS66" s="4">
        <v>5378.7289750607197</v>
      </c>
      <c r="BU66" s="3">
        <v>38384</v>
      </c>
      <c r="BV66" s="4">
        <v>0.21333248164358001</v>
      </c>
      <c r="BW66" s="4">
        <v>1102.8224497389699</v>
      </c>
      <c r="BX66" s="4">
        <v>8222.4559209248691</v>
      </c>
      <c r="BY66" s="4">
        <v>795.12563214020804</v>
      </c>
      <c r="BZ66" s="4">
        <v>191.24527239289301</v>
      </c>
      <c r="CA66" s="4">
        <v>1923.5953244396001</v>
      </c>
      <c r="CB66" s="4">
        <v>15267.5419990275</v>
      </c>
      <c r="CC66" s="4">
        <v>2875.8486544225302</v>
      </c>
      <c r="CD66" s="4">
        <v>2549.4419730446498</v>
      </c>
      <c r="CE66" s="4">
        <v>3078.0796425469798</v>
      </c>
      <c r="CG66" s="3">
        <v>38384</v>
      </c>
      <c r="CH66" s="4">
        <f t="shared" si="39"/>
        <v>73.830083936785428</v>
      </c>
      <c r="CI66" s="4">
        <f t="shared" si="11"/>
        <v>70.06853220942709</v>
      </c>
      <c r="CJ66" s="4">
        <f t="shared" si="12"/>
        <v>66.743579693973018</v>
      </c>
      <c r="CK66" s="4">
        <f t="shared" si="40"/>
        <v>69.777011186508787</v>
      </c>
      <c r="CL66" s="4">
        <f t="shared" si="13"/>
        <v>70.638038175886052</v>
      </c>
      <c r="CM66" s="4">
        <f t="shared" si="14"/>
        <v>69.040673543994075</v>
      </c>
      <c r="CN66" s="4">
        <f t="shared" si="15"/>
        <v>57.557956526422501</v>
      </c>
      <c r="CO66" s="4">
        <f t="shared" si="16"/>
        <v>69.964904851781981</v>
      </c>
      <c r="CP66" s="4">
        <f t="shared" si="17"/>
        <v>69.141736473508999</v>
      </c>
      <c r="CQ66" s="4">
        <f t="shared" si="18"/>
        <v>69.215683289314157</v>
      </c>
      <c r="CS66" s="3">
        <v>38384</v>
      </c>
      <c r="CT66" s="4">
        <f t="shared" si="19"/>
        <v>2.9594829685947488</v>
      </c>
      <c r="CU66" s="4">
        <f t="shared" si="20"/>
        <v>3.0712929309873531</v>
      </c>
      <c r="CV66" s="4">
        <f t="shared" si="21"/>
        <v>2.6126214953527458</v>
      </c>
      <c r="CW66" s="4">
        <f t="shared" si="22"/>
        <v>3.0493924830649148</v>
      </c>
      <c r="CX66" s="4">
        <f t="shared" si="23"/>
        <v>3.2516896301426321</v>
      </c>
      <c r="CY66" s="4">
        <f t="shared" si="24"/>
        <v>3.013540618820024</v>
      </c>
      <c r="CZ66" s="4">
        <f t="shared" si="25"/>
        <v>2.2445752094685436</v>
      </c>
      <c r="DA66" s="4">
        <f t="shared" si="26"/>
        <v>3.1780089090680161</v>
      </c>
      <c r="DB66" s="4">
        <f t="shared" si="27"/>
        <v>3.0079793799220309</v>
      </c>
      <c r="DC66" s="4">
        <f t="shared" si="28"/>
        <v>3.0023001375731773</v>
      </c>
      <c r="DE66" s="3">
        <v>38384</v>
      </c>
      <c r="DF66" s="4">
        <f t="shared" si="29"/>
        <v>1.4238370072748287E-4</v>
      </c>
      <c r="DG66" s="4">
        <f t="shared" si="30"/>
        <v>0.61018869323065428</v>
      </c>
      <c r="DH66" s="4">
        <f t="shared" si="31"/>
        <v>3.0050273531333294</v>
      </c>
      <c r="DI66" s="4">
        <f t="shared" si="32"/>
        <v>0.44546061902670825</v>
      </c>
      <c r="DJ66" s="4">
        <f t="shared" si="33"/>
        <v>0.11366228009932455</v>
      </c>
      <c r="DK66" s="4">
        <f t="shared" si="34"/>
        <v>1.0696261538913006</v>
      </c>
      <c r="DL66" s="4">
        <f t="shared" si="35"/>
        <v>5.7573843193057437</v>
      </c>
      <c r="DM66" s="4">
        <f t="shared" si="36"/>
        <v>1.7280676063215938</v>
      </c>
      <c r="DN66" s="4">
        <f t="shared" si="37"/>
        <v>1.4189769929586618</v>
      </c>
      <c r="DO66" s="4">
        <f t="shared" si="38"/>
        <v>1.7181231806117672</v>
      </c>
    </row>
    <row r="67" spans="1:119" x14ac:dyDescent="0.2">
      <c r="A67" s="3">
        <v>38412</v>
      </c>
      <c r="B67" s="4">
        <v>472413.75076311198</v>
      </c>
      <c r="C67" s="4">
        <v>449326.93228044902</v>
      </c>
      <c r="D67" s="4">
        <v>522990.51744849101</v>
      </c>
      <c r="E67" s="4">
        <v>450382.84611432097</v>
      </c>
      <c r="F67" s="4">
        <v>455402.74158178701</v>
      </c>
      <c r="G67" s="4">
        <v>451187.44431536802</v>
      </c>
      <c r="H67" s="4">
        <v>391259.58154835098</v>
      </c>
      <c r="I67" s="4">
        <v>457553.74688318302</v>
      </c>
      <c r="J67" s="4">
        <v>451131.83449527097</v>
      </c>
      <c r="K67" s="4">
        <v>450343.948276265</v>
      </c>
      <c r="M67" s="3">
        <v>38412</v>
      </c>
      <c r="N67" s="4">
        <v>105177.622033949</v>
      </c>
      <c r="O67" s="4">
        <v>111896.41439973201</v>
      </c>
      <c r="P67" s="4">
        <v>138370.34807058499</v>
      </c>
      <c r="Q67" s="4">
        <v>114475.78149397799</v>
      </c>
      <c r="R67" s="4">
        <v>112310.64978467399</v>
      </c>
      <c r="S67" s="4">
        <v>114955.774491579</v>
      </c>
      <c r="T67" s="4">
        <v>129280.490038237</v>
      </c>
      <c r="U67" s="4">
        <v>109055.600805908</v>
      </c>
      <c r="V67" s="4">
        <v>113016.198412438</v>
      </c>
      <c r="W67" s="4">
        <v>111363.902554199</v>
      </c>
      <c r="Y67" s="3">
        <v>38412</v>
      </c>
      <c r="Z67" s="4">
        <v>22.263878192379199</v>
      </c>
      <c r="AA67" s="4">
        <v>24.903117610117199</v>
      </c>
      <c r="AB67" s="4">
        <v>26.457525223526201</v>
      </c>
      <c r="AC67" s="4">
        <v>25.417438182119501</v>
      </c>
      <c r="AD67" s="4">
        <v>24.661829964961701</v>
      </c>
      <c r="AE67" s="4">
        <v>25.478495897866399</v>
      </c>
      <c r="AF67" s="4">
        <v>33.042127563146103</v>
      </c>
      <c r="AG67" s="4">
        <v>23.834489729083302</v>
      </c>
      <c r="AH67" s="4">
        <v>25.051701026348798</v>
      </c>
      <c r="AI67" s="4">
        <v>24.728633077108199</v>
      </c>
      <c r="AK67" s="3">
        <v>38412</v>
      </c>
      <c r="AL67">
        <f t="shared" si="1"/>
        <v>77.736121807620805</v>
      </c>
      <c r="AM67">
        <f t="shared" si="2"/>
        <v>75.096882389882808</v>
      </c>
      <c r="AN67">
        <f t="shared" si="3"/>
        <v>73.542474776473796</v>
      </c>
      <c r="AO67">
        <f t="shared" si="4"/>
        <v>74.582561817880503</v>
      </c>
      <c r="AP67">
        <f t="shared" si="5"/>
        <v>75.338170035038303</v>
      </c>
      <c r="AQ67">
        <f t="shared" si="6"/>
        <v>74.521504102133605</v>
      </c>
      <c r="AR67">
        <f t="shared" si="7"/>
        <v>66.957872436853904</v>
      </c>
      <c r="AS67">
        <f t="shared" si="8"/>
        <v>76.165510270916698</v>
      </c>
      <c r="AT67">
        <f t="shared" si="9"/>
        <v>74.948298973651205</v>
      </c>
      <c r="AU67">
        <f t="shared" si="10"/>
        <v>75.271366922891801</v>
      </c>
      <c r="AW67" s="3">
        <v>38412</v>
      </c>
      <c r="AX67" s="4">
        <v>128586.628896526</v>
      </c>
      <c r="AY67" s="4">
        <v>149259.25116117799</v>
      </c>
      <c r="AZ67" s="4">
        <v>204111.91214274199</v>
      </c>
      <c r="BA67" s="4">
        <v>146239.08125061501</v>
      </c>
      <c r="BB67" s="4">
        <v>141919.01140731599</v>
      </c>
      <c r="BC67" s="4">
        <v>147279.13972054099</v>
      </c>
      <c r="BD67" s="4">
        <v>167798.59017599799</v>
      </c>
      <c r="BE67" s="4">
        <v>139688.675606809</v>
      </c>
      <c r="BF67" s="4">
        <v>147518.05995572699</v>
      </c>
      <c r="BG67" s="4">
        <v>146641.57053431199</v>
      </c>
      <c r="BI67" s="3">
        <v>38412</v>
      </c>
      <c r="BJ67" s="4">
        <v>4684.8902503675099</v>
      </c>
      <c r="BK67" s="4">
        <v>5864.98650191255</v>
      </c>
      <c r="BL67" s="4">
        <v>7506.7034504952298</v>
      </c>
      <c r="BM67" s="4">
        <v>5739.59607076055</v>
      </c>
      <c r="BN67" s="4">
        <v>5773.5700770045996</v>
      </c>
      <c r="BO67" s="4">
        <v>5729.0247956947896</v>
      </c>
      <c r="BP67" s="4">
        <v>6237.12722160884</v>
      </c>
      <c r="BQ67" s="4">
        <v>5586.4176849873602</v>
      </c>
      <c r="BR67" s="4">
        <v>5717.1441317571398</v>
      </c>
      <c r="BS67" s="4">
        <v>5686.8403621813504</v>
      </c>
      <c r="BU67" s="3">
        <v>38412</v>
      </c>
      <c r="BV67" s="4">
        <v>0.24358085864572701</v>
      </c>
      <c r="BW67" s="4">
        <v>1215.8353007778901</v>
      </c>
      <c r="BX67" s="4">
        <v>8724.6820485431799</v>
      </c>
      <c r="BY67" s="4">
        <v>885.38308397844798</v>
      </c>
      <c r="BZ67" s="4">
        <v>214.55610156485901</v>
      </c>
      <c r="CA67" s="4">
        <v>2011.5562933895801</v>
      </c>
      <c r="CB67" s="4">
        <v>15822.1142945715</v>
      </c>
      <c r="CC67" s="4">
        <v>2891.7961054890402</v>
      </c>
      <c r="CD67" s="4">
        <v>2624.84867076913</v>
      </c>
      <c r="CE67" s="4">
        <v>3170.9630079754602</v>
      </c>
      <c r="CG67" s="3">
        <v>38412</v>
      </c>
      <c r="CH67" s="4">
        <f t="shared" si="39"/>
        <v>75.003328853323353</v>
      </c>
      <c r="CI67" s="4">
        <f t="shared" si="11"/>
        <v>71.695658173598517</v>
      </c>
      <c r="CJ67" s="4">
        <f t="shared" si="12"/>
        <v>68.125036300124549</v>
      </c>
      <c r="CK67" s="4">
        <f t="shared" si="40"/>
        <v>71.350226394889319</v>
      </c>
      <c r="CL67" s="4">
        <f t="shared" si="13"/>
        <v>72.288050374853754</v>
      </c>
      <c r="CM67" s="4">
        <f t="shared" si="14"/>
        <v>70.800430793715648</v>
      </c>
      <c r="CN67" s="4">
        <f t="shared" si="15"/>
        <v>59.178157129197174</v>
      </c>
      <c r="CO67" s="4">
        <f t="shared" si="16"/>
        <v>71.807266116879745</v>
      </c>
      <c r="CP67" s="4">
        <f t="shared" si="17"/>
        <v>70.936891563379561</v>
      </c>
      <c r="CQ67" s="4">
        <f t="shared" si="18"/>
        <v>70.983639256441421</v>
      </c>
      <c r="CS67" s="3">
        <v>38412</v>
      </c>
      <c r="CT67" s="4">
        <f t="shared" si="19"/>
        <v>2.7326508759538366</v>
      </c>
      <c r="CU67" s="4">
        <f t="shared" si="20"/>
        <v>2.8172060636953069</v>
      </c>
      <c r="CV67" s="4">
        <f t="shared" si="21"/>
        <v>2.5054610467889953</v>
      </c>
      <c r="CW67" s="4">
        <f t="shared" si="22"/>
        <v>2.8003559346914333</v>
      </c>
      <c r="CX67" s="4">
        <f t="shared" si="23"/>
        <v>2.9408330880449016</v>
      </c>
      <c r="CY67" s="4">
        <f t="shared" si="24"/>
        <v>2.7540724662889819</v>
      </c>
      <c r="CZ67" s="4">
        <f t="shared" si="25"/>
        <v>2.1996710125396364</v>
      </c>
      <c r="DA67" s="4">
        <f t="shared" si="26"/>
        <v>2.871710105370755</v>
      </c>
      <c r="DB67" s="4">
        <f t="shared" si="27"/>
        <v>2.7491985282912705</v>
      </c>
      <c r="DC67" s="4">
        <f t="shared" si="28"/>
        <v>2.7527843796762816</v>
      </c>
      <c r="DE67" s="3">
        <v>38412</v>
      </c>
      <c r="DF67" s="4">
        <f t="shared" si="29"/>
        <v>1.4207834360508624E-4</v>
      </c>
      <c r="DG67" s="4">
        <f t="shared" si="30"/>
        <v>0.58401815258898138</v>
      </c>
      <c r="DH67" s="4">
        <f t="shared" si="31"/>
        <v>2.911977429560249</v>
      </c>
      <c r="DI67" s="4">
        <f t="shared" si="32"/>
        <v>0.43197948829975913</v>
      </c>
      <c r="DJ67" s="4">
        <f t="shared" si="33"/>
        <v>0.10928657213964517</v>
      </c>
      <c r="DK67" s="4">
        <f t="shared" si="34"/>
        <v>0.96700084212896165</v>
      </c>
      <c r="DL67" s="4">
        <f t="shared" si="35"/>
        <v>5.5800442951170943</v>
      </c>
      <c r="DM67" s="4">
        <f t="shared" si="36"/>
        <v>1.4865340486661911</v>
      </c>
      <c r="DN67" s="4">
        <f t="shared" si="37"/>
        <v>1.2622088819803661</v>
      </c>
      <c r="DO67" s="4">
        <f t="shared" si="38"/>
        <v>1.5349432867740838</v>
      </c>
    </row>
    <row r="68" spans="1:119" x14ac:dyDescent="0.2">
      <c r="A68" s="3">
        <v>38443</v>
      </c>
      <c r="B68" s="4">
        <v>498606.59673639102</v>
      </c>
      <c r="C68" s="4">
        <v>477776.274058051</v>
      </c>
      <c r="D68" s="4">
        <v>550755.34844224202</v>
      </c>
      <c r="E68" s="4">
        <v>478367.52063111402</v>
      </c>
      <c r="F68" s="4">
        <v>484599.12589309597</v>
      </c>
      <c r="G68" s="4">
        <v>480542.50823921198</v>
      </c>
      <c r="H68" s="4">
        <v>414697.68370337301</v>
      </c>
      <c r="I68" s="4">
        <v>487178.15512473899</v>
      </c>
      <c r="J68" s="4">
        <v>480655.09445350303</v>
      </c>
      <c r="K68" s="4">
        <v>478959.22471745301</v>
      </c>
      <c r="M68" s="3">
        <v>38443</v>
      </c>
      <c r="N68" s="4">
        <v>105177.622033949</v>
      </c>
      <c r="O68" s="4">
        <v>111896.41439973201</v>
      </c>
      <c r="P68" s="4">
        <v>138370.34807058499</v>
      </c>
      <c r="Q68" s="4">
        <v>114475.78149397799</v>
      </c>
      <c r="R68" s="4">
        <v>112310.64978467399</v>
      </c>
      <c r="S68" s="4">
        <v>114955.774491579</v>
      </c>
      <c r="T68" s="4">
        <v>129280.490038237</v>
      </c>
      <c r="U68" s="4">
        <v>109055.600805908</v>
      </c>
      <c r="V68" s="4">
        <v>113016.198412438</v>
      </c>
      <c r="W68" s="4">
        <v>111363.902554199</v>
      </c>
      <c r="Y68" s="3">
        <v>38443</v>
      </c>
      <c r="Z68" s="4">
        <v>21.094310168053301</v>
      </c>
      <c r="AA68" s="4">
        <v>23.420253469123999</v>
      </c>
      <c r="AB68" s="4">
        <v>25.123741142406001</v>
      </c>
      <c r="AC68" s="4">
        <v>23.9305087734529</v>
      </c>
      <c r="AD68" s="4">
        <v>23.175990996205499</v>
      </c>
      <c r="AE68" s="4">
        <v>23.9220823383131</v>
      </c>
      <c r="AF68" s="4">
        <v>31.1746351905621</v>
      </c>
      <c r="AG68" s="4">
        <v>22.385158213423001</v>
      </c>
      <c r="AH68" s="4">
        <v>23.512951327590802</v>
      </c>
      <c r="AI68" s="4">
        <v>23.251228248061199</v>
      </c>
      <c r="AK68" s="3">
        <v>38443</v>
      </c>
      <c r="AL68">
        <f t="shared" si="1"/>
        <v>78.905689831946702</v>
      </c>
      <c r="AM68">
        <f t="shared" si="2"/>
        <v>76.579746530876008</v>
      </c>
      <c r="AN68">
        <f t="shared" si="3"/>
        <v>74.876258857593996</v>
      </c>
      <c r="AO68">
        <f t="shared" si="4"/>
        <v>76.0694912265471</v>
      </c>
      <c r="AP68">
        <f t="shared" si="5"/>
        <v>76.824009003794501</v>
      </c>
      <c r="AQ68">
        <f t="shared" si="6"/>
        <v>76.077917661686897</v>
      </c>
      <c r="AR68">
        <f t="shared" si="7"/>
        <v>68.8253648094379</v>
      </c>
      <c r="AS68">
        <f t="shared" si="8"/>
        <v>77.614841786577003</v>
      </c>
      <c r="AT68">
        <f t="shared" si="9"/>
        <v>76.487048672409202</v>
      </c>
      <c r="AU68">
        <f t="shared" si="10"/>
        <v>76.748771751938804</v>
      </c>
      <c r="AW68" s="3">
        <v>38443</v>
      </c>
      <c r="AX68" s="4">
        <v>154467.119090839</v>
      </c>
      <c r="AY68" s="4">
        <v>177191.35094246399</v>
      </c>
      <c r="AZ68" s="4">
        <v>230792.287898279</v>
      </c>
      <c r="BA68" s="4">
        <v>173737.511347277</v>
      </c>
      <c r="BB68" s="4">
        <v>170667.233067975</v>
      </c>
      <c r="BC68" s="4">
        <v>176113.956366178</v>
      </c>
      <c r="BD68" s="4">
        <v>190169.37216004301</v>
      </c>
      <c r="BE68" s="4">
        <v>168953.08120536001</v>
      </c>
      <c r="BF68" s="4">
        <v>176581.767386361</v>
      </c>
      <c r="BG68" s="4">
        <v>174739.28812398901</v>
      </c>
      <c r="BI68" s="3">
        <v>38443</v>
      </c>
      <c r="BJ68" s="4">
        <v>4997.0241274445598</v>
      </c>
      <c r="BK68" s="4">
        <v>6218.9739286908098</v>
      </c>
      <c r="BL68" s="4">
        <v>7898.7862103520001</v>
      </c>
      <c r="BM68" s="4">
        <v>6082.8779098924997</v>
      </c>
      <c r="BN68" s="4">
        <v>6121.0158800752297</v>
      </c>
      <c r="BO68" s="4">
        <v>6084.4559828253696</v>
      </c>
      <c r="BP68" s="4">
        <v>6596.2146209212897</v>
      </c>
      <c r="BQ68" s="4">
        <v>5929.3670938023997</v>
      </c>
      <c r="BR68" s="4">
        <v>6074.5304581056698</v>
      </c>
      <c r="BS68" s="4">
        <v>6034.7079509749301</v>
      </c>
      <c r="BU68" s="3">
        <v>38443</v>
      </c>
      <c r="BV68" s="4">
        <v>0.31966231542978002</v>
      </c>
      <c r="BW68" s="4">
        <v>1381.61849246936</v>
      </c>
      <c r="BX68" s="4">
        <v>9409.1184357730999</v>
      </c>
      <c r="BY68" s="4">
        <v>1030.1883233696699</v>
      </c>
      <c r="BZ68" s="4">
        <v>314.81550490002098</v>
      </c>
      <c r="CA68" s="4">
        <v>2161.9310638167899</v>
      </c>
      <c r="CB68" s="4">
        <v>16543.785051291001</v>
      </c>
      <c r="CC68" s="4">
        <v>2912.910192281</v>
      </c>
      <c r="CD68" s="4">
        <v>2730.0892096439902</v>
      </c>
      <c r="CE68" s="4">
        <v>3332.4812896697899</v>
      </c>
      <c r="CG68" s="3">
        <v>38443</v>
      </c>
      <c r="CH68" s="4">
        <f t="shared" si="39"/>
        <v>76.43292033876088</v>
      </c>
      <c r="CI68" s="4">
        <f t="shared" si="11"/>
        <v>73.429980201769268</v>
      </c>
      <c r="CJ68" s="4">
        <f t="shared" si="12"/>
        <v>69.652759692699675</v>
      </c>
      <c r="CK68" s="4">
        <f t="shared" si="40"/>
        <v>73.077588537245376</v>
      </c>
      <c r="CL68" s="4">
        <f t="shared" si="13"/>
        <v>74.03226528217418</v>
      </c>
      <c r="CM68" s="4">
        <f t="shared" si="14"/>
        <v>72.674973497409439</v>
      </c>
      <c r="CN68" s="4">
        <f t="shared" si="15"/>
        <v>61.359125021423772</v>
      </c>
      <c r="CO68" s="4">
        <f t="shared" si="16"/>
        <v>73.754831275529625</v>
      </c>
      <c r="CP68" s="4">
        <f t="shared" si="17"/>
        <v>72.854422869778631</v>
      </c>
      <c r="CQ68" s="4">
        <f t="shared" si="18"/>
        <v>72.843856078800414</v>
      </c>
      <c r="CS68" s="3">
        <v>38443</v>
      </c>
      <c r="CT68" s="4">
        <f t="shared" si="19"/>
        <v>2.4726113189126457</v>
      </c>
      <c r="CU68" s="4">
        <f t="shared" si="20"/>
        <v>2.5772089327732917</v>
      </c>
      <c r="CV68" s="4">
        <f t="shared" si="21"/>
        <v>2.3838416039973764</v>
      </c>
      <c r="CW68" s="4">
        <f t="shared" si="22"/>
        <v>2.5585841858462324</v>
      </c>
      <c r="CX68" s="4">
        <f t="shared" si="23"/>
        <v>2.6551826222532373</v>
      </c>
      <c r="CY68" s="4">
        <f t="shared" si="24"/>
        <v>2.510804290709288</v>
      </c>
      <c r="CZ68" s="4">
        <f t="shared" si="25"/>
        <v>2.1283025389211092</v>
      </c>
      <c r="DA68" s="4">
        <f t="shared" si="26"/>
        <v>2.5884077783850419</v>
      </c>
      <c r="DB68" s="4">
        <f t="shared" si="27"/>
        <v>2.5062406911007238</v>
      </c>
      <c r="DC68" s="4">
        <f t="shared" si="28"/>
        <v>2.515698685612656</v>
      </c>
      <c r="DE68" s="3">
        <v>38443</v>
      </c>
      <c r="DF68" s="4">
        <f t="shared" si="29"/>
        <v>1.581742731679992E-4</v>
      </c>
      <c r="DG68" s="4">
        <f t="shared" si="30"/>
        <v>0.57255739633344793</v>
      </c>
      <c r="DH68" s="4">
        <f t="shared" si="31"/>
        <v>2.839657560896951</v>
      </c>
      <c r="DI68" s="4">
        <f t="shared" si="32"/>
        <v>0.43331850345549078</v>
      </c>
      <c r="DJ68" s="4">
        <f t="shared" si="33"/>
        <v>0.1365610993670778</v>
      </c>
      <c r="DK68" s="4">
        <f t="shared" si="34"/>
        <v>0.89213987356816526</v>
      </c>
      <c r="DL68" s="4">
        <f t="shared" si="35"/>
        <v>5.3379372490930166</v>
      </c>
      <c r="DM68" s="4">
        <f t="shared" si="36"/>
        <v>1.2716027326623263</v>
      </c>
      <c r="DN68" s="4">
        <f t="shared" si="37"/>
        <v>1.1263851115298429</v>
      </c>
      <c r="DO68" s="4">
        <f t="shared" si="38"/>
        <v>1.3892169875257456</v>
      </c>
    </row>
    <row r="69" spans="1:119" x14ac:dyDescent="0.2">
      <c r="A69" s="3">
        <v>38473</v>
      </c>
      <c r="B69" s="4">
        <v>498606.59673639102</v>
      </c>
      <c r="C69" s="4">
        <v>477776.274058051</v>
      </c>
      <c r="D69" s="4">
        <v>550755.34844224202</v>
      </c>
      <c r="E69" s="4">
        <v>478367.52063111402</v>
      </c>
      <c r="F69" s="4">
        <v>484599.12589309597</v>
      </c>
      <c r="G69" s="4">
        <v>480542.50823921198</v>
      </c>
      <c r="H69" s="4">
        <v>414697.68370337301</v>
      </c>
      <c r="I69" s="4">
        <v>487178.15512473899</v>
      </c>
      <c r="J69" s="4">
        <v>480655.09445350303</v>
      </c>
      <c r="K69" s="4">
        <v>478959.22471745301</v>
      </c>
      <c r="M69" s="3">
        <v>38473</v>
      </c>
      <c r="N69" s="4">
        <v>105177.622033949</v>
      </c>
      <c r="O69" s="4">
        <v>111896.41439973201</v>
      </c>
      <c r="P69" s="4">
        <v>138370.34807058499</v>
      </c>
      <c r="Q69" s="4">
        <v>114475.78149397799</v>
      </c>
      <c r="R69" s="4">
        <v>112310.64978467399</v>
      </c>
      <c r="S69" s="4">
        <v>114955.774491579</v>
      </c>
      <c r="T69" s="4">
        <v>129280.490038237</v>
      </c>
      <c r="U69" s="4">
        <v>109055.600805908</v>
      </c>
      <c r="V69" s="4">
        <v>113016.198412438</v>
      </c>
      <c r="W69" s="4">
        <v>111363.902554199</v>
      </c>
      <c r="Y69" s="3">
        <v>38473</v>
      </c>
      <c r="Z69" s="4">
        <v>21.094310168053301</v>
      </c>
      <c r="AA69" s="4">
        <v>23.420253469123999</v>
      </c>
      <c r="AB69" s="4">
        <v>25.123741142406001</v>
      </c>
      <c r="AC69" s="4">
        <v>23.9305087734529</v>
      </c>
      <c r="AD69" s="4">
        <v>23.175990996205499</v>
      </c>
      <c r="AE69" s="4">
        <v>23.9220823383131</v>
      </c>
      <c r="AF69" s="4">
        <v>31.1746351905621</v>
      </c>
      <c r="AG69" s="4">
        <v>22.385158213423001</v>
      </c>
      <c r="AH69" s="4">
        <v>23.512951327590802</v>
      </c>
      <c r="AI69" s="4">
        <v>23.251228248061199</v>
      </c>
      <c r="AK69" s="3">
        <v>38473</v>
      </c>
      <c r="AL69">
        <f t="shared" ref="AL69:AL126" si="41">100-Z69</f>
        <v>78.905689831946702</v>
      </c>
      <c r="AM69">
        <f t="shared" ref="AM69:AM126" si="42">100-AA69</f>
        <v>76.579746530876008</v>
      </c>
      <c r="AN69">
        <f t="shared" ref="AN69:AN126" si="43">100-AB69</f>
        <v>74.876258857593996</v>
      </c>
      <c r="AO69">
        <f t="shared" ref="AO69:AO126" si="44">100-AC69</f>
        <v>76.0694912265471</v>
      </c>
      <c r="AP69">
        <f t="shared" ref="AP69:AP126" si="45">100-AD69</f>
        <v>76.824009003794501</v>
      </c>
      <c r="AQ69">
        <f t="shared" ref="AQ69:AQ126" si="46">100-AE69</f>
        <v>76.077917661686897</v>
      </c>
      <c r="AR69">
        <f t="shared" ref="AR69:AR126" si="47">100-AF69</f>
        <v>68.8253648094379</v>
      </c>
      <c r="AS69">
        <f t="shared" ref="AS69:AS126" si="48">100-AG69</f>
        <v>77.614841786577003</v>
      </c>
      <c r="AT69">
        <f t="shared" ref="AT69:AT126" si="49">100-AH69</f>
        <v>76.487048672409202</v>
      </c>
      <c r="AU69">
        <f t="shared" ref="AU69:AU126" si="50">100-AI69</f>
        <v>76.748771751938804</v>
      </c>
      <c r="AW69" s="3">
        <v>38473</v>
      </c>
      <c r="AX69" s="4">
        <v>154387.956280785</v>
      </c>
      <c r="AY69" s="4">
        <v>176885.56198888199</v>
      </c>
      <c r="AZ69" s="4">
        <v>229853.57295145799</v>
      </c>
      <c r="BA69" s="4">
        <v>173453.69342013801</v>
      </c>
      <c r="BB69" s="4">
        <v>170442.30691598699</v>
      </c>
      <c r="BC69" s="4">
        <v>175795.29620193699</v>
      </c>
      <c r="BD69" s="4">
        <v>189270.17685020901</v>
      </c>
      <c r="BE69" s="4">
        <v>168807.99225194199</v>
      </c>
      <c r="BF69" s="4">
        <v>176330.69274205001</v>
      </c>
      <c r="BG69" s="4">
        <v>174423.47889183799</v>
      </c>
      <c r="BI69" s="3">
        <v>38473</v>
      </c>
      <c r="BJ69" s="4">
        <v>5079.3190476298996</v>
      </c>
      <c r="BK69" s="4">
        <v>6311.1976852436501</v>
      </c>
      <c r="BL69" s="4">
        <v>8009.7732089042102</v>
      </c>
      <c r="BM69" s="4">
        <v>6174.5168717240704</v>
      </c>
      <c r="BN69" s="4">
        <v>6209.4984201893603</v>
      </c>
      <c r="BO69" s="4">
        <v>6176.5010515556696</v>
      </c>
      <c r="BP69" s="4">
        <v>6701.6610310684</v>
      </c>
      <c r="BQ69" s="4">
        <v>6015.0476004457196</v>
      </c>
      <c r="BR69" s="4">
        <v>6166.0133046749897</v>
      </c>
      <c r="BS69" s="4">
        <v>6125.3117705434397</v>
      </c>
      <c r="BU69" s="3">
        <v>38473</v>
      </c>
      <c r="BV69" s="4">
        <v>0.52415388422356601</v>
      </c>
      <c r="BW69" s="4">
        <v>1595.1813434153701</v>
      </c>
      <c r="BX69" s="4">
        <v>10235.190269425</v>
      </c>
      <c r="BY69" s="4">
        <v>1222.2694666955699</v>
      </c>
      <c r="BZ69" s="4">
        <v>452.01874812691602</v>
      </c>
      <c r="CA69" s="4">
        <v>2376.98169797215</v>
      </c>
      <c r="CB69" s="4">
        <v>17350.7548405987</v>
      </c>
      <c r="CC69" s="4">
        <v>2961.0131530936101</v>
      </c>
      <c r="CD69" s="4">
        <v>2884.6943283760402</v>
      </c>
      <c r="CE69" s="4">
        <v>3554.5490996138701</v>
      </c>
      <c r="CG69" s="3">
        <v>38473</v>
      </c>
      <c r="CH69" s="4">
        <f t="shared" ref="CH69:CH126" si="51">AX69/(AX69+BJ69+BV69)*AL69</f>
        <v>76.392150839404906</v>
      </c>
      <c r="CI69" s="4">
        <f t="shared" ref="CI69:CI126" si="52">AY69/(AY69+BK69+BW69)*AM69</f>
        <v>73.303258938084994</v>
      </c>
      <c r="CJ69" s="4">
        <f t="shared" ref="CJ69:CJ126" si="53">AZ69/(AZ69+BL69+BX69)*AN69</f>
        <v>69.369920013723629</v>
      </c>
      <c r="CK69" s="4">
        <f t="shared" ref="CK69:CK126" si="54">BA69/(BA69+BM69+BY69)*AO69</f>
        <v>72.958248313471927</v>
      </c>
      <c r="CL69" s="4">
        <f t="shared" ref="CL69:CL126" si="55">BB69/(BB69+BN69+BZ69)*AP69</f>
        <v>73.934379389280608</v>
      </c>
      <c r="CM69" s="4">
        <f t="shared" ref="CM69:CM126" si="56">BC69/(BC69+BO69+CA69)*AQ69</f>
        <v>72.548026332650423</v>
      </c>
      <c r="CN69" s="4">
        <f t="shared" ref="CN69:CN126" si="57">BD69/(BD69+BP69+CB69)*AR69</f>
        <v>61.065210220120271</v>
      </c>
      <c r="CO69" s="4">
        <f t="shared" ref="CO69:CO126" si="58">BE69/(BE69+BQ69+CC69)*AS69</f>
        <v>73.696180222307348</v>
      </c>
      <c r="CP69" s="4">
        <f t="shared" ref="CP69:CP126" si="59">BF69/(BF69+BR69+CD69)*AT69</f>
        <v>72.752791007680187</v>
      </c>
      <c r="CQ69" s="4">
        <f t="shared" ref="CQ69:CQ126" si="60">BG69/(BG69+BS69+CE69)*AU69</f>
        <v>72.713443368028692</v>
      </c>
      <c r="CS69" s="3">
        <v>38473</v>
      </c>
      <c r="CT69" s="4">
        <f t="shared" ref="CT69:CT126" si="61">BJ69/(AX69+BJ69+BV69)*AL69</f>
        <v>2.5132796378385538</v>
      </c>
      <c r="CU69" s="4">
        <f t="shared" ref="CU69:CU126" si="62">BK69/(AY69+BK69+BW69)*AM69</f>
        <v>2.6154274714627994</v>
      </c>
      <c r="CV69" s="4">
        <f t="shared" ref="CV69:CV126" si="63">BL69/(AZ69+BL69+BX69)*AN69</f>
        <v>2.4173534467836824</v>
      </c>
      <c r="CW69" s="4">
        <f t="shared" ref="CW69:CW126" si="64">BM69/(BA69+BM69+BY69)*AO69</f>
        <v>2.5971308322147588</v>
      </c>
      <c r="CX69" s="4">
        <f t="shared" ref="CX69:CX126" si="65">BN69/(BB69+BN69+BZ69)*AP69</f>
        <v>2.6935531460608089</v>
      </c>
      <c r="CY69" s="4">
        <f t="shared" ref="CY69:CY126" si="66">BO69/(BC69+BO69+CA69)*AQ69</f>
        <v>2.5489473871768276</v>
      </c>
      <c r="CZ69" s="4">
        <f t="shared" ref="CZ69:CZ126" si="67">BP69/(BD69+BP69+CB69)*AR69</f>
        <v>2.1621913525766745</v>
      </c>
      <c r="DA69" s="4">
        <f t="shared" ref="DA69:DA126" si="68">BQ69/(BE69+BQ69+CC69)*AS69</f>
        <v>2.6259777519692973</v>
      </c>
      <c r="DB69" s="4">
        <f t="shared" ref="DB69:DB126" si="69">BR69/(BF69+BR69+CD69)*AT69</f>
        <v>2.5440532803998761</v>
      </c>
      <c r="DC69" s="4">
        <f t="shared" ref="DC69:DC126" si="70">BS69/(BG69+BS69+CE69)*AU69</f>
        <v>2.553512367535812</v>
      </c>
      <c r="DE69" s="3">
        <v>38473</v>
      </c>
      <c r="DF69" s="4">
        <f t="shared" ref="DF69:DF126" si="71">BV69/(AX69+BJ69+BV69)*AL69</f>
        <v>2.5935470325058081E-4</v>
      </c>
      <c r="DG69" s="4">
        <f t="shared" ref="DG69:DG126" si="72">BW69/(AY69+BK69+BW69)*AM69</f>
        <v>0.66106012132821124</v>
      </c>
      <c r="DH69" s="4">
        <f t="shared" ref="DH69:DH126" si="73">BX69/(AZ69+BL69+BX69)*AN69</f>
        <v>3.0889853970866934</v>
      </c>
      <c r="DI69" s="4">
        <f t="shared" ref="DI69:DI126" si="74">BY69/(BA69+BM69+BY69)*AO69</f>
        <v>0.51411208086040738</v>
      </c>
      <c r="DJ69" s="4">
        <f t="shared" ref="DJ69:DJ126" si="75">BZ69/(BB69+BN69+BZ69)*AP69</f>
        <v>0.19607646845308221</v>
      </c>
      <c r="DK69" s="4">
        <f t="shared" ref="DK69:DK126" si="76">CA69/(BC69+BO69+CA69)*AQ69</f>
        <v>0.98094394185964329</v>
      </c>
      <c r="DL69" s="4">
        <f t="shared" ref="DL69:DL126" si="77">CB69/(BD69+BP69+CB69)*AR69</f>
        <v>5.5979632367409549</v>
      </c>
      <c r="DM69" s="4">
        <f t="shared" ref="DM69:DM126" si="78">CC69/(BE69+BQ69+CC69)*AS69</f>
        <v>1.2926838123003555</v>
      </c>
      <c r="DN69" s="4">
        <f t="shared" ref="DN69:DN126" si="79">CD69/(BF69+BR69+CD69)*AT69</f>
        <v>1.1902043843291401</v>
      </c>
      <c r="DO69" s="4">
        <f t="shared" ref="DO69:DO126" si="80">CE69/(BG69+BS69+CE69)*AU69</f>
        <v>1.4818160163743019</v>
      </c>
    </row>
    <row r="70" spans="1:119" x14ac:dyDescent="0.2">
      <c r="A70" s="3">
        <v>38504</v>
      </c>
      <c r="B70" s="4">
        <v>498606.59673639102</v>
      </c>
      <c r="C70" s="4">
        <v>477776.274058051</v>
      </c>
      <c r="D70" s="4">
        <v>550755.34844224202</v>
      </c>
      <c r="E70" s="4">
        <v>478367.52063111402</v>
      </c>
      <c r="F70" s="4">
        <v>484599.12589309597</v>
      </c>
      <c r="G70" s="4">
        <v>480542.50823921198</v>
      </c>
      <c r="H70" s="4">
        <v>414697.68370337301</v>
      </c>
      <c r="I70" s="4">
        <v>487178.15512473899</v>
      </c>
      <c r="J70" s="4">
        <v>480655.09445350303</v>
      </c>
      <c r="K70" s="4">
        <v>478959.22471745301</v>
      </c>
      <c r="M70" s="3">
        <v>38504</v>
      </c>
      <c r="N70" s="4">
        <v>105177.622033949</v>
      </c>
      <c r="O70" s="4">
        <v>111896.41439973201</v>
      </c>
      <c r="P70" s="4">
        <v>138370.34807058499</v>
      </c>
      <c r="Q70" s="4">
        <v>114475.78149397799</v>
      </c>
      <c r="R70" s="4">
        <v>112310.64978467399</v>
      </c>
      <c r="S70" s="4">
        <v>114955.774491579</v>
      </c>
      <c r="T70" s="4">
        <v>129280.490038237</v>
      </c>
      <c r="U70" s="4">
        <v>109055.600805908</v>
      </c>
      <c r="V70" s="4">
        <v>113016.198412438</v>
      </c>
      <c r="W70" s="4">
        <v>111363.902554199</v>
      </c>
      <c r="Y70" s="3">
        <v>38504</v>
      </c>
      <c r="Z70" s="4">
        <v>21.094310168053301</v>
      </c>
      <c r="AA70" s="4">
        <v>23.420253469123999</v>
      </c>
      <c r="AB70" s="4">
        <v>25.123741142406001</v>
      </c>
      <c r="AC70" s="4">
        <v>23.9305087734529</v>
      </c>
      <c r="AD70" s="4">
        <v>23.175990996205499</v>
      </c>
      <c r="AE70" s="4">
        <v>23.9220823383131</v>
      </c>
      <c r="AF70" s="4">
        <v>31.1746351905621</v>
      </c>
      <c r="AG70" s="4">
        <v>22.385158213423001</v>
      </c>
      <c r="AH70" s="4">
        <v>23.512951327590802</v>
      </c>
      <c r="AI70" s="4">
        <v>23.251228248061199</v>
      </c>
      <c r="AK70" s="3">
        <v>38504</v>
      </c>
      <c r="AL70">
        <f t="shared" si="41"/>
        <v>78.905689831946702</v>
      </c>
      <c r="AM70">
        <f t="shared" si="42"/>
        <v>76.579746530876008</v>
      </c>
      <c r="AN70">
        <f t="shared" si="43"/>
        <v>74.876258857593996</v>
      </c>
      <c r="AO70">
        <f t="shared" si="44"/>
        <v>76.0694912265471</v>
      </c>
      <c r="AP70">
        <f t="shared" si="45"/>
        <v>76.824009003794501</v>
      </c>
      <c r="AQ70">
        <f t="shared" si="46"/>
        <v>76.077917661686897</v>
      </c>
      <c r="AR70">
        <f t="shared" si="47"/>
        <v>68.8253648094379</v>
      </c>
      <c r="AS70">
        <f t="shared" si="48"/>
        <v>77.614841786577003</v>
      </c>
      <c r="AT70">
        <f t="shared" si="49"/>
        <v>76.487048672409202</v>
      </c>
      <c r="AU70">
        <f t="shared" si="50"/>
        <v>76.748771751938804</v>
      </c>
      <c r="AW70" s="3">
        <v>38504</v>
      </c>
      <c r="AX70" s="4">
        <v>154308.466824831</v>
      </c>
      <c r="AY70" s="4">
        <v>176541.34129085799</v>
      </c>
      <c r="AZ70" s="4">
        <v>228723.14034512901</v>
      </c>
      <c r="BA70" s="4">
        <v>173133.15182112</v>
      </c>
      <c r="BB70" s="4">
        <v>170207.577760916</v>
      </c>
      <c r="BC70" s="4">
        <v>175441.580743553</v>
      </c>
      <c r="BD70" s="4">
        <v>188300.35798478301</v>
      </c>
      <c r="BE70" s="4">
        <v>168640.1897356</v>
      </c>
      <c r="BF70" s="4">
        <v>176034.12012569499</v>
      </c>
      <c r="BG70" s="4">
        <v>174062.65517488401</v>
      </c>
      <c r="BI70" s="3">
        <v>38504</v>
      </c>
      <c r="BJ70" s="4">
        <v>5161.5517257342199</v>
      </c>
      <c r="BK70" s="4">
        <v>6393.5058077539297</v>
      </c>
      <c r="BL70" s="4">
        <v>8115.4386895993903</v>
      </c>
      <c r="BM70" s="4">
        <v>6256.1395592035096</v>
      </c>
      <c r="BN70" s="4">
        <v>6287.91405346171</v>
      </c>
      <c r="BO70" s="4">
        <v>6258.2443685957096</v>
      </c>
      <c r="BP70" s="4">
        <v>6800.80664327059</v>
      </c>
      <c r="BQ70" s="4">
        <v>6092.5716360133101</v>
      </c>
      <c r="BR70" s="4">
        <v>6248.31742683844</v>
      </c>
      <c r="BS70" s="4">
        <v>6206.7296579063805</v>
      </c>
      <c r="BU70" s="3">
        <v>38504</v>
      </c>
      <c r="BV70" s="4">
        <v>0.87150872365512899</v>
      </c>
      <c r="BW70" s="4">
        <v>1858.9999063174</v>
      </c>
      <c r="BX70" s="4">
        <v>11263.1744237114</v>
      </c>
      <c r="BY70" s="4">
        <v>1462.49003150304</v>
      </c>
      <c r="BZ70" s="4">
        <v>609.02414991422199</v>
      </c>
      <c r="CA70" s="4">
        <v>2648.4801817502798</v>
      </c>
      <c r="CB70" s="4">
        <v>18231.7240991857</v>
      </c>
      <c r="CC70" s="4">
        <v>3043.59520418286</v>
      </c>
      <c r="CD70" s="4">
        <v>3094.6667278344498</v>
      </c>
      <c r="CE70" s="4">
        <v>3833.1033470740699</v>
      </c>
      <c r="CG70" s="3">
        <v>38504</v>
      </c>
      <c r="CH70" s="4">
        <f t="shared" si="51"/>
        <v>76.351339214301547</v>
      </c>
      <c r="CI70" s="4">
        <f t="shared" si="52"/>
        <v>73.159855630442891</v>
      </c>
      <c r="CJ70" s="4">
        <f t="shared" si="53"/>
        <v>69.027859837647185</v>
      </c>
      <c r="CK70" s="4">
        <f t="shared" si="54"/>
        <v>72.822897682664973</v>
      </c>
      <c r="CL70" s="4">
        <f t="shared" si="55"/>
        <v>73.832270257044556</v>
      </c>
      <c r="CM70" s="4">
        <f t="shared" si="56"/>
        <v>72.402239407437321</v>
      </c>
      <c r="CN70" s="4">
        <f t="shared" si="57"/>
        <v>60.749380507477625</v>
      </c>
      <c r="CO70" s="4">
        <f t="shared" si="58"/>
        <v>73.626110340529692</v>
      </c>
      <c r="CP70" s="4">
        <f t="shared" si="59"/>
        <v>72.632110455749981</v>
      </c>
      <c r="CQ70" s="4">
        <f t="shared" si="60"/>
        <v>72.563359271396891</v>
      </c>
      <c r="CS70" s="3">
        <v>38504</v>
      </c>
      <c r="CT70" s="4">
        <f t="shared" si="61"/>
        <v>2.5539193978970993</v>
      </c>
      <c r="CU70" s="4">
        <f t="shared" si="62"/>
        <v>2.649509505521682</v>
      </c>
      <c r="CV70" s="4">
        <f t="shared" si="63"/>
        <v>2.4492115819212339</v>
      </c>
      <c r="CW70" s="4">
        <f t="shared" si="64"/>
        <v>2.631444100775469</v>
      </c>
      <c r="CX70" s="4">
        <f t="shared" si="65"/>
        <v>2.7275575850116902</v>
      </c>
      <c r="CY70" s="4">
        <f t="shared" si="66"/>
        <v>2.5826882380160239</v>
      </c>
      <c r="CZ70" s="4">
        <f t="shared" si="67"/>
        <v>2.1940733143120945</v>
      </c>
      <c r="DA70" s="4">
        <f t="shared" si="68"/>
        <v>2.6599374219987832</v>
      </c>
      <c r="DB70" s="4">
        <f t="shared" si="69"/>
        <v>2.5780711215795349</v>
      </c>
      <c r="DC70" s="4">
        <f t="shared" si="70"/>
        <v>2.5874657238486258</v>
      </c>
      <c r="DE70" s="3">
        <v>38504</v>
      </c>
      <c r="DF70" s="4">
        <f t="shared" si="71"/>
        <v>4.3121974806186147E-4</v>
      </c>
      <c r="DG70" s="4">
        <f t="shared" si="72"/>
        <v>0.77038139491144031</v>
      </c>
      <c r="DH70" s="4">
        <f t="shared" si="73"/>
        <v>3.3991874380255749</v>
      </c>
      <c r="DI70" s="4">
        <f t="shared" si="74"/>
        <v>0.61514944310666331</v>
      </c>
      <c r="DJ70" s="4">
        <f t="shared" si="75"/>
        <v>0.2641811617382579</v>
      </c>
      <c r="DK70" s="4">
        <f t="shared" si="76"/>
        <v>1.0929900162335566</v>
      </c>
      <c r="DL70" s="4">
        <f t="shared" si="77"/>
        <v>5.881910987648185</v>
      </c>
      <c r="DM70" s="4">
        <f t="shared" si="78"/>
        <v>1.3287940240485225</v>
      </c>
      <c r="DN70" s="4">
        <f t="shared" si="79"/>
        <v>1.2768670950796943</v>
      </c>
      <c r="DO70" s="4">
        <f t="shared" si="80"/>
        <v>1.597946756693297</v>
      </c>
    </row>
    <row r="71" spans="1:119" x14ac:dyDescent="0.2">
      <c r="A71" s="3">
        <v>38534</v>
      </c>
      <c r="B71" s="4">
        <v>498606.59673639102</v>
      </c>
      <c r="C71" s="4">
        <v>477776.274058051</v>
      </c>
      <c r="D71" s="4">
        <v>550755.34844224202</v>
      </c>
      <c r="E71" s="4">
        <v>478367.52063111402</v>
      </c>
      <c r="F71" s="4">
        <v>484599.12589309597</v>
      </c>
      <c r="G71" s="4">
        <v>480542.50823921198</v>
      </c>
      <c r="H71" s="4">
        <v>414697.68370337301</v>
      </c>
      <c r="I71" s="4">
        <v>487178.15512473899</v>
      </c>
      <c r="J71" s="4">
        <v>480655.09445350303</v>
      </c>
      <c r="K71" s="4">
        <v>478959.22471745301</v>
      </c>
      <c r="M71" s="3">
        <v>38534</v>
      </c>
      <c r="N71" s="4">
        <v>105177.622033949</v>
      </c>
      <c r="O71" s="4">
        <v>111896.41439973201</v>
      </c>
      <c r="P71" s="4">
        <v>138370.34807058499</v>
      </c>
      <c r="Q71" s="4">
        <v>114475.78149397799</v>
      </c>
      <c r="R71" s="4">
        <v>112310.64978467399</v>
      </c>
      <c r="S71" s="4">
        <v>114955.774491579</v>
      </c>
      <c r="T71" s="4">
        <v>129280.490038237</v>
      </c>
      <c r="U71" s="4">
        <v>109055.600805908</v>
      </c>
      <c r="V71" s="4">
        <v>113016.198412438</v>
      </c>
      <c r="W71" s="4">
        <v>111363.902554199</v>
      </c>
      <c r="Y71" s="3">
        <v>38534</v>
      </c>
      <c r="Z71" s="4">
        <v>21.094310168053301</v>
      </c>
      <c r="AA71" s="4">
        <v>23.420253469123999</v>
      </c>
      <c r="AB71" s="4">
        <v>25.123741142406001</v>
      </c>
      <c r="AC71" s="4">
        <v>23.9305087734529</v>
      </c>
      <c r="AD71" s="4">
        <v>23.175990996205499</v>
      </c>
      <c r="AE71" s="4">
        <v>23.9220823383131</v>
      </c>
      <c r="AF71" s="4">
        <v>31.1746351905621</v>
      </c>
      <c r="AG71" s="4">
        <v>22.385158213423001</v>
      </c>
      <c r="AH71" s="4">
        <v>23.512951327590802</v>
      </c>
      <c r="AI71" s="4">
        <v>23.251228248061199</v>
      </c>
      <c r="AK71" s="3">
        <v>38534</v>
      </c>
      <c r="AL71">
        <f t="shared" si="41"/>
        <v>78.905689831946702</v>
      </c>
      <c r="AM71">
        <f t="shared" si="42"/>
        <v>76.579746530876008</v>
      </c>
      <c r="AN71">
        <f t="shared" si="43"/>
        <v>74.876258857593996</v>
      </c>
      <c r="AO71">
        <f t="shared" si="44"/>
        <v>76.0694912265471</v>
      </c>
      <c r="AP71">
        <f t="shared" si="45"/>
        <v>76.824009003794501</v>
      </c>
      <c r="AQ71">
        <f t="shared" si="46"/>
        <v>76.077917661686897</v>
      </c>
      <c r="AR71">
        <f t="shared" si="47"/>
        <v>68.8253648094379</v>
      </c>
      <c r="AS71">
        <f t="shared" si="48"/>
        <v>77.614841786577003</v>
      </c>
      <c r="AT71">
        <f t="shared" si="49"/>
        <v>76.487048672409202</v>
      </c>
      <c r="AU71">
        <f t="shared" si="50"/>
        <v>76.748771751938804</v>
      </c>
      <c r="AW71" s="3">
        <v>38534</v>
      </c>
      <c r="AX71" s="4">
        <v>154209.55512868799</v>
      </c>
      <c r="AY71" s="4">
        <v>176152.89349458201</v>
      </c>
      <c r="AZ71" s="4">
        <v>227468.28233034399</v>
      </c>
      <c r="BA71" s="4">
        <v>172782.84117734799</v>
      </c>
      <c r="BB71" s="4">
        <v>169945.47337244899</v>
      </c>
      <c r="BC71" s="4">
        <v>175073.54541925699</v>
      </c>
      <c r="BD71" s="4">
        <v>187310.42494897899</v>
      </c>
      <c r="BE71" s="4">
        <v>168425.439783454</v>
      </c>
      <c r="BF71" s="4">
        <v>175702.04921130199</v>
      </c>
      <c r="BG71" s="4">
        <v>173666.58313242201</v>
      </c>
      <c r="BI71" s="3">
        <v>38534</v>
      </c>
      <c r="BJ71" s="4">
        <v>5260.1720353363999</v>
      </c>
      <c r="BK71" s="4">
        <v>6489.6286394009303</v>
      </c>
      <c r="BL71" s="4">
        <v>8238.8203739573091</v>
      </c>
      <c r="BM71" s="4">
        <v>6350.9223226925496</v>
      </c>
      <c r="BN71" s="4">
        <v>6380.60849117407</v>
      </c>
      <c r="BO71" s="4">
        <v>6354.0491164566802</v>
      </c>
      <c r="BP71" s="4">
        <v>6911.8233259294002</v>
      </c>
      <c r="BQ71" s="4">
        <v>6184.9518223554096</v>
      </c>
      <c r="BR71" s="4">
        <v>6345.0317988460602</v>
      </c>
      <c r="BS71" s="4">
        <v>6301.98404030046</v>
      </c>
      <c r="BU71" s="3">
        <v>38534</v>
      </c>
      <c r="BV71" s="4">
        <v>1.3712416421284801</v>
      </c>
      <c r="BW71" s="4">
        <v>2150.9992030431399</v>
      </c>
      <c r="BX71" s="4">
        <v>12391.3124765592</v>
      </c>
      <c r="BY71" s="4">
        <v>1717.9231603799999</v>
      </c>
      <c r="BZ71" s="4">
        <v>778.22183374881899</v>
      </c>
      <c r="CA71" s="4">
        <v>2928.4203547142902</v>
      </c>
      <c r="CB71" s="4">
        <v>19111.045667346702</v>
      </c>
      <c r="CC71" s="4">
        <v>3158.8855908201099</v>
      </c>
      <c r="CD71" s="4">
        <v>3329.7238472293402</v>
      </c>
      <c r="CE71" s="4">
        <v>4131.4552630940998</v>
      </c>
      <c r="CG71" s="3">
        <v>38534</v>
      </c>
      <c r="CH71" s="4">
        <f t="shared" si="51"/>
        <v>76.302298333416203</v>
      </c>
      <c r="CI71" s="4">
        <f t="shared" si="52"/>
        <v>72.999009039353268</v>
      </c>
      <c r="CJ71" s="4">
        <f t="shared" si="53"/>
        <v>68.650071695311013</v>
      </c>
      <c r="CK71" s="4">
        <f t="shared" si="54"/>
        <v>72.675588841575419</v>
      </c>
      <c r="CL71" s="4">
        <f t="shared" si="55"/>
        <v>73.71866354432855</v>
      </c>
      <c r="CM71" s="4">
        <f t="shared" si="56"/>
        <v>72.247335033045289</v>
      </c>
      <c r="CN71" s="4">
        <f t="shared" si="57"/>
        <v>60.429893953701551</v>
      </c>
      <c r="CO71" s="4">
        <f t="shared" si="58"/>
        <v>73.535281617690472</v>
      </c>
      <c r="CP71" s="4">
        <f t="shared" si="59"/>
        <v>72.495214275628214</v>
      </c>
      <c r="CQ71" s="4">
        <f t="shared" si="60"/>
        <v>72.399214152275249</v>
      </c>
      <c r="CS71" s="3">
        <v>38534</v>
      </c>
      <c r="CT71" s="4">
        <f t="shared" si="61"/>
        <v>2.6027130134082368</v>
      </c>
      <c r="CU71" s="4">
        <f t="shared" si="62"/>
        <v>2.6893481583613341</v>
      </c>
      <c r="CV71" s="4">
        <f t="shared" si="63"/>
        <v>2.4864812076769645</v>
      </c>
      <c r="CW71" s="4">
        <f t="shared" si="64"/>
        <v>2.6713128244895272</v>
      </c>
      <c r="CX71" s="4">
        <f t="shared" si="65"/>
        <v>2.7677696924477302</v>
      </c>
      <c r="CY71" s="4">
        <f t="shared" si="66"/>
        <v>2.6221158327132223</v>
      </c>
      <c r="CZ71" s="4">
        <f t="shared" si="67"/>
        <v>2.2298852331705801</v>
      </c>
      <c r="DA71" s="4">
        <f t="shared" si="68"/>
        <v>2.7003769420671175</v>
      </c>
      <c r="DB71" s="4">
        <f t="shared" si="69"/>
        <v>2.6179799376718451</v>
      </c>
      <c r="DC71" s="4">
        <f t="shared" si="70"/>
        <v>2.6272106233012793</v>
      </c>
      <c r="DE71" s="3">
        <v>38534</v>
      </c>
      <c r="DF71" s="4">
        <f t="shared" si="71"/>
        <v>6.7848512225833176E-4</v>
      </c>
      <c r="DG71" s="4">
        <f t="shared" si="72"/>
        <v>0.89138933316140712</v>
      </c>
      <c r="DH71" s="4">
        <f t="shared" si="73"/>
        <v>3.7397059546060207</v>
      </c>
      <c r="DI71" s="4">
        <f t="shared" si="74"/>
        <v>0.72258956048214817</v>
      </c>
      <c r="DJ71" s="4">
        <f t="shared" si="75"/>
        <v>0.33757576701822367</v>
      </c>
      <c r="DK71" s="4">
        <f t="shared" si="76"/>
        <v>1.2084667959283881</v>
      </c>
      <c r="DL71" s="4">
        <f t="shared" si="77"/>
        <v>6.1655856225657644</v>
      </c>
      <c r="DM71" s="4">
        <f t="shared" si="78"/>
        <v>1.3791832268194042</v>
      </c>
      <c r="DN71" s="4">
        <f t="shared" si="79"/>
        <v>1.3738544591091364</v>
      </c>
      <c r="DO71" s="4">
        <f t="shared" si="80"/>
        <v>1.7223469763622736</v>
      </c>
    </row>
    <row r="72" spans="1:119" x14ac:dyDescent="0.2">
      <c r="A72" s="3">
        <v>38565</v>
      </c>
      <c r="B72" s="4">
        <v>498606.59673639102</v>
      </c>
      <c r="C72" s="4">
        <v>477776.274058051</v>
      </c>
      <c r="D72" s="4">
        <v>550755.34844224202</v>
      </c>
      <c r="E72" s="4">
        <v>478367.52063111402</v>
      </c>
      <c r="F72" s="4">
        <v>484599.12589309597</v>
      </c>
      <c r="G72" s="4">
        <v>480542.50823921198</v>
      </c>
      <c r="H72" s="4">
        <v>414697.68370337301</v>
      </c>
      <c r="I72" s="4">
        <v>487178.15512473899</v>
      </c>
      <c r="J72" s="4">
        <v>480655.09445350303</v>
      </c>
      <c r="K72" s="4">
        <v>478959.22471745301</v>
      </c>
      <c r="M72" s="3">
        <v>38565</v>
      </c>
      <c r="N72" s="4">
        <v>119310.991665846</v>
      </c>
      <c r="O72" s="4">
        <v>127363.413849713</v>
      </c>
      <c r="P72" s="4">
        <v>156754.591962423</v>
      </c>
      <c r="Q72" s="4">
        <v>129194.665304376</v>
      </c>
      <c r="R72" s="4">
        <v>128208.624590805</v>
      </c>
      <c r="S72" s="4">
        <v>130775.27625875799</v>
      </c>
      <c r="T72" s="4">
        <v>142007.36601727601</v>
      </c>
      <c r="U72" s="4">
        <v>124718.51953597501</v>
      </c>
      <c r="V72" s="4">
        <v>128722.633864213</v>
      </c>
      <c r="W72" s="4">
        <v>126860.44453375701</v>
      </c>
      <c r="Y72" s="3">
        <v>38565</v>
      </c>
      <c r="Z72" s="4">
        <v>23.928883501901499</v>
      </c>
      <c r="AA72" s="4">
        <v>26.657542612557201</v>
      </c>
      <c r="AB72" s="4">
        <v>28.461746654987301</v>
      </c>
      <c r="AC72" s="4">
        <v>27.007407428900699</v>
      </c>
      <c r="AD72" s="4">
        <v>26.456635544796399</v>
      </c>
      <c r="AE72" s="4">
        <v>27.214091160829899</v>
      </c>
      <c r="AF72" s="4">
        <v>34.243587943175498</v>
      </c>
      <c r="AG72" s="4">
        <v>25.600187164394001</v>
      </c>
      <c r="AH72" s="4">
        <v>26.780665668501701</v>
      </c>
      <c r="AI72" s="4">
        <v>26.4866898865127</v>
      </c>
      <c r="AK72" s="3">
        <v>38565</v>
      </c>
      <c r="AL72">
        <f t="shared" si="41"/>
        <v>76.071116498098505</v>
      </c>
      <c r="AM72">
        <f t="shared" si="42"/>
        <v>73.342457387442806</v>
      </c>
      <c r="AN72">
        <f t="shared" si="43"/>
        <v>71.538253345012691</v>
      </c>
      <c r="AO72">
        <f t="shared" si="44"/>
        <v>72.992592571099294</v>
      </c>
      <c r="AP72">
        <f t="shared" si="45"/>
        <v>73.543364455203601</v>
      </c>
      <c r="AQ72">
        <f t="shared" si="46"/>
        <v>72.785908839170105</v>
      </c>
      <c r="AR72">
        <f t="shared" si="47"/>
        <v>65.756412056824502</v>
      </c>
      <c r="AS72">
        <f t="shared" si="48"/>
        <v>74.399812835605999</v>
      </c>
      <c r="AT72">
        <f t="shared" si="49"/>
        <v>73.219334331498303</v>
      </c>
      <c r="AU72">
        <f t="shared" si="50"/>
        <v>73.513310113487307</v>
      </c>
      <c r="AW72" s="3">
        <v>38565</v>
      </c>
      <c r="AX72" s="4">
        <v>140085.36084973699</v>
      </c>
      <c r="AY72" s="4">
        <v>160408.21138957399</v>
      </c>
      <c r="AZ72" s="4">
        <v>208033.42954270699</v>
      </c>
      <c r="BA72" s="4">
        <v>157819.66663745401</v>
      </c>
      <c r="BB72" s="4">
        <v>153899.92612684501</v>
      </c>
      <c r="BC72" s="4">
        <v>158996.77840573399</v>
      </c>
      <c r="BD72" s="4">
        <v>174062.72990631199</v>
      </c>
      <c r="BE72" s="4">
        <v>152657.30112920501</v>
      </c>
      <c r="BF72" s="4">
        <v>159780.947250611</v>
      </c>
      <c r="BG72" s="4">
        <v>157910.65296138299</v>
      </c>
      <c r="BI72" s="3">
        <v>38565</v>
      </c>
      <c r="BJ72" s="4">
        <v>5253.10947989345</v>
      </c>
      <c r="BK72" s="4">
        <v>6471.1694922304496</v>
      </c>
      <c r="BL72" s="4">
        <v>8212.8755042293997</v>
      </c>
      <c r="BM72" s="4">
        <v>6336.5658484084697</v>
      </c>
      <c r="BN72" s="4">
        <v>6359.1780557084203</v>
      </c>
      <c r="BO72" s="4">
        <v>6335.9930100781103</v>
      </c>
      <c r="BP72" s="4">
        <v>6907.2610854240302</v>
      </c>
      <c r="BQ72" s="4">
        <v>6166.6079578116796</v>
      </c>
      <c r="BR72" s="4">
        <v>6328.0720871071098</v>
      </c>
      <c r="BS72" s="4">
        <v>6284.3734577997302</v>
      </c>
      <c r="BU72" s="3">
        <v>38565</v>
      </c>
      <c r="BV72" s="4">
        <v>1.78270251731211</v>
      </c>
      <c r="BW72" s="4">
        <v>2448.9780352858402</v>
      </c>
      <c r="BX72" s="4">
        <v>13468.610721123599</v>
      </c>
      <c r="BY72" s="4">
        <v>1978.0791881955199</v>
      </c>
      <c r="BZ72" s="4">
        <v>948.69362058442698</v>
      </c>
      <c r="CA72" s="4">
        <v>3200.6597884831099</v>
      </c>
      <c r="CB72" s="4">
        <v>19936.884869294801</v>
      </c>
      <c r="CC72" s="4">
        <v>3279.3526397975302</v>
      </c>
      <c r="CD72" s="4">
        <v>3562.3539941122399</v>
      </c>
      <c r="CE72" s="4">
        <v>4411.8048068196103</v>
      </c>
      <c r="CG72" s="3">
        <v>38565</v>
      </c>
      <c r="CH72" s="4">
        <f t="shared" si="51"/>
        <v>73.320704915254382</v>
      </c>
      <c r="CI72" s="4">
        <f t="shared" si="52"/>
        <v>69.478807233915362</v>
      </c>
      <c r="CJ72" s="4">
        <f t="shared" si="53"/>
        <v>64.786163915818705</v>
      </c>
      <c r="CK72" s="4">
        <f t="shared" si="54"/>
        <v>69.339479066642426</v>
      </c>
      <c r="CL72" s="4">
        <f t="shared" si="55"/>
        <v>70.209496755219405</v>
      </c>
      <c r="CM72" s="4">
        <f t="shared" si="56"/>
        <v>68.667236737932996</v>
      </c>
      <c r="CN72" s="4">
        <f t="shared" si="57"/>
        <v>56.970377655826617</v>
      </c>
      <c r="CO72" s="4">
        <f t="shared" si="58"/>
        <v>70.0644423253013</v>
      </c>
      <c r="CP72" s="4">
        <f t="shared" si="59"/>
        <v>68.951257756757016</v>
      </c>
      <c r="CQ72" s="4">
        <f t="shared" si="60"/>
        <v>68.849729972169513</v>
      </c>
      <c r="CS72" s="3">
        <v>38565</v>
      </c>
      <c r="CT72" s="4">
        <f t="shared" si="61"/>
        <v>2.7494785160023825</v>
      </c>
      <c r="CU72" s="4">
        <f t="shared" si="62"/>
        <v>2.8029059973540513</v>
      </c>
      <c r="CV72" s="4">
        <f t="shared" si="63"/>
        <v>2.5576692159852499</v>
      </c>
      <c r="CW72" s="4">
        <f t="shared" si="64"/>
        <v>2.7840267589048842</v>
      </c>
      <c r="CX72" s="4">
        <f t="shared" si="65"/>
        <v>2.9010715099378044</v>
      </c>
      <c r="CY72" s="4">
        <f t="shared" si="66"/>
        <v>2.7363770282356357</v>
      </c>
      <c r="CZ72" s="4">
        <f t="shared" si="67"/>
        <v>2.2607325118697461</v>
      </c>
      <c r="DA72" s="4">
        <f t="shared" si="68"/>
        <v>2.830260619091888</v>
      </c>
      <c r="DB72" s="4">
        <f t="shared" si="69"/>
        <v>2.7307919817066493</v>
      </c>
      <c r="DC72" s="4">
        <f t="shared" si="70"/>
        <v>2.7400140997427949</v>
      </c>
      <c r="DE72" s="3">
        <v>38565</v>
      </c>
      <c r="DF72" s="4">
        <f t="shared" si="71"/>
        <v>9.3306684175035114E-4</v>
      </c>
      <c r="DG72" s="4">
        <f t="shared" si="72"/>
        <v>1.0607441561733977</v>
      </c>
      <c r="DH72" s="4">
        <f t="shared" si="73"/>
        <v>4.1944202132087405</v>
      </c>
      <c r="DI72" s="4">
        <f t="shared" si="74"/>
        <v>0.86908674555198628</v>
      </c>
      <c r="DJ72" s="4">
        <f t="shared" si="75"/>
        <v>0.4327961900463918</v>
      </c>
      <c r="DK72" s="4">
        <f t="shared" si="76"/>
        <v>1.3822950730014676</v>
      </c>
      <c r="DL72" s="4">
        <f t="shared" si="77"/>
        <v>6.5253018891281478</v>
      </c>
      <c r="DM72" s="4">
        <f t="shared" si="78"/>
        <v>1.505109891212808</v>
      </c>
      <c r="DN72" s="4">
        <f t="shared" si="79"/>
        <v>1.5372845930346468</v>
      </c>
      <c r="DO72" s="4">
        <f t="shared" si="80"/>
        <v>1.9235660415749913</v>
      </c>
    </row>
    <row r="73" spans="1:119" x14ac:dyDescent="0.2">
      <c r="A73" s="3">
        <v>38596</v>
      </c>
      <c r="B73" s="4">
        <v>498606.59673639102</v>
      </c>
      <c r="C73" s="4">
        <v>477776.274058051</v>
      </c>
      <c r="D73" s="4">
        <v>550755.34844224202</v>
      </c>
      <c r="E73" s="4">
        <v>478367.52063111402</v>
      </c>
      <c r="F73" s="4">
        <v>484599.12589309597</v>
      </c>
      <c r="G73" s="4">
        <v>480542.50823921198</v>
      </c>
      <c r="H73" s="4">
        <v>414697.68370337301</v>
      </c>
      <c r="I73" s="4">
        <v>487178.15512473899</v>
      </c>
      <c r="J73" s="4">
        <v>480655.09445350303</v>
      </c>
      <c r="K73" s="4">
        <v>478959.22471745301</v>
      </c>
      <c r="M73" s="3">
        <v>38596</v>
      </c>
      <c r="N73" s="4">
        <v>124807.094626714</v>
      </c>
      <c r="O73" s="4">
        <v>133238.957752371</v>
      </c>
      <c r="P73" s="4">
        <v>164567.28768358499</v>
      </c>
      <c r="Q73" s="4">
        <v>135079.86101759301</v>
      </c>
      <c r="R73" s="4">
        <v>134116.61643090699</v>
      </c>
      <c r="S73" s="4">
        <v>136790.536097884</v>
      </c>
      <c r="T73" s="4">
        <v>147141.291182474</v>
      </c>
      <c r="U73" s="4">
        <v>130730.73817675401</v>
      </c>
      <c r="V73" s="4">
        <v>134873.96616729401</v>
      </c>
      <c r="W73" s="4">
        <v>132603.76997101499</v>
      </c>
      <c r="Y73" s="3">
        <v>38596</v>
      </c>
      <c r="Z73" s="4">
        <v>25.031175969919701</v>
      </c>
      <c r="AA73" s="4">
        <v>27.887311485915699</v>
      </c>
      <c r="AB73" s="4">
        <v>29.8802886161792</v>
      </c>
      <c r="AC73" s="4">
        <v>28.237674004159299</v>
      </c>
      <c r="AD73" s="4">
        <v>27.6757858743008</v>
      </c>
      <c r="AE73" s="4">
        <v>28.4658555179867</v>
      </c>
      <c r="AF73" s="4">
        <v>35.481580188357697</v>
      </c>
      <c r="AG73" s="4">
        <v>26.834277522825701</v>
      </c>
      <c r="AH73" s="4">
        <v>28.060446612064698</v>
      </c>
      <c r="AI73" s="4">
        <v>27.685816062785101</v>
      </c>
      <c r="AK73" s="3">
        <v>38596</v>
      </c>
      <c r="AL73">
        <f t="shared" si="41"/>
        <v>74.968824030080299</v>
      </c>
      <c r="AM73">
        <f t="shared" si="42"/>
        <v>72.112688514084297</v>
      </c>
      <c r="AN73">
        <f t="shared" si="43"/>
        <v>70.1197113838208</v>
      </c>
      <c r="AO73">
        <f t="shared" si="44"/>
        <v>71.762325995840698</v>
      </c>
      <c r="AP73">
        <f t="shared" si="45"/>
        <v>72.3242141256992</v>
      </c>
      <c r="AQ73">
        <f t="shared" si="46"/>
        <v>71.534144482013303</v>
      </c>
      <c r="AR73">
        <f t="shared" si="47"/>
        <v>64.518419811642303</v>
      </c>
      <c r="AS73">
        <f t="shared" si="48"/>
        <v>73.165722477174299</v>
      </c>
      <c r="AT73">
        <f t="shared" si="49"/>
        <v>71.939553387935305</v>
      </c>
      <c r="AU73">
        <f t="shared" si="50"/>
        <v>72.314183937214892</v>
      </c>
      <c r="AW73" s="3">
        <v>38596</v>
      </c>
      <c r="AX73" s="4">
        <v>134570.84173099001</v>
      </c>
      <c r="AY73" s="4">
        <v>154234.61878914901</v>
      </c>
      <c r="AZ73" s="4">
        <v>199297.71407466801</v>
      </c>
      <c r="BA73" s="4">
        <v>151669.73106775901</v>
      </c>
      <c r="BB73" s="4">
        <v>147806.92302186001</v>
      </c>
      <c r="BC73" s="4">
        <v>152706.260862925</v>
      </c>
      <c r="BD73" s="4">
        <v>168209.08210628401</v>
      </c>
      <c r="BE73" s="4">
        <v>146489.22227453801</v>
      </c>
      <c r="BF73" s="4">
        <v>153374.48731820201</v>
      </c>
      <c r="BG73" s="4">
        <v>151878.37559094501</v>
      </c>
      <c r="BI73" s="3">
        <v>38596</v>
      </c>
      <c r="BJ73" s="4">
        <v>5271.2938864397502</v>
      </c>
      <c r="BK73" s="4">
        <v>6476.3665149727503</v>
      </c>
      <c r="BL73" s="4">
        <v>8211.9469689128091</v>
      </c>
      <c r="BM73" s="4">
        <v>6342.4436254095299</v>
      </c>
      <c r="BN73" s="4">
        <v>6362.7402220044296</v>
      </c>
      <c r="BO73" s="4">
        <v>6341.7678375068999</v>
      </c>
      <c r="BP73" s="4">
        <v>6919.4483905464203</v>
      </c>
      <c r="BQ73" s="4">
        <v>6173.3248866437798</v>
      </c>
      <c r="BR73" s="4">
        <v>6334.8192052190097</v>
      </c>
      <c r="BS73" s="4">
        <v>6291.4155976711199</v>
      </c>
      <c r="BU73" s="3">
        <v>38596</v>
      </c>
      <c r="BV73" s="4">
        <v>2.040836380495</v>
      </c>
      <c r="BW73" s="4">
        <v>2739.7515904132001</v>
      </c>
      <c r="BX73" s="4">
        <v>14392.764084449</v>
      </c>
      <c r="BY73" s="4">
        <v>2237.5107482531498</v>
      </c>
      <c r="BZ73" s="4">
        <v>1132.2519846022899</v>
      </c>
      <c r="CA73" s="4">
        <v>3470.9117840133699</v>
      </c>
      <c r="CB73" s="4">
        <v>20645.722525834499</v>
      </c>
      <c r="CC73" s="4">
        <v>3429.7140398512402</v>
      </c>
      <c r="CD73" s="4">
        <v>3813.7806061471601</v>
      </c>
      <c r="CE73" s="4">
        <v>4691.7050576101001</v>
      </c>
      <c r="CG73" s="3">
        <v>38596</v>
      </c>
      <c r="CH73" s="4">
        <f t="shared" si="51"/>
        <v>72.141851088397587</v>
      </c>
      <c r="CI73" s="4">
        <f t="shared" si="52"/>
        <v>68.046637379230518</v>
      </c>
      <c r="CJ73" s="4">
        <f t="shared" si="53"/>
        <v>62.976770904184825</v>
      </c>
      <c r="CK73" s="4">
        <f t="shared" si="54"/>
        <v>67.920087671963969</v>
      </c>
      <c r="CL73" s="4">
        <f t="shared" si="55"/>
        <v>68.833790840038986</v>
      </c>
      <c r="CM73" s="4">
        <f t="shared" si="56"/>
        <v>67.215007034346257</v>
      </c>
      <c r="CN73" s="4">
        <f t="shared" si="57"/>
        <v>55.434174861634283</v>
      </c>
      <c r="CO73" s="4">
        <f t="shared" si="58"/>
        <v>68.664453319899849</v>
      </c>
      <c r="CP73" s="4">
        <f t="shared" si="59"/>
        <v>67.474827637227818</v>
      </c>
      <c r="CQ73" s="4">
        <f t="shared" si="60"/>
        <v>67.437430219627501</v>
      </c>
      <c r="CS73" s="3">
        <v>38596</v>
      </c>
      <c r="CT73" s="4">
        <f t="shared" si="61"/>
        <v>2.8258788732176221</v>
      </c>
      <c r="CU73" s="4">
        <f t="shared" si="62"/>
        <v>2.8573025124910947</v>
      </c>
      <c r="CV73" s="4">
        <f t="shared" si="63"/>
        <v>2.5949213985704791</v>
      </c>
      <c r="CW73" s="4">
        <f t="shared" si="64"/>
        <v>2.8402458688335912</v>
      </c>
      <c r="CX73" s="4">
        <f t="shared" si="65"/>
        <v>2.9631327183922362</v>
      </c>
      <c r="CY73" s="4">
        <f t="shared" si="66"/>
        <v>2.7913850250766488</v>
      </c>
      <c r="CZ73" s="4">
        <f t="shared" si="67"/>
        <v>2.2803400816683634</v>
      </c>
      <c r="DA73" s="4">
        <f t="shared" si="68"/>
        <v>2.8936461804207818</v>
      </c>
      <c r="DB73" s="4">
        <f t="shared" si="69"/>
        <v>2.786909618796984</v>
      </c>
      <c r="DC73" s="4">
        <f t="shared" si="70"/>
        <v>2.7935306701813158</v>
      </c>
      <c r="DE73" s="3">
        <v>38596</v>
      </c>
      <c r="DF73" s="4">
        <f t="shared" si="71"/>
        <v>1.0940684650822795E-3</v>
      </c>
      <c r="DG73" s="4">
        <f t="shared" si="72"/>
        <v>1.2087486223626809</v>
      </c>
      <c r="DH73" s="4">
        <f t="shared" si="73"/>
        <v>4.5480190810654895</v>
      </c>
      <c r="DI73" s="4">
        <f t="shared" si="74"/>
        <v>1.0019924550431334</v>
      </c>
      <c r="DJ73" s="4">
        <f t="shared" si="75"/>
        <v>0.5272905672679925</v>
      </c>
      <c r="DK73" s="4">
        <f t="shared" si="76"/>
        <v>1.5277524225903918</v>
      </c>
      <c r="DL73" s="4">
        <f t="shared" si="77"/>
        <v>6.8039048683396599</v>
      </c>
      <c r="DM73" s="4">
        <f t="shared" si="78"/>
        <v>1.6076229768536621</v>
      </c>
      <c r="DN73" s="4">
        <f t="shared" si="79"/>
        <v>1.6778161319105009</v>
      </c>
      <c r="DO73" s="4">
        <f t="shared" si="80"/>
        <v>2.083223047406086</v>
      </c>
    </row>
    <row r="74" spans="1:119" x14ac:dyDescent="0.2">
      <c r="A74" s="3">
        <v>38626</v>
      </c>
      <c r="B74" s="4">
        <v>498606.59673639102</v>
      </c>
      <c r="C74" s="4">
        <v>477776.274058051</v>
      </c>
      <c r="D74" s="4">
        <v>550755.34844224202</v>
      </c>
      <c r="E74" s="4">
        <v>478367.52063111402</v>
      </c>
      <c r="F74" s="4">
        <v>484599.12589309597</v>
      </c>
      <c r="G74" s="4">
        <v>480542.50823921198</v>
      </c>
      <c r="H74" s="4">
        <v>414697.68370337301</v>
      </c>
      <c r="I74" s="4">
        <v>487178.15512473899</v>
      </c>
      <c r="J74" s="4">
        <v>480655.09445350303</v>
      </c>
      <c r="K74" s="4">
        <v>478959.22471745301</v>
      </c>
      <c r="M74" s="3">
        <v>38626</v>
      </c>
      <c r="N74" s="4">
        <v>128709.87384502801</v>
      </c>
      <c r="O74" s="4">
        <v>137386.17422900099</v>
      </c>
      <c r="P74" s="4">
        <v>169869.792745154</v>
      </c>
      <c r="Q74" s="4">
        <v>139212.84307492399</v>
      </c>
      <c r="R74" s="4">
        <v>138249.709142796</v>
      </c>
      <c r="S74" s="4">
        <v>141018.34270969001</v>
      </c>
      <c r="T74" s="4">
        <v>150838.31895387999</v>
      </c>
      <c r="U74" s="4">
        <v>134931.09709575001</v>
      </c>
      <c r="V74" s="4">
        <v>139203.308641882</v>
      </c>
      <c r="W74" s="4">
        <v>136634.86154224499</v>
      </c>
      <c r="Y74" s="3">
        <v>38626</v>
      </c>
      <c r="Z74" s="4">
        <v>25.813913150666998</v>
      </c>
      <c r="AA74" s="4">
        <v>28.755336271116001</v>
      </c>
      <c r="AB74" s="4">
        <v>30.843058215524302</v>
      </c>
      <c r="AC74" s="4">
        <v>29.1016503150672</v>
      </c>
      <c r="AD74" s="4">
        <v>28.528674889375299</v>
      </c>
      <c r="AE74" s="4">
        <v>29.345654191219101</v>
      </c>
      <c r="AF74" s="4">
        <v>36.373079687074501</v>
      </c>
      <c r="AG74" s="4">
        <v>27.696458816221298</v>
      </c>
      <c r="AH74" s="4">
        <v>28.961163680196499</v>
      </c>
      <c r="AI74" s="4">
        <v>28.527451710080001</v>
      </c>
      <c r="AK74" s="3">
        <v>38626</v>
      </c>
      <c r="AL74">
        <f t="shared" si="41"/>
        <v>74.186086849333009</v>
      </c>
      <c r="AM74">
        <f t="shared" si="42"/>
        <v>71.244663728884007</v>
      </c>
      <c r="AN74">
        <f t="shared" si="43"/>
        <v>69.156941784475691</v>
      </c>
      <c r="AO74">
        <f t="shared" si="44"/>
        <v>70.898349684932796</v>
      </c>
      <c r="AP74">
        <f t="shared" si="45"/>
        <v>71.471325110624704</v>
      </c>
      <c r="AQ74">
        <f t="shared" si="46"/>
        <v>70.654345808780903</v>
      </c>
      <c r="AR74">
        <f t="shared" si="47"/>
        <v>63.626920312925499</v>
      </c>
      <c r="AS74">
        <f t="shared" si="48"/>
        <v>72.303541183778705</v>
      </c>
      <c r="AT74">
        <f t="shared" si="49"/>
        <v>71.038836319803494</v>
      </c>
      <c r="AU74">
        <f t="shared" si="50"/>
        <v>71.472548289919999</v>
      </c>
      <c r="AW74" s="3">
        <v>38626</v>
      </c>
      <c r="AX74" s="4">
        <v>130640.582573778</v>
      </c>
      <c r="AY74" s="4">
        <v>149794.672546377</v>
      </c>
      <c r="AZ74" s="4">
        <v>193151.20651768101</v>
      </c>
      <c r="BA74" s="4">
        <v>147265.59791537101</v>
      </c>
      <c r="BB74" s="4">
        <v>143469.94691587199</v>
      </c>
      <c r="BC74" s="4">
        <v>148198.87583551399</v>
      </c>
      <c r="BD74" s="4">
        <v>163854.96955634101</v>
      </c>
      <c r="BE74" s="4">
        <v>142105.672546969</v>
      </c>
      <c r="BF74" s="4">
        <v>148773.705813521</v>
      </c>
      <c r="BG74" s="4">
        <v>147553.51768873</v>
      </c>
      <c r="BI74" s="3">
        <v>38626</v>
      </c>
      <c r="BJ74" s="4">
        <v>5298.5858467585804</v>
      </c>
      <c r="BK74" s="4">
        <v>6492.1552872901402</v>
      </c>
      <c r="BL74" s="4">
        <v>8230.7161065207692</v>
      </c>
      <c r="BM74" s="4">
        <v>6357.69404496683</v>
      </c>
      <c r="BN74" s="4">
        <v>6377.3763871511001</v>
      </c>
      <c r="BO74" s="4">
        <v>6357.8959346187503</v>
      </c>
      <c r="BP74" s="4">
        <v>6940.6289676734395</v>
      </c>
      <c r="BQ74" s="4">
        <v>6190.3774356862996</v>
      </c>
      <c r="BR74" s="4">
        <v>6351.6257201425597</v>
      </c>
      <c r="BS74" s="4">
        <v>6308.7375278439304</v>
      </c>
      <c r="BU74" s="3">
        <v>38626</v>
      </c>
      <c r="BV74" s="4">
        <v>2.2507913969495701</v>
      </c>
      <c r="BW74" s="4">
        <v>3020.8053176080002</v>
      </c>
      <c r="BX74" s="4">
        <v>15218.6377713775</v>
      </c>
      <c r="BY74" s="4">
        <v>2491.7074936960498</v>
      </c>
      <c r="BZ74" s="4">
        <v>1321.0430154062699</v>
      </c>
      <c r="CA74" s="4">
        <v>3735.1944143548699</v>
      </c>
      <c r="CB74" s="4">
        <v>21282.719781194701</v>
      </c>
      <c r="CC74" s="4">
        <v>3593.5072417759702</v>
      </c>
      <c r="CD74" s="4">
        <v>4066.9280274667599</v>
      </c>
      <c r="CE74" s="4">
        <v>4967.74677151574</v>
      </c>
      <c r="CG74" s="3">
        <v>38626</v>
      </c>
      <c r="CH74" s="4">
        <f t="shared" si="51"/>
        <v>71.293308993312124</v>
      </c>
      <c r="CI74" s="4">
        <f t="shared" si="52"/>
        <v>66.990330989419391</v>
      </c>
      <c r="CJ74" s="4">
        <f t="shared" si="53"/>
        <v>61.669954686863008</v>
      </c>
      <c r="CK74" s="4">
        <f t="shared" si="54"/>
        <v>66.879466381056318</v>
      </c>
      <c r="CL74" s="4">
        <f t="shared" si="55"/>
        <v>67.83156734014571</v>
      </c>
      <c r="CM74" s="4">
        <f t="shared" si="56"/>
        <v>66.149248595164167</v>
      </c>
      <c r="CN74" s="4">
        <f t="shared" si="57"/>
        <v>54.277792427732862</v>
      </c>
      <c r="CO74" s="4">
        <f t="shared" si="58"/>
        <v>67.646147208569658</v>
      </c>
      <c r="CP74" s="4">
        <f t="shared" si="59"/>
        <v>66.389603144736441</v>
      </c>
      <c r="CQ74" s="4">
        <f t="shared" si="60"/>
        <v>66.398197987469288</v>
      </c>
      <c r="CS74" s="3">
        <v>38626</v>
      </c>
      <c r="CT74" s="4">
        <f t="shared" si="61"/>
        <v>2.8915495518953089</v>
      </c>
      <c r="CU74" s="4">
        <f t="shared" si="62"/>
        <v>2.9033851747673158</v>
      </c>
      <c r="CV74" s="4">
        <f t="shared" si="63"/>
        <v>2.6279302028750458</v>
      </c>
      <c r="CW74" s="4">
        <f t="shared" si="64"/>
        <v>2.887294732512816</v>
      </c>
      <c r="CX74" s="4">
        <f t="shared" si="65"/>
        <v>3.0151780575492646</v>
      </c>
      <c r="CY74" s="4">
        <f t="shared" si="66"/>
        <v>2.837876038871376</v>
      </c>
      <c r="CZ74" s="4">
        <f t="shared" si="67"/>
        <v>2.2991186623470341</v>
      </c>
      <c r="DA74" s="4">
        <f t="shared" si="68"/>
        <v>2.9467872449119565</v>
      </c>
      <c r="DB74" s="4">
        <f t="shared" si="69"/>
        <v>2.8343846688387164</v>
      </c>
      <c r="DC74" s="4">
        <f t="shared" si="70"/>
        <v>2.8388940500112056</v>
      </c>
      <c r="DE74" s="3">
        <v>38626</v>
      </c>
      <c r="DF74" s="4">
        <f t="shared" si="71"/>
        <v>1.2283041255698056E-3</v>
      </c>
      <c r="DG74" s="4">
        <f t="shared" si="72"/>
        <v>1.3509475646973039</v>
      </c>
      <c r="DH74" s="4">
        <f t="shared" si="73"/>
        <v>4.8590568947376429</v>
      </c>
      <c r="DI74" s="4">
        <f t="shared" si="74"/>
        <v>1.131588571363668</v>
      </c>
      <c r="DJ74" s="4">
        <f t="shared" si="75"/>
        <v>0.62457971292973424</v>
      </c>
      <c r="DK74" s="4">
        <f t="shared" si="76"/>
        <v>1.6672211747453702</v>
      </c>
      <c r="DL74" s="4">
        <f t="shared" si="77"/>
        <v>7.0500092228456062</v>
      </c>
      <c r="DM74" s="4">
        <f t="shared" si="78"/>
        <v>1.7106067302970818</v>
      </c>
      <c r="DN74" s="4">
        <f t="shared" si="79"/>
        <v>1.8148485062283459</v>
      </c>
      <c r="DO74" s="4">
        <f t="shared" si="80"/>
        <v>2.2354562524394974</v>
      </c>
    </row>
    <row r="75" spans="1:119" x14ac:dyDescent="0.2">
      <c r="A75" s="3">
        <v>38657</v>
      </c>
      <c r="B75" s="4">
        <v>498606.59673639102</v>
      </c>
      <c r="C75" s="4">
        <v>477776.274058051</v>
      </c>
      <c r="D75" s="4">
        <v>550755.34844224202</v>
      </c>
      <c r="E75" s="4">
        <v>478367.52063111402</v>
      </c>
      <c r="F75" s="4">
        <v>484599.12589309597</v>
      </c>
      <c r="G75" s="4">
        <v>480542.50823921198</v>
      </c>
      <c r="H75" s="4">
        <v>414697.68370337301</v>
      </c>
      <c r="I75" s="4">
        <v>487178.15512473899</v>
      </c>
      <c r="J75" s="4">
        <v>480655.09445350303</v>
      </c>
      <c r="K75" s="4">
        <v>478959.22471745301</v>
      </c>
      <c r="M75" s="3">
        <v>38657</v>
      </c>
      <c r="N75" s="4">
        <v>128709.87384502801</v>
      </c>
      <c r="O75" s="4">
        <v>137386.17422900099</v>
      </c>
      <c r="P75" s="4">
        <v>169869.792745154</v>
      </c>
      <c r="Q75" s="4">
        <v>139212.84307492399</v>
      </c>
      <c r="R75" s="4">
        <v>138249.709142796</v>
      </c>
      <c r="S75" s="4">
        <v>141018.34270969001</v>
      </c>
      <c r="T75" s="4">
        <v>150838.31895387999</v>
      </c>
      <c r="U75" s="4">
        <v>134931.09709575001</v>
      </c>
      <c r="V75" s="4">
        <v>139203.308641882</v>
      </c>
      <c r="W75" s="4">
        <v>136634.86154224499</v>
      </c>
      <c r="Y75" s="3">
        <v>38657</v>
      </c>
      <c r="Z75" s="4">
        <v>25.813913150666998</v>
      </c>
      <c r="AA75" s="4">
        <v>28.755336271116001</v>
      </c>
      <c r="AB75" s="4">
        <v>30.843058215524302</v>
      </c>
      <c r="AC75" s="4">
        <v>29.1016503150672</v>
      </c>
      <c r="AD75" s="4">
        <v>28.528674889375299</v>
      </c>
      <c r="AE75" s="4">
        <v>29.345654191219101</v>
      </c>
      <c r="AF75" s="4">
        <v>36.373079687074501</v>
      </c>
      <c r="AG75" s="4">
        <v>27.696458816221298</v>
      </c>
      <c r="AH75" s="4">
        <v>28.961163680196499</v>
      </c>
      <c r="AI75" s="4">
        <v>28.527451710080001</v>
      </c>
      <c r="AK75" s="3">
        <v>38657</v>
      </c>
      <c r="AL75">
        <f t="shared" si="41"/>
        <v>74.186086849333009</v>
      </c>
      <c r="AM75">
        <f t="shared" si="42"/>
        <v>71.244663728884007</v>
      </c>
      <c r="AN75">
        <f t="shared" si="43"/>
        <v>69.156941784475691</v>
      </c>
      <c r="AO75">
        <f t="shared" si="44"/>
        <v>70.898349684932796</v>
      </c>
      <c r="AP75">
        <f t="shared" si="45"/>
        <v>71.471325110624704</v>
      </c>
      <c r="AQ75">
        <f t="shared" si="46"/>
        <v>70.654345808780903</v>
      </c>
      <c r="AR75">
        <f t="shared" si="47"/>
        <v>63.626920312925499</v>
      </c>
      <c r="AS75">
        <f t="shared" si="48"/>
        <v>72.303541183778705</v>
      </c>
      <c r="AT75">
        <f t="shared" si="49"/>
        <v>71.038836319803494</v>
      </c>
      <c r="AU75">
        <f t="shared" si="50"/>
        <v>71.472548289919999</v>
      </c>
      <c r="AW75" s="3">
        <v>38657</v>
      </c>
      <c r="AX75" s="4">
        <v>130498.057869054</v>
      </c>
      <c r="AY75" s="4">
        <v>149311.14037984199</v>
      </c>
      <c r="AZ75" s="4">
        <v>192106.327786585</v>
      </c>
      <c r="BA75" s="4">
        <v>146814.85237429399</v>
      </c>
      <c r="BB75" s="4">
        <v>143092.28950002199</v>
      </c>
      <c r="BC75" s="4">
        <v>147737.826942004</v>
      </c>
      <c r="BD75" s="4">
        <v>162981.71046886701</v>
      </c>
      <c r="BE75" s="4">
        <v>141753.839811093</v>
      </c>
      <c r="BF75" s="4">
        <v>148310.81433205199</v>
      </c>
      <c r="BG75" s="4">
        <v>147065.78414493299</v>
      </c>
      <c r="BI75" s="3">
        <v>38657</v>
      </c>
      <c r="BJ75" s="4">
        <v>5439.8642959674899</v>
      </c>
      <c r="BK75" s="4">
        <v>6627.0850040411297</v>
      </c>
      <c r="BL75" s="4">
        <v>8400.9268832855196</v>
      </c>
      <c r="BM75" s="4">
        <v>6489.0723114837501</v>
      </c>
      <c r="BN75" s="4">
        <v>6509.3523301343103</v>
      </c>
      <c r="BO75" s="4">
        <v>6491.8450303091504</v>
      </c>
      <c r="BP75" s="4">
        <v>7083.7903938215104</v>
      </c>
      <c r="BQ75" s="4">
        <v>6322.1653569652599</v>
      </c>
      <c r="BR75" s="4">
        <v>6487.1666229628199</v>
      </c>
      <c r="BS75" s="4">
        <v>6441.4728401491602</v>
      </c>
      <c r="BU75" s="3">
        <v>38657</v>
      </c>
      <c r="BV75" s="4">
        <v>2.4796892661292</v>
      </c>
      <c r="BW75" s="4">
        <v>3368.69788685004</v>
      </c>
      <c r="BX75" s="4">
        <v>16096.354936559001</v>
      </c>
      <c r="BY75" s="4">
        <v>2810.9746191712702</v>
      </c>
      <c r="BZ75" s="4">
        <v>1566.59679028034</v>
      </c>
      <c r="CA75" s="4">
        <v>4066.4066306488398</v>
      </c>
      <c r="CB75" s="4">
        <v>22011.869241819499</v>
      </c>
      <c r="CC75" s="4">
        <v>3812.73733428173</v>
      </c>
      <c r="CD75" s="4">
        <v>4392.0662175347097</v>
      </c>
      <c r="CE75" s="4">
        <v>5321.09708753831</v>
      </c>
      <c r="CG75" s="3">
        <v>38657</v>
      </c>
      <c r="CH75" s="4">
        <f t="shared" si="51"/>
        <v>71.216063235711104</v>
      </c>
      <c r="CI75" s="4">
        <f t="shared" si="52"/>
        <v>66.774386002421238</v>
      </c>
      <c r="CJ75" s="4">
        <f t="shared" si="53"/>
        <v>61.335478902249584</v>
      </c>
      <c r="CK75" s="4">
        <f t="shared" si="54"/>
        <v>66.674806753979738</v>
      </c>
      <c r="CL75" s="4">
        <f t="shared" si="55"/>
        <v>67.653070757530813</v>
      </c>
      <c r="CM75" s="4">
        <f t="shared" si="56"/>
        <v>65.941744141240278</v>
      </c>
      <c r="CN75" s="4">
        <f t="shared" si="57"/>
        <v>53.988787428860761</v>
      </c>
      <c r="CO75" s="4">
        <f t="shared" si="58"/>
        <v>67.479027253005469</v>
      </c>
      <c r="CP75" s="4">
        <f t="shared" si="59"/>
        <v>66.183959681671524</v>
      </c>
      <c r="CQ75" s="4">
        <f t="shared" si="60"/>
        <v>66.179407451944599</v>
      </c>
      <c r="CS75" s="3">
        <v>38657</v>
      </c>
      <c r="CT75" s="4">
        <f t="shared" si="61"/>
        <v>2.9686703849956397</v>
      </c>
      <c r="CU75" s="4">
        <f t="shared" si="62"/>
        <v>2.9637408903645532</v>
      </c>
      <c r="CV75" s="4">
        <f t="shared" si="63"/>
        <v>2.6822379020306406</v>
      </c>
      <c r="CW75" s="4">
        <f t="shared" si="64"/>
        <v>2.9469609878280565</v>
      </c>
      <c r="CX75" s="4">
        <f t="shared" si="65"/>
        <v>3.0775779415857825</v>
      </c>
      <c r="CY75" s="4">
        <f t="shared" si="66"/>
        <v>2.8975895534274834</v>
      </c>
      <c r="CZ75" s="4">
        <f t="shared" si="67"/>
        <v>2.3465531970575961</v>
      </c>
      <c r="DA75" s="4">
        <f t="shared" si="68"/>
        <v>3.0095380060899135</v>
      </c>
      <c r="DB75" s="4">
        <f t="shared" si="69"/>
        <v>2.8949094248865501</v>
      </c>
      <c r="DC75" s="4">
        <f t="shared" si="70"/>
        <v>2.8986542189769682</v>
      </c>
      <c r="DE75" s="3">
        <v>38657</v>
      </c>
      <c r="DF75" s="4">
        <f t="shared" si="71"/>
        <v>1.353228626274048E-3</v>
      </c>
      <c r="DG75" s="4">
        <f t="shared" si="72"/>
        <v>1.5065368360982265</v>
      </c>
      <c r="DH75" s="4">
        <f t="shared" si="73"/>
        <v>5.1392249801954639</v>
      </c>
      <c r="DI75" s="4">
        <f t="shared" si="74"/>
        <v>1.2765819431249998</v>
      </c>
      <c r="DJ75" s="4">
        <f t="shared" si="75"/>
        <v>0.74067641150811425</v>
      </c>
      <c r="DK75" s="4">
        <f t="shared" si="76"/>
        <v>1.8150121141131457</v>
      </c>
      <c r="DL75" s="4">
        <f t="shared" si="77"/>
        <v>7.2915796870071503</v>
      </c>
      <c r="DM75" s="4">
        <f t="shared" si="78"/>
        <v>1.8149759246833101</v>
      </c>
      <c r="DN75" s="4">
        <f t="shared" si="79"/>
        <v>1.9599672132454062</v>
      </c>
      <c r="DO75" s="4">
        <f t="shared" si="80"/>
        <v>2.3944866189984304</v>
      </c>
    </row>
    <row r="76" spans="1:119" x14ac:dyDescent="0.2">
      <c r="A76" s="3">
        <v>38687</v>
      </c>
      <c r="B76" s="4">
        <v>498606.59673639102</v>
      </c>
      <c r="C76" s="4">
        <v>477776.274058051</v>
      </c>
      <c r="D76" s="4">
        <v>550755.34844224202</v>
      </c>
      <c r="E76" s="4">
        <v>478367.52063111402</v>
      </c>
      <c r="F76" s="4">
        <v>484599.12589309597</v>
      </c>
      <c r="G76" s="4">
        <v>480542.50823921198</v>
      </c>
      <c r="H76" s="4">
        <v>414697.68370337301</v>
      </c>
      <c r="I76" s="4">
        <v>487178.15512473899</v>
      </c>
      <c r="J76" s="4">
        <v>480655.09445350303</v>
      </c>
      <c r="K76" s="4">
        <v>478959.22471745301</v>
      </c>
      <c r="M76" s="3">
        <v>38687</v>
      </c>
      <c r="N76" s="4">
        <v>128709.87384502801</v>
      </c>
      <c r="O76" s="4">
        <v>137386.17422900099</v>
      </c>
      <c r="P76" s="4">
        <v>169869.792745154</v>
      </c>
      <c r="Q76" s="4">
        <v>139212.84307492399</v>
      </c>
      <c r="R76" s="4">
        <v>138249.709142796</v>
      </c>
      <c r="S76" s="4">
        <v>141018.34270969001</v>
      </c>
      <c r="T76" s="4">
        <v>150838.31895387999</v>
      </c>
      <c r="U76" s="4">
        <v>134931.09709575001</v>
      </c>
      <c r="V76" s="4">
        <v>139203.308641882</v>
      </c>
      <c r="W76" s="4">
        <v>136634.86154224499</v>
      </c>
      <c r="Y76" s="3">
        <v>38687</v>
      </c>
      <c r="Z76" s="4">
        <v>25.813913150666998</v>
      </c>
      <c r="AA76" s="4">
        <v>28.755336271116001</v>
      </c>
      <c r="AB76" s="4">
        <v>30.843058215524302</v>
      </c>
      <c r="AC76" s="4">
        <v>29.1016503150672</v>
      </c>
      <c r="AD76" s="4">
        <v>28.528674889375299</v>
      </c>
      <c r="AE76" s="4">
        <v>29.345654191219101</v>
      </c>
      <c r="AF76" s="4">
        <v>36.373079687074501</v>
      </c>
      <c r="AG76" s="4">
        <v>27.696458816221298</v>
      </c>
      <c r="AH76" s="4">
        <v>28.961163680196499</v>
      </c>
      <c r="AI76" s="4">
        <v>28.527451710080001</v>
      </c>
      <c r="AK76" s="3">
        <v>38687</v>
      </c>
      <c r="AL76">
        <f t="shared" si="41"/>
        <v>74.186086849333009</v>
      </c>
      <c r="AM76">
        <f t="shared" si="42"/>
        <v>71.244663728884007</v>
      </c>
      <c r="AN76">
        <f t="shared" si="43"/>
        <v>69.156941784475691</v>
      </c>
      <c r="AO76">
        <f t="shared" si="44"/>
        <v>70.898349684932796</v>
      </c>
      <c r="AP76">
        <f t="shared" si="45"/>
        <v>71.471325110624704</v>
      </c>
      <c r="AQ76">
        <f t="shared" si="46"/>
        <v>70.654345808780903</v>
      </c>
      <c r="AR76">
        <f t="shared" si="47"/>
        <v>63.626920312925499</v>
      </c>
      <c r="AS76">
        <f t="shared" si="48"/>
        <v>72.303541183778705</v>
      </c>
      <c r="AT76">
        <f t="shared" si="49"/>
        <v>71.038836319803494</v>
      </c>
      <c r="AU76">
        <f t="shared" si="50"/>
        <v>71.472548289919999</v>
      </c>
      <c r="AW76" s="3">
        <v>38687</v>
      </c>
      <c r="AX76" s="4">
        <v>130368.430234128</v>
      </c>
      <c r="AY76" s="4">
        <v>148826.69771150299</v>
      </c>
      <c r="AZ76" s="4">
        <v>191101.424382411</v>
      </c>
      <c r="BA76" s="4">
        <v>146361.981222915</v>
      </c>
      <c r="BB76" s="4">
        <v>142714.38279251699</v>
      </c>
      <c r="BC76" s="4">
        <v>147276.94989706899</v>
      </c>
      <c r="BD76" s="4">
        <v>162112.509486856</v>
      </c>
      <c r="BE76" s="4">
        <v>141410.47224996</v>
      </c>
      <c r="BF76" s="4">
        <v>147846.72632813401</v>
      </c>
      <c r="BG76" s="4">
        <v>146583.18816738299</v>
      </c>
      <c r="BI76" s="3">
        <v>38687</v>
      </c>
      <c r="BJ76" s="4">
        <v>5569.35320302326</v>
      </c>
      <c r="BK76" s="4">
        <v>6756.1154551647496</v>
      </c>
      <c r="BL76" s="4">
        <v>8567.2830599861609</v>
      </c>
      <c r="BM76" s="4">
        <v>6615.2405922610797</v>
      </c>
      <c r="BN76" s="4">
        <v>6636.1633158946597</v>
      </c>
      <c r="BO76" s="4">
        <v>6620.0381087945998</v>
      </c>
      <c r="BP76" s="4">
        <v>7218.3985713748898</v>
      </c>
      <c r="BQ76" s="4">
        <v>6447.87064220097</v>
      </c>
      <c r="BR76" s="4">
        <v>6616.1497104104401</v>
      </c>
      <c r="BS76" s="4">
        <v>6568.2660654236897</v>
      </c>
      <c r="BU76" s="3">
        <v>38687</v>
      </c>
      <c r="BV76" s="4">
        <v>2.7185281054105799</v>
      </c>
      <c r="BW76" s="4">
        <v>3723.7758544941298</v>
      </c>
      <c r="BX76" s="4">
        <v>16939.111618293598</v>
      </c>
      <c r="BY76" s="4">
        <v>3137.6131113439601</v>
      </c>
      <c r="BZ76" s="4">
        <v>1817.4890092816199</v>
      </c>
      <c r="CA76" s="4">
        <v>4403.8463014243898</v>
      </c>
      <c r="CB76" s="4">
        <v>22745.969182033499</v>
      </c>
      <c r="CC76" s="4">
        <v>4035.9494092158502</v>
      </c>
      <c r="CD76" s="4">
        <v>4727.7864436036998</v>
      </c>
      <c r="CE76" s="4">
        <v>5680.40575920643</v>
      </c>
      <c r="CG76" s="3">
        <v>38687</v>
      </c>
      <c r="CH76" s="4">
        <f t="shared" si="51"/>
        <v>71.145269790397379</v>
      </c>
      <c r="CI76" s="4">
        <f t="shared" si="52"/>
        <v>66.557874959759587</v>
      </c>
      <c r="CJ76" s="4">
        <f t="shared" si="53"/>
        <v>61.013448813876053</v>
      </c>
      <c r="CK76" s="4">
        <f t="shared" si="54"/>
        <v>66.469166304444713</v>
      </c>
      <c r="CL76" s="4">
        <f t="shared" si="55"/>
        <v>67.474489845586945</v>
      </c>
      <c r="CM76" s="4">
        <f t="shared" si="56"/>
        <v>65.734060046017973</v>
      </c>
      <c r="CN76" s="4">
        <f t="shared" si="57"/>
        <v>53.70099655434386</v>
      </c>
      <c r="CO76" s="4">
        <f t="shared" si="58"/>
        <v>67.313114595879398</v>
      </c>
      <c r="CP76" s="4">
        <f t="shared" si="59"/>
        <v>65.976604583958547</v>
      </c>
      <c r="CQ76" s="4">
        <f t="shared" si="60"/>
        <v>65.960783908911807</v>
      </c>
      <c r="CS76" s="3">
        <v>38687</v>
      </c>
      <c r="CT76" s="4">
        <f t="shared" si="61"/>
        <v>3.0393334910569263</v>
      </c>
      <c r="CU76" s="4">
        <f t="shared" si="62"/>
        <v>3.0214517596179848</v>
      </c>
      <c r="CV76" s="4">
        <f t="shared" si="63"/>
        <v>2.7352987459080613</v>
      </c>
      <c r="CW76" s="4">
        <f t="shared" si="64"/>
        <v>3.0042605558968236</v>
      </c>
      <c r="CX76" s="4">
        <f t="shared" si="65"/>
        <v>3.1375375453431107</v>
      </c>
      <c r="CY76" s="4">
        <f t="shared" si="66"/>
        <v>2.9547188671042117</v>
      </c>
      <c r="CZ76" s="4">
        <f t="shared" si="67"/>
        <v>2.391149196544347</v>
      </c>
      <c r="DA76" s="4">
        <f t="shared" si="68"/>
        <v>3.0692652993244147</v>
      </c>
      <c r="DB76" s="4">
        <f t="shared" si="69"/>
        <v>2.9524569407321199</v>
      </c>
      <c r="DC76" s="4">
        <f t="shared" si="70"/>
        <v>2.955645760023486</v>
      </c>
      <c r="DE76" s="3">
        <v>38687</v>
      </c>
      <c r="DF76" s="4">
        <f t="shared" si="71"/>
        <v>1.4835678787024494E-3</v>
      </c>
      <c r="DG76" s="4">
        <f t="shared" si="72"/>
        <v>1.6653370095064326</v>
      </c>
      <c r="DH76" s="4">
        <f t="shared" si="73"/>
        <v>5.4081942246915782</v>
      </c>
      <c r="DI76" s="4">
        <f t="shared" si="74"/>
        <v>1.4249228245912526</v>
      </c>
      <c r="DJ76" s="4">
        <f t="shared" si="75"/>
        <v>0.85929771969464508</v>
      </c>
      <c r="DK76" s="4">
        <f t="shared" si="76"/>
        <v>1.9655668956587082</v>
      </c>
      <c r="DL76" s="4">
        <f t="shared" si="77"/>
        <v>7.5347745620372963</v>
      </c>
      <c r="DM76" s="4">
        <f t="shared" si="78"/>
        <v>1.9211612885748999</v>
      </c>
      <c r="DN76" s="4">
        <f t="shared" si="79"/>
        <v>2.1097747951128256</v>
      </c>
      <c r="DO76" s="4">
        <f t="shared" si="80"/>
        <v>2.5561186209847109</v>
      </c>
    </row>
    <row r="77" spans="1:119" x14ac:dyDescent="0.2">
      <c r="A77" s="3">
        <v>38718</v>
      </c>
      <c r="B77" s="4">
        <v>498606.59673639102</v>
      </c>
      <c r="C77" s="4">
        <v>477776.274058051</v>
      </c>
      <c r="D77" s="4">
        <v>550755.34844224202</v>
      </c>
      <c r="E77" s="4">
        <v>478367.52063111402</v>
      </c>
      <c r="F77" s="4">
        <v>484599.12589309597</v>
      </c>
      <c r="G77" s="4">
        <v>480542.50823921198</v>
      </c>
      <c r="H77" s="4">
        <v>414697.68370337301</v>
      </c>
      <c r="I77" s="4">
        <v>487178.15512473899</v>
      </c>
      <c r="J77" s="4">
        <v>480655.09445350303</v>
      </c>
      <c r="K77" s="4">
        <v>478959.22471745301</v>
      </c>
      <c r="M77" s="3">
        <v>38718</v>
      </c>
      <c r="N77" s="4">
        <v>128709.87384502801</v>
      </c>
      <c r="O77" s="4">
        <v>137386.17422900099</v>
      </c>
      <c r="P77" s="4">
        <v>169869.792745154</v>
      </c>
      <c r="Q77" s="4">
        <v>139212.84307492399</v>
      </c>
      <c r="R77" s="4">
        <v>138249.709142796</v>
      </c>
      <c r="S77" s="4">
        <v>141018.34270969001</v>
      </c>
      <c r="T77" s="4">
        <v>150838.31895387999</v>
      </c>
      <c r="U77" s="4">
        <v>134931.09709575001</v>
      </c>
      <c r="V77" s="4">
        <v>139203.308641882</v>
      </c>
      <c r="W77" s="4">
        <v>136634.86154224499</v>
      </c>
      <c r="Y77" s="3">
        <v>38718</v>
      </c>
      <c r="Z77" s="4">
        <v>25.813913150666998</v>
      </c>
      <c r="AA77" s="4">
        <v>28.755336271116001</v>
      </c>
      <c r="AB77" s="4">
        <v>30.843058215524302</v>
      </c>
      <c r="AC77" s="4">
        <v>29.1016503150672</v>
      </c>
      <c r="AD77" s="4">
        <v>28.528674889375299</v>
      </c>
      <c r="AE77" s="4">
        <v>29.345654191219101</v>
      </c>
      <c r="AF77" s="4">
        <v>36.373079687074501</v>
      </c>
      <c r="AG77" s="4">
        <v>27.696458816221298</v>
      </c>
      <c r="AH77" s="4">
        <v>28.961163680196499</v>
      </c>
      <c r="AI77" s="4">
        <v>28.527451710080001</v>
      </c>
      <c r="AK77" s="3">
        <v>38718</v>
      </c>
      <c r="AL77">
        <f t="shared" si="41"/>
        <v>74.186086849333009</v>
      </c>
      <c r="AM77">
        <f t="shared" si="42"/>
        <v>71.244663728884007</v>
      </c>
      <c r="AN77">
        <f t="shared" si="43"/>
        <v>69.156941784475691</v>
      </c>
      <c r="AO77">
        <f t="shared" si="44"/>
        <v>70.898349684932796</v>
      </c>
      <c r="AP77">
        <f t="shared" si="45"/>
        <v>71.471325110624704</v>
      </c>
      <c r="AQ77">
        <f t="shared" si="46"/>
        <v>70.654345808780903</v>
      </c>
      <c r="AR77">
        <f t="shared" si="47"/>
        <v>63.626920312925499</v>
      </c>
      <c r="AS77">
        <f t="shared" si="48"/>
        <v>72.303541183778705</v>
      </c>
      <c r="AT77">
        <f t="shared" si="49"/>
        <v>71.038836319803494</v>
      </c>
      <c r="AU77">
        <f t="shared" si="50"/>
        <v>71.472548289919999</v>
      </c>
      <c r="AW77" s="3">
        <v>38718</v>
      </c>
      <c r="AX77" s="4">
        <v>130252.88182023101</v>
      </c>
      <c r="AY77" s="4">
        <v>148344.184704049</v>
      </c>
      <c r="AZ77" s="4">
        <v>190111.87546959901</v>
      </c>
      <c r="BA77" s="4">
        <v>145910.252844695</v>
      </c>
      <c r="BB77" s="4">
        <v>142338.86839255001</v>
      </c>
      <c r="BC77" s="4">
        <v>146817.45837239799</v>
      </c>
      <c r="BD77" s="4">
        <v>161236.70685781201</v>
      </c>
      <c r="BE77" s="4">
        <v>141074.262054672</v>
      </c>
      <c r="BF77" s="4">
        <v>147387.721988342</v>
      </c>
      <c r="BG77" s="4">
        <v>146108.15458310701</v>
      </c>
      <c r="BI77" s="3">
        <v>38718</v>
      </c>
      <c r="BJ77" s="4">
        <v>5684.6291102204495</v>
      </c>
      <c r="BK77" s="4">
        <v>6871.2101725428101</v>
      </c>
      <c r="BL77" s="4">
        <v>8714.0537158516108</v>
      </c>
      <c r="BM77" s="4">
        <v>6728.1122509787101</v>
      </c>
      <c r="BN77" s="4">
        <v>6748.74255137814</v>
      </c>
      <c r="BO77" s="4">
        <v>6734.4817185926004</v>
      </c>
      <c r="BP77" s="4">
        <v>7336.9008297242399</v>
      </c>
      <c r="BQ77" s="4">
        <v>6559.8192584749204</v>
      </c>
      <c r="BR77" s="4">
        <v>6731.42634999043</v>
      </c>
      <c r="BS77" s="4">
        <v>6681.3211724481498</v>
      </c>
      <c r="BU77" s="3">
        <v>38718</v>
      </c>
      <c r="BV77" s="4">
        <v>2.9916419643465599</v>
      </c>
      <c r="BW77" s="4">
        <v>4091.0083285178998</v>
      </c>
      <c r="BX77" s="4">
        <v>17786.493087766499</v>
      </c>
      <c r="BY77" s="4">
        <v>3476.1891092558299</v>
      </c>
      <c r="BZ77" s="4">
        <v>2080.42157110991</v>
      </c>
      <c r="CA77" s="4">
        <v>4752.5023106663903</v>
      </c>
      <c r="CB77" s="4">
        <v>23501.932659597202</v>
      </c>
      <c r="CC77" s="4">
        <v>4268.8365210942902</v>
      </c>
      <c r="CD77" s="4">
        <v>5075.2722254073997</v>
      </c>
      <c r="CE77" s="4">
        <v>6047.7596173110596</v>
      </c>
      <c r="CG77" s="3">
        <v>38718</v>
      </c>
      <c r="CH77" s="4">
        <f t="shared" si="51"/>
        <v>71.082211851792223</v>
      </c>
      <c r="CI77" s="4">
        <f t="shared" si="52"/>
        <v>66.34216417382801</v>
      </c>
      <c r="CJ77" s="4">
        <f t="shared" si="53"/>
        <v>60.696223080896544</v>
      </c>
      <c r="CK77" s="4">
        <f t="shared" si="54"/>
        <v>66.264136495695766</v>
      </c>
      <c r="CL77" s="4">
        <f t="shared" si="55"/>
        <v>67.296950085993529</v>
      </c>
      <c r="CM77" s="4">
        <f t="shared" si="56"/>
        <v>65.527481839644977</v>
      </c>
      <c r="CN77" s="4">
        <f t="shared" si="57"/>
        <v>53.411252053331211</v>
      </c>
      <c r="CO77" s="4">
        <f t="shared" si="58"/>
        <v>67.149261264169709</v>
      </c>
      <c r="CP77" s="4">
        <f t="shared" si="59"/>
        <v>65.770221222585803</v>
      </c>
      <c r="CQ77" s="4">
        <f t="shared" si="60"/>
        <v>65.744799130242967</v>
      </c>
      <c r="CS77" s="3">
        <v>38718</v>
      </c>
      <c r="CT77" s="4">
        <f t="shared" si="61"/>
        <v>3.1022423846962721</v>
      </c>
      <c r="CU77" s="4">
        <f t="shared" si="62"/>
        <v>3.0729276934525496</v>
      </c>
      <c r="CV77" s="4">
        <f t="shared" si="63"/>
        <v>2.7820994715336624</v>
      </c>
      <c r="CW77" s="4">
        <f t="shared" si="64"/>
        <v>3.0555258445871836</v>
      </c>
      <c r="CX77" s="4">
        <f t="shared" si="65"/>
        <v>3.1907643762544242</v>
      </c>
      <c r="CY77" s="4">
        <f t="shared" si="66"/>
        <v>3.0057299275347074</v>
      </c>
      <c r="CZ77" s="4">
        <f t="shared" si="67"/>
        <v>2.4304208833306982</v>
      </c>
      <c r="DA77" s="4">
        <f t="shared" si="68"/>
        <v>3.1223769014815601</v>
      </c>
      <c r="DB77" s="4">
        <f t="shared" si="69"/>
        <v>3.0038282308035975</v>
      </c>
      <c r="DC77" s="4">
        <f t="shared" si="70"/>
        <v>3.0064175381627223</v>
      </c>
      <c r="DE77" s="3">
        <v>38718</v>
      </c>
      <c r="DF77" s="4">
        <f t="shared" si="71"/>
        <v>1.6326128445118566E-3</v>
      </c>
      <c r="DG77" s="4">
        <f t="shared" si="72"/>
        <v>1.8295718616034451</v>
      </c>
      <c r="DH77" s="4">
        <f t="shared" si="73"/>
        <v>5.6786192320454782</v>
      </c>
      <c r="DI77" s="4">
        <f t="shared" si="74"/>
        <v>1.5786873446498475</v>
      </c>
      <c r="DJ77" s="4">
        <f t="shared" si="75"/>
        <v>0.98361064837674195</v>
      </c>
      <c r="DK77" s="4">
        <f t="shared" si="76"/>
        <v>2.1211340416012145</v>
      </c>
      <c r="DL77" s="4">
        <f t="shared" si="77"/>
        <v>7.7852473762635919</v>
      </c>
      <c r="DM77" s="4">
        <f t="shared" si="78"/>
        <v>2.0319030181274425</v>
      </c>
      <c r="DN77" s="4">
        <f t="shared" si="79"/>
        <v>2.2647868664141027</v>
      </c>
      <c r="DO77" s="4">
        <f t="shared" si="80"/>
        <v>2.7213316215143144</v>
      </c>
    </row>
    <row r="78" spans="1:119" x14ac:dyDescent="0.2">
      <c r="A78" s="3">
        <v>38749</v>
      </c>
      <c r="B78" s="4">
        <v>519809.95472018397</v>
      </c>
      <c r="C78" s="4">
        <v>499113.32218307198</v>
      </c>
      <c r="D78" s="4">
        <v>570707.93607309496</v>
      </c>
      <c r="E78" s="4">
        <v>499600.756700414</v>
      </c>
      <c r="F78" s="4">
        <v>505799.52037344698</v>
      </c>
      <c r="G78" s="4">
        <v>503406.70396908303</v>
      </c>
      <c r="H78" s="4">
        <v>438144.30276506598</v>
      </c>
      <c r="I78" s="4">
        <v>508442.59941307898</v>
      </c>
      <c r="J78" s="4">
        <v>502030.79853909899</v>
      </c>
      <c r="K78" s="4">
        <v>500271.760385381</v>
      </c>
      <c r="M78" s="3">
        <v>38749</v>
      </c>
      <c r="N78" s="4">
        <v>128709.87384502801</v>
      </c>
      <c r="O78" s="4">
        <v>137386.17422900099</v>
      </c>
      <c r="P78" s="4">
        <v>169869.792745154</v>
      </c>
      <c r="Q78" s="4">
        <v>139212.84307492399</v>
      </c>
      <c r="R78" s="4">
        <v>138249.709142796</v>
      </c>
      <c r="S78" s="4">
        <v>141018.34270969001</v>
      </c>
      <c r="T78" s="4">
        <v>150838.31895387999</v>
      </c>
      <c r="U78" s="4">
        <v>134931.09709575001</v>
      </c>
      <c r="V78" s="4">
        <v>139203.308641882</v>
      </c>
      <c r="W78" s="4">
        <v>136634.86154224499</v>
      </c>
      <c r="Y78" s="3">
        <v>38749</v>
      </c>
      <c r="Z78" s="4">
        <v>24.760948242000001</v>
      </c>
      <c r="AA78" s="4">
        <v>27.5260483186639</v>
      </c>
      <c r="AB78" s="4">
        <v>29.764750410514399</v>
      </c>
      <c r="AC78" s="4">
        <v>27.864818298984801</v>
      </c>
      <c r="AD78" s="4">
        <v>27.332906334257</v>
      </c>
      <c r="AE78" s="4">
        <v>28.012805868066199</v>
      </c>
      <c r="AF78" s="4">
        <v>34.426630222500002</v>
      </c>
      <c r="AG78" s="4">
        <v>26.5381180199117</v>
      </c>
      <c r="AH78" s="4">
        <v>27.728041595647401</v>
      </c>
      <c r="AI78" s="4">
        <v>27.3121275998048</v>
      </c>
      <c r="AK78" s="3">
        <v>38749</v>
      </c>
      <c r="AL78">
        <f t="shared" si="41"/>
        <v>75.239051758000002</v>
      </c>
      <c r="AM78">
        <f t="shared" si="42"/>
        <v>72.473951681336104</v>
      </c>
      <c r="AN78">
        <f t="shared" si="43"/>
        <v>70.235249589485605</v>
      </c>
      <c r="AO78">
        <f t="shared" si="44"/>
        <v>72.135181701015199</v>
      </c>
      <c r="AP78">
        <f t="shared" si="45"/>
        <v>72.667093665742996</v>
      </c>
      <c r="AQ78">
        <f t="shared" si="46"/>
        <v>71.987194131933805</v>
      </c>
      <c r="AR78">
        <f t="shared" si="47"/>
        <v>65.573369777500005</v>
      </c>
      <c r="AS78">
        <f t="shared" si="48"/>
        <v>73.461881980088293</v>
      </c>
      <c r="AT78">
        <f t="shared" si="49"/>
        <v>72.271958404352603</v>
      </c>
      <c r="AU78">
        <f t="shared" si="50"/>
        <v>72.687872400195204</v>
      </c>
      <c r="AW78" s="3">
        <v>38749</v>
      </c>
      <c r="AX78" s="4">
        <v>151117.12402771399</v>
      </c>
      <c r="AY78" s="4">
        <v>168984.318532059</v>
      </c>
      <c r="AZ78" s="4">
        <v>208770.377982329</v>
      </c>
      <c r="BA78" s="4">
        <v>166483.073591869</v>
      </c>
      <c r="BB78" s="4">
        <v>162957.304460024</v>
      </c>
      <c r="BC78" s="4">
        <v>168970.917732837</v>
      </c>
      <c r="BD78" s="4">
        <v>171904.972929176</v>
      </c>
      <c r="BE78" s="4">
        <v>161810.45788514899</v>
      </c>
      <c r="BF78" s="4">
        <v>168101.18655554601</v>
      </c>
      <c r="BG78" s="4">
        <v>166723.11392224301</v>
      </c>
      <c r="BI78" s="3">
        <v>38749</v>
      </c>
      <c r="BJ78" s="4">
        <v>6023.1481842748799</v>
      </c>
      <c r="BK78" s="4">
        <v>7226.8637445320601</v>
      </c>
      <c r="BL78" s="4">
        <v>9123.4721086458103</v>
      </c>
      <c r="BM78" s="4">
        <v>7077.0921657542804</v>
      </c>
      <c r="BN78" s="4">
        <v>7098.0357028817998</v>
      </c>
      <c r="BO78" s="4">
        <v>7107.5582548228303</v>
      </c>
      <c r="BP78" s="4">
        <v>7580.4917796499803</v>
      </c>
      <c r="BQ78" s="4">
        <v>6906.2118598377201</v>
      </c>
      <c r="BR78" s="4">
        <v>7086.5794235935</v>
      </c>
      <c r="BS78" s="4">
        <v>7031.1625511787797</v>
      </c>
      <c r="BU78" s="3">
        <v>38749</v>
      </c>
      <c r="BV78" s="4">
        <v>3.7264896127315299</v>
      </c>
      <c r="BW78" s="4">
        <v>4432.9068934931001</v>
      </c>
      <c r="BX78" s="4">
        <v>18662.340881269902</v>
      </c>
      <c r="BY78" s="4">
        <v>3786.6733232087699</v>
      </c>
      <c r="BZ78" s="4">
        <v>2313.3370463118799</v>
      </c>
      <c r="CA78" s="4">
        <v>5079.4140538915499</v>
      </c>
      <c r="CB78" s="4">
        <v>24270.058841932099</v>
      </c>
      <c r="CC78" s="4">
        <v>4463.0870198789298</v>
      </c>
      <c r="CD78" s="4">
        <v>5390.6034422545199</v>
      </c>
      <c r="CE78" s="4">
        <v>6397.2420267651696</v>
      </c>
      <c r="CG78" s="3">
        <v>38749</v>
      </c>
      <c r="CH78" s="4">
        <f t="shared" si="51"/>
        <v>72.353441494329218</v>
      </c>
      <c r="CI78" s="4">
        <f t="shared" si="52"/>
        <v>67.796081191812007</v>
      </c>
      <c r="CJ78" s="4">
        <f t="shared" si="53"/>
        <v>61.98544009444484</v>
      </c>
      <c r="CK78" s="4">
        <f t="shared" si="54"/>
        <v>67.716384605080563</v>
      </c>
      <c r="CL78" s="4">
        <f t="shared" si="55"/>
        <v>68.699452234818878</v>
      </c>
      <c r="CM78" s="4">
        <f t="shared" si="56"/>
        <v>67.144424428297384</v>
      </c>
      <c r="CN78" s="4">
        <f t="shared" si="57"/>
        <v>55.32310565150344</v>
      </c>
      <c r="CO78" s="4">
        <f t="shared" si="58"/>
        <v>68.639089131198347</v>
      </c>
      <c r="CP78" s="4">
        <f t="shared" si="59"/>
        <v>67.27827923904924</v>
      </c>
      <c r="CQ78" s="4">
        <f t="shared" si="60"/>
        <v>67.269754547923128</v>
      </c>
      <c r="CS78" s="3">
        <v>38749</v>
      </c>
      <c r="CT78" s="4">
        <f t="shared" si="61"/>
        <v>2.8838260558921531</v>
      </c>
      <c r="CU78" s="4">
        <f t="shared" si="62"/>
        <v>2.899399455775574</v>
      </c>
      <c r="CV78" s="4">
        <f t="shared" si="63"/>
        <v>2.7088250704401697</v>
      </c>
      <c r="CW78" s="4">
        <f t="shared" si="64"/>
        <v>2.8785814956579774</v>
      </c>
      <c r="CX78" s="4">
        <f t="shared" si="65"/>
        <v>2.9923860507326374</v>
      </c>
      <c r="CY78" s="4">
        <f t="shared" si="66"/>
        <v>2.8243493881310058</v>
      </c>
      <c r="CZ78" s="4">
        <f t="shared" si="67"/>
        <v>2.4395824068958736</v>
      </c>
      <c r="DA78" s="4">
        <f t="shared" si="68"/>
        <v>2.9295763549646781</v>
      </c>
      <c r="DB78" s="4">
        <f t="shared" si="69"/>
        <v>2.8362254846588075</v>
      </c>
      <c r="DC78" s="4">
        <f t="shared" si="70"/>
        <v>2.836946646911465</v>
      </c>
      <c r="DE78" s="3">
        <v>38749</v>
      </c>
      <c r="DF78" s="4">
        <f t="shared" si="71"/>
        <v>1.7842077786270521E-3</v>
      </c>
      <c r="DG78" s="4">
        <f t="shared" si="72"/>
        <v>1.778471033748527</v>
      </c>
      <c r="DH78" s="4">
        <f t="shared" si="73"/>
        <v>5.5409844246005981</v>
      </c>
      <c r="DI78" s="4">
        <f t="shared" si="74"/>
        <v>1.5402156002766585</v>
      </c>
      <c r="DJ78" s="4">
        <f t="shared" si="75"/>
        <v>0.97525538019148317</v>
      </c>
      <c r="DK78" s="4">
        <f t="shared" si="76"/>
        <v>2.0184203155054177</v>
      </c>
      <c r="DL78" s="4">
        <f t="shared" si="77"/>
        <v>7.8106817191006943</v>
      </c>
      <c r="DM78" s="4">
        <f t="shared" si="78"/>
        <v>1.8932164939252694</v>
      </c>
      <c r="DN78" s="4">
        <f t="shared" si="79"/>
        <v>2.1574536806445548</v>
      </c>
      <c r="DO78" s="4">
        <f t="shared" si="80"/>
        <v>2.5811712053606155</v>
      </c>
    </row>
    <row r="79" spans="1:119" x14ac:dyDescent="0.2">
      <c r="A79" s="3">
        <v>38777</v>
      </c>
      <c r="B79" s="4">
        <v>543903.96127891506</v>
      </c>
      <c r="C79" s="4">
        <v>523144.69970515399</v>
      </c>
      <c r="D79" s="4">
        <v>593094.04368974105</v>
      </c>
      <c r="E79" s="4">
        <v>523489.60653052002</v>
      </c>
      <c r="F79" s="4">
        <v>529564.94548761903</v>
      </c>
      <c r="G79" s="4">
        <v>527958.74590768002</v>
      </c>
      <c r="H79" s="4">
        <v>458247.56950431102</v>
      </c>
      <c r="I79" s="4">
        <v>532430.12127855304</v>
      </c>
      <c r="J79" s="4">
        <v>526062.75463228906</v>
      </c>
      <c r="K79" s="4">
        <v>524304.48299980699</v>
      </c>
      <c r="M79" s="3">
        <v>38777</v>
      </c>
      <c r="N79" s="4">
        <v>128709.87384502801</v>
      </c>
      <c r="O79" s="4">
        <v>137386.17422900099</v>
      </c>
      <c r="P79" s="4">
        <v>169869.792745154</v>
      </c>
      <c r="Q79" s="4">
        <v>139212.84307492399</v>
      </c>
      <c r="R79" s="4">
        <v>138249.709142796</v>
      </c>
      <c r="S79" s="4">
        <v>141018.34270969001</v>
      </c>
      <c r="T79" s="4">
        <v>150838.31895387999</v>
      </c>
      <c r="U79" s="4">
        <v>134931.09709575001</v>
      </c>
      <c r="V79" s="4">
        <v>139203.308641882</v>
      </c>
      <c r="W79" s="4">
        <v>136634.86154224499</v>
      </c>
      <c r="Y79" s="3">
        <v>38777</v>
      </c>
      <c r="Z79" s="4">
        <v>23.6640809789995</v>
      </c>
      <c r="AA79" s="4">
        <v>26.261601103180901</v>
      </c>
      <c r="AB79" s="4">
        <v>28.641291301521999</v>
      </c>
      <c r="AC79" s="4">
        <v>26.593239166212101</v>
      </c>
      <c r="AD79" s="4">
        <v>26.1062803194982</v>
      </c>
      <c r="AE79" s="4">
        <v>26.7101063866738</v>
      </c>
      <c r="AF79" s="4">
        <v>32.916338021616298</v>
      </c>
      <c r="AG79" s="4">
        <v>25.342498799980099</v>
      </c>
      <c r="AH79" s="4">
        <v>26.461350364783701</v>
      </c>
      <c r="AI79" s="4">
        <v>26.060212333201701</v>
      </c>
      <c r="AK79" s="3">
        <v>38777</v>
      </c>
      <c r="AL79">
        <f t="shared" si="41"/>
        <v>76.335919021000507</v>
      </c>
      <c r="AM79">
        <f t="shared" si="42"/>
        <v>73.738398896819092</v>
      </c>
      <c r="AN79">
        <f t="shared" si="43"/>
        <v>71.358708698477997</v>
      </c>
      <c r="AO79">
        <f t="shared" si="44"/>
        <v>73.406760833787899</v>
      </c>
      <c r="AP79">
        <f t="shared" si="45"/>
        <v>73.893719680501803</v>
      </c>
      <c r="AQ79">
        <f t="shared" si="46"/>
        <v>73.2898936133262</v>
      </c>
      <c r="AR79">
        <f t="shared" si="47"/>
        <v>67.083661978383702</v>
      </c>
      <c r="AS79">
        <f t="shared" si="48"/>
        <v>74.657501200019908</v>
      </c>
      <c r="AT79">
        <f t="shared" si="49"/>
        <v>73.538649635216302</v>
      </c>
      <c r="AU79">
        <f t="shared" si="50"/>
        <v>73.939787666798296</v>
      </c>
      <c r="AW79" s="3">
        <v>38777</v>
      </c>
      <c r="AX79" s="4">
        <v>174881.21360516999</v>
      </c>
      <c r="AY79" s="4">
        <v>192339.54368840001</v>
      </c>
      <c r="AZ79" s="4">
        <v>229937.79155665901</v>
      </c>
      <c r="BA79" s="4">
        <v>189733.109933959</v>
      </c>
      <c r="BB79" s="4">
        <v>186145.96963624199</v>
      </c>
      <c r="BC79" s="4">
        <v>192841.42648797401</v>
      </c>
      <c r="BD79" s="4">
        <v>190968.126263482</v>
      </c>
      <c r="BE79" s="4">
        <v>185291.69921262399</v>
      </c>
      <c r="BF79" s="4">
        <v>191508.66070278801</v>
      </c>
      <c r="BG79" s="4">
        <v>190063.42666070801</v>
      </c>
      <c r="BI79" s="3">
        <v>38777</v>
      </c>
      <c r="BJ79" s="4">
        <v>6358.3776326726802</v>
      </c>
      <c r="BK79" s="4">
        <v>7584.58300730069</v>
      </c>
      <c r="BL79" s="4">
        <v>9521.5879640371095</v>
      </c>
      <c r="BM79" s="4">
        <v>7429.1343921301304</v>
      </c>
      <c r="BN79" s="4">
        <v>7448.3002831310796</v>
      </c>
      <c r="BO79" s="4">
        <v>7466.8977623171204</v>
      </c>
      <c r="BP79" s="4">
        <v>7913.0061677219801</v>
      </c>
      <c r="BQ79" s="4">
        <v>7253.2424484840503</v>
      </c>
      <c r="BR79" s="4">
        <v>7441.9442293832899</v>
      </c>
      <c r="BS79" s="4">
        <v>7383.6150717664405</v>
      </c>
      <c r="BU79" s="3">
        <v>38777</v>
      </c>
      <c r="BV79" s="4">
        <v>6.9758777292772898</v>
      </c>
      <c r="BW79" s="4">
        <v>4750.7221904890403</v>
      </c>
      <c r="BX79" s="4">
        <v>19477.654550891701</v>
      </c>
      <c r="BY79" s="4">
        <v>4073.0680376342798</v>
      </c>
      <c r="BZ79" s="4">
        <v>2543.0564942235401</v>
      </c>
      <c r="CA79" s="4">
        <v>5388.4346254211496</v>
      </c>
      <c r="CB79" s="4">
        <v>24978.985210597399</v>
      </c>
      <c r="CC79" s="4">
        <v>4619.6347446180298</v>
      </c>
      <c r="CD79" s="4">
        <v>5661.8658725411897</v>
      </c>
      <c r="CE79" s="4">
        <v>6732.0118384863399</v>
      </c>
      <c r="CG79" s="3">
        <v>38777</v>
      </c>
      <c r="CH79" s="4">
        <f t="shared" si="51"/>
        <v>73.655012464573161</v>
      </c>
      <c r="CI79" s="4">
        <f t="shared" si="52"/>
        <v>69.294346976720192</v>
      </c>
      <c r="CJ79" s="4">
        <f t="shared" si="53"/>
        <v>63.36700327666022</v>
      </c>
      <c r="CK79" s="4">
        <f t="shared" si="54"/>
        <v>69.210979224159544</v>
      </c>
      <c r="CL79" s="4">
        <f t="shared" si="55"/>
        <v>70.129527874517521</v>
      </c>
      <c r="CM79" s="4">
        <f t="shared" si="56"/>
        <v>68.709530032436874</v>
      </c>
      <c r="CN79" s="4">
        <f t="shared" si="57"/>
        <v>57.226992310454129</v>
      </c>
      <c r="CO79" s="4">
        <f t="shared" si="58"/>
        <v>70.161767942806037</v>
      </c>
      <c r="CP79" s="4">
        <f t="shared" si="59"/>
        <v>68.829080877349384</v>
      </c>
      <c r="CQ79" s="4">
        <f t="shared" si="60"/>
        <v>68.828066173951328</v>
      </c>
      <c r="CS79" s="3">
        <v>38777</v>
      </c>
      <c r="CT79" s="4">
        <f t="shared" si="61"/>
        <v>2.6779685143671963</v>
      </c>
      <c r="CU79" s="4">
        <f t="shared" si="62"/>
        <v>2.7325048011607969</v>
      </c>
      <c r="CV79" s="4">
        <f t="shared" si="63"/>
        <v>2.6239901306848696</v>
      </c>
      <c r="CW79" s="4">
        <f t="shared" si="64"/>
        <v>2.7100049445570091</v>
      </c>
      <c r="CX79" s="4">
        <f t="shared" si="65"/>
        <v>2.8061084714558273</v>
      </c>
      <c r="CY79" s="4">
        <f t="shared" si="66"/>
        <v>2.66046069764506</v>
      </c>
      <c r="CZ79" s="4">
        <f t="shared" si="67"/>
        <v>2.3712729028299422</v>
      </c>
      <c r="DA79" s="4">
        <f t="shared" si="68"/>
        <v>2.7464819830891631</v>
      </c>
      <c r="DB79" s="4">
        <f t="shared" si="69"/>
        <v>2.6746684947261445</v>
      </c>
      <c r="DC79" s="4">
        <f t="shared" si="70"/>
        <v>2.6738439672022682</v>
      </c>
      <c r="DE79" s="3">
        <v>38777</v>
      </c>
      <c r="DF79" s="4">
        <f t="shared" si="71"/>
        <v>2.9380420601453753E-3</v>
      </c>
      <c r="DG79" s="4">
        <f t="shared" si="72"/>
        <v>1.71154711893811</v>
      </c>
      <c r="DH79" s="4">
        <f t="shared" si="73"/>
        <v>5.3677152911329093</v>
      </c>
      <c r="DI79" s="4">
        <f t="shared" si="74"/>
        <v>1.4857766650713549</v>
      </c>
      <c r="DJ79" s="4">
        <f t="shared" si="75"/>
        <v>0.95808333452845129</v>
      </c>
      <c r="DK79" s="4">
        <f t="shared" si="76"/>
        <v>1.9199028832442597</v>
      </c>
      <c r="DL79" s="4">
        <f t="shared" si="77"/>
        <v>7.4853967650996243</v>
      </c>
      <c r="DM79" s="4">
        <f t="shared" si="78"/>
        <v>1.7492512741247057</v>
      </c>
      <c r="DN79" s="4">
        <f t="shared" si="79"/>
        <v>2.0349002631407811</v>
      </c>
      <c r="DO79" s="4">
        <f t="shared" si="80"/>
        <v>2.4378775256447098</v>
      </c>
    </row>
    <row r="80" spans="1:119" x14ac:dyDescent="0.2">
      <c r="A80" s="3">
        <v>38808</v>
      </c>
      <c r="B80" s="4">
        <v>574686.86120779102</v>
      </c>
      <c r="C80" s="4">
        <v>553685.34037225402</v>
      </c>
      <c r="D80" s="4">
        <v>620882.63514773897</v>
      </c>
      <c r="E80" s="4">
        <v>553847.44514436496</v>
      </c>
      <c r="F80" s="4">
        <v>559639.73760023701</v>
      </c>
      <c r="G80" s="4">
        <v>558938.78921248403</v>
      </c>
      <c r="H80" s="4">
        <v>484528.53946080903</v>
      </c>
      <c r="I80" s="4">
        <v>562921.78465183906</v>
      </c>
      <c r="J80" s="4">
        <v>556639.71014725894</v>
      </c>
      <c r="K80" s="4">
        <v>554861.449746978</v>
      </c>
      <c r="M80" s="3">
        <v>38808</v>
      </c>
      <c r="N80" s="4">
        <v>128709.87384502801</v>
      </c>
      <c r="O80" s="4">
        <v>137386.17422900099</v>
      </c>
      <c r="P80" s="4">
        <v>169869.792745154</v>
      </c>
      <c r="Q80" s="4">
        <v>139212.84307492399</v>
      </c>
      <c r="R80" s="4">
        <v>138249.709142796</v>
      </c>
      <c r="S80" s="4">
        <v>141018.34270969001</v>
      </c>
      <c r="T80" s="4">
        <v>150838.31895387999</v>
      </c>
      <c r="U80" s="4">
        <v>134931.09709575001</v>
      </c>
      <c r="V80" s="4">
        <v>139203.308641882</v>
      </c>
      <c r="W80" s="4">
        <v>136634.86154224499</v>
      </c>
      <c r="Y80" s="3">
        <v>38808</v>
      </c>
      <c r="Z80" s="4">
        <v>22.3965227906072</v>
      </c>
      <c r="AA80" s="4">
        <v>24.813041670316501</v>
      </c>
      <c r="AB80" s="4">
        <v>27.3594046811656</v>
      </c>
      <c r="AC80" s="4">
        <v>25.1355936179568</v>
      </c>
      <c r="AD80" s="4">
        <v>24.7033403552824</v>
      </c>
      <c r="AE80" s="4">
        <v>25.2296575996054</v>
      </c>
      <c r="AF80" s="4">
        <v>31.1309462022062</v>
      </c>
      <c r="AG80" s="4">
        <v>23.969777111966501</v>
      </c>
      <c r="AH80" s="4">
        <v>25.007793390280401</v>
      </c>
      <c r="AI80" s="4">
        <v>24.625041369255602</v>
      </c>
      <c r="AK80" s="3">
        <v>38808</v>
      </c>
      <c r="AL80">
        <f t="shared" si="41"/>
        <v>77.603477209392793</v>
      </c>
      <c r="AM80">
        <f t="shared" si="42"/>
        <v>75.186958329683506</v>
      </c>
      <c r="AN80">
        <f t="shared" si="43"/>
        <v>72.6405953188344</v>
      </c>
      <c r="AO80">
        <f t="shared" si="44"/>
        <v>74.8644063820432</v>
      </c>
      <c r="AP80">
        <f t="shared" si="45"/>
        <v>75.296659644717607</v>
      </c>
      <c r="AQ80">
        <f t="shared" si="46"/>
        <v>74.770342400394597</v>
      </c>
      <c r="AR80">
        <f t="shared" si="47"/>
        <v>68.869053797793796</v>
      </c>
      <c r="AS80">
        <f t="shared" si="48"/>
        <v>76.030222888033506</v>
      </c>
      <c r="AT80">
        <f t="shared" si="49"/>
        <v>74.992206609719602</v>
      </c>
      <c r="AU80">
        <f t="shared" si="50"/>
        <v>75.374958630744402</v>
      </c>
      <c r="AW80" s="3">
        <v>38808</v>
      </c>
      <c r="AX80" s="4">
        <v>205266.39761256901</v>
      </c>
      <c r="AY80" s="4">
        <v>222071.11096389301</v>
      </c>
      <c r="AZ80" s="4">
        <v>256277.10734489301</v>
      </c>
      <c r="BA80" s="4">
        <v>219322.96012280101</v>
      </c>
      <c r="BB80" s="4">
        <v>215509.22435221801</v>
      </c>
      <c r="BC80" s="4">
        <v>222919.09821173901</v>
      </c>
      <c r="BD80" s="4">
        <v>215974.09876284</v>
      </c>
      <c r="BE80" s="4">
        <v>215113.69130945901</v>
      </c>
      <c r="BF80" s="4">
        <v>221310.883631698</v>
      </c>
      <c r="BG80" s="4">
        <v>219764.87886831001</v>
      </c>
      <c r="BI80" s="3">
        <v>38808</v>
      </c>
      <c r="BJ80" s="4">
        <v>6740.4766425498601</v>
      </c>
      <c r="BK80" s="4">
        <v>7988.2819884174896</v>
      </c>
      <c r="BL80" s="4">
        <v>9957.1467737480998</v>
      </c>
      <c r="BM80" s="4">
        <v>7826.1805550589997</v>
      </c>
      <c r="BN80" s="4">
        <v>7841.6226634264603</v>
      </c>
      <c r="BO80" s="4">
        <v>7870.1890743362201</v>
      </c>
      <c r="BP80" s="4">
        <v>8293.8183295393501</v>
      </c>
      <c r="BQ80" s="4">
        <v>7645.4827051469101</v>
      </c>
      <c r="BR80" s="4">
        <v>7843.5843926937296</v>
      </c>
      <c r="BS80" s="4">
        <v>7782.0650663916304</v>
      </c>
      <c r="BU80" s="3">
        <v>38808</v>
      </c>
      <c r="BV80" s="4">
        <v>23.769977031497898</v>
      </c>
      <c r="BW80" s="4">
        <v>5156.5050591791796</v>
      </c>
      <c r="BX80" s="4">
        <v>20486.399110168099</v>
      </c>
      <c r="BY80" s="4">
        <v>4442.3896792749701</v>
      </c>
      <c r="BZ80" s="4">
        <v>2863.2538998603</v>
      </c>
      <c r="CA80" s="4">
        <v>5865.74594680884</v>
      </c>
      <c r="CB80" s="4">
        <v>25875.0051913959</v>
      </c>
      <c r="CC80" s="4">
        <v>4882.4948435238703</v>
      </c>
      <c r="CD80" s="4">
        <v>6028.4682689651499</v>
      </c>
      <c r="CE80" s="4">
        <v>7184.4002701319496</v>
      </c>
      <c r="CG80" s="3">
        <v>38808</v>
      </c>
      <c r="CH80" s="4">
        <f t="shared" si="51"/>
        <v>75.127754606736104</v>
      </c>
      <c r="CI80" s="4">
        <f t="shared" si="52"/>
        <v>70.985216167034537</v>
      </c>
      <c r="CJ80" s="4">
        <f t="shared" si="53"/>
        <v>64.927731694534728</v>
      </c>
      <c r="CK80" s="4">
        <f t="shared" si="54"/>
        <v>70.898461572518258</v>
      </c>
      <c r="CL80" s="4">
        <f t="shared" si="55"/>
        <v>71.733480144136465</v>
      </c>
      <c r="CM80" s="4">
        <f t="shared" si="56"/>
        <v>70.430521054993875</v>
      </c>
      <c r="CN80" s="4">
        <f t="shared" si="57"/>
        <v>59.461733679413442</v>
      </c>
      <c r="CO80" s="4">
        <f t="shared" si="58"/>
        <v>71.845993655575469</v>
      </c>
      <c r="CP80" s="4">
        <f t="shared" si="59"/>
        <v>70.568859169213056</v>
      </c>
      <c r="CQ80" s="4">
        <f t="shared" si="60"/>
        <v>70.569052928587624</v>
      </c>
      <c r="CS80" s="3">
        <v>38808</v>
      </c>
      <c r="CT80" s="4">
        <f t="shared" si="61"/>
        <v>2.4670227617562785</v>
      </c>
      <c r="CU80" s="4">
        <f t="shared" si="62"/>
        <v>2.5534610120595191</v>
      </c>
      <c r="CV80" s="4">
        <f t="shared" si="63"/>
        <v>2.5226402813224267</v>
      </c>
      <c r="CW80" s="4">
        <f t="shared" si="64"/>
        <v>2.5298954611581315</v>
      </c>
      <c r="CX80" s="4">
        <f t="shared" si="65"/>
        <v>2.6101290342235099</v>
      </c>
      <c r="CY80" s="4">
        <f t="shared" si="66"/>
        <v>2.4865591228092909</v>
      </c>
      <c r="CZ80" s="4">
        <f t="shared" si="67"/>
        <v>2.2834442626291414</v>
      </c>
      <c r="DA80" s="4">
        <f t="shared" si="68"/>
        <v>2.5535208781182912</v>
      </c>
      <c r="DB80" s="4">
        <f t="shared" si="69"/>
        <v>2.5010645355832946</v>
      </c>
      <c r="DC80" s="4">
        <f t="shared" si="70"/>
        <v>2.4989114020033445</v>
      </c>
      <c r="DE80" s="3">
        <v>38808</v>
      </c>
      <c r="DF80" s="4">
        <f t="shared" si="71"/>
        <v>8.6998409004123284E-3</v>
      </c>
      <c r="DG80" s="4">
        <f t="shared" si="72"/>
        <v>1.6482811505894426</v>
      </c>
      <c r="DH80" s="4">
        <f t="shared" si="73"/>
        <v>5.1902233429772462</v>
      </c>
      <c r="DI80" s="4">
        <f t="shared" si="74"/>
        <v>1.4360493483668098</v>
      </c>
      <c r="DJ80" s="4">
        <f t="shared" si="75"/>
        <v>0.95305046635761914</v>
      </c>
      <c r="DK80" s="4">
        <f t="shared" si="76"/>
        <v>1.8532622225914313</v>
      </c>
      <c r="DL80" s="4">
        <f t="shared" si="77"/>
        <v>7.1238758557512112</v>
      </c>
      <c r="DM80" s="4">
        <f t="shared" si="78"/>
        <v>1.6307083543397456</v>
      </c>
      <c r="DN80" s="4">
        <f t="shared" si="79"/>
        <v>1.9222829049232479</v>
      </c>
      <c r="DO80" s="4">
        <f t="shared" si="80"/>
        <v>2.3069943001534328</v>
      </c>
    </row>
    <row r="81" spans="1:119" x14ac:dyDescent="0.2">
      <c r="A81" s="3">
        <v>38838</v>
      </c>
      <c r="B81" s="4">
        <v>574686.86120779102</v>
      </c>
      <c r="C81" s="4">
        <v>553685.34037225402</v>
      </c>
      <c r="D81" s="4">
        <v>620882.63514773897</v>
      </c>
      <c r="E81" s="4">
        <v>553847.44514436496</v>
      </c>
      <c r="F81" s="4">
        <v>559639.73760023701</v>
      </c>
      <c r="G81" s="4">
        <v>558938.78921248403</v>
      </c>
      <c r="H81" s="4">
        <v>484528.53946080903</v>
      </c>
      <c r="I81" s="4">
        <v>562921.78465183906</v>
      </c>
      <c r="J81" s="4">
        <v>556639.71014725894</v>
      </c>
      <c r="K81" s="4">
        <v>554861.449746978</v>
      </c>
      <c r="M81" s="3">
        <v>38838</v>
      </c>
      <c r="N81" s="4">
        <v>128709.87384502801</v>
      </c>
      <c r="O81" s="4">
        <v>137386.17422900099</v>
      </c>
      <c r="P81" s="4">
        <v>169869.792745154</v>
      </c>
      <c r="Q81" s="4">
        <v>139212.84307492399</v>
      </c>
      <c r="R81" s="4">
        <v>138249.709142796</v>
      </c>
      <c r="S81" s="4">
        <v>141018.34270969001</v>
      </c>
      <c r="T81" s="4">
        <v>150838.31895387999</v>
      </c>
      <c r="U81" s="4">
        <v>134931.09709575001</v>
      </c>
      <c r="V81" s="4">
        <v>139203.308641882</v>
      </c>
      <c r="W81" s="4">
        <v>136634.86154224499</v>
      </c>
      <c r="Y81" s="3">
        <v>38838</v>
      </c>
      <c r="Z81" s="4">
        <v>22.3965227906072</v>
      </c>
      <c r="AA81" s="4">
        <v>24.813041670316501</v>
      </c>
      <c r="AB81" s="4">
        <v>27.3594046811656</v>
      </c>
      <c r="AC81" s="4">
        <v>25.1355936179568</v>
      </c>
      <c r="AD81" s="4">
        <v>24.7033403552824</v>
      </c>
      <c r="AE81" s="4">
        <v>25.2296575996054</v>
      </c>
      <c r="AF81" s="4">
        <v>31.1309462022062</v>
      </c>
      <c r="AG81" s="4">
        <v>23.969777111966501</v>
      </c>
      <c r="AH81" s="4">
        <v>25.007793390280401</v>
      </c>
      <c r="AI81" s="4">
        <v>24.625041369255602</v>
      </c>
      <c r="AK81" s="3">
        <v>38838</v>
      </c>
      <c r="AL81">
        <f t="shared" si="41"/>
        <v>77.603477209392793</v>
      </c>
      <c r="AM81">
        <f t="shared" si="42"/>
        <v>75.186958329683506</v>
      </c>
      <c r="AN81">
        <f t="shared" si="43"/>
        <v>72.6405953188344</v>
      </c>
      <c r="AO81">
        <f t="shared" si="44"/>
        <v>74.8644063820432</v>
      </c>
      <c r="AP81">
        <f t="shared" si="45"/>
        <v>75.296659644717607</v>
      </c>
      <c r="AQ81">
        <f t="shared" si="46"/>
        <v>74.770342400394597</v>
      </c>
      <c r="AR81">
        <f t="shared" si="47"/>
        <v>68.869053797793796</v>
      </c>
      <c r="AS81">
        <f t="shared" si="48"/>
        <v>76.030222888033506</v>
      </c>
      <c r="AT81">
        <f t="shared" si="49"/>
        <v>74.992206609719602</v>
      </c>
      <c r="AU81">
        <f t="shared" si="50"/>
        <v>75.374958630744402</v>
      </c>
      <c r="AW81" s="3">
        <v>38838</v>
      </c>
      <c r="AX81" s="4">
        <v>205109.96364924099</v>
      </c>
      <c r="AY81" s="4">
        <v>221453.50141059299</v>
      </c>
      <c r="AZ81" s="4">
        <v>255045.491417743</v>
      </c>
      <c r="BA81" s="4">
        <v>218749.17008603399</v>
      </c>
      <c r="BB81" s="4">
        <v>214985.278910475</v>
      </c>
      <c r="BC81" s="4">
        <v>222185.590105949</v>
      </c>
      <c r="BD81" s="4">
        <v>214942.41778712699</v>
      </c>
      <c r="BE81" s="4">
        <v>214616.73486372299</v>
      </c>
      <c r="BF81" s="4">
        <v>220717.45291212801</v>
      </c>
      <c r="BG81" s="4">
        <v>219103.112004656</v>
      </c>
      <c r="BI81" s="3">
        <v>38838</v>
      </c>
      <c r="BJ81" s="4">
        <v>6839.7777076321299</v>
      </c>
      <c r="BK81" s="4">
        <v>8088.3695293976598</v>
      </c>
      <c r="BL81" s="4">
        <v>10070.2898751425</v>
      </c>
      <c r="BM81" s="4">
        <v>7925.5689475998697</v>
      </c>
      <c r="BN81" s="4">
        <v>7937.9374611169696</v>
      </c>
      <c r="BO81" s="4">
        <v>7969.3177476187602</v>
      </c>
      <c r="BP81" s="4">
        <v>8392.3410391775797</v>
      </c>
      <c r="BQ81" s="4">
        <v>7741.4532986352697</v>
      </c>
      <c r="BR81" s="4">
        <v>7943.6039176085997</v>
      </c>
      <c r="BS81" s="4">
        <v>7881.1843477385</v>
      </c>
      <c r="BU81" s="3">
        <v>38838</v>
      </c>
      <c r="BV81" s="4">
        <v>80.880503370842305</v>
      </c>
      <c r="BW81" s="4">
        <v>5669.29599014005</v>
      </c>
      <c r="BX81" s="4">
        <v>21602.548250450702</v>
      </c>
      <c r="BY81" s="4">
        <v>4909.3311020835699</v>
      </c>
      <c r="BZ81" s="4">
        <v>3290.6914483335399</v>
      </c>
      <c r="CA81" s="4">
        <v>6497.81809306169</v>
      </c>
      <c r="CB81" s="4">
        <v>26809.850074250098</v>
      </c>
      <c r="CC81" s="4">
        <v>5276.4938401248201</v>
      </c>
      <c r="CD81" s="4">
        <v>6517.2407492510802</v>
      </c>
      <c r="CE81" s="4">
        <v>7746.0640117374496</v>
      </c>
      <c r="CG81" s="3">
        <v>38838</v>
      </c>
      <c r="CH81" s="4">
        <f t="shared" si="51"/>
        <v>75.07050750416991</v>
      </c>
      <c r="CI81" s="4">
        <f t="shared" si="52"/>
        <v>70.789220596260023</v>
      </c>
      <c r="CJ81" s="4">
        <f t="shared" si="53"/>
        <v>64.616225825106525</v>
      </c>
      <c r="CK81" s="4">
        <f t="shared" si="54"/>
        <v>70.715255826785679</v>
      </c>
      <c r="CL81" s="4">
        <f t="shared" si="55"/>
        <v>71.559142984403508</v>
      </c>
      <c r="CM81" s="4">
        <f t="shared" si="56"/>
        <v>70.199456111070177</v>
      </c>
      <c r="CN81" s="4">
        <f t="shared" si="57"/>
        <v>59.177293482644771</v>
      </c>
      <c r="CO81" s="4">
        <f t="shared" si="58"/>
        <v>71.68221487010868</v>
      </c>
      <c r="CP81" s="4">
        <f t="shared" si="59"/>
        <v>70.381021554925269</v>
      </c>
      <c r="CQ81" s="4">
        <f t="shared" si="60"/>
        <v>70.356846799021341</v>
      </c>
      <c r="CS81" s="3">
        <v>38838</v>
      </c>
      <c r="CT81" s="4">
        <f t="shared" si="61"/>
        <v>2.5033673381451647</v>
      </c>
      <c r="CU81" s="4">
        <f t="shared" si="62"/>
        <v>2.5855060824665315</v>
      </c>
      <c r="CV81" s="4">
        <f t="shared" si="63"/>
        <v>2.5513257304779917</v>
      </c>
      <c r="CW81" s="4">
        <f t="shared" si="64"/>
        <v>2.5621063407094304</v>
      </c>
      <c r="CX81" s="4">
        <f t="shared" si="65"/>
        <v>2.6421902218610245</v>
      </c>
      <c r="CY81" s="4">
        <f t="shared" si="66"/>
        <v>2.517903034091304</v>
      </c>
      <c r="CZ81" s="4">
        <f t="shared" si="67"/>
        <v>2.3105538394646241</v>
      </c>
      <c r="DA81" s="4">
        <f t="shared" si="68"/>
        <v>2.5856535330856194</v>
      </c>
      <c r="DB81" s="4">
        <f t="shared" si="69"/>
        <v>2.533007477082386</v>
      </c>
      <c r="DC81" s="4">
        <f t="shared" si="70"/>
        <v>2.5307503607566257</v>
      </c>
      <c r="DE81" s="3">
        <v>38838</v>
      </c>
      <c r="DF81" s="4">
        <f t="shared" si="71"/>
        <v>2.9602367077716196E-2</v>
      </c>
      <c r="DG81" s="4">
        <f t="shared" si="72"/>
        <v>1.8122316509569509</v>
      </c>
      <c r="DH81" s="4">
        <f t="shared" si="73"/>
        <v>5.4730437632498932</v>
      </c>
      <c r="DI81" s="4">
        <f t="shared" si="74"/>
        <v>1.5870442145480852</v>
      </c>
      <c r="DJ81" s="4">
        <f t="shared" si="75"/>
        <v>1.0953264384530847</v>
      </c>
      <c r="DK81" s="4">
        <f t="shared" si="76"/>
        <v>2.0529832552331153</v>
      </c>
      <c r="DL81" s="4">
        <f t="shared" si="77"/>
        <v>7.3812064756844009</v>
      </c>
      <c r="DM81" s="4">
        <f t="shared" si="78"/>
        <v>1.762354484839221</v>
      </c>
      <c r="DN81" s="4">
        <f t="shared" si="79"/>
        <v>2.07817757771195</v>
      </c>
      <c r="DO81" s="4">
        <f t="shared" si="80"/>
        <v>2.4873614709664338</v>
      </c>
    </row>
    <row r="82" spans="1:119" x14ac:dyDescent="0.2">
      <c r="A82" s="3">
        <v>38869</v>
      </c>
      <c r="B82" s="4">
        <v>574686.86120779102</v>
      </c>
      <c r="C82" s="4">
        <v>553685.34037225402</v>
      </c>
      <c r="D82" s="4">
        <v>620882.63514773897</v>
      </c>
      <c r="E82" s="4">
        <v>553847.44514436496</v>
      </c>
      <c r="F82" s="4">
        <v>559639.73760023701</v>
      </c>
      <c r="G82" s="4">
        <v>558938.78921248403</v>
      </c>
      <c r="H82" s="4">
        <v>484528.53946080903</v>
      </c>
      <c r="I82" s="4">
        <v>562921.78465183906</v>
      </c>
      <c r="J82" s="4">
        <v>556639.71014725894</v>
      </c>
      <c r="K82" s="4">
        <v>554861.449746978</v>
      </c>
      <c r="M82" s="3">
        <v>38869</v>
      </c>
      <c r="N82" s="4">
        <v>128709.87384502801</v>
      </c>
      <c r="O82" s="4">
        <v>137386.17422900099</v>
      </c>
      <c r="P82" s="4">
        <v>169869.792745154</v>
      </c>
      <c r="Q82" s="4">
        <v>139212.84307492399</v>
      </c>
      <c r="R82" s="4">
        <v>138249.709142796</v>
      </c>
      <c r="S82" s="4">
        <v>141018.34270969001</v>
      </c>
      <c r="T82" s="4">
        <v>150838.31895387999</v>
      </c>
      <c r="U82" s="4">
        <v>134931.09709575001</v>
      </c>
      <c r="V82" s="4">
        <v>139203.308641882</v>
      </c>
      <c r="W82" s="4">
        <v>136634.86154224499</v>
      </c>
      <c r="Y82" s="3">
        <v>38869</v>
      </c>
      <c r="Z82" s="4">
        <v>22.3965227906072</v>
      </c>
      <c r="AA82" s="4">
        <v>24.813041670316501</v>
      </c>
      <c r="AB82" s="4">
        <v>27.3594046811656</v>
      </c>
      <c r="AC82" s="4">
        <v>25.1355936179568</v>
      </c>
      <c r="AD82" s="4">
        <v>24.7033403552824</v>
      </c>
      <c r="AE82" s="4">
        <v>25.2296575996054</v>
      </c>
      <c r="AF82" s="4">
        <v>31.1309462022062</v>
      </c>
      <c r="AG82" s="4">
        <v>23.969777111966501</v>
      </c>
      <c r="AH82" s="4">
        <v>25.007793390280401</v>
      </c>
      <c r="AI82" s="4">
        <v>24.625041369255602</v>
      </c>
      <c r="AK82" s="3">
        <v>38869</v>
      </c>
      <c r="AL82">
        <f t="shared" si="41"/>
        <v>77.603477209392793</v>
      </c>
      <c r="AM82">
        <f t="shared" si="42"/>
        <v>75.186958329683506</v>
      </c>
      <c r="AN82">
        <f t="shared" si="43"/>
        <v>72.6405953188344</v>
      </c>
      <c r="AO82">
        <f t="shared" si="44"/>
        <v>74.8644063820432</v>
      </c>
      <c r="AP82">
        <f t="shared" si="45"/>
        <v>75.296659644717607</v>
      </c>
      <c r="AQ82">
        <f t="shared" si="46"/>
        <v>74.770342400394597</v>
      </c>
      <c r="AR82">
        <f t="shared" si="47"/>
        <v>68.869053797793796</v>
      </c>
      <c r="AS82">
        <f t="shared" si="48"/>
        <v>76.030222888033506</v>
      </c>
      <c r="AT82">
        <f t="shared" si="49"/>
        <v>74.992206609719602</v>
      </c>
      <c r="AU82">
        <f t="shared" si="50"/>
        <v>75.374958630744402</v>
      </c>
      <c r="AW82" s="3">
        <v>38869</v>
      </c>
      <c r="AX82" s="4">
        <v>204880.24789546899</v>
      </c>
      <c r="AY82" s="4">
        <v>220691.581108126</v>
      </c>
      <c r="AZ82" s="4">
        <v>253639.606669809</v>
      </c>
      <c r="BA82" s="4">
        <v>218041.41866363</v>
      </c>
      <c r="BB82" s="4">
        <v>214339.16266862399</v>
      </c>
      <c r="BC82" s="4">
        <v>221297.22458439201</v>
      </c>
      <c r="BD82" s="4">
        <v>213824.10338845299</v>
      </c>
      <c r="BE82" s="4">
        <v>213979.52091936901</v>
      </c>
      <c r="BF82" s="4">
        <v>219984.80789338099</v>
      </c>
      <c r="BG82" s="4">
        <v>218279.43708642499</v>
      </c>
      <c r="BI82" s="3">
        <v>38869</v>
      </c>
      <c r="BJ82" s="4">
        <v>6938.8448197219604</v>
      </c>
      <c r="BK82" s="4">
        <v>8178.7176726299303</v>
      </c>
      <c r="BL82" s="4">
        <v>10170.741510866101</v>
      </c>
      <c r="BM82" s="4">
        <v>8015.9488794069403</v>
      </c>
      <c r="BN82" s="4">
        <v>8026.4598584613304</v>
      </c>
      <c r="BO82" s="4">
        <v>8059.5423850443603</v>
      </c>
      <c r="BP82" s="4">
        <v>8479.7048149023594</v>
      </c>
      <c r="BQ82" s="4">
        <v>7830.9845516344303</v>
      </c>
      <c r="BR82" s="4">
        <v>8035.5406482797298</v>
      </c>
      <c r="BS82" s="4">
        <v>7971.1396190245596</v>
      </c>
      <c r="BU82" s="3">
        <v>38869</v>
      </c>
      <c r="BV82" s="4">
        <v>212.77423246461399</v>
      </c>
      <c r="BW82" s="4">
        <v>6345.2871078257604</v>
      </c>
      <c r="BX82" s="4">
        <v>22908.464484903801</v>
      </c>
      <c r="BY82" s="4">
        <v>5528.1686514241401</v>
      </c>
      <c r="BZ82" s="4">
        <v>3851.7002538066499</v>
      </c>
      <c r="CA82" s="4">
        <v>7298.1680232456602</v>
      </c>
      <c r="CB82" s="4">
        <v>27843.7952908835</v>
      </c>
      <c r="CC82" s="4">
        <v>5822.2158112367797</v>
      </c>
      <c r="CD82" s="4">
        <v>7157.0963979087201</v>
      </c>
      <c r="CE82" s="4">
        <v>8479.8888952179004</v>
      </c>
      <c r="CG82" s="3">
        <v>38869</v>
      </c>
      <c r="CH82" s="4">
        <f t="shared" si="51"/>
        <v>74.985990913035124</v>
      </c>
      <c r="CI82" s="4">
        <f t="shared" si="52"/>
        <v>70.544341905763716</v>
      </c>
      <c r="CJ82" s="4">
        <f t="shared" si="53"/>
        <v>64.259934162115144</v>
      </c>
      <c r="CK82" s="4">
        <f t="shared" si="54"/>
        <v>70.486014123284576</v>
      </c>
      <c r="CL82" s="4">
        <f t="shared" si="55"/>
        <v>71.343002302369939</v>
      </c>
      <c r="CM82" s="4">
        <f t="shared" si="56"/>
        <v>69.918124694689624</v>
      </c>
      <c r="CN82" s="4">
        <f t="shared" si="57"/>
        <v>58.868697816101779</v>
      </c>
      <c r="CO82" s="4">
        <f t="shared" si="58"/>
        <v>71.470000346753949</v>
      </c>
      <c r="CP82" s="4">
        <f t="shared" si="59"/>
        <v>70.147654545609015</v>
      </c>
      <c r="CQ82" s="4">
        <f t="shared" si="60"/>
        <v>70.09232269117382</v>
      </c>
      <c r="CS82" s="3">
        <v>38869</v>
      </c>
      <c r="CT82" s="4">
        <f t="shared" si="61"/>
        <v>2.539611114020615</v>
      </c>
      <c r="CU82" s="4">
        <f t="shared" si="62"/>
        <v>2.6143374067633327</v>
      </c>
      <c r="CV82" s="4">
        <f t="shared" si="63"/>
        <v>2.5767709879749723</v>
      </c>
      <c r="CW82" s="4">
        <f t="shared" si="64"/>
        <v>2.591307144249702</v>
      </c>
      <c r="CX82" s="4">
        <f t="shared" si="65"/>
        <v>2.6716151030569986</v>
      </c>
      <c r="CY82" s="4">
        <f t="shared" si="66"/>
        <v>2.5463857060022606</v>
      </c>
      <c r="CZ82" s="4">
        <f t="shared" si="67"/>
        <v>2.3345786204998422</v>
      </c>
      <c r="DA82" s="4">
        <f t="shared" si="68"/>
        <v>2.6155795947951219</v>
      </c>
      <c r="DB82" s="4">
        <f t="shared" si="69"/>
        <v>2.5623329850846743</v>
      </c>
      <c r="DC82" s="4">
        <f t="shared" si="70"/>
        <v>2.5596350157887446</v>
      </c>
      <c r="DE82" s="3">
        <v>38869</v>
      </c>
      <c r="DF82" s="4">
        <f t="shared" si="71"/>
        <v>7.7875182337049584E-2</v>
      </c>
      <c r="DG82" s="4">
        <f t="shared" si="72"/>
        <v>2.0282790171564602</v>
      </c>
      <c r="DH82" s="4">
        <f t="shared" si="73"/>
        <v>5.8038901687442834</v>
      </c>
      <c r="DI82" s="4">
        <f t="shared" si="74"/>
        <v>1.7870851145089219</v>
      </c>
      <c r="DJ82" s="4">
        <f t="shared" si="75"/>
        <v>1.2820422392906552</v>
      </c>
      <c r="DK82" s="4">
        <f t="shared" si="76"/>
        <v>2.3058319997027019</v>
      </c>
      <c r="DL82" s="4">
        <f t="shared" si="77"/>
        <v>7.6657773611921769</v>
      </c>
      <c r="DM82" s="4">
        <f t="shared" si="78"/>
        <v>1.9446429464844321</v>
      </c>
      <c r="DN82" s="4">
        <f t="shared" si="79"/>
        <v>2.2822190790259094</v>
      </c>
      <c r="DO82" s="4">
        <f t="shared" si="80"/>
        <v>2.7230009237818362</v>
      </c>
    </row>
    <row r="83" spans="1:119" x14ac:dyDescent="0.2">
      <c r="A83" s="3">
        <v>38899</v>
      </c>
      <c r="B83" s="4">
        <v>574686.86120779102</v>
      </c>
      <c r="C83" s="4">
        <v>553685.34037225402</v>
      </c>
      <c r="D83" s="4">
        <v>620882.63514773897</v>
      </c>
      <c r="E83" s="4">
        <v>553847.44514436496</v>
      </c>
      <c r="F83" s="4">
        <v>559639.73760023701</v>
      </c>
      <c r="G83" s="4">
        <v>558938.78921248403</v>
      </c>
      <c r="H83" s="4">
        <v>484528.53946080903</v>
      </c>
      <c r="I83" s="4">
        <v>562921.78465183906</v>
      </c>
      <c r="J83" s="4">
        <v>556639.71014725894</v>
      </c>
      <c r="K83" s="4">
        <v>554861.449746978</v>
      </c>
      <c r="M83" s="3">
        <v>38899</v>
      </c>
      <c r="N83" s="4">
        <v>128709.87384502801</v>
      </c>
      <c r="O83" s="4">
        <v>137386.17422900099</v>
      </c>
      <c r="P83" s="4">
        <v>169869.792745154</v>
      </c>
      <c r="Q83" s="4">
        <v>139212.84307492399</v>
      </c>
      <c r="R83" s="4">
        <v>138249.709142796</v>
      </c>
      <c r="S83" s="4">
        <v>141018.34270969001</v>
      </c>
      <c r="T83" s="4">
        <v>150838.31895387999</v>
      </c>
      <c r="U83" s="4">
        <v>134931.09709575001</v>
      </c>
      <c r="V83" s="4">
        <v>139203.308641882</v>
      </c>
      <c r="W83" s="4">
        <v>136634.86154224499</v>
      </c>
      <c r="Y83" s="3">
        <v>38899</v>
      </c>
      <c r="Z83" s="4">
        <v>22.3965227906072</v>
      </c>
      <c r="AA83" s="4">
        <v>24.813041670316501</v>
      </c>
      <c r="AB83" s="4">
        <v>27.3594046811656</v>
      </c>
      <c r="AC83" s="4">
        <v>25.1355936179568</v>
      </c>
      <c r="AD83" s="4">
        <v>24.7033403552824</v>
      </c>
      <c r="AE83" s="4">
        <v>25.2296575996054</v>
      </c>
      <c r="AF83" s="4">
        <v>31.1309462022062</v>
      </c>
      <c r="AG83" s="4">
        <v>23.969777111966501</v>
      </c>
      <c r="AH83" s="4">
        <v>25.007793390280401</v>
      </c>
      <c r="AI83" s="4">
        <v>24.625041369255602</v>
      </c>
      <c r="AK83" s="3">
        <v>38899</v>
      </c>
      <c r="AL83">
        <f t="shared" si="41"/>
        <v>77.603477209392793</v>
      </c>
      <c r="AM83">
        <f t="shared" si="42"/>
        <v>75.186958329683506</v>
      </c>
      <c r="AN83">
        <f t="shared" si="43"/>
        <v>72.6405953188344</v>
      </c>
      <c r="AO83">
        <f t="shared" si="44"/>
        <v>74.8644063820432</v>
      </c>
      <c r="AP83">
        <f t="shared" si="45"/>
        <v>75.296659644717607</v>
      </c>
      <c r="AQ83">
        <f t="shared" si="46"/>
        <v>74.770342400394597</v>
      </c>
      <c r="AR83">
        <f t="shared" si="47"/>
        <v>68.869053797793796</v>
      </c>
      <c r="AS83">
        <f t="shared" si="48"/>
        <v>76.030222888033506</v>
      </c>
      <c r="AT83">
        <f t="shared" si="49"/>
        <v>74.992206609719602</v>
      </c>
      <c r="AU83">
        <f t="shared" si="50"/>
        <v>75.374958630744402</v>
      </c>
      <c r="AW83" s="3">
        <v>38899</v>
      </c>
      <c r="AX83" s="4">
        <v>204533.27179517501</v>
      </c>
      <c r="AY83" s="4">
        <v>219807.511050431</v>
      </c>
      <c r="AZ83" s="4">
        <v>252116.891703639</v>
      </c>
      <c r="BA83" s="4">
        <v>217205.64690693101</v>
      </c>
      <c r="BB83" s="4">
        <v>213560.74413639901</v>
      </c>
      <c r="BC83" s="4">
        <v>220325.04404951699</v>
      </c>
      <c r="BD83" s="4">
        <v>212651.73185003101</v>
      </c>
      <c r="BE83" s="4">
        <v>213210.975601988</v>
      </c>
      <c r="BF83" s="4">
        <v>219117.67427894499</v>
      </c>
      <c r="BG83" s="4">
        <v>217330.29234103599</v>
      </c>
      <c r="BI83" s="3">
        <v>38899</v>
      </c>
      <c r="BJ83" s="4">
        <v>7058.7987274669103</v>
      </c>
      <c r="BK83" s="4">
        <v>8287.6456574727308</v>
      </c>
      <c r="BL83" s="4">
        <v>10287.645971493899</v>
      </c>
      <c r="BM83" s="4">
        <v>8124.7049285237699</v>
      </c>
      <c r="BN83" s="4">
        <v>8133.74661321858</v>
      </c>
      <c r="BO83" s="4">
        <v>8168.9739897514901</v>
      </c>
      <c r="BP83" s="4">
        <v>8581.5681045415204</v>
      </c>
      <c r="BQ83" s="4">
        <v>7939.8600452826704</v>
      </c>
      <c r="BR83" s="4">
        <v>8146.38574034462</v>
      </c>
      <c r="BS83" s="4">
        <v>8079.3729590617804</v>
      </c>
      <c r="BU83" s="3">
        <v>38899</v>
      </c>
      <c r="BV83" s="4">
        <v>438.79698645492999</v>
      </c>
      <c r="BW83" s="4">
        <v>7121.6327477618397</v>
      </c>
      <c r="BX83" s="4">
        <v>24313.178706733099</v>
      </c>
      <c r="BY83" s="4">
        <v>6255.62242179028</v>
      </c>
      <c r="BZ83" s="4">
        <v>4522.4607473113401</v>
      </c>
      <c r="CA83" s="4">
        <v>8164.2032404167303</v>
      </c>
      <c r="CB83" s="4">
        <v>28913.887657119401</v>
      </c>
      <c r="CC83" s="4">
        <v>6476.4026160359599</v>
      </c>
      <c r="CD83" s="4">
        <v>7907.7381798041897</v>
      </c>
      <c r="CE83" s="4">
        <v>9318.46788911978</v>
      </c>
      <c r="CG83" s="3">
        <v>38899</v>
      </c>
      <c r="CH83" s="4">
        <f t="shared" si="51"/>
        <v>74.859350823711665</v>
      </c>
      <c r="CI83" s="4">
        <f t="shared" si="52"/>
        <v>70.261388279917838</v>
      </c>
      <c r="CJ83" s="4">
        <f t="shared" si="53"/>
        <v>63.874396512334719</v>
      </c>
      <c r="CK83" s="4">
        <f t="shared" si="54"/>
        <v>70.215702270692887</v>
      </c>
      <c r="CL83" s="4">
        <f t="shared" si="55"/>
        <v>71.084021592119115</v>
      </c>
      <c r="CM83" s="4">
        <f t="shared" si="56"/>
        <v>69.610000843771743</v>
      </c>
      <c r="CN83" s="4">
        <f t="shared" si="57"/>
        <v>58.546025245375539</v>
      </c>
      <c r="CO83" s="4">
        <f t="shared" si="58"/>
        <v>71.215018557853057</v>
      </c>
      <c r="CP83" s="4">
        <f t="shared" si="59"/>
        <v>69.872825003687907</v>
      </c>
      <c r="CQ83" s="4">
        <f t="shared" si="60"/>
        <v>69.788233612406458</v>
      </c>
      <c r="CS83" s="3">
        <v>38899</v>
      </c>
      <c r="CT83" s="4">
        <f t="shared" si="61"/>
        <v>2.5835263167480433</v>
      </c>
      <c r="CU83" s="4">
        <f t="shared" si="62"/>
        <v>2.6491428190207182</v>
      </c>
      <c r="CV83" s="4">
        <f t="shared" si="63"/>
        <v>2.6063988553934707</v>
      </c>
      <c r="CW83" s="4">
        <f t="shared" si="64"/>
        <v>2.6264596267282965</v>
      </c>
      <c r="CX83" s="4">
        <f t="shared" si="65"/>
        <v>2.7073300489605812</v>
      </c>
      <c r="CY83" s="4">
        <f t="shared" si="66"/>
        <v>2.5809244190667266</v>
      </c>
      <c r="CZ83" s="4">
        <f t="shared" si="67"/>
        <v>2.3626269041990127</v>
      </c>
      <c r="DA83" s="4">
        <f t="shared" si="68"/>
        <v>2.6520083165281916</v>
      </c>
      <c r="DB83" s="4">
        <f t="shared" si="69"/>
        <v>2.5977410864767179</v>
      </c>
      <c r="DC83" s="4">
        <f t="shared" si="70"/>
        <v>2.5944159069365904</v>
      </c>
      <c r="DE83" s="3">
        <v>38899</v>
      </c>
      <c r="DF83" s="4">
        <f t="shared" si="71"/>
        <v>0.16060006893309742</v>
      </c>
      <c r="DG83" s="4">
        <f t="shared" si="72"/>
        <v>2.2764272307449507</v>
      </c>
      <c r="DH83" s="4">
        <f t="shared" si="73"/>
        <v>6.1597999511062032</v>
      </c>
      <c r="DI83" s="4">
        <f t="shared" si="74"/>
        <v>2.0222444846220107</v>
      </c>
      <c r="DJ83" s="4">
        <f t="shared" si="75"/>
        <v>1.5053080036379156</v>
      </c>
      <c r="DK83" s="4">
        <f t="shared" si="76"/>
        <v>2.5794171375561263</v>
      </c>
      <c r="DL83" s="4">
        <f t="shared" si="77"/>
        <v>7.9604016482192499</v>
      </c>
      <c r="DM83" s="4">
        <f t="shared" si="78"/>
        <v>2.1631960136522568</v>
      </c>
      <c r="DN83" s="4">
        <f t="shared" si="79"/>
        <v>2.5216405195549889</v>
      </c>
      <c r="DO83" s="4">
        <f t="shared" si="80"/>
        <v>2.9923091114013425</v>
      </c>
    </row>
    <row r="84" spans="1:119" x14ac:dyDescent="0.2">
      <c r="A84" s="3">
        <v>38930</v>
      </c>
      <c r="B84" s="4">
        <v>574686.86120779102</v>
      </c>
      <c r="C84" s="4">
        <v>553685.34037225402</v>
      </c>
      <c r="D84" s="4">
        <v>620882.63514773897</v>
      </c>
      <c r="E84" s="4">
        <v>553847.44514436496</v>
      </c>
      <c r="F84" s="4">
        <v>559639.73760023701</v>
      </c>
      <c r="G84" s="4">
        <v>558938.78921248403</v>
      </c>
      <c r="H84" s="4">
        <v>484528.53946080903</v>
      </c>
      <c r="I84" s="4">
        <v>562921.78465183906</v>
      </c>
      <c r="J84" s="4">
        <v>556639.71014725894</v>
      </c>
      <c r="K84" s="4">
        <v>554861.449746978</v>
      </c>
      <c r="M84" s="3">
        <v>38930</v>
      </c>
      <c r="N84" s="4">
        <v>148267.68128865201</v>
      </c>
      <c r="O84" s="4">
        <v>156759.08023021699</v>
      </c>
      <c r="P84" s="4">
        <v>188157.898399397</v>
      </c>
      <c r="Q84" s="4">
        <v>158313.00667007401</v>
      </c>
      <c r="R84" s="4">
        <v>157595.94294919699</v>
      </c>
      <c r="S84" s="4">
        <v>160954.319233744</v>
      </c>
      <c r="T84" s="4">
        <v>166845.66362904201</v>
      </c>
      <c r="U84" s="4">
        <v>154546.15727438501</v>
      </c>
      <c r="V84" s="4">
        <v>158733.57708219701</v>
      </c>
      <c r="W84" s="4">
        <v>155981.82880011201</v>
      </c>
      <c r="Y84" s="3">
        <v>38930</v>
      </c>
      <c r="Z84" s="4">
        <v>25.799733958950199</v>
      </c>
      <c r="AA84" s="4">
        <v>28.3119434090172</v>
      </c>
      <c r="AB84" s="4">
        <v>30.3049059110221</v>
      </c>
      <c r="AC84" s="4">
        <v>28.584226226557501</v>
      </c>
      <c r="AD84" s="4">
        <v>28.160248881713802</v>
      </c>
      <c r="AE84" s="4">
        <v>28.796412476672099</v>
      </c>
      <c r="AF84" s="4">
        <v>34.434641107974898</v>
      </c>
      <c r="AG84" s="4">
        <v>27.454286099439202</v>
      </c>
      <c r="AH84" s="4">
        <v>28.516394750242299</v>
      </c>
      <c r="AI84" s="4">
        <v>28.111851863422999</v>
      </c>
      <c r="AK84" s="3">
        <v>38930</v>
      </c>
      <c r="AL84">
        <f t="shared" si="41"/>
        <v>74.200266041049801</v>
      </c>
      <c r="AM84">
        <f t="shared" si="42"/>
        <v>71.688056590982796</v>
      </c>
      <c r="AN84">
        <f t="shared" si="43"/>
        <v>69.695094088977896</v>
      </c>
      <c r="AO84">
        <f t="shared" si="44"/>
        <v>71.415773773442496</v>
      </c>
      <c r="AP84">
        <f t="shared" si="45"/>
        <v>71.839751118286202</v>
      </c>
      <c r="AQ84">
        <f t="shared" si="46"/>
        <v>71.203587523327897</v>
      </c>
      <c r="AR84">
        <f t="shared" si="47"/>
        <v>65.565358892025102</v>
      </c>
      <c r="AS84">
        <f t="shared" si="48"/>
        <v>72.545713900560798</v>
      </c>
      <c r="AT84">
        <f t="shared" si="49"/>
        <v>71.483605249757701</v>
      </c>
      <c r="AU84">
        <f t="shared" si="50"/>
        <v>71.888148136577001</v>
      </c>
      <c r="AW84" s="3">
        <v>38930</v>
      </c>
      <c r="AX84" s="4">
        <v>184745.65489110799</v>
      </c>
      <c r="AY84" s="4">
        <v>199702.908045535</v>
      </c>
      <c r="AZ84" s="4">
        <v>232485.23662768601</v>
      </c>
      <c r="BA84" s="4">
        <v>197410.341364405</v>
      </c>
      <c r="BB84" s="4">
        <v>193592.999219619</v>
      </c>
      <c r="BC84" s="4">
        <v>199609.81161390201</v>
      </c>
      <c r="BD84" s="4">
        <v>195673.99864506899</v>
      </c>
      <c r="BE84" s="4">
        <v>193031.557938015</v>
      </c>
      <c r="BF84" s="4">
        <v>198904.418776876</v>
      </c>
      <c r="BG84" s="4">
        <v>197222.17644426599</v>
      </c>
      <c r="BI84" s="3">
        <v>38930</v>
      </c>
      <c r="BJ84" s="4">
        <v>7033.14255878326</v>
      </c>
      <c r="BK84" s="4">
        <v>8244.77208508269</v>
      </c>
      <c r="BL84" s="4">
        <v>10240.349108521399</v>
      </c>
      <c r="BM84" s="4">
        <v>8085.2124108257003</v>
      </c>
      <c r="BN84" s="4">
        <v>8091.0427610870202</v>
      </c>
      <c r="BO84" s="4">
        <v>8124.8597775278404</v>
      </c>
      <c r="BP84" s="4">
        <v>8542.0965040360006</v>
      </c>
      <c r="BQ84" s="4">
        <v>7898.80307371041</v>
      </c>
      <c r="BR84" s="4">
        <v>8105.0714592833201</v>
      </c>
      <c r="BS84" s="4">
        <v>8037.9396502734098</v>
      </c>
      <c r="BU84" s="3">
        <v>38930</v>
      </c>
      <c r="BV84" s="4">
        <v>699.52742297455097</v>
      </c>
      <c r="BW84" s="4">
        <v>7903.9831951320903</v>
      </c>
      <c r="BX84" s="4">
        <v>25706.739452994701</v>
      </c>
      <c r="BY84" s="4">
        <v>6994.5634006568098</v>
      </c>
      <c r="BZ84" s="4">
        <v>5188.8577050803997</v>
      </c>
      <c r="CA84" s="4">
        <v>8990.6829154213301</v>
      </c>
      <c r="CB84" s="4">
        <v>29924.9482825917</v>
      </c>
      <c r="CC84" s="4">
        <v>7078.28721938524</v>
      </c>
      <c r="CD84" s="4">
        <v>8645.1219777412407</v>
      </c>
      <c r="CE84" s="4">
        <v>10125.7724927818</v>
      </c>
      <c r="CG84" s="3">
        <v>38930</v>
      </c>
      <c r="CH84" s="4">
        <f t="shared" si="51"/>
        <v>71.219326913316593</v>
      </c>
      <c r="CI84" s="4">
        <f t="shared" si="52"/>
        <v>66.324776713658508</v>
      </c>
      <c r="CJ84" s="4">
        <f t="shared" si="53"/>
        <v>60.361882383741495</v>
      </c>
      <c r="CK84" s="4">
        <f t="shared" si="54"/>
        <v>66.347614029261834</v>
      </c>
      <c r="CL84" s="4">
        <f t="shared" si="55"/>
        <v>67.228104325428745</v>
      </c>
      <c r="CM84" s="4">
        <f t="shared" si="56"/>
        <v>65.580396614057648</v>
      </c>
      <c r="CN84" s="4">
        <f t="shared" si="57"/>
        <v>54.79362250618896</v>
      </c>
      <c r="CO84" s="4">
        <f t="shared" si="58"/>
        <v>67.322259411021562</v>
      </c>
      <c r="CP84" s="4">
        <f t="shared" si="59"/>
        <v>65.931374285544791</v>
      </c>
      <c r="CQ84" s="4">
        <f t="shared" si="60"/>
        <v>65.825747123147934</v>
      </c>
      <c r="CS84" s="3">
        <v>38930</v>
      </c>
      <c r="CT84" s="4">
        <f t="shared" si="61"/>
        <v>2.7112717720867683</v>
      </c>
      <c r="CU84" s="4">
        <f t="shared" si="62"/>
        <v>2.73823086979499</v>
      </c>
      <c r="CV84" s="4">
        <f t="shared" si="63"/>
        <v>2.6587784988984966</v>
      </c>
      <c r="CW84" s="4">
        <f t="shared" si="64"/>
        <v>2.7173579087624509</v>
      </c>
      <c r="CX84" s="4">
        <f t="shared" si="65"/>
        <v>2.8097372789126096</v>
      </c>
      <c r="CY84" s="4">
        <f t="shared" si="66"/>
        <v>2.6693654101258133</v>
      </c>
      <c r="CZ84" s="4">
        <f t="shared" si="67"/>
        <v>2.392001055299025</v>
      </c>
      <c r="DA84" s="4">
        <f t="shared" si="68"/>
        <v>2.7548100178296417</v>
      </c>
      <c r="DB84" s="4">
        <f t="shared" si="69"/>
        <v>2.686609494545932</v>
      </c>
      <c r="DC84" s="4">
        <f t="shared" si="70"/>
        <v>2.6827783383657344</v>
      </c>
      <c r="DE84" s="3">
        <v>38930</v>
      </c>
      <c r="DF84" s="4">
        <f t="shared" si="71"/>
        <v>0.26966735564643757</v>
      </c>
      <c r="DG84" s="4">
        <f t="shared" si="72"/>
        <v>2.625049007529292</v>
      </c>
      <c r="DH84" s="4">
        <f t="shared" si="73"/>
        <v>6.6744332063379073</v>
      </c>
      <c r="DI84" s="4">
        <f t="shared" si="74"/>
        <v>2.3508018354182125</v>
      </c>
      <c r="DJ84" s="4">
        <f t="shared" si="75"/>
        <v>1.8019095139448527</v>
      </c>
      <c r="DK84" s="4">
        <f t="shared" si="76"/>
        <v>2.9538254991444459</v>
      </c>
      <c r="DL84" s="4">
        <f t="shared" si="77"/>
        <v>8.3797353305371196</v>
      </c>
      <c r="DM84" s="4">
        <f t="shared" si="78"/>
        <v>2.4686444717095974</v>
      </c>
      <c r="DN84" s="4">
        <f t="shared" si="79"/>
        <v>2.8656214696669755</v>
      </c>
      <c r="DO84" s="4">
        <f t="shared" si="80"/>
        <v>3.3796226750633291</v>
      </c>
    </row>
    <row r="85" spans="1:119" x14ac:dyDescent="0.2">
      <c r="A85" s="3">
        <v>38961</v>
      </c>
      <c r="B85" s="4">
        <v>574686.86120779102</v>
      </c>
      <c r="C85" s="4">
        <v>553685.34037225402</v>
      </c>
      <c r="D85" s="4">
        <v>620882.63514773897</v>
      </c>
      <c r="E85" s="4">
        <v>553847.44514436496</v>
      </c>
      <c r="F85" s="4">
        <v>559639.73760023701</v>
      </c>
      <c r="G85" s="4">
        <v>558938.78921248403</v>
      </c>
      <c r="H85" s="4">
        <v>484528.53946080903</v>
      </c>
      <c r="I85" s="4">
        <v>562921.78465183906</v>
      </c>
      <c r="J85" s="4">
        <v>556639.71014725894</v>
      </c>
      <c r="K85" s="4">
        <v>554861.449746978</v>
      </c>
      <c r="M85" s="3">
        <v>38961</v>
      </c>
      <c r="N85" s="4">
        <v>155851.412237007</v>
      </c>
      <c r="O85" s="4">
        <v>164634.36244396699</v>
      </c>
      <c r="P85" s="4">
        <v>195997.47624190501</v>
      </c>
      <c r="Q85" s="4">
        <v>166213.61591369499</v>
      </c>
      <c r="R85" s="4">
        <v>165365.56271506401</v>
      </c>
      <c r="S85" s="4">
        <v>168921.859165514</v>
      </c>
      <c r="T85" s="4">
        <v>173217.75200617901</v>
      </c>
      <c r="U85" s="4">
        <v>162218.15914057801</v>
      </c>
      <c r="V85" s="4">
        <v>166620.19837477099</v>
      </c>
      <c r="W85" s="4">
        <v>163718.83096503199</v>
      </c>
      <c r="Y85" s="3">
        <v>38961</v>
      </c>
      <c r="Z85" s="4">
        <v>27.119362344470801</v>
      </c>
      <c r="AA85" s="4">
        <v>29.7342823512863</v>
      </c>
      <c r="AB85" s="4">
        <v>31.5675564344408</v>
      </c>
      <c r="AC85" s="4">
        <v>30.010721791877199</v>
      </c>
      <c r="AD85" s="4">
        <v>29.548574128091801</v>
      </c>
      <c r="AE85" s="4">
        <v>30.221888769522799</v>
      </c>
      <c r="AF85" s="4">
        <v>35.749752160923002</v>
      </c>
      <c r="AG85" s="4">
        <v>28.8171755941028</v>
      </c>
      <c r="AH85" s="4">
        <v>29.933221675954702</v>
      </c>
      <c r="AI85" s="4">
        <v>29.506254406336801</v>
      </c>
      <c r="AK85" s="3">
        <v>38961</v>
      </c>
      <c r="AL85">
        <f t="shared" si="41"/>
        <v>72.880637655529199</v>
      </c>
      <c r="AM85">
        <f t="shared" si="42"/>
        <v>70.265717648713704</v>
      </c>
      <c r="AN85">
        <f t="shared" si="43"/>
        <v>68.432443565559197</v>
      </c>
      <c r="AO85">
        <f t="shared" si="44"/>
        <v>69.989278208122798</v>
      </c>
      <c r="AP85">
        <f t="shared" si="45"/>
        <v>70.451425871908199</v>
      </c>
      <c r="AQ85">
        <f t="shared" si="46"/>
        <v>69.778111230477208</v>
      </c>
      <c r="AR85">
        <f t="shared" si="47"/>
        <v>64.250247839076991</v>
      </c>
      <c r="AS85">
        <f t="shared" si="48"/>
        <v>71.182824405897207</v>
      </c>
      <c r="AT85">
        <f t="shared" si="49"/>
        <v>70.066778324045302</v>
      </c>
      <c r="AU85">
        <f t="shared" si="50"/>
        <v>70.493745593663192</v>
      </c>
      <c r="AW85" s="3">
        <v>38961</v>
      </c>
      <c r="AX85" s="4">
        <v>176849.13358431999</v>
      </c>
      <c r="AY85" s="4">
        <v>191146.33514116501</v>
      </c>
      <c r="AZ85" s="4">
        <v>223432.35891734599</v>
      </c>
      <c r="BA85" s="4">
        <v>188862.86661440201</v>
      </c>
      <c r="BB85" s="4">
        <v>185239.863935478</v>
      </c>
      <c r="BC85" s="4">
        <v>190940.91730420699</v>
      </c>
      <c r="BD85" s="4">
        <v>188433.342447192</v>
      </c>
      <c r="BE85" s="4">
        <v>184815.744074827</v>
      </c>
      <c r="BF85" s="4">
        <v>190371.31639840399</v>
      </c>
      <c r="BG85" s="4">
        <v>188787.56149462599</v>
      </c>
      <c r="BI85" s="3">
        <v>38961</v>
      </c>
      <c r="BJ85" s="4">
        <v>7042.0280561807103</v>
      </c>
      <c r="BK85" s="4">
        <v>8232.7920153588202</v>
      </c>
      <c r="BL85" s="4">
        <v>10217.7369219702</v>
      </c>
      <c r="BM85" s="4">
        <v>8074.2224055262004</v>
      </c>
      <c r="BN85" s="4">
        <v>8078.7415461388</v>
      </c>
      <c r="BO85" s="4">
        <v>8113.6362011142701</v>
      </c>
      <c r="BP85" s="4">
        <v>8529.6082065737701</v>
      </c>
      <c r="BQ85" s="4">
        <v>7892.2050040000004</v>
      </c>
      <c r="BR85" s="4">
        <v>8096.1157307943804</v>
      </c>
      <c r="BS85" s="4">
        <v>8028.1266076233496</v>
      </c>
      <c r="BU85" s="3">
        <v>38961</v>
      </c>
      <c r="BV85" s="4">
        <v>1003.21947404405</v>
      </c>
      <c r="BW85" s="4">
        <v>8598.0910306800397</v>
      </c>
      <c r="BX85" s="4">
        <v>26942.851268418301</v>
      </c>
      <c r="BY85" s="4">
        <v>7653.11180304137</v>
      </c>
      <c r="BZ85" s="4">
        <v>5784.8059175767903</v>
      </c>
      <c r="CA85" s="4">
        <v>9706.6152518007602</v>
      </c>
      <c r="CB85" s="4">
        <v>30806.773768721101</v>
      </c>
      <c r="CC85" s="4">
        <v>7627.6358643838403</v>
      </c>
      <c r="CD85" s="4">
        <v>9300.5917661520798</v>
      </c>
      <c r="CE85" s="4">
        <v>10832.9385529273</v>
      </c>
      <c r="CG85" s="3">
        <v>38961</v>
      </c>
      <c r="CH85" s="4">
        <f t="shared" si="51"/>
        <v>69.709406780015982</v>
      </c>
      <c r="CI85" s="4">
        <f t="shared" si="52"/>
        <v>64.57935408351311</v>
      </c>
      <c r="CJ85" s="4">
        <f t="shared" si="53"/>
        <v>58.673968202254663</v>
      </c>
      <c r="CK85" s="4">
        <f t="shared" si="54"/>
        <v>64.609036314973523</v>
      </c>
      <c r="CL85" s="4">
        <f t="shared" si="55"/>
        <v>65.545901252325535</v>
      </c>
      <c r="CM85" s="4">
        <f t="shared" si="56"/>
        <v>63.821718595584194</v>
      </c>
      <c r="CN85" s="4">
        <f t="shared" si="57"/>
        <v>53.154074730849018</v>
      </c>
      <c r="CO85" s="4">
        <f t="shared" si="58"/>
        <v>65.668346747548114</v>
      </c>
      <c r="CP85" s="4">
        <f t="shared" si="59"/>
        <v>64.199988887905874</v>
      </c>
      <c r="CQ85" s="4">
        <f t="shared" si="60"/>
        <v>64.090683119952317</v>
      </c>
      <c r="CS85" s="3">
        <v>38961</v>
      </c>
      <c r="CT85" s="4">
        <f t="shared" si="61"/>
        <v>2.7757874091621266</v>
      </c>
      <c r="CU85" s="4">
        <f t="shared" si="62"/>
        <v>2.7814731067855951</v>
      </c>
      <c r="CV85" s="4">
        <f t="shared" si="63"/>
        <v>2.6832065604269109</v>
      </c>
      <c r="CW85" s="4">
        <f t="shared" si="64"/>
        <v>2.7621508556199936</v>
      </c>
      <c r="CX85" s="4">
        <f t="shared" si="65"/>
        <v>2.8586092883911673</v>
      </c>
      <c r="CY85" s="4">
        <f t="shared" si="66"/>
        <v>2.7119708741602997</v>
      </c>
      <c r="CZ85" s="4">
        <f t="shared" si="67"/>
        <v>2.4060679821786044</v>
      </c>
      <c r="DA85" s="4">
        <f t="shared" si="68"/>
        <v>2.8042419080680343</v>
      </c>
      <c r="DB85" s="4">
        <f t="shared" si="69"/>
        <v>2.7302986068785562</v>
      </c>
      <c r="DC85" s="4">
        <f t="shared" si="70"/>
        <v>2.7254344215399611</v>
      </c>
      <c r="DE85" s="3">
        <v>38961</v>
      </c>
      <c r="DF85" s="4">
        <f t="shared" si="71"/>
        <v>0.39544346635108946</v>
      </c>
      <c r="DG85" s="4">
        <f t="shared" si="72"/>
        <v>2.9048904584149922</v>
      </c>
      <c r="DH85" s="4">
        <f t="shared" si="73"/>
        <v>7.0752688028776145</v>
      </c>
      <c r="DI85" s="4">
        <f t="shared" si="74"/>
        <v>2.6180910375292727</v>
      </c>
      <c r="DJ85" s="4">
        <f t="shared" si="75"/>
        <v>2.0469153311914963</v>
      </c>
      <c r="DK85" s="4">
        <f t="shared" si="76"/>
        <v>3.2444217607327084</v>
      </c>
      <c r="DL85" s="4">
        <f t="shared" si="77"/>
        <v>8.6901051260493762</v>
      </c>
      <c r="DM85" s="4">
        <f t="shared" si="78"/>
        <v>2.7102357502810643</v>
      </c>
      <c r="DN85" s="4">
        <f t="shared" si="79"/>
        <v>3.1364908292608642</v>
      </c>
      <c r="DO85" s="4">
        <f t="shared" si="80"/>
        <v>3.6776280521709155</v>
      </c>
    </row>
    <row r="86" spans="1:119" x14ac:dyDescent="0.2">
      <c r="A86" s="3">
        <v>38991</v>
      </c>
      <c r="B86" s="4">
        <v>574686.86120779102</v>
      </c>
      <c r="C86" s="4">
        <v>553685.34037225402</v>
      </c>
      <c r="D86" s="4">
        <v>620882.63514773897</v>
      </c>
      <c r="E86" s="4">
        <v>553847.44514436496</v>
      </c>
      <c r="F86" s="4">
        <v>559639.73760023701</v>
      </c>
      <c r="G86" s="4">
        <v>558938.78921248403</v>
      </c>
      <c r="H86" s="4">
        <v>484528.53946080903</v>
      </c>
      <c r="I86" s="4">
        <v>562921.78465183906</v>
      </c>
      <c r="J86" s="4">
        <v>556639.71014725894</v>
      </c>
      <c r="K86" s="4">
        <v>554861.449746978</v>
      </c>
      <c r="M86" s="3">
        <v>38991</v>
      </c>
      <c r="N86" s="4">
        <v>161034.78349001001</v>
      </c>
      <c r="O86" s="4">
        <v>170085.11861808199</v>
      </c>
      <c r="P86" s="4">
        <v>201355.361932289</v>
      </c>
      <c r="Q86" s="4">
        <v>171611.07796015401</v>
      </c>
      <c r="R86" s="4">
        <v>170629.66916269599</v>
      </c>
      <c r="S86" s="4">
        <v>174369.56913332699</v>
      </c>
      <c r="T86" s="4">
        <v>177660.495096823</v>
      </c>
      <c r="U86" s="4">
        <v>167460.68600001201</v>
      </c>
      <c r="V86" s="4">
        <v>172040.06607649699</v>
      </c>
      <c r="W86" s="4">
        <v>168982.97844463101</v>
      </c>
      <c r="Y86" s="3">
        <v>38991</v>
      </c>
      <c r="Z86" s="4">
        <v>28.021309405190099</v>
      </c>
      <c r="AA86" s="4">
        <v>30.718732503145301</v>
      </c>
      <c r="AB86" s="4">
        <v>32.430503050608998</v>
      </c>
      <c r="AC86" s="4">
        <v>30.985261278116401</v>
      </c>
      <c r="AD86" s="4">
        <v>30.489198264291399</v>
      </c>
      <c r="AE86" s="4">
        <v>31.196541105870399</v>
      </c>
      <c r="AF86" s="4">
        <v>36.666672987833998</v>
      </c>
      <c r="AG86" s="4">
        <v>29.748482038865198</v>
      </c>
      <c r="AH86" s="4">
        <v>30.906897754560902</v>
      </c>
      <c r="AI86" s="4">
        <v>30.4549862892239</v>
      </c>
      <c r="AK86" s="3">
        <v>38991</v>
      </c>
      <c r="AL86">
        <f t="shared" si="41"/>
        <v>71.978690594809905</v>
      </c>
      <c r="AM86">
        <f t="shared" si="42"/>
        <v>69.281267496854696</v>
      </c>
      <c r="AN86">
        <f t="shared" si="43"/>
        <v>67.569496949391009</v>
      </c>
      <c r="AO86">
        <f t="shared" si="44"/>
        <v>69.014738721883603</v>
      </c>
      <c r="AP86">
        <f t="shared" si="45"/>
        <v>69.510801735708597</v>
      </c>
      <c r="AQ86">
        <f t="shared" si="46"/>
        <v>68.803458894129605</v>
      </c>
      <c r="AR86">
        <f t="shared" si="47"/>
        <v>63.333327012166002</v>
      </c>
      <c r="AS86">
        <f t="shared" si="48"/>
        <v>70.251517961134795</v>
      </c>
      <c r="AT86">
        <f t="shared" si="49"/>
        <v>69.093102245439098</v>
      </c>
      <c r="AU86">
        <f t="shared" si="50"/>
        <v>69.545013710776104</v>
      </c>
      <c r="AW86" s="3">
        <v>38991</v>
      </c>
      <c r="AX86" s="4">
        <v>171326.27939505901</v>
      </c>
      <c r="AY86" s="4">
        <v>185067.10446629499</v>
      </c>
      <c r="AZ86" s="4">
        <v>216963.785232522</v>
      </c>
      <c r="BA86" s="4">
        <v>182863.41669356899</v>
      </c>
      <c r="BB86" s="4">
        <v>179421.23653441301</v>
      </c>
      <c r="BC86" s="4">
        <v>184849.671229945</v>
      </c>
      <c r="BD86" s="4">
        <v>183206.438563159</v>
      </c>
      <c r="BE86" s="4">
        <v>179038.60664839199</v>
      </c>
      <c r="BF86" s="4">
        <v>184340.113878415</v>
      </c>
      <c r="BG86" s="4">
        <v>182872.17461457301</v>
      </c>
      <c r="BI86" s="3">
        <v>38991</v>
      </c>
      <c r="BJ86" s="4">
        <v>7068.2408161146304</v>
      </c>
      <c r="BK86" s="4">
        <v>8240.5894887124505</v>
      </c>
      <c r="BL86" s="4">
        <v>10218.513270163099</v>
      </c>
      <c r="BM86" s="4">
        <v>8082.9412012398197</v>
      </c>
      <c r="BN86" s="4">
        <v>8087.5354312109102</v>
      </c>
      <c r="BO86" s="4">
        <v>8123.30267516401</v>
      </c>
      <c r="BP86" s="4">
        <v>8534.3886430983093</v>
      </c>
      <c r="BQ86" s="4">
        <v>7905.5873849722002</v>
      </c>
      <c r="BR86" s="4">
        <v>8106.9424623853502</v>
      </c>
      <c r="BS86" s="4">
        <v>8038.4072535197101</v>
      </c>
      <c r="BU86" s="3">
        <v>38991</v>
      </c>
      <c r="BV86" s="4">
        <v>1316.70678049242</v>
      </c>
      <c r="BW86" s="4">
        <v>9218.4066587105408</v>
      </c>
      <c r="BX86" s="4">
        <v>28051.8937157447</v>
      </c>
      <c r="BY86" s="4">
        <v>8245.6341576096293</v>
      </c>
      <c r="BZ86" s="4">
        <v>6330.8885943568603</v>
      </c>
      <c r="CA86" s="4">
        <v>10345.423993407599</v>
      </c>
      <c r="CB86" s="4">
        <v>31590.706070515898</v>
      </c>
      <c r="CC86" s="4">
        <v>8148.2524823490303</v>
      </c>
      <c r="CD86" s="4">
        <v>9900.2077873219496</v>
      </c>
      <c r="CE86" s="4">
        <v>11473.0591890012</v>
      </c>
      <c r="CG86" s="3">
        <v>38991</v>
      </c>
      <c r="CH86" s="4">
        <f t="shared" si="51"/>
        <v>68.620316391856733</v>
      </c>
      <c r="CI86" s="4">
        <f t="shared" si="52"/>
        <v>63.308795906028848</v>
      </c>
      <c r="CJ86" s="4">
        <f t="shared" si="53"/>
        <v>57.437969799324762</v>
      </c>
      <c r="CK86" s="4">
        <f t="shared" si="54"/>
        <v>63.357320717875545</v>
      </c>
      <c r="CL86" s="4">
        <f t="shared" si="55"/>
        <v>64.340362358713861</v>
      </c>
      <c r="CM86" s="4">
        <f t="shared" si="56"/>
        <v>62.553595186260729</v>
      </c>
      <c r="CN86" s="4">
        <f t="shared" si="57"/>
        <v>51.954478232481577</v>
      </c>
      <c r="CO86" s="4">
        <f t="shared" si="58"/>
        <v>64.470634898122597</v>
      </c>
      <c r="CP86" s="4">
        <f t="shared" si="59"/>
        <v>62.944415833923173</v>
      </c>
      <c r="CQ86" s="4">
        <f t="shared" si="60"/>
        <v>62.840295907622902</v>
      </c>
      <c r="CS86" s="3">
        <v>38991</v>
      </c>
      <c r="CT86" s="4">
        <f t="shared" si="61"/>
        <v>2.831001308428633</v>
      </c>
      <c r="CU86" s="4">
        <f t="shared" si="62"/>
        <v>2.8189871970535809</v>
      </c>
      <c r="CV86" s="4">
        <f t="shared" si="63"/>
        <v>2.7052010360927681</v>
      </c>
      <c r="CW86" s="4">
        <f t="shared" si="64"/>
        <v>2.8005246062357516</v>
      </c>
      <c r="CX86" s="4">
        <f t="shared" si="65"/>
        <v>2.9001860107749451</v>
      </c>
      <c r="CY86" s="4">
        <f t="shared" si="66"/>
        <v>2.7489461232829129</v>
      </c>
      <c r="CZ86" s="4">
        <f t="shared" si="67"/>
        <v>2.4202190297615034</v>
      </c>
      <c r="DA86" s="4">
        <f t="shared" si="68"/>
        <v>2.8467504718280501</v>
      </c>
      <c r="DB86" s="4">
        <f t="shared" si="69"/>
        <v>2.7681807652057859</v>
      </c>
      <c r="DC86" s="4">
        <f t="shared" si="70"/>
        <v>2.7622348315253582</v>
      </c>
      <c r="DE86" s="3">
        <v>38991</v>
      </c>
      <c r="DF86" s="4">
        <f t="shared" si="71"/>
        <v>0.5273728945245435</v>
      </c>
      <c r="DG86" s="4">
        <f t="shared" si="72"/>
        <v>3.1534843937722665</v>
      </c>
      <c r="DH86" s="4">
        <f t="shared" si="73"/>
        <v>7.4263261139734817</v>
      </c>
      <c r="DI86" s="4">
        <f t="shared" si="74"/>
        <v>2.8568933977723034</v>
      </c>
      <c r="DJ86" s="4">
        <f t="shared" si="75"/>
        <v>2.2702533662197939</v>
      </c>
      <c r="DK86" s="4">
        <f t="shared" si="76"/>
        <v>3.5009175845859604</v>
      </c>
      <c r="DL86" s="4">
        <f t="shared" si="77"/>
        <v>8.9586297499229204</v>
      </c>
      <c r="DM86" s="4">
        <f t="shared" si="78"/>
        <v>2.934132591184146</v>
      </c>
      <c r="DN86" s="4">
        <f t="shared" si="79"/>
        <v>3.3805056463101462</v>
      </c>
      <c r="DO86" s="4">
        <f t="shared" si="80"/>
        <v>3.9424829716278427</v>
      </c>
    </row>
    <row r="87" spans="1:119" x14ac:dyDescent="0.2">
      <c r="A87" s="3">
        <v>39022</v>
      </c>
      <c r="B87" s="4">
        <v>574686.86120779102</v>
      </c>
      <c r="C87" s="4">
        <v>553685.34037225402</v>
      </c>
      <c r="D87" s="4">
        <v>620882.63514773897</v>
      </c>
      <c r="E87" s="4">
        <v>553847.44514436496</v>
      </c>
      <c r="F87" s="4">
        <v>559639.73760023701</v>
      </c>
      <c r="G87" s="4">
        <v>558938.78921248403</v>
      </c>
      <c r="H87" s="4">
        <v>484528.53946080903</v>
      </c>
      <c r="I87" s="4">
        <v>562921.78465183906</v>
      </c>
      <c r="J87" s="4">
        <v>556639.71014725894</v>
      </c>
      <c r="K87" s="4">
        <v>554861.449746978</v>
      </c>
      <c r="M87" s="3">
        <v>39022</v>
      </c>
      <c r="N87" s="4">
        <v>161034.78349001001</v>
      </c>
      <c r="O87" s="4">
        <v>170085.11861808199</v>
      </c>
      <c r="P87" s="4">
        <v>201355.361932289</v>
      </c>
      <c r="Q87" s="4">
        <v>171611.07796015401</v>
      </c>
      <c r="R87" s="4">
        <v>170629.66916269599</v>
      </c>
      <c r="S87" s="4">
        <v>174369.56913332699</v>
      </c>
      <c r="T87" s="4">
        <v>177660.495096823</v>
      </c>
      <c r="U87" s="4">
        <v>167460.68600001201</v>
      </c>
      <c r="V87" s="4">
        <v>172040.06607649699</v>
      </c>
      <c r="W87" s="4">
        <v>168982.97844463101</v>
      </c>
      <c r="Y87" s="3">
        <v>39022</v>
      </c>
      <c r="Z87" s="4">
        <v>28.021309405190099</v>
      </c>
      <c r="AA87" s="4">
        <v>30.718732503145301</v>
      </c>
      <c r="AB87" s="4">
        <v>32.430503050608998</v>
      </c>
      <c r="AC87" s="4">
        <v>30.985261278116401</v>
      </c>
      <c r="AD87" s="4">
        <v>30.489198264291399</v>
      </c>
      <c r="AE87" s="4">
        <v>31.196541105870399</v>
      </c>
      <c r="AF87" s="4">
        <v>36.666672987833998</v>
      </c>
      <c r="AG87" s="4">
        <v>29.748482038865198</v>
      </c>
      <c r="AH87" s="4">
        <v>30.906897754560902</v>
      </c>
      <c r="AI87" s="4">
        <v>30.4549862892239</v>
      </c>
      <c r="AK87" s="3">
        <v>39022</v>
      </c>
      <c r="AL87">
        <f t="shared" si="41"/>
        <v>71.978690594809905</v>
      </c>
      <c r="AM87">
        <f t="shared" si="42"/>
        <v>69.281267496854696</v>
      </c>
      <c r="AN87">
        <f t="shared" si="43"/>
        <v>67.569496949391009</v>
      </c>
      <c r="AO87">
        <f t="shared" si="44"/>
        <v>69.014738721883603</v>
      </c>
      <c r="AP87">
        <f t="shared" si="45"/>
        <v>69.510801735708597</v>
      </c>
      <c r="AQ87">
        <f t="shared" si="46"/>
        <v>68.803458894129605</v>
      </c>
      <c r="AR87">
        <f t="shared" si="47"/>
        <v>63.333327012166002</v>
      </c>
      <c r="AS87">
        <f t="shared" si="48"/>
        <v>70.251517961134795</v>
      </c>
      <c r="AT87">
        <f t="shared" si="49"/>
        <v>69.093102245439098</v>
      </c>
      <c r="AU87">
        <f t="shared" si="50"/>
        <v>69.545013710776104</v>
      </c>
      <c r="AW87" s="3">
        <v>39022</v>
      </c>
      <c r="AX87" s="4">
        <v>170761.12610622801</v>
      </c>
      <c r="AY87" s="4">
        <v>184217.36472213801</v>
      </c>
      <c r="AZ87" s="4">
        <v>215622.20706021399</v>
      </c>
      <c r="BA87" s="4">
        <v>182044.430544948</v>
      </c>
      <c r="BB87" s="4">
        <v>178644.93133000901</v>
      </c>
      <c r="BC87" s="4">
        <v>183989.64977964101</v>
      </c>
      <c r="BD87" s="4">
        <v>182172.70659350601</v>
      </c>
      <c r="BE87" s="4">
        <v>178265.67874474701</v>
      </c>
      <c r="BF87" s="4">
        <v>183484.10196707799</v>
      </c>
      <c r="BG87" s="4">
        <v>181985.716004063</v>
      </c>
      <c r="BI87" s="3">
        <v>39022</v>
      </c>
      <c r="BJ87" s="4">
        <v>7237.2063497118797</v>
      </c>
      <c r="BK87" s="4">
        <v>8398.4221395576697</v>
      </c>
      <c r="BL87" s="4">
        <v>10379.5282094427</v>
      </c>
      <c r="BM87" s="4">
        <v>8240.0679031277105</v>
      </c>
      <c r="BN87" s="4">
        <v>8245.3250538189895</v>
      </c>
      <c r="BO87" s="4">
        <v>8281.9413905528199</v>
      </c>
      <c r="BP87" s="4">
        <v>8676.8107911133193</v>
      </c>
      <c r="BQ87" s="4">
        <v>8065.2623395991404</v>
      </c>
      <c r="BR87" s="4">
        <v>8266.4789538754303</v>
      </c>
      <c r="BS87" s="4">
        <v>8194.9452996478303</v>
      </c>
      <c r="BU87" s="3">
        <v>39022</v>
      </c>
      <c r="BV87" s="4">
        <v>1711.53507968904</v>
      </c>
      <c r="BW87" s="4">
        <v>9910.6143182606593</v>
      </c>
      <c r="BX87" s="4">
        <v>29236.899044035399</v>
      </c>
      <c r="BY87" s="4">
        <v>8909.2631257997691</v>
      </c>
      <c r="BZ87" s="4">
        <v>6948.4464926820301</v>
      </c>
      <c r="CA87" s="4">
        <v>11054.336154500599</v>
      </c>
      <c r="CB87" s="4">
        <v>32480.352321956601</v>
      </c>
      <c r="CC87" s="4">
        <v>8761.5006196404393</v>
      </c>
      <c r="CD87" s="4">
        <v>10595.207156598201</v>
      </c>
      <c r="CE87" s="4">
        <v>12200.663467197301</v>
      </c>
      <c r="CG87" s="3">
        <v>39022</v>
      </c>
      <c r="CH87" s="4">
        <f t="shared" si="51"/>
        <v>68.394476219758374</v>
      </c>
      <c r="CI87" s="4">
        <f t="shared" si="52"/>
        <v>63.018018631257839</v>
      </c>
      <c r="CJ87" s="4">
        <f t="shared" si="53"/>
        <v>57.081813266051135</v>
      </c>
      <c r="CK87" s="4">
        <f t="shared" si="54"/>
        <v>63.073003444307787</v>
      </c>
      <c r="CL87" s="4">
        <f t="shared" si="55"/>
        <v>64.062296221000736</v>
      </c>
      <c r="CM87" s="4">
        <f t="shared" si="56"/>
        <v>62.260256092885157</v>
      </c>
      <c r="CN87" s="4">
        <f t="shared" si="57"/>
        <v>51.661712848964967</v>
      </c>
      <c r="CO87" s="4">
        <f t="shared" si="58"/>
        <v>64.192310182842789</v>
      </c>
      <c r="CP87" s="4">
        <f t="shared" si="59"/>
        <v>62.652580703904178</v>
      </c>
      <c r="CQ87" s="4">
        <f t="shared" si="60"/>
        <v>62.536398202722246</v>
      </c>
      <c r="CS87" s="3">
        <v>39022</v>
      </c>
      <c r="CT87" s="4">
        <f t="shared" si="61"/>
        <v>2.8986980167542971</v>
      </c>
      <c r="CU87" s="4">
        <f t="shared" si="62"/>
        <v>2.8729752141558649</v>
      </c>
      <c r="CV87" s="4">
        <f t="shared" si="63"/>
        <v>2.7477795497922139</v>
      </c>
      <c r="CW87" s="4">
        <f t="shared" si="64"/>
        <v>2.8549394764756633</v>
      </c>
      <c r="CX87" s="4">
        <f t="shared" si="65"/>
        <v>2.9567838958745805</v>
      </c>
      <c r="CY87" s="4">
        <f t="shared" si="66"/>
        <v>2.8025260798074556</v>
      </c>
      <c r="CZ87" s="4">
        <f t="shared" si="67"/>
        <v>2.4606260505067126</v>
      </c>
      <c r="DA87" s="4">
        <f t="shared" si="68"/>
        <v>2.9042484535167672</v>
      </c>
      <c r="DB87" s="4">
        <f t="shared" si="69"/>
        <v>2.8226763749141273</v>
      </c>
      <c r="DC87" s="4">
        <f t="shared" si="70"/>
        <v>2.816058170724026</v>
      </c>
      <c r="DE87" s="3">
        <v>39022</v>
      </c>
      <c r="DF87" s="4">
        <f t="shared" si="71"/>
        <v>0.68551635829722324</v>
      </c>
      <c r="DG87" s="4">
        <f t="shared" si="72"/>
        <v>3.3902736514409981</v>
      </c>
      <c r="DH87" s="4">
        <f t="shared" si="73"/>
        <v>7.7399041335476504</v>
      </c>
      <c r="DI87" s="4">
        <f t="shared" si="74"/>
        <v>3.0867958011001493</v>
      </c>
      <c r="DJ87" s="4">
        <f t="shared" si="75"/>
        <v>2.4917216188332776</v>
      </c>
      <c r="DK87" s="4">
        <f t="shared" si="76"/>
        <v>3.7406767214369854</v>
      </c>
      <c r="DL87" s="4">
        <f t="shared" si="77"/>
        <v>9.2109881126943218</v>
      </c>
      <c r="DM87" s="4">
        <f t="shared" si="78"/>
        <v>3.1549593247752479</v>
      </c>
      <c r="DN87" s="4">
        <f t="shared" si="79"/>
        <v>3.6178451666208038</v>
      </c>
      <c r="DO87" s="4">
        <f t="shared" si="80"/>
        <v>4.1925573373298262</v>
      </c>
    </row>
    <row r="88" spans="1:119" x14ac:dyDescent="0.2">
      <c r="A88" s="3">
        <v>39052</v>
      </c>
      <c r="B88" s="4">
        <v>574686.86120779102</v>
      </c>
      <c r="C88" s="4">
        <v>553685.34037225402</v>
      </c>
      <c r="D88" s="4">
        <v>620882.63514773897</v>
      </c>
      <c r="E88" s="4">
        <v>553847.44514436496</v>
      </c>
      <c r="F88" s="4">
        <v>559639.73760023701</v>
      </c>
      <c r="G88" s="4">
        <v>558938.78921248403</v>
      </c>
      <c r="H88" s="4">
        <v>484528.53946080903</v>
      </c>
      <c r="I88" s="4">
        <v>562921.78465183906</v>
      </c>
      <c r="J88" s="4">
        <v>556639.71014725894</v>
      </c>
      <c r="K88" s="4">
        <v>554861.449746978</v>
      </c>
      <c r="M88" s="3">
        <v>39052</v>
      </c>
      <c r="N88" s="4">
        <v>161034.78349001001</v>
      </c>
      <c r="O88" s="4">
        <v>170085.11861808199</v>
      </c>
      <c r="P88" s="4">
        <v>201355.361932289</v>
      </c>
      <c r="Q88" s="4">
        <v>171611.07796015401</v>
      </c>
      <c r="R88" s="4">
        <v>170629.66916269599</v>
      </c>
      <c r="S88" s="4">
        <v>174369.56913332699</v>
      </c>
      <c r="T88" s="4">
        <v>177660.495096823</v>
      </c>
      <c r="U88" s="4">
        <v>167460.68600001201</v>
      </c>
      <c r="V88" s="4">
        <v>172040.06607649699</v>
      </c>
      <c r="W88" s="4">
        <v>168982.97844463101</v>
      </c>
      <c r="Y88" s="3">
        <v>39052</v>
      </c>
      <c r="Z88" s="4">
        <v>28.021309405190099</v>
      </c>
      <c r="AA88" s="4">
        <v>30.718732503145301</v>
      </c>
      <c r="AB88" s="4">
        <v>32.430503050608998</v>
      </c>
      <c r="AC88" s="4">
        <v>30.985261278116401</v>
      </c>
      <c r="AD88" s="4">
        <v>30.489198264291399</v>
      </c>
      <c r="AE88" s="4">
        <v>31.196541105870399</v>
      </c>
      <c r="AF88" s="4">
        <v>36.666672987833998</v>
      </c>
      <c r="AG88" s="4">
        <v>29.748482038865198</v>
      </c>
      <c r="AH88" s="4">
        <v>30.906897754560902</v>
      </c>
      <c r="AI88" s="4">
        <v>30.4549862892239</v>
      </c>
      <c r="AK88" s="3">
        <v>39052</v>
      </c>
      <c r="AL88">
        <f t="shared" si="41"/>
        <v>71.978690594809905</v>
      </c>
      <c r="AM88">
        <f t="shared" si="42"/>
        <v>69.281267496854696</v>
      </c>
      <c r="AN88">
        <f t="shared" si="43"/>
        <v>67.569496949391009</v>
      </c>
      <c r="AO88">
        <f t="shared" si="44"/>
        <v>69.014738721883603</v>
      </c>
      <c r="AP88">
        <f t="shared" si="45"/>
        <v>69.510801735708597</v>
      </c>
      <c r="AQ88">
        <f t="shared" si="46"/>
        <v>68.803458894129605</v>
      </c>
      <c r="AR88">
        <f t="shared" si="47"/>
        <v>63.333327012166002</v>
      </c>
      <c r="AS88">
        <f t="shared" si="48"/>
        <v>70.251517961134795</v>
      </c>
      <c r="AT88">
        <f t="shared" si="49"/>
        <v>69.093102245439098</v>
      </c>
      <c r="AU88">
        <f t="shared" si="50"/>
        <v>69.545013710776104</v>
      </c>
      <c r="AW88" s="3">
        <v>39052</v>
      </c>
      <c r="AX88" s="4">
        <v>170183.749469178</v>
      </c>
      <c r="AY88" s="4">
        <v>183368.29266849</v>
      </c>
      <c r="AZ88" s="4">
        <v>214305.13459678399</v>
      </c>
      <c r="BA88" s="4">
        <v>181224.975313231</v>
      </c>
      <c r="BB88" s="4">
        <v>177868.14715627299</v>
      </c>
      <c r="BC88" s="4">
        <v>183134.68101733201</v>
      </c>
      <c r="BD88" s="4">
        <v>181131.26687072701</v>
      </c>
      <c r="BE88" s="4">
        <v>177515.26581562901</v>
      </c>
      <c r="BF88" s="4">
        <v>182628.257343793</v>
      </c>
      <c r="BG88" s="4">
        <v>181113.238673282</v>
      </c>
      <c r="BI88" s="3">
        <v>39052</v>
      </c>
      <c r="BJ88" s="4">
        <v>7399.1774171431298</v>
      </c>
      <c r="BK88" s="4">
        <v>8556.1561886972395</v>
      </c>
      <c r="BL88" s="4">
        <v>10548.2953809999</v>
      </c>
      <c r="BM88" s="4">
        <v>8396.5843405372598</v>
      </c>
      <c r="BN88" s="4">
        <v>8401.9129695649299</v>
      </c>
      <c r="BO88" s="4">
        <v>8441.0609864656199</v>
      </c>
      <c r="BP88" s="4">
        <v>8818.8418128798203</v>
      </c>
      <c r="BQ88" s="4">
        <v>8222.2934254341999</v>
      </c>
      <c r="BR88" s="4">
        <v>8425.5937826042991</v>
      </c>
      <c r="BS88" s="4">
        <v>8349.8914997604297</v>
      </c>
      <c r="BU88" s="3">
        <v>39052</v>
      </c>
      <c r="BV88" s="4">
        <v>2127.0000709024198</v>
      </c>
      <c r="BW88" s="4">
        <v>10602.782923635001</v>
      </c>
      <c r="BX88" s="4">
        <v>30390.818513029299</v>
      </c>
      <c r="BY88" s="4">
        <v>9572.0837237702199</v>
      </c>
      <c r="BZ88" s="4">
        <v>7567.44847253632</v>
      </c>
      <c r="CA88" s="4">
        <v>11757.1753446405</v>
      </c>
      <c r="CB88" s="4">
        <v>33379.048208036198</v>
      </c>
      <c r="CC88" s="4">
        <v>9360.5111849054902</v>
      </c>
      <c r="CD88" s="4">
        <v>11292.7598596559</v>
      </c>
      <c r="CE88" s="4">
        <v>12920.639203057301</v>
      </c>
      <c r="CG88" s="3">
        <v>39052</v>
      </c>
      <c r="CH88" s="4">
        <f t="shared" si="51"/>
        <v>68.163198631884072</v>
      </c>
      <c r="CI88" s="4">
        <f t="shared" si="52"/>
        <v>62.72730646195582</v>
      </c>
      <c r="CJ88" s="4">
        <f t="shared" si="53"/>
        <v>56.731895915364419</v>
      </c>
      <c r="CK88" s="4">
        <f t="shared" si="54"/>
        <v>62.789123734320846</v>
      </c>
      <c r="CL88" s="4">
        <f t="shared" si="55"/>
        <v>63.784133429484406</v>
      </c>
      <c r="CM88" s="4">
        <f t="shared" si="56"/>
        <v>61.968812830601564</v>
      </c>
      <c r="CN88" s="4">
        <f t="shared" si="57"/>
        <v>51.366538594947485</v>
      </c>
      <c r="CO88" s="4">
        <f t="shared" si="58"/>
        <v>63.920247174122501</v>
      </c>
      <c r="CP88" s="4">
        <f t="shared" si="59"/>
        <v>62.360089927232721</v>
      </c>
      <c r="CQ88" s="4">
        <f t="shared" si="60"/>
        <v>62.23583395825375</v>
      </c>
      <c r="CS88" s="3">
        <v>39052</v>
      </c>
      <c r="CT88" s="4">
        <f t="shared" si="61"/>
        <v>2.9635708554454037</v>
      </c>
      <c r="CU88" s="4">
        <f t="shared" si="62"/>
        <v>2.92692168081139</v>
      </c>
      <c r="CV88" s="4">
        <f t="shared" si="63"/>
        <v>2.7923959767242361</v>
      </c>
      <c r="CW88" s="4">
        <f t="shared" si="64"/>
        <v>2.9091695126039481</v>
      </c>
      <c r="CX88" s="4">
        <f t="shared" si="65"/>
        <v>3.0129550820743725</v>
      </c>
      <c r="CY88" s="4">
        <f t="shared" si="66"/>
        <v>2.85627236444896</v>
      </c>
      <c r="CZ88" s="4">
        <f t="shared" si="67"/>
        <v>2.5009121073907594</v>
      </c>
      <c r="DA88" s="4">
        <f t="shared" si="68"/>
        <v>2.9607089039755334</v>
      </c>
      <c r="DB88" s="4">
        <f t="shared" si="69"/>
        <v>2.8769961101060386</v>
      </c>
      <c r="DC88" s="4">
        <f t="shared" si="70"/>
        <v>2.8692682255324584</v>
      </c>
      <c r="DE88" s="3">
        <v>39052</v>
      </c>
      <c r="DF88" s="4">
        <f t="shared" si="71"/>
        <v>0.85192110748042404</v>
      </c>
      <c r="DG88" s="4">
        <f t="shared" si="72"/>
        <v>3.6270393540874837</v>
      </c>
      <c r="DH88" s="4">
        <f t="shared" si="73"/>
        <v>8.0452050573023541</v>
      </c>
      <c r="DI88" s="4">
        <f t="shared" si="74"/>
        <v>3.3164454749588099</v>
      </c>
      <c r="DJ88" s="4">
        <f t="shared" si="75"/>
        <v>2.7137132241498225</v>
      </c>
      <c r="DK88" s="4">
        <f t="shared" si="76"/>
        <v>3.9783736990790799</v>
      </c>
      <c r="DL88" s="4">
        <f t="shared" si="77"/>
        <v>9.4658763098277579</v>
      </c>
      <c r="DM88" s="4">
        <f t="shared" si="78"/>
        <v>3.3705618830367583</v>
      </c>
      <c r="DN88" s="4">
        <f t="shared" si="79"/>
        <v>3.8560162081003408</v>
      </c>
      <c r="DO88" s="4">
        <f t="shared" si="80"/>
        <v>4.4399115269899028</v>
      </c>
    </row>
    <row r="89" spans="1:119" x14ac:dyDescent="0.2">
      <c r="A89" s="3">
        <v>39083</v>
      </c>
      <c r="B89" s="4">
        <v>574686.86120779102</v>
      </c>
      <c r="C89" s="4">
        <v>553685.34037225402</v>
      </c>
      <c r="D89" s="4">
        <v>620882.63514773897</v>
      </c>
      <c r="E89" s="4">
        <v>553847.44514436496</v>
      </c>
      <c r="F89" s="4">
        <v>559639.73760023701</v>
      </c>
      <c r="G89" s="4">
        <v>558938.78921248403</v>
      </c>
      <c r="H89" s="4">
        <v>484528.53946080903</v>
      </c>
      <c r="I89" s="4">
        <v>562921.78465183906</v>
      </c>
      <c r="J89" s="4">
        <v>556639.71014725894</v>
      </c>
      <c r="K89" s="4">
        <v>554861.449746978</v>
      </c>
      <c r="M89" s="3">
        <v>39083</v>
      </c>
      <c r="N89" s="4">
        <v>161034.78349001001</v>
      </c>
      <c r="O89" s="4">
        <v>170085.11861808199</v>
      </c>
      <c r="P89" s="4">
        <v>201355.361932289</v>
      </c>
      <c r="Q89" s="4">
        <v>171611.07796015401</v>
      </c>
      <c r="R89" s="4">
        <v>170629.66916269599</v>
      </c>
      <c r="S89" s="4">
        <v>174369.56913332699</v>
      </c>
      <c r="T89" s="4">
        <v>177660.495096823</v>
      </c>
      <c r="U89" s="4">
        <v>167460.68600001201</v>
      </c>
      <c r="V89" s="4">
        <v>172040.06607649699</v>
      </c>
      <c r="W89" s="4">
        <v>168982.97844463101</v>
      </c>
      <c r="Y89" s="3">
        <v>39083</v>
      </c>
      <c r="Z89" s="4">
        <v>28.021309405190099</v>
      </c>
      <c r="AA89" s="4">
        <v>30.718732503145301</v>
      </c>
      <c r="AB89" s="4">
        <v>32.430503050608998</v>
      </c>
      <c r="AC89" s="4">
        <v>30.985261278116401</v>
      </c>
      <c r="AD89" s="4">
        <v>30.489198264291399</v>
      </c>
      <c r="AE89" s="4">
        <v>31.196541105870399</v>
      </c>
      <c r="AF89" s="4">
        <v>36.666672987833998</v>
      </c>
      <c r="AG89" s="4">
        <v>29.748482038865198</v>
      </c>
      <c r="AH89" s="4">
        <v>30.906897754560902</v>
      </c>
      <c r="AI89" s="4">
        <v>30.4549862892239</v>
      </c>
      <c r="AK89" s="3">
        <v>39083</v>
      </c>
      <c r="AL89">
        <f t="shared" si="41"/>
        <v>71.978690594809905</v>
      </c>
      <c r="AM89">
        <f t="shared" si="42"/>
        <v>69.281267496854696</v>
      </c>
      <c r="AN89">
        <f t="shared" si="43"/>
        <v>67.569496949391009</v>
      </c>
      <c r="AO89">
        <f t="shared" si="44"/>
        <v>69.014738721883603</v>
      </c>
      <c r="AP89">
        <f t="shared" si="45"/>
        <v>69.510801735708597</v>
      </c>
      <c r="AQ89">
        <f t="shared" si="46"/>
        <v>68.803458894129605</v>
      </c>
      <c r="AR89">
        <f t="shared" si="47"/>
        <v>63.333327012166002</v>
      </c>
      <c r="AS89">
        <f t="shared" si="48"/>
        <v>70.251517961134795</v>
      </c>
      <c r="AT89">
        <f t="shared" si="49"/>
        <v>69.093102245439098</v>
      </c>
      <c r="AU89">
        <f t="shared" si="50"/>
        <v>69.545013710776104</v>
      </c>
      <c r="AW89" s="3">
        <v>39083</v>
      </c>
      <c r="AX89" s="4">
        <v>169592.02109908601</v>
      </c>
      <c r="AY89" s="4">
        <v>182514.45625133801</v>
      </c>
      <c r="AZ89" s="4">
        <v>212983.21723157799</v>
      </c>
      <c r="BA89" s="4">
        <v>180404.20784471501</v>
      </c>
      <c r="BB89" s="4">
        <v>177091.744198314</v>
      </c>
      <c r="BC89" s="4">
        <v>182280.58957051</v>
      </c>
      <c r="BD89" s="4">
        <v>180067.94682334299</v>
      </c>
      <c r="BE89" s="4">
        <v>176776.577116826</v>
      </c>
      <c r="BF89" s="4">
        <v>181779.16074543801</v>
      </c>
      <c r="BG89" s="4">
        <v>180251.60127072799</v>
      </c>
      <c r="BI89" s="3">
        <v>39083</v>
      </c>
      <c r="BJ89" s="4">
        <v>7542.7009579387905</v>
      </c>
      <c r="BK89" s="4">
        <v>8695.4148906820101</v>
      </c>
      <c r="BL89" s="4">
        <v>10697.518028234799</v>
      </c>
      <c r="BM89" s="4">
        <v>8534.95842418764</v>
      </c>
      <c r="BN89" s="4">
        <v>8539.7190960175594</v>
      </c>
      <c r="BO89" s="4">
        <v>8580.8917992518309</v>
      </c>
      <c r="BP89" s="4">
        <v>8943.3140558106006</v>
      </c>
      <c r="BQ89" s="4">
        <v>8361.1557961228591</v>
      </c>
      <c r="BR89" s="4">
        <v>8565.8244561818392</v>
      </c>
      <c r="BS89" s="4">
        <v>8486.9618828634902</v>
      </c>
      <c r="BU89" s="3">
        <v>39083</v>
      </c>
      <c r="BV89" s="4">
        <v>2574.8182843826899</v>
      </c>
      <c r="BW89" s="4">
        <v>11316.923784922799</v>
      </c>
      <c r="BX89" s="4">
        <v>31569.6404027018</v>
      </c>
      <c r="BY89" s="4">
        <v>10255.0720937387</v>
      </c>
      <c r="BZ89" s="4">
        <v>8205.0245551723801</v>
      </c>
      <c r="CA89" s="4">
        <v>12477.353024166199</v>
      </c>
      <c r="CB89" s="4">
        <v>34316.638934695096</v>
      </c>
      <c r="CC89" s="4">
        <v>9970.3136207093194</v>
      </c>
      <c r="CD89" s="4">
        <v>12003.2313987872</v>
      </c>
      <c r="CE89" s="4">
        <v>13650.7331930408</v>
      </c>
      <c r="CG89" s="3">
        <v>39083</v>
      </c>
      <c r="CH89" s="4">
        <f t="shared" si="51"/>
        <v>67.926341533393398</v>
      </c>
      <c r="CI89" s="4">
        <f t="shared" si="52"/>
        <v>62.435357603685397</v>
      </c>
      <c r="CJ89" s="4">
        <f t="shared" si="53"/>
        <v>56.380598107437152</v>
      </c>
      <c r="CK89" s="4">
        <f t="shared" si="54"/>
        <v>62.504565247839395</v>
      </c>
      <c r="CL89" s="4">
        <f t="shared" si="55"/>
        <v>63.506047063529316</v>
      </c>
      <c r="CM89" s="4">
        <f t="shared" si="56"/>
        <v>61.678011920809951</v>
      </c>
      <c r="CN89" s="4">
        <f t="shared" si="57"/>
        <v>51.065281901983447</v>
      </c>
      <c r="CO89" s="4">
        <f t="shared" si="58"/>
        <v>63.651003139372087</v>
      </c>
      <c r="CP89" s="4">
        <f t="shared" si="59"/>
        <v>62.069665601635904</v>
      </c>
      <c r="CQ89" s="4">
        <f t="shared" si="60"/>
        <v>61.938058524065397</v>
      </c>
      <c r="CS89" s="3">
        <v>39083</v>
      </c>
      <c r="CT89" s="4">
        <f t="shared" si="61"/>
        <v>3.0210624181066801</v>
      </c>
      <c r="CU89" s="4">
        <f t="shared" si="62"/>
        <v>2.9745662308771896</v>
      </c>
      <c r="CV89" s="4">
        <f t="shared" si="63"/>
        <v>2.8318309420651673</v>
      </c>
      <c r="CW89" s="4">
        <f t="shared" si="64"/>
        <v>2.9571032299392184</v>
      </c>
      <c r="CX89" s="4">
        <f t="shared" si="65"/>
        <v>3.0623889627158261</v>
      </c>
      <c r="CY89" s="4">
        <f t="shared" si="66"/>
        <v>2.9035035926340846</v>
      </c>
      <c r="CZ89" s="4">
        <f t="shared" si="67"/>
        <v>2.5362251386471417</v>
      </c>
      <c r="DA89" s="4">
        <f t="shared" si="68"/>
        <v>3.0105569556089091</v>
      </c>
      <c r="DB89" s="4">
        <f t="shared" si="69"/>
        <v>2.924855948378366</v>
      </c>
      <c r="DC89" s="4">
        <f t="shared" si="70"/>
        <v>2.916289997350924</v>
      </c>
      <c r="DE89" s="3">
        <v>39083</v>
      </c>
      <c r="DF89" s="4">
        <f t="shared" si="71"/>
        <v>1.0312866433098204</v>
      </c>
      <c r="DG89" s="4">
        <f t="shared" si="72"/>
        <v>3.8713436622921091</v>
      </c>
      <c r="DH89" s="4">
        <f t="shared" si="73"/>
        <v>8.3570678998886905</v>
      </c>
      <c r="DI89" s="4">
        <f t="shared" si="74"/>
        <v>3.5530702441049824</v>
      </c>
      <c r="DJ89" s="4">
        <f t="shared" si="75"/>
        <v>2.9423657094634437</v>
      </c>
      <c r="DK89" s="4">
        <f t="shared" si="76"/>
        <v>4.2219433806855653</v>
      </c>
      <c r="DL89" s="4">
        <f t="shared" si="77"/>
        <v>9.7318199715354119</v>
      </c>
      <c r="DM89" s="4">
        <f t="shared" si="78"/>
        <v>3.5899578661537994</v>
      </c>
      <c r="DN89" s="4">
        <f t="shared" si="79"/>
        <v>4.0985806954248227</v>
      </c>
      <c r="DO89" s="4">
        <f t="shared" si="80"/>
        <v>4.6906651893597822</v>
      </c>
    </row>
    <row r="90" spans="1:119" x14ac:dyDescent="0.2">
      <c r="A90" s="3">
        <v>39114</v>
      </c>
      <c r="B90" s="4">
        <v>596364.56588459702</v>
      </c>
      <c r="C90" s="4">
        <v>575390.62017355196</v>
      </c>
      <c r="D90" s="4">
        <v>640671.91710829199</v>
      </c>
      <c r="E90" s="4">
        <v>575441.11222156102</v>
      </c>
      <c r="F90" s="4">
        <v>581236.83144816</v>
      </c>
      <c r="G90" s="4">
        <v>580558.48627031897</v>
      </c>
      <c r="H90" s="4">
        <v>503272.417940285</v>
      </c>
      <c r="I90" s="4">
        <v>584502.80764796096</v>
      </c>
      <c r="J90" s="4">
        <v>578283.92619243602</v>
      </c>
      <c r="K90" s="4">
        <v>576354.98904187197</v>
      </c>
      <c r="M90" s="3">
        <v>39114</v>
      </c>
      <c r="N90" s="4">
        <v>161034.78349001001</v>
      </c>
      <c r="O90" s="4">
        <v>170085.11861808199</v>
      </c>
      <c r="P90" s="4">
        <v>201355.361932289</v>
      </c>
      <c r="Q90" s="4">
        <v>171611.07796015401</v>
      </c>
      <c r="R90" s="4">
        <v>170629.66916269599</v>
      </c>
      <c r="S90" s="4">
        <v>174369.56913332699</v>
      </c>
      <c r="T90" s="4">
        <v>177660.495096823</v>
      </c>
      <c r="U90" s="4">
        <v>167460.68600001201</v>
      </c>
      <c r="V90" s="4">
        <v>172040.06607649699</v>
      </c>
      <c r="W90" s="4">
        <v>168982.97844463101</v>
      </c>
      <c r="Y90" s="3">
        <v>39114</v>
      </c>
      <c r="Z90" s="4">
        <v>27.002741729154401</v>
      </c>
      <c r="AA90" s="4">
        <v>29.559939396784099</v>
      </c>
      <c r="AB90" s="4">
        <v>31.428779154409799</v>
      </c>
      <c r="AC90" s="4">
        <v>29.822526461070598</v>
      </c>
      <c r="AD90" s="4">
        <v>29.356307090445402</v>
      </c>
      <c r="AE90" s="4">
        <v>30.034798087877199</v>
      </c>
      <c r="AF90" s="4">
        <v>35.301059379316698</v>
      </c>
      <c r="AG90" s="4">
        <v>28.650108059168002</v>
      </c>
      <c r="AH90" s="4">
        <v>29.750103415332902</v>
      </c>
      <c r="AI90" s="4">
        <v>29.319253178591801</v>
      </c>
      <c r="AK90" s="3">
        <v>39114</v>
      </c>
      <c r="AL90">
        <f t="shared" si="41"/>
        <v>72.997258270845606</v>
      </c>
      <c r="AM90">
        <f t="shared" si="42"/>
        <v>70.440060603215898</v>
      </c>
      <c r="AN90">
        <f t="shared" si="43"/>
        <v>68.571220845590204</v>
      </c>
      <c r="AO90">
        <f t="shared" si="44"/>
        <v>70.177473538929405</v>
      </c>
      <c r="AP90">
        <f t="shared" si="45"/>
        <v>70.643692909554602</v>
      </c>
      <c r="AQ90">
        <f t="shared" si="46"/>
        <v>69.965201912122808</v>
      </c>
      <c r="AR90">
        <f t="shared" si="47"/>
        <v>64.698940620683302</v>
      </c>
      <c r="AS90">
        <f t="shared" si="48"/>
        <v>71.349891940831995</v>
      </c>
      <c r="AT90">
        <f t="shared" si="49"/>
        <v>70.249896584667098</v>
      </c>
      <c r="AU90">
        <f t="shared" si="50"/>
        <v>70.680746821408206</v>
      </c>
      <c r="AW90" s="3">
        <v>39114</v>
      </c>
      <c r="AX90" s="4">
        <v>190381.67039976799</v>
      </c>
      <c r="AY90" s="4">
        <v>203065.426506925</v>
      </c>
      <c r="AZ90" s="4">
        <v>231041.913765568</v>
      </c>
      <c r="BA90" s="4">
        <v>200883.464598336</v>
      </c>
      <c r="BB90" s="4">
        <v>197615.90720712699</v>
      </c>
      <c r="BC90" s="4">
        <v>202738.617250843</v>
      </c>
      <c r="BD90" s="4">
        <v>197407.398669305</v>
      </c>
      <c r="BE90" s="4">
        <v>197338.401200477</v>
      </c>
      <c r="BF90" s="4">
        <v>202286.248984487</v>
      </c>
      <c r="BG90" s="4">
        <v>200575.75079353599</v>
      </c>
      <c r="BI90" s="3">
        <v>39114</v>
      </c>
      <c r="BJ90" s="4">
        <v>7958.4011581617897</v>
      </c>
      <c r="BK90" s="4">
        <v>9122.1252121442994</v>
      </c>
      <c r="BL90" s="4">
        <v>11123.807129570599</v>
      </c>
      <c r="BM90" s="4">
        <v>8956.9354413570909</v>
      </c>
      <c r="BN90" s="4">
        <v>8961.4329924156391</v>
      </c>
      <c r="BO90" s="4">
        <v>9004.7261976799691</v>
      </c>
      <c r="BP90" s="4">
        <v>9308.4757097359106</v>
      </c>
      <c r="BQ90" s="4">
        <v>8780.3234135701896</v>
      </c>
      <c r="BR90" s="4">
        <v>8990.6314759432898</v>
      </c>
      <c r="BS90" s="4">
        <v>8904.5230726220598</v>
      </c>
      <c r="BU90" s="3">
        <v>39114</v>
      </c>
      <c r="BV90" s="4">
        <v>3041.0044862531699</v>
      </c>
      <c r="BW90" s="4">
        <v>12046.5639088098</v>
      </c>
      <c r="BX90" s="4">
        <v>32868.765624187901</v>
      </c>
      <c r="BY90" s="4">
        <v>10948.5944095328</v>
      </c>
      <c r="BZ90" s="4">
        <v>8849.81024408343</v>
      </c>
      <c r="CA90" s="4">
        <v>13214.4415209811</v>
      </c>
      <c r="CB90" s="4">
        <v>35348.840837969103</v>
      </c>
      <c r="CC90" s="4">
        <v>10581.281336789199</v>
      </c>
      <c r="CD90" s="4">
        <v>12719.8762520406</v>
      </c>
      <c r="CE90" s="4">
        <v>14404.0623911002</v>
      </c>
      <c r="CG90" s="3">
        <v>39114</v>
      </c>
      <c r="CH90" s="4">
        <f t="shared" si="51"/>
        <v>69.010158437914967</v>
      </c>
      <c r="CI90" s="4">
        <f t="shared" si="52"/>
        <v>63.790208325406425</v>
      </c>
      <c r="CJ90" s="4">
        <f t="shared" si="53"/>
        <v>57.603052962208452</v>
      </c>
      <c r="CK90" s="4">
        <f t="shared" si="54"/>
        <v>63.850528675242195</v>
      </c>
      <c r="CL90" s="4">
        <f t="shared" si="55"/>
        <v>64.80296208734616</v>
      </c>
      <c r="CM90" s="4">
        <f t="shared" si="56"/>
        <v>63.054711768533487</v>
      </c>
      <c r="CN90" s="4">
        <f t="shared" si="57"/>
        <v>52.762954539404191</v>
      </c>
      <c r="CO90" s="4">
        <f t="shared" si="58"/>
        <v>64.974957151708566</v>
      </c>
      <c r="CP90" s="4">
        <f t="shared" si="59"/>
        <v>63.441043880387873</v>
      </c>
      <c r="CQ90" s="4">
        <f t="shared" si="60"/>
        <v>63.322178305773178</v>
      </c>
      <c r="CS90" s="3">
        <v>39114</v>
      </c>
      <c r="CT90" s="4">
        <f t="shared" si="61"/>
        <v>2.8847867742938993</v>
      </c>
      <c r="CU90" s="4">
        <f t="shared" si="62"/>
        <v>2.8655900596317556</v>
      </c>
      <c r="CV90" s="4">
        <f t="shared" si="63"/>
        <v>2.7733723322436394</v>
      </c>
      <c r="CW90" s="4">
        <f t="shared" si="64"/>
        <v>2.8469494210694801</v>
      </c>
      <c r="CX90" s="4">
        <f t="shared" si="65"/>
        <v>2.9386672898104624</v>
      </c>
      <c r="CY90" s="4">
        <f t="shared" si="66"/>
        <v>2.8006031739220223</v>
      </c>
      <c r="CZ90" s="4">
        <f t="shared" si="67"/>
        <v>2.4879649091911773</v>
      </c>
      <c r="DA90" s="4">
        <f t="shared" si="68"/>
        <v>2.890978816613051</v>
      </c>
      <c r="DB90" s="4">
        <f t="shared" si="69"/>
        <v>2.8196431978995058</v>
      </c>
      <c r="DC90" s="4">
        <f t="shared" si="70"/>
        <v>2.8111763037240327</v>
      </c>
      <c r="DE90" s="3">
        <v>39114</v>
      </c>
      <c r="DF90" s="4">
        <f t="shared" si="71"/>
        <v>1.1023130586367478</v>
      </c>
      <c r="DG90" s="4">
        <f t="shared" si="72"/>
        <v>3.7842622181777132</v>
      </c>
      <c r="DH90" s="4">
        <f t="shared" si="73"/>
        <v>8.1947955511381121</v>
      </c>
      <c r="DI90" s="4">
        <f t="shared" si="74"/>
        <v>3.4799954426177351</v>
      </c>
      <c r="DJ90" s="4">
        <f t="shared" si="75"/>
        <v>2.9020635323979787</v>
      </c>
      <c r="DK90" s="4">
        <f t="shared" si="76"/>
        <v>4.1098869696672944</v>
      </c>
      <c r="DL90" s="4">
        <f t="shared" si="77"/>
        <v>9.4480211720879392</v>
      </c>
      <c r="DM90" s="4">
        <f t="shared" si="78"/>
        <v>3.4839559725103819</v>
      </c>
      <c r="DN90" s="4">
        <f t="shared" si="79"/>
        <v>3.9892095063797237</v>
      </c>
      <c r="DO90" s="4">
        <f t="shared" si="80"/>
        <v>4.5473922119110064</v>
      </c>
    </row>
    <row r="91" spans="1:119" x14ac:dyDescent="0.2">
      <c r="A91" s="3">
        <v>39142</v>
      </c>
      <c r="B91" s="4">
        <v>620546.07042973104</v>
      </c>
      <c r="C91" s="4">
        <v>599523.57639786496</v>
      </c>
      <c r="D91" s="4">
        <v>662796.45630904799</v>
      </c>
      <c r="E91" s="4">
        <v>599446.15077058994</v>
      </c>
      <c r="F91" s="4">
        <v>605136.12520745303</v>
      </c>
      <c r="G91" s="4">
        <v>604602.83507965796</v>
      </c>
      <c r="H91" s="4">
        <v>525139.445464649</v>
      </c>
      <c r="I91" s="4">
        <v>608537.38589851395</v>
      </c>
      <c r="J91" s="4">
        <v>602391.00458233396</v>
      </c>
      <c r="K91" s="4">
        <v>600354.86709051102</v>
      </c>
      <c r="M91" s="3">
        <v>39142</v>
      </c>
      <c r="N91" s="4">
        <v>161034.78349001001</v>
      </c>
      <c r="O91" s="4">
        <v>170085.11861808199</v>
      </c>
      <c r="P91" s="4">
        <v>201355.361932289</v>
      </c>
      <c r="Q91" s="4">
        <v>171611.07796015401</v>
      </c>
      <c r="R91" s="4">
        <v>170629.66916269599</v>
      </c>
      <c r="S91" s="4">
        <v>174369.56913332699</v>
      </c>
      <c r="T91" s="4">
        <v>177660.495096823</v>
      </c>
      <c r="U91" s="4">
        <v>167460.68600001201</v>
      </c>
      <c r="V91" s="4">
        <v>172040.06607649699</v>
      </c>
      <c r="W91" s="4">
        <v>168982.97844463101</v>
      </c>
      <c r="Y91" s="3">
        <v>39142</v>
      </c>
      <c r="Z91" s="4">
        <v>25.950496049148001</v>
      </c>
      <c r="AA91" s="4">
        <v>28.3700467027518</v>
      </c>
      <c r="AB91" s="4">
        <v>30.379667847590401</v>
      </c>
      <c r="AC91" s="4">
        <v>28.628272571197201</v>
      </c>
      <c r="AD91" s="4">
        <v>28.1969067875762</v>
      </c>
      <c r="AE91" s="4">
        <v>28.840349236925601</v>
      </c>
      <c r="AF91" s="4">
        <v>33.8311084096201</v>
      </c>
      <c r="AG91" s="4">
        <v>27.518553482585801</v>
      </c>
      <c r="AH91" s="4">
        <v>28.5595343834493</v>
      </c>
      <c r="AI91" s="4">
        <v>28.147182226333999</v>
      </c>
      <c r="AK91" s="3">
        <v>39142</v>
      </c>
      <c r="AL91">
        <f t="shared" si="41"/>
        <v>74.049503950851999</v>
      </c>
      <c r="AM91">
        <f t="shared" si="42"/>
        <v>71.629953297248193</v>
      </c>
      <c r="AN91">
        <f t="shared" si="43"/>
        <v>69.620332152409603</v>
      </c>
      <c r="AO91">
        <f t="shared" si="44"/>
        <v>71.371727428802799</v>
      </c>
      <c r="AP91">
        <f t="shared" si="45"/>
        <v>71.803093212423803</v>
      </c>
      <c r="AQ91">
        <f t="shared" si="46"/>
        <v>71.159650763074396</v>
      </c>
      <c r="AR91">
        <f t="shared" si="47"/>
        <v>66.1688915903799</v>
      </c>
      <c r="AS91">
        <f t="shared" si="48"/>
        <v>72.481446517414199</v>
      </c>
      <c r="AT91">
        <f t="shared" si="49"/>
        <v>71.440465616550696</v>
      </c>
      <c r="AU91">
        <f t="shared" si="50"/>
        <v>71.852817773666004</v>
      </c>
      <c r="AW91" s="3">
        <v>39142</v>
      </c>
      <c r="AX91" s="4">
        <v>213682.71928297199</v>
      </c>
      <c r="AY91" s="4">
        <v>226108.32524834201</v>
      </c>
      <c r="AZ91" s="4">
        <v>251498.15281347101</v>
      </c>
      <c r="BA91" s="4">
        <v>223835.06044327701</v>
      </c>
      <c r="BB91" s="4">
        <v>220499.87176927601</v>
      </c>
      <c r="BC91" s="4">
        <v>225664.06333576899</v>
      </c>
      <c r="BD91" s="4">
        <v>217890.25201010201</v>
      </c>
      <c r="BE91" s="4">
        <v>220373.44572397001</v>
      </c>
      <c r="BF91" s="4">
        <v>225311.58156742499</v>
      </c>
      <c r="BG91" s="4">
        <v>223454.25571033801</v>
      </c>
      <c r="BI91" s="3">
        <v>39142</v>
      </c>
      <c r="BJ91" s="4">
        <v>8359.2594576273805</v>
      </c>
      <c r="BK91" s="4">
        <v>9539.0545841786497</v>
      </c>
      <c r="BL91" s="4">
        <v>11544.553247117799</v>
      </c>
      <c r="BM91" s="4">
        <v>9368.7925912320097</v>
      </c>
      <c r="BN91" s="4">
        <v>9371.0735151629196</v>
      </c>
      <c r="BO91" s="4">
        <v>9418.0811203876692</v>
      </c>
      <c r="BP91" s="4">
        <v>9687.5952736676209</v>
      </c>
      <c r="BQ91" s="4">
        <v>9187.8886400576193</v>
      </c>
      <c r="BR91" s="4">
        <v>9405.1190471230202</v>
      </c>
      <c r="BS91" s="4">
        <v>9314.5859052677697</v>
      </c>
      <c r="BU91" s="3">
        <v>39142</v>
      </c>
      <c r="BV91" s="4">
        <v>3520.80574642176</v>
      </c>
      <c r="BW91" s="4">
        <v>12719.1890556054</v>
      </c>
      <c r="BX91" s="4">
        <v>34115.8784875864</v>
      </c>
      <c r="BY91" s="4">
        <v>11590.413314625301</v>
      </c>
      <c r="BZ91" s="4">
        <v>9458.9296680536299</v>
      </c>
      <c r="CA91" s="4">
        <v>13905.314953897599</v>
      </c>
      <c r="CB91" s="4">
        <v>36355.375822521899</v>
      </c>
      <c r="CC91" s="4">
        <v>11172.967077814599</v>
      </c>
      <c r="CD91" s="4">
        <v>13389.781748798099</v>
      </c>
      <c r="CE91" s="4">
        <v>15113.2300055299</v>
      </c>
      <c r="CG91" s="3">
        <v>39142</v>
      </c>
      <c r="CH91" s="4">
        <f t="shared" si="51"/>
        <v>70.149423814564116</v>
      </c>
      <c r="CI91" s="4">
        <f t="shared" si="52"/>
        <v>65.210583091612094</v>
      </c>
      <c r="CJ91" s="4">
        <f t="shared" si="53"/>
        <v>58.92269597802148</v>
      </c>
      <c r="CK91" s="4">
        <f t="shared" si="54"/>
        <v>65.260903211606859</v>
      </c>
      <c r="CL91" s="4">
        <f t="shared" si="55"/>
        <v>66.153767260019748</v>
      </c>
      <c r="CM91" s="4">
        <f t="shared" si="56"/>
        <v>64.493914572234004</v>
      </c>
      <c r="CN91" s="4">
        <f t="shared" si="57"/>
        <v>54.625773497452947</v>
      </c>
      <c r="CO91" s="4">
        <f t="shared" si="58"/>
        <v>66.351101710194158</v>
      </c>
      <c r="CP91" s="4">
        <f t="shared" si="59"/>
        <v>64.876838938877611</v>
      </c>
      <c r="CQ91" s="4">
        <f t="shared" si="60"/>
        <v>64.772001505800233</v>
      </c>
      <c r="CS91" s="3">
        <v>39142</v>
      </c>
      <c r="CT91" s="4">
        <f t="shared" si="61"/>
        <v>2.7442426623767489</v>
      </c>
      <c r="CU91" s="4">
        <f t="shared" si="62"/>
        <v>2.7511030869552928</v>
      </c>
      <c r="CV91" s="4">
        <f t="shared" si="63"/>
        <v>2.7047363711116974</v>
      </c>
      <c r="CW91" s="4">
        <f t="shared" si="64"/>
        <v>2.7315464578926103</v>
      </c>
      <c r="CX91" s="4">
        <f t="shared" si="65"/>
        <v>2.8114837950894573</v>
      </c>
      <c r="CY91" s="4">
        <f t="shared" si="66"/>
        <v>2.6916510774197984</v>
      </c>
      <c r="CZ91" s="4">
        <f t="shared" si="67"/>
        <v>2.428710693903958</v>
      </c>
      <c r="DA91" s="4">
        <f t="shared" si="68"/>
        <v>2.7663339004191627</v>
      </c>
      <c r="DB91" s="4">
        <f t="shared" si="69"/>
        <v>2.7081359483448226</v>
      </c>
      <c r="DC91" s="4">
        <f t="shared" si="70"/>
        <v>2.6999905209413164</v>
      </c>
      <c r="DE91" s="3">
        <v>39142</v>
      </c>
      <c r="DF91" s="4">
        <f t="shared" si="71"/>
        <v>1.1558374739111363</v>
      </c>
      <c r="DG91" s="4">
        <f t="shared" si="72"/>
        <v>3.6682671186808102</v>
      </c>
      <c r="DH91" s="4">
        <f t="shared" si="73"/>
        <v>7.9928998032764245</v>
      </c>
      <c r="DI91" s="4">
        <f t="shared" si="74"/>
        <v>3.3792777593033239</v>
      </c>
      <c r="DJ91" s="4">
        <f t="shared" si="75"/>
        <v>2.8378421573146029</v>
      </c>
      <c r="DK91" s="4">
        <f t="shared" si="76"/>
        <v>3.9740851134205868</v>
      </c>
      <c r="DL91" s="4">
        <f t="shared" si="77"/>
        <v>9.1144073990229941</v>
      </c>
      <c r="DM91" s="4">
        <f t="shared" si="78"/>
        <v>3.3640109068008819</v>
      </c>
      <c r="DN91" s="4">
        <f t="shared" si="79"/>
        <v>3.8554907293282694</v>
      </c>
      <c r="DO91" s="4">
        <f t="shared" si="80"/>
        <v>4.3808257469244474</v>
      </c>
    </row>
    <row r="92" spans="1:119" x14ac:dyDescent="0.2">
      <c r="A92" s="3">
        <v>39173</v>
      </c>
      <c r="B92" s="4">
        <v>651014.44346666103</v>
      </c>
      <c r="C92" s="4">
        <v>629836.76952310302</v>
      </c>
      <c r="D92" s="4">
        <v>690391.48863692</v>
      </c>
      <c r="E92" s="4">
        <v>629586.78947577998</v>
      </c>
      <c r="F92" s="4">
        <v>635048.14559515298</v>
      </c>
      <c r="G92" s="4">
        <v>634760.90580118599</v>
      </c>
      <c r="H92" s="4">
        <v>553149.76927748905</v>
      </c>
      <c r="I92" s="4">
        <v>638746.20859232405</v>
      </c>
      <c r="J92" s="4">
        <v>632691.00020989706</v>
      </c>
      <c r="K92" s="4">
        <v>630558.62810530094</v>
      </c>
      <c r="M92" s="3">
        <v>39173</v>
      </c>
      <c r="N92" s="4">
        <v>161034.78349001001</v>
      </c>
      <c r="O92" s="4">
        <v>170085.11861808199</v>
      </c>
      <c r="P92" s="4">
        <v>201355.361932289</v>
      </c>
      <c r="Q92" s="4">
        <v>171611.07796015401</v>
      </c>
      <c r="R92" s="4">
        <v>170629.66916269599</v>
      </c>
      <c r="S92" s="4">
        <v>174369.56913332699</v>
      </c>
      <c r="T92" s="4">
        <v>177660.495096823</v>
      </c>
      <c r="U92" s="4">
        <v>167460.68600001201</v>
      </c>
      <c r="V92" s="4">
        <v>172040.06607649699</v>
      </c>
      <c r="W92" s="4">
        <v>168982.97844463101</v>
      </c>
      <c r="Y92" s="3">
        <v>39173</v>
      </c>
      <c r="Z92" s="4">
        <v>24.7359770748707</v>
      </c>
      <c r="AA92" s="4">
        <v>27.004634668577101</v>
      </c>
      <c r="AB92" s="4">
        <v>29.165388804232801</v>
      </c>
      <c r="AC92" s="4">
        <v>27.257731710515198</v>
      </c>
      <c r="AD92" s="4">
        <v>26.868776855144699</v>
      </c>
      <c r="AE92" s="4">
        <v>27.470117888441798</v>
      </c>
      <c r="AF92" s="4">
        <v>32.117973280343001</v>
      </c>
      <c r="AG92" s="4">
        <v>26.217092758806899</v>
      </c>
      <c r="AH92" s="4">
        <v>27.191799159372</v>
      </c>
      <c r="AI92" s="4">
        <v>26.798932075894399</v>
      </c>
      <c r="AK92" s="3">
        <v>39173</v>
      </c>
      <c r="AL92">
        <f t="shared" si="41"/>
        <v>75.264022925129296</v>
      </c>
      <c r="AM92">
        <f t="shared" si="42"/>
        <v>72.995365331422903</v>
      </c>
      <c r="AN92">
        <f t="shared" si="43"/>
        <v>70.834611195767195</v>
      </c>
      <c r="AO92">
        <f t="shared" si="44"/>
        <v>72.742268289484798</v>
      </c>
      <c r="AP92">
        <f t="shared" si="45"/>
        <v>73.131223144855298</v>
      </c>
      <c r="AQ92">
        <f t="shared" si="46"/>
        <v>72.529882111558209</v>
      </c>
      <c r="AR92">
        <f t="shared" si="47"/>
        <v>67.882026719657006</v>
      </c>
      <c r="AS92">
        <f t="shared" si="48"/>
        <v>73.782907241193101</v>
      </c>
      <c r="AT92">
        <f t="shared" si="49"/>
        <v>72.808200840628004</v>
      </c>
      <c r="AU92">
        <f t="shared" si="50"/>
        <v>73.201067924105601</v>
      </c>
      <c r="AW92" s="3">
        <v>39173</v>
      </c>
      <c r="AX92" s="4">
        <v>243073.75909608501</v>
      </c>
      <c r="AY92" s="4">
        <v>255123.101184186</v>
      </c>
      <c r="AZ92" s="4">
        <v>277229.50818115397</v>
      </c>
      <c r="BA92" s="4">
        <v>252712.25716241699</v>
      </c>
      <c r="BB92" s="4">
        <v>249201.595909497</v>
      </c>
      <c r="BC92" s="4">
        <v>254426.932682966</v>
      </c>
      <c r="BD92" s="4">
        <v>244210.443858857</v>
      </c>
      <c r="BE92" s="4">
        <v>249342.755753526</v>
      </c>
      <c r="BF92" s="4">
        <v>254313.72126123201</v>
      </c>
      <c r="BG92" s="4">
        <v>252313.65822594301</v>
      </c>
      <c r="BI92" s="3">
        <v>39173</v>
      </c>
      <c r="BJ92" s="4">
        <v>8803.6267667849806</v>
      </c>
      <c r="BK92" s="4">
        <v>10000.077187804</v>
      </c>
      <c r="BL92" s="4">
        <v>12003.218395562601</v>
      </c>
      <c r="BM92" s="4">
        <v>9824.2348856999197</v>
      </c>
      <c r="BN92" s="4">
        <v>9822.3282229486795</v>
      </c>
      <c r="BO92" s="4">
        <v>9874.6526526909802</v>
      </c>
      <c r="BP92" s="4">
        <v>10116.8921398035</v>
      </c>
      <c r="BQ92" s="4">
        <v>9638.8371978793202</v>
      </c>
      <c r="BR92" s="4">
        <v>9863.9341356820896</v>
      </c>
      <c r="BS92" s="4">
        <v>9769.1735754500805</v>
      </c>
      <c r="BU92" s="3">
        <v>39173</v>
      </c>
      <c r="BV92" s="4">
        <v>4152.0403951511898</v>
      </c>
      <c r="BW92" s="4">
        <v>13554.599380924599</v>
      </c>
      <c r="BX92" s="4">
        <v>35515.689448903802</v>
      </c>
      <c r="BY92" s="4">
        <v>12387.640141255901</v>
      </c>
      <c r="BZ92" s="4">
        <v>10218.3402741194</v>
      </c>
      <c r="CA92" s="4">
        <v>14828.041727968101</v>
      </c>
      <c r="CB92" s="4">
        <v>37616.179235976699</v>
      </c>
      <c r="CC92" s="4">
        <v>11944.6472023065</v>
      </c>
      <c r="CD92" s="4">
        <v>14226.743593475199</v>
      </c>
      <c r="CE92" s="4">
        <v>16003.2114415739</v>
      </c>
      <c r="CG92" s="3">
        <v>39173</v>
      </c>
      <c r="CH92" s="4">
        <f t="shared" si="51"/>
        <v>71.455493395778916</v>
      </c>
      <c r="CI92" s="4">
        <f t="shared" si="52"/>
        <v>66.825579440126205</v>
      </c>
      <c r="CJ92" s="4">
        <f t="shared" si="53"/>
        <v>60.469715801343732</v>
      </c>
      <c r="CK92" s="4">
        <f t="shared" si="54"/>
        <v>66.865220830768521</v>
      </c>
      <c r="CL92" s="4">
        <f t="shared" si="55"/>
        <v>67.6878036168645</v>
      </c>
      <c r="CM92" s="4">
        <f t="shared" si="56"/>
        <v>66.111059680864898</v>
      </c>
      <c r="CN92" s="4">
        <f t="shared" si="57"/>
        <v>56.783244052955823</v>
      </c>
      <c r="CO92" s="4">
        <f t="shared" si="58"/>
        <v>67.904952316867067</v>
      </c>
      <c r="CP92" s="4">
        <f t="shared" si="59"/>
        <v>66.508016975530822</v>
      </c>
      <c r="CQ92" s="4">
        <f t="shared" si="60"/>
        <v>66.416958645564577</v>
      </c>
      <c r="CS92" s="3">
        <v>39173</v>
      </c>
      <c r="CT92" s="4">
        <f t="shared" si="61"/>
        <v>2.5879695802303435</v>
      </c>
      <c r="CU92" s="4">
        <f t="shared" si="62"/>
        <v>2.6193666877643489</v>
      </c>
      <c r="CV92" s="4">
        <f t="shared" si="63"/>
        <v>2.6181599853607267</v>
      </c>
      <c r="CW92" s="4">
        <f t="shared" si="64"/>
        <v>2.599397601452623</v>
      </c>
      <c r="CX92" s="4">
        <f t="shared" si="65"/>
        <v>2.6679276326014834</v>
      </c>
      <c r="CY92" s="4">
        <f t="shared" si="66"/>
        <v>2.565859455073213</v>
      </c>
      <c r="CZ92" s="4">
        <f t="shared" si="67"/>
        <v>2.3523562152153952</v>
      </c>
      <c r="DA92" s="4">
        <f t="shared" si="68"/>
        <v>2.6250001863259831</v>
      </c>
      <c r="DB92" s="4">
        <f t="shared" si="69"/>
        <v>2.5796118891579005</v>
      </c>
      <c r="DC92" s="4">
        <f t="shared" si="70"/>
        <v>2.5715563791674927</v>
      </c>
      <c r="DE92" s="3">
        <v>39173</v>
      </c>
      <c r="DF92" s="4">
        <f t="shared" si="71"/>
        <v>1.2205599491200347</v>
      </c>
      <c r="DG92" s="4">
        <f t="shared" si="72"/>
        <v>3.5504192035323556</v>
      </c>
      <c r="DH92" s="4">
        <f t="shared" si="73"/>
        <v>7.7467354090627429</v>
      </c>
      <c r="DI92" s="4">
        <f t="shared" si="74"/>
        <v>3.2776498572636399</v>
      </c>
      <c r="DJ92" s="4">
        <f t="shared" si="75"/>
        <v>2.7754918953893122</v>
      </c>
      <c r="DK92" s="4">
        <f t="shared" si="76"/>
        <v>3.8529629756200947</v>
      </c>
      <c r="DL92" s="4">
        <f t="shared" si="77"/>
        <v>8.7464264514857977</v>
      </c>
      <c r="DM92" s="4">
        <f t="shared" si="78"/>
        <v>3.2529547380000534</v>
      </c>
      <c r="DN92" s="4">
        <f t="shared" si="79"/>
        <v>3.7205719759392788</v>
      </c>
      <c r="DO92" s="4">
        <f t="shared" si="80"/>
        <v>4.2125528993735353</v>
      </c>
    </row>
    <row r="93" spans="1:119" x14ac:dyDescent="0.2">
      <c r="A93" s="3">
        <v>39203</v>
      </c>
      <c r="B93" s="4">
        <v>651014.44346666103</v>
      </c>
      <c r="C93" s="4">
        <v>629836.76952310302</v>
      </c>
      <c r="D93" s="4">
        <v>690391.48863692</v>
      </c>
      <c r="E93" s="4">
        <v>629586.78947577998</v>
      </c>
      <c r="F93" s="4">
        <v>635048.14559515298</v>
      </c>
      <c r="G93" s="4">
        <v>634760.90580118599</v>
      </c>
      <c r="H93" s="4">
        <v>553149.76927748905</v>
      </c>
      <c r="I93" s="4">
        <v>638746.20859232405</v>
      </c>
      <c r="J93" s="4">
        <v>632691.00020989706</v>
      </c>
      <c r="K93" s="4">
        <v>630558.62810530094</v>
      </c>
      <c r="M93" s="3">
        <v>39203</v>
      </c>
      <c r="N93" s="4">
        <v>161034.78349001001</v>
      </c>
      <c r="O93" s="4">
        <v>170085.11861808199</v>
      </c>
      <c r="P93" s="4">
        <v>201355.361932289</v>
      </c>
      <c r="Q93" s="4">
        <v>171611.07796015401</v>
      </c>
      <c r="R93" s="4">
        <v>170629.66916269599</v>
      </c>
      <c r="S93" s="4">
        <v>174369.56913332699</v>
      </c>
      <c r="T93" s="4">
        <v>177660.495096823</v>
      </c>
      <c r="U93" s="4">
        <v>167460.68600001201</v>
      </c>
      <c r="V93" s="4">
        <v>172040.06607649699</v>
      </c>
      <c r="W93" s="4">
        <v>168982.97844463101</v>
      </c>
      <c r="Y93" s="3">
        <v>39203</v>
      </c>
      <c r="Z93" s="4">
        <v>24.7359770748707</v>
      </c>
      <c r="AA93" s="4">
        <v>27.004634668577101</v>
      </c>
      <c r="AB93" s="4">
        <v>29.165388804232801</v>
      </c>
      <c r="AC93" s="4">
        <v>27.257731710515198</v>
      </c>
      <c r="AD93" s="4">
        <v>26.868776855144699</v>
      </c>
      <c r="AE93" s="4">
        <v>27.470117888441798</v>
      </c>
      <c r="AF93" s="4">
        <v>32.117973280343001</v>
      </c>
      <c r="AG93" s="4">
        <v>26.217092758806899</v>
      </c>
      <c r="AH93" s="4">
        <v>27.191799159372</v>
      </c>
      <c r="AI93" s="4">
        <v>26.798932075894399</v>
      </c>
      <c r="AK93" s="3">
        <v>39203</v>
      </c>
      <c r="AL93">
        <f t="shared" si="41"/>
        <v>75.264022925129296</v>
      </c>
      <c r="AM93">
        <f t="shared" si="42"/>
        <v>72.995365331422903</v>
      </c>
      <c r="AN93">
        <f t="shared" si="43"/>
        <v>70.834611195767195</v>
      </c>
      <c r="AO93">
        <f t="shared" si="44"/>
        <v>72.742268289484798</v>
      </c>
      <c r="AP93">
        <f t="shared" si="45"/>
        <v>73.131223144855298</v>
      </c>
      <c r="AQ93">
        <f t="shared" si="46"/>
        <v>72.529882111558209</v>
      </c>
      <c r="AR93">
        <f t="shared" si="47"/>
        <v>67.882026719657006</v>
      </c>
      <c r="AS93">
        <f t="shared" si="48"/>
        <v>73.782907241193101</v>
      </c>
      <c r="AT93">
        <f t="shared" si="49"/>
        <v>72.808200840628004</v>
      </c>
      <c r="AU93">
        <f t="shared" si="50"/>
        <v>73.201067924105601</v>
      </c>
      <c r="AW93" s="3">
        <v>39203</v>
      </c>
      <c r="AX93" s="4">
        <v>242129.910577706</v>
      </c>
      <c r="AY93" s="4">
        <v>254006.12184082699</v>
      </c>
      <c r="AZ93" s="4">
        <v>275722.02457728802</v>
      </c>
      <c r="BA93" s="4">
        <v>251630.82185442001</v>
      </c>
      <c r="BB93" s="4">
        <v>248173.887719127</v>
      </c>
      <c r="BC93" s="4">
        <v>253193.001721348</v>
      </c>
      <c r="BD93" s="4">
        <v>242796.108379257</v>
      </c>
      <c r="BE93" s="4">
        <v>248281.45050820999</v>
      </c>
      <c r="BF93" s="4">
        <v>253212.17836640499</v>
      </c>
      <c r="BG93" s="4">
        <v>251165.56614723001</v>
      </c>
      <c r="BI93" s="3">
        <v>39203</v>
      </c>
      <c r="BJ93" s="4">
        <v>8916.3595345681406</v>
      </c>
      <c r="BK93" s="4">
        <v>10110.4638670148</v>
      </c>
      <c r="BL93" s="4">
        <v>12106.138128862</v>
      </c>
      <c r="BM93" s="4">
        <v>9934.6219021040397</v>
      </c>
      <c r="BN93" s="4">
        <v>9930.8413009512606</v>
      </c>
      <c r="BO93" s="4">
        <v>9984.4137865583598</v>
      </c>
      <c r="BP93" s="4">
        <v>10214.6298263148</v>
      </c>
      <c r="BQ93" s="4">
        <v>9748.1803264224509</v>
      </c>
      <c r="BR93" s="4">
        <v>9975.09577937629</v>
      </c>
      <c r="BS93" s="4">
        <v>9878.5480726881306</v>
      </c>
      <c r="BU93" s="3">
        <v>39203</v>
      </c>
      <c r="BV93" s="4">
        <v>4986.9089862625196</v>
      </c>
      <c r="BW93" s="4">
        <v>14554.441465321301</v>
      </c>
      <c r="BX93" s="4">
        <v>36913.409101468802</v>
      </c>
      <c r="BY93" s="4">
        <v>13349.5588700272</v>
      </c>
      <c r="BZ93" s="4">
        <v>11136.672823573699</v>
      </c>
      <c r="CA93" s="4">
        <v>15948.375565070501</v>
      </c>
      <c r="CB93" s="4">
        <v>38938.179882489203</v>
      </c>
      <c r="CC93" s="4">
        <v>12893.9347525786</v>
      </c>
      <c r="CD93" s="4">
        <v>15212.9057363541</v>
      </c>
      <c r="CE93" s="4">
        <v>17041.4997858692</v>
      </c>
      <c r="CG93" s="3">
        <v>39203</v>
      </c>
      <c r="CH93" s="4">
        <f t="shared" si="51"/>
        <v>71.176990438283894</v>
      </c>
      <c r="CI93" s="4">
        <f t="shared" si="52"/>
        <v>66.534615558250138</v>
      </c>
      <c r="CJ93" s="4">
        <f t="shared" si="53"/>
        <v>60.142168741525282</v>
      </c>
      <c r="CK93" s="4">
        <f t="shared" si="54"/>
        <v>66.581294503241338</v>
      </c>
      <c r="CL93" s="4">
        <f t="shared" si="55"/>
        <v>67.408874850729632</v>
      </c>
      <c r="CM93" s="4">
        <f t="shared" si="56"/>
        <v>65.791335496903912</v>
      </c>
      <c r="CN93" s="4">
        <f t="shared" si="57"/>
        <v>56.453341304926916</v>
      </c>
      <c r="CO93" s="4">
        <f t="shared" si="58"/>
        <v>67.616588438332883</v>
      </c>
      <c r="CP93" s="4">
        <f t="shared" si="59"/>
        <v>66.220945495075611</v>
      </c>
      <c r="CQ93" s="4">
        <f t="shared" si="60"/>
        <v>66.11484644206439</v>
      </c>
      <c r="CS93" s="3">
        <v>39203</v>
      </c>
      <c r="CT93" s="4">
        <f t="shared" si="61"/>
        <v>2.621070795516546</v>
      </c>
      <c r="CU93" s="4">
        <f t="shared" si="62"/>
        <v>2.6483449360679341</v>
      </c>
      <c r="CV93" s="4">
        <f t="shared" si="63"/>
        <v>2.6406646450187368</v>
      </c>
      <c r="CW93" s="4">
        <f t="shared" si="64"/>
        <v>2.6286922316099486</v>
      </c>
      <c r="CX93" s="4">
        <f t="shared" si="65"/>
        <v>2.6974104510781984</v>
      </c>
      <c r="CY93" s="4">
        <f t="shared" si="66"/>
        <v>2.5944157725746031</v>
      </c>
      <c r="CZ93" s="4">
        <f t="shared" si="67"/>
        <v>2.3750380009702874</v>
      </c>
      <c r="DA93" s="4">
        <f t="shared" si="68"/>
        <v>2.6548044399014192</v>
      </c>
      <c r="DB93" s="4">
        <f t="shared" si="69"/>
        <v>2.6087223694209021</v>
      </c>
      <c r="DC93" s="4">
        <f t="shared" si="70"/>
        <v>2.6003512301263347</v>
      </c>
      <c r="DE93" s="3">
        <v>39203</v>
      </c>
      <c r="DF93" s="4">
        <f t="shared" si="71"/>
        <v>1.4659616913288593</v>
      </c>
      <c r="DG93" s="4">
        <f t="shared" si="72"/>
        <v>3.8124048371048302</v>
      </c>
      <c r="DH93" s="4">
        <f t="shared" si="73"/>
        <v>8.0517778092231662</v>
      </c>
      <c r="DI93" s="4">
        <f t="shared" si="74"/>
        <v>3.5322815546335105</v>
      </c>
      <c r="DJ93" s="4">
        <f t="shared" si="75"/>
        <v>3.0249378430474709</v>
      </c>
      <c r="DK93" s="4">
        <f t="shared" si="76"/>
        <v>4.1441308420797034</v>
      </c>
      <c r="DL93" s="4">
        <f t="shared" si="77"/>
        <v>9.0536474137597924</v>
      </c>
      <c r="DM93" s="4">
        <f t="shared" si="78"/>
        <v>3.511514362958803</v>
      </c>
      <c r="DN93" s="4">
        <f t="shared" si="79"/>
        <v>3.9785329761314783</v>
      </c>
      <c r="DO93" s="4">
        <f t="shared" si="80"/>
        <v>4.4858702519148688</v>
      </c>
    </row>
    <row r="94" spans="1:119" x14ac:dyDescent="0.2">
      <c r="A94" s="3">
        <v>39234</v>
      </c>
      <c r="B94" s="4">
        <v>651014.44346666103</v>
      </c>
      <c r="C94" s="4">
        <v>629836.76952310302</v>
      </c>
      <c r="D94" s="4">
        <v>690391.48863692</v>
      </c>
      <c r="E94" s="4">
        <v>629586.78947577998</v>
      </c>
      <c r="F94" s="4">
        <v>635048.14559515298</v>
      </c>
      <c r="G94" s="4">
        <v>634760.90580118599</v>
      </c>
      <c r="H94" s="4">
        <v>553149.76927748905</v>
      </c>
      <c r="I94" s="4">
        <v>638746.20859232405</v>
      </c>
      <c r="J94" s="4">
        <v>632691.00020989706</v>
      </c>
      <c r="K94" s="4">
        <v>630558.62810530094</v>
      </c>
      <c r="M94" s="3">
        <v>39234</v>
      </c>
      <c r="N94" s="4">
        <v>161034.78349001001</v>
      </c>
      <c r="O94" s="4">
        <v>170085.11861808199</v>
      </c>
      <c r="P94" s="4">
        <v>201355.361932289</v>
      </c>
      <c r="Q94" s="4">
        <v>171611.07796015401</v>
      </c>
      <c r="R94" s="4">
        <v>170629.66916269599</v>
      </c>
      <c r="S94" s="4">
        <v>174369.56913332699</v>
      </c>
      <c r="T94" s="4">
        <v>177660.495096823</v>
      </c>
      <c r="U94" s="4">
        <v>167460.68600001201</v>
      </c>
      <c r="V94" s="4">
        <v>172040.06607649699</v>
      </c>
      <c r="W94" s="4">
        <v>168982.97844463101</v>
      </c>
      <c r="Y94" s="3">
        <v>39234</v>
      </c>
      <c r="Z94" s="4">
        <v>24.7359770748707</v>
      </c>
      <c r="AA94" s="4">
        <v>27.004634668577101</v>
      </c>
      <c r="AB94" s="4">
        <v>29.165388804232801</v>
      </c>
      <c r="AC94" s="4">
        <v>27.257731710515198</v>
      </c>
      <c r="AD94" s="4">
        <v>26.868776855144699</v>
      </c>
      <c r="AE94" s="4">
        <v>27.470117888441798</v>
      </c>
      <c r="AF94" s="4">
        <v>32.117973280343001</v>
      </c>
      <c r="AG94" s="4">
        <v>26.217092758806899</v>
      </c>
      <c r="AH94" s="4">
        <v>27.191799159372</v>
      </c>
      <c r="AI94" s="4">
        <v>26.798932075894399</v>
      </c>
      <c r="AK94" s="3">
        <v>39234</v>
      </c>
      <c r="AL94">
        <f t="shared" si="41"/>
        <v>75.264022925129296</v>
      </c>
      <c r="AM94">
        <f t="shared" si="42"/>
        <v>72.995365331422903</v>
      </c>
      <c r="AN94">
        <f t="shared" si="43"/>
        <v>70.834611195767195</v>
      </c>
      <c r="AO94">
        <f t="shared" si="44"/>
        <v>72.742268289484798</v>
      </c>
      <c r="AP94">
        <f t="shared" si="45"/>
        <v>73.131223144855298</v>
      </c>
      <c r="AQ94">
        <f t="shared" si="46"/>
        <v>72.529882111558209</v>
      </c>
      <c r="AR94">
        <f t="shared" si="47"/>
        <v>67.882026719657006</v>
      </c>
      <c r="AS94">
        <f t="shared" si="48"/>
        <v>73.782907241193101</v>
      </c>
      <c r="AT94">
        <f t="shared" si="49"/>
        <v>72.808200840628004</v>
      </c>
      <c r="AU94">
        <f t="shared" si="50"/>
        <v>73.201067924105601</v>
      </c>
      <c r="AW94" s="3">
        <v>39234</v>
      </c>
      <c r="AX94" s="4">
        <v>240996.39485565599</v>
      </c>
      <c r="AY94" s="4">
        <v>252704.84300919701</v>
      </c>
      <c r="AZ94" s="4">
        <v>274102.13519519201</v>
      </c>
      <c r="BA94" s="4">
        <v>250364.65001462601</v>
      </c>
      <c r="BB94" s="4">
        <v>246946.24025757899</v>
      </c>
      <c r="BC94" s="4">
        <v>251777.01630475299</v>
      </c>
      <c r="BD94" s="4">
        <v>241252.07637829799</v>
      </c>
      <c r="BE94" s="4">
        <v>247011.96829301101</v>
      </c>
      <c r="BF94" s="4">
        <v>251922.68925999099</v>
      </c>
      <c r="BG94" s="4">
        <v>249819.31216182699</v>
      </c>
      <c r="BI94" s="3">
        <v>39234</v>
      </c>
      <c r="BJ94" s="4">
        <v>9018.8425365692401</v>
      </c>
      <c r="BK94" s="4">
        <v>10204.643850443301</v>
      </c>
      <c r="BL94" s="4">
        <v>12190.010736042599</v>
      </c>
      <c r="BM94" s="4">
        <v>10029.579389594801</v>
      </c>
      <c r="BN94" s="4">
        <v>10024.0009704158</v>
      </c>
      <c r="BO94" s="4">
        <v>10078.781595455401</v>
      </c>
      <c r="BP94" s="4">
        <v>10297.0361501918</v>
      </c>
      <c r="BQ94" s="4">
        <v>9843.7749174295805</v>
      </c>
      <c r="BR94" s="4">
        <v>10071.300001518301</v>
      </c>
      <c r="BS94" s="4">
        <v>9972.3936300680598</v>
      </c>
      <c r="BU94" s="3">
        <v>39234</v>
      </c>
      <c r="BV94" s="4">
        <v>6018.6743334945504</v>
      </c>
      <c r="BW94" s="4">
        <v>15764.706351561499</v>
      </c>
      <c r="BX94" s="4">
        <v>38450.876616284899</v>
      </c>
      <c r="BY94" s="4">
        <v>14525.616490857001</v>
      </c>
      <c r="BZ94" s="4">
        <v>12276.857559374899</v>
      </c>
      <c r="CA94" s="4">
        <v>17272.611352152799</v>
      </c>
      <c r="CB94" s="4">
        <v>40401.649017893702</v>
      </c>
      <c r="CC94" s="4">
        <v>14065.1737697769</v>
      </c>
      <c r="CD94" s="4">
        <v>16406.111026158</v>
      </c>
      <c r="CE94" s="4">
        <v>18295.511651836299</v>
      </c>
      <c r="CG94" s="3">
        <v>39234</v>
      </c>
      <c r="CH94" s="4">
        <f t="shared" si="51"/>
        <v>70.84357718488711</v>
      </c>
      <c r="CI94" s="4">
        <f t="shared" si="52"/>
        <v>66.19300525792184</v>
      </c>
      <c r="CJ94" s="4">
        <f t="shared" si="53"/>
        <v>59.788561497545096</v>
      </c>
      <c r="CK94" s="4">
        <f t="shared" si="54"/>
        <v>66.24509948444198</v>
      </c>
      <c r="CL94" s="4">
        <f t="shared" si="55"/>
        <v>67.07400258868536</v>
      </c>
      <c r="CM94" s="4">
        <f t="shared" si="56"/>
        <v>65.422782868631032</v>
      </c>
      <c r="CN94" s="4">
        <f t="shared" si="57"/>
        <v>56.093979026263035</v>
      </c>
      <c r="CO94" s="4">
        <f t="shared" si="58"/>
        <v>67.2715172647912</v>
      </c>
      <c r="CP94" s="4">
        <f t="shared" si="59"/>
        <v>65.883732574090118</v>
      </c>
      <c r="CQ94" s="4">
        <f t="shared" si="60"/>
        <v>65.760089968937436</v>
      </c>
      <c r="CS94" s="3">
        <v>39234</v>
      </c>
      <c r="CT94" s="4">
        <f t="shared" si="61"/>
        <v>2.6511893165060383</v>
      </c>
      <c r="CU94" s="4">
        <f t="shared" si="62"/>
        <v>2.6729841660495199</v>
      </c>
      <c r="CV94" s="4">
        <f t="shared" si="63"/>
        <v>2.6589475708702981</v>
      </c>
      <c r="CW94" s="4">
        <f t="shared" si="64"/>
        <v>2.6537711470529186</v>
      </c>
      <c r="CX94" s="4">
        <f t="shared" si="65"/>
        <v>2.722656827402413</v>
      </c>
      <c r="CY94" s="4">
        <f t="shared" si="66"/>
        <v>2.6189123597434008</v>
      </c>
      <c r="CZ94" s="4">
        <f t="shared" si="67"/>
        <v>2.3941834553822297</v>
      </c>
      <c r="DA94" s="4">
        <f t="shared" si="68"/>
        <v>2.6808647325260759</v>
      </c>
      <c r="DB94" s="4">
        <f t="shared" si="69"/>
        <v>2.6338827912744271</v>
      </c>
      <c r="DC94" s="4">
        <f t="shared" si="70"/>
        <v>2.6250392599517367</v>
      </c>
      <c r="DE94" s="3">
        <v>39234</v>
      </c>
      <c r="DF94" s="4">
        <f t="shared" si="71"/>
        <v>1.7692564237361383</v>
      </c>
      <c r="DG94" s="4">
        <f t="shared" si="72"/>
        <v>4.129375907451549</v>
      </c>
      <c r="DH94" s="4">
        <f t="shared" si="73"/>
        <v>8.3871021273518096</v>
      </c>
      <c r="DI94" s="4">
        <f t="shared" si="74"/>
        <v>3.8433976579898941</v>
      </c>
      <c r="DJ94" s="4">
        <f t="shared" si="75"/>
        <v>3.3345637287675243</v>
      </c>
      <c r="DK94" s="4">
        <f t="shared" si="76"/>
        <v>4.4881868831837917</v>
      </c>
      <c r="DL94" s="4">
        <f t="shared" si="77"/>
        <v>9.3938642380117372</v>
      </c>
      <c r="DM94" s="4">
        <f t="shared" si="78"/>
        <v>3.8305252438758308</v>
      </c>
      <c r="DN94" s="4">
        <f t="shared" si="79"/>
        <v>4.29058547526345</v>
      </c>
      <c r="DO94" s="4">
        <f t="shared" si="80"/>
        <v>4.8159386952164418</v>
      </c>
    </row>
    <row r="95" spans="1:119" x14ac:dyDescent="0.2">
      <c r="A95" s="3">
        <v>39264</v>
      </c>
      <c r="B95" s="4">
        <v>651014.44346666103</v>
      </c>
      <c r="C95" s="4">
        <v>629836.76952310302</v>
      </c>
      <c r="D95" s="4">
        <v>690391.48863692</v>
      </c>
      <c r="E95" s="4">
        <v>629586.78947577998</v>
      </c>
      <c r="F95" s="4">
        <v>635048.14559515298</v>
      </c>
      <c r="G95" s="4">
        <v>634760.90580118599</v>
      </c>
      <c r="H95" s="4">
        <v>553149.76927748905</v>
      </c>
      <c r="I95" s="4">
        <v>638746.20859232405</v>
      </c>
      <c r="J95" s="4">
        <v>632691.00020989706</v>
      </c>
      <c r="K95" s="4">
        <v>630558.62810530094</v>
      </c>
      <c r="M95" s="3">
        <v>39264</v>
      </c>
      <c r="N95" s="4">
        <v>161034.78349001001</v>
      </c>
      <c r="O95" s="4">
        <v>170085.11861808199</v>
      </c>
      <c r="P95" s="4">
        <v>201355.361932289</v>
      </c>
      <c r="Q95" s="4">
        <v>171611.07796015401</v>
      </c>
      <c r="R95" s="4">
        <v>170629.66916269599</v>
      </c>
      <c r="S95" s="4">
        <v>174369.56913332699</v>
      </c>
      <c r="T95" s="4">
        <v>177660.495096823</v>
      </c>
      <c r="U95" s="4">
        <v>167460.68600001201</v>
      </c>
      <c r="V95" s="4">
        <v>172040.06607649699</v>
      </c>
      <c r="W95" s="4">
        <v>168982.97844463101</v>
      </c>
      <c r="Y95" s="3">
        <v>39264</v>
      </c>
      <c r="Z95" s="4">
        <v>24.7359770748707</v>
      </c>
      <c r="AA95" s="4">
        <v>27.004634668577101</v>
      </c>
      <c r="AB95" s="4">
        <v>29.165388804232801</v>
      </c>
      <c r="AC95" s="4">
        <v>27.257731710515198</v>
      </c>
      <c r="AD95" s="4">
        <v>26.868776855144699</v>
      </c>
      <c r="AE95" s="4">
        <v>27.470117888441798</v>
      </c>
      <c r="AF95" s="4">
        <v>32.117973280343001</v>
      </c>
      <c r="AG95" s="4">
        <v>26.217092758806899</v>
      </c>
      <c r="AH95" s="4">
        <v>27.191799159372</v>
      </c>
      <c r="AI95" s="4">
        <v>26.798932075894399</v>
      </c>
      <c r="AK95" s="3">
        <v>39264</v>
      </c>
      <c r="AL95">
        <f t="shared" si="41"/>
        <v>75.264022925129296</v>
      </c>
      <c r="AM95">
        <f t="shared" si="42"/>
        <v>72.995365331422903</v>
      </c>
      <c r="AN95">
        <f t="shared" si="43"/>
        <v>70.834611195767195</v>
      </c>
      <c r="AO95">
        <f t="shared" si="44"/>
        <v>72.742268289484798</v>
      </c>
      <c r="AP95">
        <f t="shared" si="45"/>
        <v>73.131223144855298</v>
      </c>
      <c r="AQ95">
        <f t="shared" si="46"/>
        <v>72.529882111558209</v>
      </c>
      <c r="AR95">
        <f t="shared" si="47"/>
        <v>67.882026719657006</v>
      </c>
      <c r="AS95">
        <f t="shared" si="48"/>
        <v>73.782907241193101</v>
      </c>
      <c r="AT95">
        <f t="shared" si="49"/>
        <v>72.808200840628004</v>
      </c>
      <c r="AU95">
        <f t="shared" si="50"/>
        <v>73.201067924105601</v>
      </c>
      <c r="AW95" s="3">
        <v>39264</v>
      </c>
      <c r="AX95" s="4">
        <v>239743.41320526201</v>
      </c>
      <c r="AY95" s="4">
        <v>251272.61309778999</v>
      </c>
      <c r="AZ95" s="4">
        <v>272405.979793387</v>
      </c>
      <c r="BA95" s="4">
        <v>248968.27668298999</v>
      </c>
      <c r="BB95" s="4">
        <v>245594.299601623</v>
      </c>
      <c r="BC95" s="4">
        <v>250279.40746659401</v>
      </c>
      <c r="BD95" s="4">
        <v>239650.79156054201</v>
      </c>
      <c r="BE95" s="4">
        <v>245626.84616976199</v>
      </c>
      <c r="BF95" s="4">
        <v>250499.072797806</v>
      </c>
      <c r="BG95" s="4">
        <v>248337.363200928</v>
      </c>
      <c r="BI95" s="3">
        <v>39264</v>
      </c>
      <c r="BJ95" s="4">
        <v>9140.7143276799907</v>
      </c>
      <c r="BK95" s="4">
        <v>10315.697852047701</v>
      </c>
      <c r="BL95" s="4">
        <v>12290.3124724972</v>
      </c>
      <c r="BM95" s="4">
        <v>10141.573664736001</v>
      </c>
      <c r="BN95" s="4">
        <v>10135.065059689899</v>
      </c>
      <c r="BO95" s="4">
        <v>10190.1576114704</v>
      </c>
      <c r="BP95" s="4">
        <v>10394.8505332436</v>
      </c>
      <c r="BQ95" s="4">
        <v>9957.4370774363797</v>
      </c>
      <c r="BR95" s="4">
        <v>10184.7694749069</v>
      </c>
      <c r="BS95" s="4">
        <v>10082.866509346701</v>
      </c>
      <c r="BU95" s="3">
        <v>39264</v>
      </c>
      <c r="BV95" s="4">
        <v>7151.69139172214</v>
      </c>
      <c r="BW95" s="4">
        <v>17081.341546418302</v>
      </c>
      <c r="BX95" s="4">
        <v>40044.794483741804</v>
      </c>
      <c r="BY95" s="4">
        <v>15809.1810187789</v>
      </c>
      <c r="BZ95" s="4">
        <v>13519.814708649499</v>
      </c>
      <c r="CA95" s="4">
        <v>18659.505837529501</v>
      </c>
      <c r="CB95" s="4">
        <v>41905.058287036598</v>
      </c>
      <c r="CC95" s="4">
        <v>15333.6885331129</v>
      </c>
      <c r="CD95" s="4">
        <v>17711.934173018799</v>
      </c>
      <c r="CE95" s="4">
        <v>19663.809006625699</v>
      </c>
      <c r="CG95" s="3">
        <v>39264</v>
      </c>
      <c r="CH95" s="4">
        <f t="shared" si="51"/>
        <v>70.474724292146249</v>
      </c>
      <c r="CI95" s="4">
        <f t="shared" si="52"/>
        <v>65.818922249170583</v>
      </c>
      <c r="CJ95" s="4">
        <f t="shared" si="53"/>
        <v>59.418941591901302</v>
      </c>
      <c r="CK95" s="4">
        <f t="shared" si="54"/>
        <v>65.87582201212156</v>
      </c>
      <c r="CL95" s="4">
        <f t="shared" si="55"/>
        <v>66.706281405567168</v>
      </c>
      <c r="CM95" s="4">
        <f t="shared" si="56"/>
        <v>65.033483825093683</v>
      </c>
      <c r="CN95" s="4">
        <f t="shared" si="57"/>
        <v>55.721672922447574</v>
      </c>
      <c r="CO95" s="4">
        <f t="shared" si="58"/>
        <v>66.895018768213873</v>
      </c>
      <c r="CP95" s="4">
        <f t="shared" si="59"/>
        <v>65.51244072558336</v>
      </c>
      <c r="CQ95" s="4">
        <f t="shared" si="60"/>
        <v>65.370742871980667</v>
      </c>
      <c r="CS95" s="3">
        <v>39264</v>
      </c>
      <c r="CT95" s="4">
        <f t="shared" si="61"/>
        <v>2.6869948728267263</v>
      </c>
      <c r="CU95" s="4">
        <f t="shared" si="62"/>
        <v>2.7021174591980848</v>
      </c>
      <c r="CV95" s="4">
        <f t="shared" si="63"/>
        <v>2.6808418798420797</v>
      </c>
      <c r="CW95" s="4">
        <f t="shared" si="64"/>
        <v>2.683412162231563</v>
      </c>
      <c r="CX95" s="4">
        <f t="shared" si="65"/>
        <v>2.7528020928501142</v>
      </c>
      <c r="CY95" s="4">
        <f t="shared" si="66"/>
        <v>2.6478464884857513</v>
      </c>
      <c r="CZ95" s="4">
        <f t="shared" si="67"/>
        <v>2.4169269699441154</v>
      </c>
      <c r="DA95" s="4">
        <f t="shared" si="68"/>
        <v>2.711849093718552</v>
      </c>
      <c r="DB95" s="4">
        <f t="shared" si="69"/>
        <v>2.6635991066806577</v>
      </c>
      <c r="DC95" s="4">
        <f t="shared" si="70"/>
        <v>2.6541494421107932</v>
      </c>
      <c r="DE95" s="3">
        <v>39264</v>
      </c>
      <c r="DF95" s="4">
        <f t="shared" si="71"/>
        <v>2.1023037601563233</v>
      </c>
      <c r="DG95" s="4">
        <f t="shared" si="72"/>
        <v>4.4743256230542299</v>
      </c>
      <c r="DH95" s="4">
        <f t="shared" si="73"/>
        <v>8.7348277240238072</v>
      </c>
      <c r="DI95" s="4">
        <f t="shared" si="74"/>
        <v>4.1830341151316759</v>
      </c>
      <c r="DJ95" s="4">
        <f t="shared" si="75"/>
        <v>3.6721396464380303</v>
      </c>
      <c r="DK95" s="4">
        <f t="shared" si="76"/>
        <v>4.8485517979787716</v>
      </c>
      <c r="DL95" s="4">
        <f t="shared" si="77"/>
        <v>9.7434268272653206</v>
      </c>
      <c r="DM95" s="4">
        <f t="shared" si="78"/>
        <v>4.1760393792606871</v>
      </c>
      <c r="DN95" s="4">
        <f t="shared" si="79"/>
        <v>4.6321610083639859</v>
      </c>
      <c r="DO95" s="4">
        <f t="shared" si="80"/>
        <v>5.1761756100141385</v>
      </c>
    </row>
    <row r="96" spans="1:119" x14ac:dyDescent="0.2">
      <c r="A96" s="3">
        <v>39295</v>
      </c>
      <c r="B96" s="4">
        <v>651014.44346666103</v>
      </c>
      <c r="C96" s="4">
        <v>629836.76952310302</v>
      </c>
      <c r="D96" s="4">
        <v>690391.48863692</v>
      </c>
      <c r="E96" s="4">
        <v>629586.78947577998</v>
      </c>
      <c r="F96" s="4">
        <v>635048.14559515298</v>
      </c>
      <c r="G96" s="4">
        <v>634760.90580118599</v>
      </c>
      <c r="H96" s="4">
        <v>553149.76927748905</v>
      </c>
      <c r="I96" s="4">
        <v>638746.20859232405</v>
      </c>
      <c r="J96" s="4">
        <v>632691.00020989706</v>
      </c>
      <c r="K96" s="4">
        <v>630558.62810530094</v>
      </c>
      <c r="M96" s="3">
        <v>39295</v>
      </c>
      <c r="N96" s="4">
        <v>181063.857547227</v>
      </c>
      <c r="O96" s="4">
        <v>189680.24618906999</v>
      </c>
      <c r="P96" s="4">
        <v>219362.51609112101</v>
      </c>
      <c r="Q96" s="4">
        <v>190884.139595752</v>
      </c>
      <c r="R96" s="4">
        <v>190160.28218411401</v>
      </c>
      <c r="S96" s="4">
        <v>193985.67518174899</v>
      </c>
      <c r="T96" s="4">
        <v>195118.68315296699</v>
      </c>
      <c r="U96" s="4">
        <v>187303.66439335901</v>
      </c>
      <c r="V96" s="4">
        <v>191743.180350176</v>
      </c>
      <c r="W96" s="4">
        <v>188629.87110090401</v>
      </c>
      <c r="Y96" s="3">
        <v>39295</v>
      </c>
      <c r="Z96" s="4">
        <v>27.812571497347999</v>
      </c>
      <c r="AA96" s="4">
        <v>30.115778463154999</v>
      </c>
      <c r="AB96" s="4">
        <v>31.7736414341116</v>
      </c>
      <c r="AC96" s="4">
        <v>30.3189556684775</v>
      </c>
      <c r="AD96" s="4">
        <v>29.9442307647242</v>
      </c>
      <c r="AE96" s="4">
        <v>30.560432031790501</v>
      </c>
      <c r="AF96" s="4">
        <v>35.274114532819297</v>
      </c>
      <c r="AG96" s="4">
        <v>29.3236440191389</v>
      </c>
      <c r="AH96" s="4">
        <v>30.305975632111899</v>
      </c>
      <c r="AI96" s="4">
        <v>29.914723658242199</v>
      </c>
      <c r="AK96" s="3">
        <v>39295</v>
      </c>
      <c r="AL96">
        <f t="shared" si="41"/>
        <v>72.187428502651997</v>
      </c>
      <c r="AM96">
        <f t="shared" si="42"/>
        <v>69.884221536845004</v>
      </c>
      <c r="AN96">
        <f t="shared" si="43"/>
        <v>68.226358565888404</v>
      </c>
      <c r="AO96">
        <f t="shared" si="44"/>
        <v>69.6810443315225</v>
      </c>
      <c r="AP96">
        <f t="shared" si="45"/>
        <v>70.055769235275804</v>
      </c>
      <c r="AQ96">
        <f t="shared" si="46"/>
        <v>69.439567968209502</v>
      </c>
      <c r="AR96">
        <f t="shared" si="47"/>
        <v>64.725885467180703</v>
      </c>
      <c r="AS96">
        <f t="shared" si="48"/>
        <v>70.676355980861103</v>
      </c>
      <c r="AT96">
        <f t="shared" si="49"/>
        <v>69.694024367888105</v>
      </c>
      <c r="AU96">
        <f t="shared" si="50"/>
        <v>70.085276341757805</v>
      </c>
      <c r="AW96" s="3">
        <v>39295</v>
      </c>
      <c r="AX96" s="4">
        <v>218707.33923468701</v>
      </c>
      <c r="AY96" s="4">
        <v>230487.10770351699</v>
      </c>
      <c r="AZ96" s="4">
        <v>252897.49142027699</v>
      </c>
      <c r="BA96" s="4">
        <v>228527.947826597</v>
      </c>
      <c r="BB96" s="4">
        <v>224933.46297400599</v>
      </c>
      <c r="BC96" s="4">
        <v>229437.87304675899</v>
      </c>
      <c r="BD96" s="4">
        <v>220883.87580172301</v>
      </c>
      <c r="BE96" s="4">
        <v>224645.96948068301</v>
      </c>
      <c r="BF96" s="4">
        <v>229621.78558900199</v>
      </c>
      <c r="BG96" s="4">
        <v>227486.25871302601</v>
      </c>
      <c r="BI96" s="3">
        <v>39295</v>
      </c>
      <c r="BJ96" s="4">
        <v>9093.1858455579895</v>
      </c>
      <c r="BK96" s="4">
        <v>10254.307543405001</v>
      </c>
      <c r="BL96" s="4">
        <v>12216.863086502301</v>
      </c>
      <c r="BM96" s="4">
        <v>10084.537330679699</v>
      </c>
      <c r="BN96" s="4">
        <v>10074.9840682713</v>
      </c>
      <c r="BO96" s="4">
        <v>10129.7465602395</v>
      </c>
      <c r="BP96" s="4">
        <v>10330.559312997701</v>
      </c>
      <c r="BQ96" s="4">
        <v>9898.68626868717</v>
      </c>
      <c r="BR96" s="4">
        <v>10124.938214755301</v>
      </c>
      <c r="BS96" s="4">
        <v>10021.8120413905</v>
      </c>
      <c r="BU96" s="3">
        <v>39295</v>
      </c>
      <c r="BV96" s="4">
        <v>8215.2417917358107</v>
      </c>
      <c r="BW96" s="4">
        <v>18335.9894912114</v>
      </c>
      <c r="BX96" s="4">
        <v>41628.006887703697</v>
      </c>
      <c r="BY96" s="4">
        <v>17036.9907749796</v>
      </c>
      <c r="BZ96" s="4">
        <v>14716.327703409999</v>
      </c>
      <c r="CA96" s="4">
        <v>19951.093694712199</v>
      </c>
      <c r="CB96" s="4">
        <v>43282.085254186699</v>
      </c>
      <c r="CC96" s="4">
        <v>16530.497927694101</v>
      </c>
      <c r="CD96" s="4">
        <v>18946.8193578623</v>
      </c>
      <c r="CE96" s="4">
        <v>20937.032896610399</v>
      </c>
      <c r="CG96" s="3">
        <v>39295</v>
      </c>
      <c r="CH96" s="4">
        <f t="shared" si="51"/>
        <v>66.893498782955788</v>
      </c>
      <c r="CI96" s="4">
        <f t="shared" si="52"/>
        <v>62.172199510876133</v>
      </c>
      <c r="CJ96" s="4">
        <f t="shared" si="53"/>
        <v>56.250055752370677</v>
      </c>
      <c r="CK96" s="4">
        <f t="shared" si="54"/>
        <v>62.288670866341342</v>
      </c>
      <c r="CL96" s="4">
        <f t="shared" si="55"/>
        <v>63.101015073277409</v>
      </c>
      <c r="CM96" s="4">
        <f t="shared" si="56"/>
        <v>61.390820635695647</v>
      </c>
      <c r="CN96" s="4">
        <f t="shared" si="57"/>
        <v>52.084100838418934</v>
      </c>
      <c r="CO96" s="4">
        <f t="shared" si="58"/>
        <v>63.236677449588633</v>
      </c>
      <c r="CP96" s="4">
        <f t="shared" si="59"/>
        <v>61.861869935577765</v>
      </c>
      <c r="CQ96" s="4">
        <f t="shared" si="60"/>
        <v>61.689840823539576</v>
      </c>
      <c r="CS96" s="3">
        <v>39295</v>
      </c>
      <c r="CT96" s="4">
        <f t="shared" si="61"/>
        <v>2.781228185672846</v>
      </c>
      <c r="CU96" s="4">
        <f t="shared" si="62"/>
        <v>2.7660239255313877</v>
      </c>
      <c r="CV96" s="4">
        <f t="shared" si="63"/>
        <v>2.7173034650344303</v>
      </c>
      <c r="CW96" s="4">
        <f t="shared" si="64"/>
        <v>2.7486897449701484</v>
      </c>
      <c r="CX96" s="4">
        <f t="shared" si="65"/>
        <v>2.8263545723674084</v>
      </c>
      <c r="CY96" s="4">
        <f t="shared" si="66"/>
        <v>2.71042198006247</v>
      </c>
      <c r="CZ96" s="4">
        <f t="shared" si="67"/>
        <v>2.4359310566355199</v>
      </c>
      <c r="DA96" s="4">
        <f t="shared" si="68"/>
        <v>2.7864289405889742</v>
      </c>
      <c r="DB96" s="4">
        <f t="shared" si="69"/>
        <v>2.7277360000503061</v>
      </c>
      <c r="DC96" s="4">
        <f t="shared" si="70"/>
        <v>2.7177201519531216</v>
      </c>
      <c r="DE96" s="3">
        <v>39295</v>
      </c>
      <c r="DF96" s="4">
        <f t="shared" si="71"/>
        <v>2.5127015340233667</v>
      </c>
      <c r="DG96" s="4">
        <f t="shared" si="72"/>
        <v>4.9459981004374773</v>
      </c>
      <c r="DH96" s="4">
        <f t="shared" si="73"/>
        <v>9.2589993484832913</v>
      </c>
      <c r="DI96" s="4">
        <f t="shared" si="74"/>
        <v>4.643683720211004</v>
      </c>
      <c r="DJ96" s="4">
        <f t="shared" si="75"/>
        <v>4.128399589630992</v>
      </c>
      <c r="DK96" s="4">
        <f t="shared" si="76"/>
        <v>5.3383253524513812</v>
      </c>
      <c r="DL96" s="4">
        <f t="shared" si="77"/>
        <v>10.205853572126248</v>
      </c>
      <c r="DM96" s="4">
        <f t="shared" si="78"/>
        <v>4.6532495906834956</v>
      </c>
      <c r="DN96" s="4">
        <f t="shared" si="79"/>
        <v>5.1044184322600401</v>
      </c>
      <c r="DO96" s="4">
        <f t="shared" si="80"/>
        <v>5.6777153662651063</v>
      </c>
    </row>
    <row r="97" spans="1:119" x14ac:dyDescent="0.2">
      <c r="A97" s="3">
        <v>39326</v>
      </c>
      <c r="B97" s="4">
        <v>651014.44346666103</v>
      </c>
      <c r="C97" s="4">
        <v>629836.76952310302</v>
      </c>
      <c r="D97" s="4">
        <v>690391.48863692</v>
      </c>
      <c r="E97" s="4">
        <v>629586.78947577998</v>
      </c>
      <c r="F97" s="4">
        <v>635048.14559515298</v>
      </c>
      <c r="G97" s="4">
        <v>634760.90580118599</v>
      </c>
      <c r="H97" s="4">
        <v>553149.76927748905</v>
      </c>
      <c r="I97" s="4">
        <v>638746.20859232405</v>
      </c>
      <c r="J97" s="4">
        <v>632691.00020989706</v>
      </c>
      <c r="K97" s="4">
        <v>630558.62810530094</v>
      </c>
      <c r="M97" s="3">
        <v>39326</v>
      </c>
      <c r="N97" s="4">
        <v>188927.392242765</v>
      </c>
      <c r="O97" s="4">
        <v>197745.97732052999</v>
      </c>
      <c r="P97" s="4">
        <v>227130.489621938</v>
      </c>
      <c r="Q97" s="4">
        <v>198957.099847292</v>
      </c>
      <c r="R97" s="4">
        <v>198150.61095018199</v>
      </c>
      <c r="S97" s="4">
        <v>202015.19992792301</v>
      </c>
      <c r="T97" s="4">
        <v>202073.31290245699</v>
      </c>
      <c r="U97" s="4">
        <v>195165.278527833</v>
      </c>
      <c r="V97" s="4">
        <v>199802.44570910599</v>
      </c>
      <c r="W97" s="4">
        <v>196468.47355031199</v>
      </c>
      <c r="Y97" s="3">
        <v>39326</v>
      </c>
      <c r="Z97" s="4">
        <v>29.020460934280301</v>
      </c>
      <c r="AA97" s="4">
        <v>31.396385045963399</v>
      </c>
      <c r="AB97" s="4">
        <v>32.898796314881501</v>
      </c>
      <c r="AC97" s="4">
        <v>31.601218953935199</v>
      </c>
      <c r="AD97" s="4">
        <v>31.202454857100498</v>
      </c>
      <c r="AE97" s="4">
        <v>31.8254004116624</v>
      </c>
      <c r="AF97" s="4">
        <v>36.531392423140801</v>
      </c>
      <c r="AG97" s="4">
        <v>30.554432402493699</v>
      </c>
      <c r="AH97" s="4">
        <v>31.5797831236451</v>
      </c>
      <c r="AI97" s="4">
        <v>31.1578439804494</v>
      </c>
      <c r="AK97" s="3">
        <v>39326</v>
      </c>
      <c r="AL97">
        <f t="shared" si="41"/>
        <v>70.979539065719706</v>
      </c>
      <c r="AM97">
        <f t="shared" si="42"/>
        <v>68.603614954036601</v>
      </c>
      <c r="AN97">
        <f t="shared" si="43"/>
        <v>67.101203685118492</v>
      </c>
      <c r="AO97">
        <f t="shared" si="44"/>
        <v>68.398781046064798</v>
      </c>
      <c r="AP97">
        <f t="shared" si="45"/>
        <v>68.797545142899509</v>
      </c>
      <c r="AQ97">
        <f t="shared" si="46"/>
        <v>68.1745995883376</v>
      </c>
      <c r="AR97">
        <f t="shared" si="47"/>
        <v>63.468607576859199</v>
      </c>
      <c r="AS97">
        <f t="shared" si="48"/>
        <v>69.445567597506297</v>
      </c>
      <c r="AT97">
        <f t="shared" si="49"/>
        <v>68.4202168763549</v>
      </c>
      <c r="AU97">
        <f t="shared" si="50"/>
        <v>68.8421560195506</v>
      </c>
      <c r="AW97" s="3">
        <v>39326</v>
      </c>
      <c r="AX97" s="4">
        <v>209922.22574845399</v>
      </c>
      <c r="AY97" s="4">
        <v>221324.713920904</v>
      </c>
      <c r="AZ97" s="4">
        <v>243744.127663183</v>
      </c>
      <c r="BA97" s="4">
        <v>219384.94230558901</v>
      </c>
      <c r="BB97" s="4">
        <v>215915.373034441</v>
      </c>
      <c r="BC97" s="4">
        <v>220292.761725085</v>
      </c>
      <c r="BD97" s="4">
        <v>212785.00766612499</v>
      </c>
      <c r="BE97" s="4">
        <v>215757.73417723601</v>
      </c>
      <c r="BF97" s="4">
        <v>220483.70629705099</v>
      </c>
      <c r="BG97" s="4">
        <v>218549.21242605499</v>
      </c>
      <c r="BI97" s="3">
        <v>39326</v>
      </c>
      <c r="BJ97" s="4">
        <v>9083.9546108253508</v>
      </c>
      <c r="BK97" s="4">
        <v>10225.0839078586</v>
      </c>
      <c r="BL97" s="4">
        <v>12169.800688494701</v>
      </c>
      <c r="BM97" s="4">
        <v>10057.165375389301</v>
      </c>
      <c r="BN97" s="4">
        <v>10045.9216261364</v>
      </c>
      <c r="BO97" s="4">
        <v>10102.064765175401</v>
      </c>
      <c r="BP97" s="4">
        <v>10298.263235187</v>
      </c>
      <c r="BQ97" s="4">
        <v>9875.9822694444792</v>
      </c>
      <c r="BR97" s="4">
        <v>10098.6612357181</v>
      </c>
      <c r="BS97" s="4">
        <v>9995.0886604715797</v>
      </c>
      <c r="BU97" s="3">
        <v>39326</v>
      </c>
      <c r="BV97" s="4">
        <v>9144.0501537951404</v>
      </c>
      <c r="BW97" s="4">
        <v>19462.745790888301</v>
      </c>
      <c r="BX97" s="4">
        <v>43061.048839303199</v>
      </c>
      <c r="BY97" s="4">
        <v>18137.7876343188</v>
      </c>
      <c r="BZ97" s="4">
        <v>15768.524931633199</v>
      </c>
      <c r="CA97" s="4">
        <v>21096.6981972996</v>
      </c>
      <c r="CB97" s="4">
        <v>44463.452632238303</v>
      </c>
      <c r="CC97" s="4">
        <v>17578.496044626001</v>
      </c>
      <c r="CD97" s="4">
        <v>20051.604121312801</v>
      </c>
      <c r="CE97" s="4">
        <v>22067.763629017601</v>
      </c>
      <c r="CG97" s="3">
        <v>39326</v>
      </c>
      <c r="CH97" s="4">
        <f t="shared" si="51"/>
        <v>65.308646805953344</v>
      </c>
      <c r="CI97" s="4">
        <f t="shared" si="52"/>
        <v>60.489707943238123</v>
      </c>
      <c r="CJ97" s="4">
        <f t="shared" si="53"/>
        <v>54.705328556413242</v>
      </c>
      <c r="CK97" s="4">
        <f t="shared" si="54"/>
        <v>60.609374660464979</v>
      </c>
      <c r="CL97" s="4">
        <f t="shared" si="55"/>
        <v>61.450621393925886</v>
      </c>
      <c r="CM97" s="4">
        <f t="shared" si="56"/>
        <v>59.717204551822483</v>
      </c>
      <c r="CN97" s="4">
        <f t="shared" si="57"/>
        <v>50.477793080156033</v>
      </c>
      <c r="CO97" s="4">
        <f t="shared" si="58"/>
        <v>61.606356687477671</v>
      </c>
      <c r="CP97" s="4">
        <f t="shared" si="59"/>
        <v>60.189538165909191</v>
      </c>
      <c r="CQ97" s="4">
        <f t="shared" si="60"/>
        <v>60.0346156393611</v>
      </c>
      <c r="CS97" s="3">
        <v>39326</v>
      </c>
      <c r="CT97" s="4">
        <f t="shared" si="61"/>
        <v>2.8260980044609374</v>
      </c>
      <c r="CU97" s="4">
        <f t="shared" si="62"/>
        <v>2.7945922907755869</v>
      </c>
      <c r="CV97" s="4">
        <f t="shared" si="63"/>
        <v>2.7313599368028068</v>
      </c>
      <c r="CW97" s="4">
        <f t="shared" si="64"/>
        <v>2.7784883404174137</v>
      </c>
      <c r="CX97" s="4">
        <f t="shared" si="65"/>
        <v>2.8591207644223147</v>
      </c>
      <c r="CY97" s="4">
        <f t="shared" si="66"/>
        <v>2.7384788463026619</v>
      </c>
      <c r="CZ97" s="4">
        <f t="shared" si="67"/>
        <v>2.4429991867021195</v>
      </c>
      <c r="DA97" s="4">
        <f t="shared" si="68"/>
        <v>2.8199373183572987</v>
      </c>
      <c r="DB97" s="4">
        <f t="shared" si="69"/>
        <v>2.7568193862494601</v>
      </c>
      <c r="DC97" s="4">
        <f t="shared" si="70"/>
        <v>2.7456118434458885</v>
      </c>
      <c r="DE97" s="3">
        <v>39326</v>
      </c>
      <c r="DF97" s="4">
        <f t="shared" si="71"/>
        <v>2.8447942553054237</v>
      </c>
      <c r="DG97" s="4">
        <f t="shared" si="72"/>
        <v>5.3193147200228932</v>
      </c>
      <c r="DH97" s="4">
        <f t="shared" si="73"/>
        <v>9.664515191902435</v>
      </c>
      <c r="DI97" s="4">
        <f t="shared" si="74"/>
        <v>5.0109180451824056</v>
      </c>
      <c r="DJ97" s="4">
        <f t="shared" si="75"/>
        <v>4.4878029845513057</v>
      </c>
      <c r="DK97" s="4">
        <f t="shared" si="76"/>
        <v>5.7189161902124619</v>
      </c>
      <c r="DL97" s="4">
        <f t="shared" si="77"/>
        <v>10.547815310001051</v>
      </c>
      <c r="DM97" s="4">
        <f t="shared" si="78"/>
        <v>5.019273591671336</v>
      </c>
      <c r="DN97" s="4">
        <f t="shared" si="79"/>
        <v>5.473859324196245</v>
      </c>
      <c r="DO97" s="4">
        <f t="shared" si="80"/>
        <v>6.0619285367436113</v>
      </c>
    </row>
    <row r="98" spans="1:119" x14ac:dyDescent="0.2">
      <c r="A98" s="3">
        <v>39356</v>
      </c>
      <c r="B98" s="4">
        <v>651014.44346666103</v>
      </c>
      <c r="C98" s="4">
        <v>629836.76952310302</v>
      </c>
      <c r="D98" s="4">
        <v>690391.48863692</v>
      </c>
      <c r="E98" s="4">
        <v>629586.78947577998</v>
      </c>
      <c r="F98" s="4">
        <v>635048.14559515298</v>
      </c>
      <c r="G98" s="4">
        <v>634760.90580118599</v>
      </c>
      <c r="H98" s="4">
        <v>553149.76927748905</v>
      </c>
      <c r="I98" s="4">
        <v>638746.20859232405</v>
      </c>
      <c r="J98" s="4">
        <v>632691.00020989706</v>
      </c>
      <c r="K98" s="4">
        <v>630558.62810530094</v>
      </c>
      <c r="M98" s="3">
        <v>39356</v>
      </c>
      <c r="N98" s="4">
        <v>194395.17727264899</v>
      </c>
      <c r="O98" s="4">
        <v>203366.376862067</v>
      </c>
      <c r="P98" s="4">
        <v>232464.34130621099</v>
      </c>
      <c r="Q98" s="4">
        <v>204539.47812661901</v>
      </c>
      <c r="R98" s="4">
        <v>203617.83569658801</v>
      </c>
      <c r="S98" s="4">
        <v>207582.269098091</v>
      </c>
      <c r="T98" s="4">
        <v>206910.266273905</v>
      </c>
      <c r="U98" s="4">
        <v>200595.455360981</v>
      </c>
      <c r="V98" s="4">
        <v>205415.71804201699</v>
      </c>
      <c r="W98" s="4">
        <v>201883.34436192599</v>
      </c>
      <c r="Y98" s="3">
        <v>39356</v>
      </c>
      <c r="Z98" s="4">
        <v>29.860347834602901</v>
      </c>
      <c r="AA98" s="4">
        <v>32.288743163732903</v>
      </c>
      <c r="AB98" s="4">
        <v>33.671379953593998</v>
      </c>
      <c r="AC98" s="4">
        <v>32.487892304240901</v>
      </c>
      <c r="AD98" s="4">
        <v>32.063369857692003</v>
      </c>
      <c r="AE98" s="4">
        <v>32.702434444365103</v>
      </c>
      <c r="AF98" s="4">
        <v>37.405830710942197</v>
      </c>
      <c r="AG98" s="4">
        <v>31.404562980194601</v>
      </c>
      <c r="AH98" s="4">
        <v>32.466989094813997</v>
      </c>
      <c r="AI98" s="4">
        <v>32.016585827799098</v>
      </c>
      <c r="AK98" s="3">
        <v>39356</v>
      </c>
      <c r="AL98">
        <f t="shared" si="41"/>
        <v>70.139652165397095</v>
      </c>
      <c r="AM98">
        <f t="shared" si="42"/>
        <v>67.711256836267097</v>
      </c>
      <c r="AN98">
        <f t="shared" si="43"/>
        <v>66.328620046406002</v>
      </c>
      <c r="AO98">
        <f t="shared" si="44"/>
        <v>67.512107695759099</v>
      </c>
      <c r="AP98">
        <f t="shared" si="45"/>
        <v>67.93663014230799</v>
      </c>
      <c r="AQ98">
        <f t="shared" si="46"/>
        <v>67.29756555563489</v>
      </c>
      <c r="AR98">
        <f t="shared" si="47"/>
        <v>62.594169289057803</v>
      </c>
      <c r="AS98">
        <f t="shared" si="48"/>
        <v>68.595437019805402</v>
      </c>
      <c r="AT98">
        <f t="shared" si="49"/>
        <v>67.533010905186003</v>
      </c>
      <c r="AU98">
        <f t="shared" si="50"/>
        <v>67.983414172200895</v>
      </c>
      <c r="AW98" s="3">
        <v>39356</v>
      </c>
      <c r="AX98" s="4">
        <v>203592.72462132899</v>
      </c>
      <c r="AY98" s="4">
        <v>214697.84051572101</v>
      </c>
      <c r="AZ98" s="4">
        <v>237136.94720827899</v>
      </c>
      <c r="BA98" s="4">
        <v>212820.66597242799</v>
      </c>
      <c r="BB98" s="4">
        <v>209511.21736282701</v>
      </c>
      <c r="BC98" s="4">
        <v>213704.87341677601</v>
      </c>
      <c r="BD98" s="4">
        <v>206879.11880775701</v>
      </c>
      <c r="BE98" s="4">
        <v>209380.480111532</v>
      </c>
      <c r="BF98" s="4">
        <v>213879.03648443799</v>
      </c>
      <c r="BG98" s="4">
        <v>212110.45174913399</v>
      </c>
      <c r="BI98" s="3">
        <v>39356</v>
      </c>
      <c r="BJ98" s="4">
        <v>9097.8236884517901</v>
      </c>
      <c r="BK98" s="4">
        <v>10220.1011140518</v>
      </c>
      <c r="BL98" s="4">
        <v>12149.230001534201</v>
      </c>
      <c r="BM98" s="4">
        <v>10053.7679465153</v>
      </c>
      <c r="BN98" s="4">
        <v>10043.011991491499</v>
      </c>
      <c r="BO98" s="4">
        <v>10098.438481723901</v>
      </c>
      <c r="BP98" s="4">
        <v>10289.042645273599</v>
      </c>
      <c r="BQ98" s="4">
        <v>9877.9823665856202</v>
      </c>
      <c r="BR98" s="4">
        <v>10096.515102306499</v>
      </c>
      <c r="BS98" s="4">
        <v>9992.9970389522805</v>
      </c>
      <c r="BU98" s="3">
        <v>39356</v>
      </c>
      <c r="BV98" s="4">
        <v>9990.4531698438896</v>
      </c>
      <c r="BW98" s="4">
        <v>20477.099665577</v>
      </c>
      <c r="BX98" s="4">
        <v>44356.922237607301</v>
      </c>
      <c r="BY98" s="4">
        <v>19124.030108709201</v>
      </c>
      <c r="BZ98" s="4">
        <v>16711.7167672178</v>
      </c>
      <c r="CA98" s="4">
        <v>22120.324141787401</v>
      </c>
      <c r="CB98" s="4">
        <v>45542.962387097803</v>
      </c>
      <c r="CC98" s="4">
        <v>18523.559500802301</v>
      </c>
      <c r="CD98" s="4">
        <v>21045.424749310201</v>
      </c>
      <c r="CE98" s="4">
        <v>23093.6233957025</v>
      </c>
      <c r="CG98" s="3">
        <v>39356</v>
      </c>
      <c r="CH98" s="4">
        <f t="shared" si="51"/>
        <v>64.127261838509867</v>
      </c>
      <c r="CI98" s="4">
        <f t="shared" si="52"/>
        <v>59.241052894198724</v>
      </c>
      <c r="CJ98" s="4">
        <f t="shared" si="53"/>
        <v>53.564910941007803</v>
      </c>
      <c r="CK98" s="4">
        <f t="shared" si="54"/>
        <v>59.37216080583034</v>
      </c>
      <c r="CL98" s="4">
        <f t="shared" si="55"/>
        <v>60.243493902931327</v>
      </c>
      <c r="CM98" s="4">
        <f t="shared" si="56"/>
        <v>58.480827462912529</v>
      </c>
      <c r="CN98" s="4">
        <f t="shared" si="57"/>
        <v>49.291504660092563</v>
      </c>
      <c r="CO98" s="4">
        <f t="shared" si="58"/>
        <v>60.402150747715034</v>
      </c>
      <c r="CP98" s="4">
        <f t="shared" si="59"/>
        <v>58.949627575901616</v>
      </c>
      <c r="CQ98" s="4">
        <f t="shared" si="60"/>
        <v>58.809807813306293</v>
      </c>
      <c r="CS98" s="3">
        <v>39356</v>
      </c>
      <c r="CT98" s="4">
        <f t="shared" si="61"/>
        <v>2.8656157675333001</v>
      </c>
      <c r="CU98" s="4">
        <f t="shared" si="62"/>
        <v>2.8200076406323644</v>
      </c>
      <c r="CV98" s="4">
        <f t="shared" si="63"/>
        <v>2.7442894525517434</v>
      </c>
      <c r="CW98" s="4">
        <f t="shared" si="64"/>
        <v>2.804774266152998</v>
      </c>
      <c r="CX98" s="4">
        <f t="shared" si="65"/>
        <v>2.8877982730094738</v>
      </c>
      <c r="CY98" s="4">
        <f t="shared" si="66"/>
        <v>2.7634607908205617</v>
      </c>
      <c r="CZ98" s="4">
        <f t="shared" si="67"/>
        <v>2.4514914623581547</v>
      </c>
      <c r="DA98" s="4">
        <f t="shared" si="68"/>
        <v>2.8496036482099649</v>
      </c>
      <c r="DB98" s="4">
        <f t="shared" si="69"/>
        <v>2.7828150663038005</v>
      </c>
      <c r="DC98" s="4">
        <f t="shared" si="70"/>
        <v>2.7706613723815328</v>
      </c>
      <c r="DE98" s="3">
        <v>39356</v>
      </c>
      <c r="DF98" s="4">
        <f t="shared" si="71"/>
        <v>3.1467745593539371</v>
      </c>
      <c r="DG98" s="4">
        <f t="shared" si="72"/>
        <v>5.6501963014360133</v>
      </c>
      <c r="DH98" s="4">
        <f t="shared" si="73"/>
        <v>10.019419652846459</v>
      </c>
      <c r="DI98" s="4">
        <f t="shared" si="74"/>
        <v>5.3351726237757626</v>
      </c>
      <c r="DJ98" s="4">
        <f t="shared" si="75"/>
        <v>4.8053379663671869</v>
      </c>
      <c r="DK98" s="4">
        <f t="shared" si="76"/>
        <v>6.0532773019018</v>
      </c>
      <c r="DL98" s="4">
        <f t="shared" si="77"/>
        <v>10.851173166607083</v>
      </c>
      <c r="DM98" s="4">
        <f t="shared" si="78"/>
        <v>5.3436826238804027</v>
      </c>
      <c r="DN98" s="4">
        <f t="shared" si="79"/>
        <v>5.8005682629805912</v>
      </c>
      <c r="DO98" s="4">
        <f t="shared" si="80"/>
        <v>6.4029449865130603</v>
      </c>
    </row>
    <row r="99" spans="1:119" x14ac:dyDescent="0.2">
      <c r="A99" s="3">
        <v>39387</v>
      </c>
      <c r="B99" s="4">
        <v>651014.44346666103</v>
      </c>
      <c r="C99" s="4">
        <v>629836.76952310302</v>
      </c>
      <c r="D99" s="4">
        <v>690391.48863692</v>
      </c>
      <c r="E99" s="4">
        <v>629586.78947577998</v>
      </c>
      <c r="F99" s="4">
        <v>635048.14559515298</v>
      </c>
      <c r="G99" s="4">
        <v>634760.90580118599</v>
      </c>
      <c r="H99" s="4">
        <v>553149.76927748905</v>
      </c>
      <c r="I99" s="4">
        <v>638746.20859232405</v>
      </c>
      <c r="J99" s="4">
        <v>632691.00020989706</v>
      </c>
      <c r="K99" s="4">
        <v>630558.62810530094</v>
      </c>
      <c r="M99" s="3">
        <v>39387</v>
      </c>
      <c r="N99" s="4">
        <v>194395.17727264899</v>
      </c>
      <c r="O99" s="4">
        <v>203366.376862067</v>
      </c>
      <c r="P99" s="4">
        <v>232464.34130621099</v>
      </c>
      <c r="Q99" s="4">
        <v>204539.47812661901</v>
      </c>
      <c r="R99" s="4">
        <v>203617.83569658801</v>
      </c>
      <c r="S99" s="4">
        <v>207582.269098091</v>
      </c>
      <c r="T99" s="4">
        <v>206910.266273905</v>
      </c>
      <c r="U99" s="4">
        <v>200595.455360981</v>
      </c>
      <c r="V99" s="4">
        <v>205415.71804201699</v>
      </c>
      <c r="W99" s="4">
        <v>201883.34436192599</v>
      </c>
      <c r="Y99" s="3">
        <v>39387</v>
      </c>
      <c r="Z99" s="4">
        <v>29.860347834602901</v>
      </c>
      <c r="AA99" s="4">
        <v>32.288743163732903</v>
      </c>
      <c r="AB99" s="4">
        <v>33.671379953593998</v>
      </c>
      <c r="AC99" s="4">
        <v>32.487892304240901</v>
      </c>
      <c r="AD99" s="4">
        <v>32.063369857692003</v>
      </c>
      <c r="AE99" s="4">
        <v>32.702434444365103</v>
      </c>
      <c r="AF99" s="4">
        <v>37.405830710942197</v>
      </c>
      <c r="AG99" s="4">
        <v>31.404562980194601</v>
      </c>
      <c r="AH99" s="4">
        <v>32.466989094813997</v>
      </c>
      <c r="AI99" s="4">
        <v>32.016585827799098</v>
      </c>
      <c r="AK99" s="3">
        <v>39387</v>
      </c>
      <c r="AL99">
        <f t="shared" si="41"/>
        <v>70.139652165397095</v>
      </c>
      <c r="AM99">
        <f t="shared" si="42"/>
        <v>67.711256836267097</v>
      </c>
      <c r="AN99">
        <f t="shared" si="43"/>
        <v>66.328620046406002</v>
      </c>
      <c r="AO99">
        <f t="shared" si="44"/>
        <v>67.512107695759099</v>
      </c>
      <c r="AP99">
        <f t="shared" si="45"/>
        <v>67.93663014230799</v>
      </c>
      <c r="AQ99">
        <f t="shared" si="46"/>
        <v>67.29756555563489</v>
      </c>
      <c r="AR99">
        <f t="shared" si="47"/>
        <v>62.594169289057803</v>
      </c>
      <c r="AS99">
        <f t="shared" si="48"/>
        <v>68.595437019805402</v>
      </c>
      <c r="AT99">
        <f t="shared" si="49"/>
        <v>67.533010905186003</v>
      </c>
      <c r="AU99">
        <f t="shared" si="50"/>
        <v>67.983414172200895</v>
      </c>
      <c r="AW99" s="3">
        <v>39387</v>
      </c>
      <c r="AX99" s="4">
        <v>202497.74919822</v>
      </c>
      <c r="AY99" s="4">
        <v>213438.591438292</v>
      </c>
      <c r="AZ99" s="4">
        <v>235565.93977983799</v>
      </c>
      <c r="BA99" s="4">
        <v>211594.28793855599</v>
      </c>
      <c r="BB99" s="4">
        <v>208325.97228675499</v>
      </c>
      <c r="BC99" s="4">
        <v>212445.32768310301</v>
      </c>
      <c r="BD99" s="4">
        <v>205505.10154012701</v>
      </c>
      <c r="BE99" s="4">
        <v>208171.74549884099</v>
      </c>
      <c r="BF99" s="4">
        <v>212612.86769283601</v>
      </c>
      <c r="BG99" s="4">
        <v>210822.38574282499</v>
      </c>
      <c r="BI99" s="3">
        <v>39387</v>
      </c>
      <c r="BJ99" s="4">
        <v>9269.4860985407304</v>
      </c>
      <c r="BK99" s="4">
        <v>10377.6702373181</v>
      </c>
      <c r="BL99" s="4">
        <v>12291.5534502217</v>
      </c>
      <c r="BM99" s="4">
        <v>10211.921533442601</v>
      </c>
      <c r="BN99" s="4">
        <v>10201.778705419099</v>
      </c>
      <c r="BO99" s="4">
        <v>10256.108866366099</v>
      </c>
      <c r="BP99" s="4">
        <v>10429.6556300679</v>
      </c>
      <c r="BQ99" s="4">
        <v>10039.9184997428</v>
      </c>
      <c r="BR99" s="4">
        <v>10256.7586521719</v>
      </c>
      <c r="BS99" s="4">
        <v>10149.5947161408</v>
      </c>
      <c r="BU99" s="3">
        <v>39387</v>
      </c>
      <c r="BV99" s="4">
        <v>10910.9097399974</v>
      </c>
      <c r="BW99" s="4">
        <v>21578.583867913701</v>
      </c>
      <c r="BX99" s="4">
        <v>45785.8894967589</v>
      </c>
      <c r="BY99" s="4">
        <v>20195.4015118057</v>
      </c>
      <c r="BZ99" s="4">
        <v>17736.7604813935</v>
      </c>
      <c r="CA99" s="4">
        <v>23228.794221949</v>
      </c>
      <c r="CB99" s="4">
        <v>46774.7160044673</v>
      </c>
      <c r="CC99" s="4">
        <v>19569.979318833899</v>
      </c>
      <c r="CD99" s="4">
        <v>22149.774235893601</v>
      </c>
      <c r="CE99" s="4">
        <v>24225.077029928299</v>
      </c>
      <c r="CG99" s="3">
        <v>39387</v>
      </c>
      <c r="CH99" s="4">
        <f t="shared" si="51"/>
        <v>63.783186673727755</v>
      </c>
      <c r="CI99" s="4">
        <f t="shared" si="52"/>
        <v>58.893638338813417</v>
      </c>
      <c r="CJ99" s="4">
        <f t="shared" si="53"/>
        <v>53.209997686436594</v>
      </c>
      <c r="CK99" s="4">
        <f t="shared" si="54"/>
        <v>59.02926140467418</v>
      </c>
      <c r="CL99" s="4">
        <f t="shared" si="55"/>
        <v>59.903048663596522</v>
      </c>
      <c r="CM99" s="4">
        <f t="shared" si="56"/>
        <v>58.134590944333617</v>
      </c>
      <c r="CN99" s="4">
        <f t="shared" si="57"/>
        <v>48.964435732454483</v>
      </c>
      <c r="CO99" s="4">
        <f t="shared" si="58"/>
        <v>60.053550217106732</v>
      </c>
      <c r="CP99" s="4">
        <f t="shared" si="59"/>
        <v>58.601021300524536</v>
      </c>
      <c r="CQ99" s="4">
        <f t="shared" si="60"/>
        <v>58.452681747109231</v>
      </c>
      <c r="CS99" s="3">
        <v>39387</v>
      </c>
      <c r="CT99" s="4">
        <f t="shared" si="61"/>
        <v>2.9197231304235398</v>
      </c>
      <c r="CU99" s="4">
        <f t="shared" si="62"/>
        <v>2.8634875897444267</v>
      </c>
      <c r="CV99" s="4">
        <f t="shared" si="63"/>
        <v>2.7764350451524273</v>
      </c>
      <c r="CW99" s="4">
        <f t="shared" si="64"/>
        <v>2.8488584995103921</v>
      </c>
      <c r="CX99" s="4">
        <f t="shared" si="65"/>
        <v>2.9334683502870034</v>
      </c>
      <c r="CY99" s="4">
        <f t="shared" si="66"/>
        <v>2.8065323917884797</v>
      </c>
      <c r="CZ99" s="4">
        <f t="shared" si="67"/>
        <v>2.4850098561196825</v>
      </c>
      <c r="DA99" s="4">
        <f t="shared" si="68"/>
        <v>2.8963236502396525</v>
      </c>
      <c r="DB99" s="4">
        <f t="shared" si="69"/>
        <v>2.8269997896769699</v>
      </c>
      <c r="DC99" s="4">
        <f t="shared" si="70"/>
        <v>2.8140798602309274</v>
      </c>
      <c r="DE99" s="3">
        <v>39387</v>
      </c>
      <c r="DF99" s="4">
        <f t="shared" si="71"/>
        <v>3.4367423612457904</v>
      </c>
      <c r="DG99" s="4">
        <f t="shared" si="72"/>
        <v>5.9541309077092581</v>
      </c>
      <c r="DH99" s="4">
        <f t="shared" si="73"/>
        <v>10.342187314816986</v>
      </c>
      <c r="DI99" s="4">
        <f t="shared" si="74"/>
        <v>5.6339877915745316</v>
      </c>
      <c r="DJ99" s="4">
        <f t="shared" si="75"/>
        <v>5.1001131284244652</v>
      </c>
      <c r="DK99" s="4">
        <f t="shared" si="76"/>
        <v>6.3564422195127905</v>
      </c>
      <c r="DL99" s="4">
        <f t="shared" si="77"/>
        <v>11.144723700483635</v>
      </c>
      <c r="DM99" s="4">
        <f t="shared" si="78"/>
        <v>5.6455631524590117</v>
      </c>
      <c r="DN99" s="4">
        <f t="shared" si="79"/>
        <v>6.1049898149844983</v>
      </c>
      <c r="DO99" s="4">
        <f t="shared" si="80"/>
        <v>6.7166525648607358</v>
      </c>
    </row>
    <row r="100" spans="1:119" x14ac:dyDescent="0.2">
      <c r="A100" s="3">
        <v>39417</v>
      </c>
      <c r="B100" s="4">
        <v>651014.44346666103</v>
      </c>
      <c r="C100" s="4">
        <v>629836.76952310302</v>
      </c>
      <c r="D100" s="4">
        <v>690391.48863692</v>
      </c>
      <c r="E100" s="4">
        <v>629586.78947577998</v>
      </c>
      <c r="F100" s="4">
        <v>635048.14559515298</v>
      </c>
      <c r="G100" s="4">
        <v>634760.90580118599</v>
      </c>
      <c r="H100" s="4">
        <v>553149.76927748905</v>
      </c>
      <c r="I100" s="4">
        <v>638746.20859232405</v>
      </c>
      <c r="J100" s="4">
        <v>632691.00020989706</v>
      </c>
      <c r="K100" s="4">
        <v>630558.62810530094</v>
      </c>
      <c r="M100" s="3">
        <v>39417</v>
      </c>
      <c r="N100" s="4">
        <v>194395.17727264899</v>
      </c>
      <c r="O100" s="4">
        <v>203366.376862067</v>
      </c>
      <c r="P100" s="4">
        <v>232464.34130621099</v>
      </c>
      <c r="Q100" s="4">
        <v>204539.47812661901</v>
      </c>
      <c r="R100" s="4">
        <v>203617.83569658801</v>
      </c>
      <c r="S100" s="4">
        <v>207582.269098091</v>
      </c>
      <c r="T100" s="4">
        <v>206910.266273905</v>
      </c>
      <c r="U100" s="4">
        <v>200595.455360981</v>
      </c>
      <c r="V100" s="4">
        <v>205415.71804201699</v>
      </c>
      <c r="W100" s="4">
        <v>201883.34436192599</v>
      </c>
      <c r="Y100" s="3">
        <v>39417</v>
      </c>
      <c r="Z100" s="4">
        <v>29.860347834602901</v>
      </c>
      <c r="AA100" s="4">
        <v>32.288743163732903</v>
      </c>
      <c r="AB100" s="4">
        <v>33.671379953593998</v>
      </c>
      <c r="AC100" s="4">
        <v>32.487892304240901</v>
      </c>
      <c r="AD100" s="4">
        <v>32.063369857692003</v>
      </c>
      <c r="AE100" s="4">
        <v>32.702434444365103</v>
      </c>
      <c r="AF100" s="4">
        <v>37.405830710942197</v>
      </c>
      <c r="AG100" s="4">
        <v>31.404562980194601</v>
      </c>
      <c r="AH100" s="4">
        <v>32.466989094813997</v>
      </c>
      <c r="AI100" s="4">
        <v>32.016585827799098</v>
      </c>
      <c r="AK100" s="3">
        <v>39417</v>
      </c>
      <c r="AL100">
        <f t="shared" si="41"/>
        <v>70.139652165397095</v>
      </c>
      <c r="AM100">
        <f t="shared" si="42"/>
        <v>67.711256836267097</v>
      </c>
      <c r="AN100">
        <f t="shared" si="43"/>
        <v>66.328620046406002</v>
      </c>
      <c r="AO100">
        <f t="shared" si="44"/>
        <v>67.512107695759099</v>
      </c>
      <c r="AP100">
        <f t="shared" si="45"/>
        <v>67.93663014230799</v>
      </c>
      <c r="AQ100">
        <f t="shared" si="46"/>
        <v>67.29756555563489</v>
      </c>
      <c r="AR100">
        <f t="shared" si="47"/>
        <v>62.594169289057803</v>
      </c>
      <c r="AS100">
        <f t="shared" si="48"/>
        <v>68.595437019805402</v>
      </c>
      <c r="AT100">
        <f t="shared" si="49"/>
        <v>67.533010905186003</v>
      </c>
      <c r="AU100">
        <f t="shared" si="50"/>
        <v>67.983414172200895</v>
      </c>
      <c r="AW100" s="3">
        <v>39417</v>
      </c>
      <c r="AX100" s="4">
        <v>201410.95681455199</v>
      </c>
      <c r="AY100" s="4">
        <v>212183.71488255399</v>
      </c>
      <c r="AZ100" s="4">
        <v>234007.89084829501</v>
      </c>
      <c r="BA100" s="4">
        <v>210369.045086278</v>
      </c>
      <c r="BB100" s="4">
        <v>207144.16775231299</v>
      </c>
      <c r="BC100" s="4">
        <v>211194.55797315299</v>
      </c>
      <c r="BD100" s="4">
        <v>204112.96260527699</v>
      </c>
      <c r="BE100" s="4">
        <v>206988.81456980901</v>
      </c>
      <c r="BF100" s="4">
        <v>211345.427024087</v>
      </c>
      <c r="BG100" s="4">
        <v>209546.53739286301</v>
      </c>
      <c r="BI100" s="3">
        <v>39417</v>
      </c>
      <c r="BJ100" s="4">
        <v>9444.1047265464604</v>
      </c>
      <c r="BK100" s="4">
        <v>10544.873331548701</v>
      </c>
      <c r="BL100" s="4">
        <v>12451.7303451425</v>
      </c>
      <c r="BM100" s="4">
        <v>10379.011291585301</v>
      </c>
      <c r="BN100" s="4">
        <v>10369.2831111142</v>
      </c>
      <c r="BO100" s="4">
        <v>10422.860881021301</v>
      </c>
      <c r="BP100" s="4">
        <v>10578.003828556701</v>
      </c>
      <c r="BQ100" s="4">
        <v>10208.666014515</v>
      </c>
      <c r="BR100" s="4">
        <v>10424.901110385001</v>
      </c>
      <c r="BS100" s="4">
        <v>10313.788739878901</v>
      </c>
      <c r="BU100" s="3">
        <v>39417</v>
      </c>
      <c r="BV100" s="4">
        <v>11820.7559843946</v>
      </c>
      <c r="BW100" s="4">
        <v>22667.7925678744</v>
      </c>
      <c r="BX100" s="4">
        <v>47189.290442611098</v>
      </c>
      <c r="BY100" s="4">
        <v>21255.232074502601</v>
      </c>
      <c r="BZ100" s="4">
        <v>18750.932156780498</v>
      </c>
      <c r="CA100" s="4">
        <v>24319.902342002199</v>
      </c>
      <c r="CB100" s="4">
        <v>48017.934473770903</v>
      </c>
      <c r="CC100" s="4">
        <v>20590.968187088602</v>
      </c>
      <c r="CD100" s="4">
        <v>23249.1605695652</v>
      </c>
      <c r="CE100" s="4">
        <v>25338.831689518502</v>
      </c>
      <c r="CG100" s="3">
        <v>39417</v>
      </c>
      <c r="CH100" s="4">
        <f t="shared" si="51"/>
        <v>63.441529530503118</v>
      </c>
      <c r="CI100" s="4">
        <f t="shared" si="52"/>
        <v>58.547016745330382</v>
      </c>
      <c r="CJ100" s="4">
        <f t="shared" si="53"/>
        <v>52.857067964123118</v>
      </c>
      <c r="CK100" s="4">
        <f t="shared" si="54"/>
        <v>58.687043959381178</v>
      </c>
      <c r="CL100" s="4">
        <f t="shared" si="55"/>
        <v>59.563259306509408</v>
      </c>
      <c r="CM100" s="4">
        <f t="shared" si="56"/>
        <v>57.790657965467666</v>
      </c>
      <c r="CN100" s="4">
        <f t="shared" si="57"/>
        <v>48.632845294797541</v>
      </c>
      <c r="CO100" s="4">
        <f t="shared" si="58"/>
        <v>59.710588411620449</v>
      </c>
      <c r="CP100" s="4">
        <f t="shared" si="59"/>
        <v>58.251664402170007</v>
      </c>
      <c r="CQ100" s="4">
        <f t="shared" si="60"/>
        <v>58.098441962251684</v>
      </c>
      <c r="CS100" s="3">
        <v>39417</v>
      </c>
      <c r="CT100" s="4">
        <f t="shared" si="61"/>
        <v>2.9747559833600508</v>
      </c>
      <c r="CU100" s="4">
        <f t="shared" si="62"/>
        <v>2.9096053665630799</v>
      </c>
      <c r="CV100" s="4">
        <f t="shared" si="63"/>
        <v>2.8125630923737148</v>
      </c>
      <c r="CW100" s="4">
        <f t="shared" si="64"/>
        <v>2.8954520931269445</v>
      </c>
      <c r="CX100" s="4">
        <f t="shared" si="65"/>
        <v>2.9816349910870574</v>
      </c>
      <c r="CY100" s="4">
        <f t="shared" si="66"/>
        <v>2.8520810099345688</v>
      </c>
      <c r="CZ100" s="4">
        <f t="shared" si="67"/>
        <v>2.520361358513123</v>
      </c>
      <c r="DA100" s="4">
        <f t="shared" si="68"/>
        <v>2.9449197817344905</v>
      </c>
      <c r="DB100" s="4">
        <f t="shared" si="69"/>
        <v>2.8733427046838651</v>
      </c>
      <c r="DC100" s="4">
        <f t="shared" si="70"/>
        <v>2.8595798526193543</v>
      </c>
      <c r="DE100" s="3">
        <v>39417</v>
      </c>
      <c r="DF100" s="4">
        <f t="shared" si="71"/>
        <v>3.7233666515339205</v>
      </c>
      <c r="DG100" s="4">
        <f t="shared" si="72"/>
        <v>6.2546347243736395</v>
      </c>
      <c r="DH100" s="4">
        <f t="shared" si="73"/>
        <v>10.658988989909158</v>
      </c>
      <c r="DI100" s="4">
        <f t="shared" si="74"/>
        <v>5.9296116432509729</v>
      </c>
      <c r="DJ100" s="4">
        <f t="shared" si="75"/>
        <v>5.3917358447115227</v>
      </c>
      <c r="DK100" s="4">
        <f t="shared" si="76"/>
        <v>6.6548265802326556</v>
      </c>
      <c r="DL100" s="4">
        <f t="shared" si="77"/>
        <v>11.440962635747134</v>
      </c>
      <c r="DM100" s="4">
        <f t="shared" si="78"/>
        <v>5.9399288264504619</v>
      </c>
      <c r="DN100" s="4">
        <f t="shared" si="79"/>
        <v>6.4080037983321319</v>
      </c>
      <c r="DO100" s="4">
        <f t="shared" si="80"/>
        <v>7.0253923573298547</v>
      </c>
    </row>
    <row r="101" spans="1:119" x14ac:dyDescent="0.2">
      <c r="A101" s="3">
        <v>39448</v>
      </c>
      <c r="B101" s="4">
        <v>651014.44346666103</v>
      </c>
      <c r="C101" s="4">
        <v>629836.76952310302</v>
      </c>
      <c r="D101" s="4">
        <v>690391.48863692</v>
      </c>
      <c r="E101" s="4">
        <v>629586.78947577998</v>
      </c>
      <c r="F101" s="4">
        <v>635048.14559515298</v>
      </c>
      <c r="G101" s="4">
        <v>634760.90580118599</v>
      </c>
      <c r="H101" s="4">
        <v>553149.76927748905</v>
      </c>
      <c r="I101" s="4">
        <v>638746.20859232405</v>
      </c>
      <c r="J101" s="4">
        <v>632691.00020989706</v>
      </c>
      <c r="K101" s="4">
        <v>630558.62810530094</v>
      </c>
      <c r="M101" s="3">
        <v>39448</v>
      </c>
      <c r="N101" s="4">
        <v>194395.17727264899</v>
      </c>
      <c r="O101" s="4">
        <v>203366.376862067</v>
      </c>
      <c r="P101" s="4">
        <v>232464.34130621099</v>
      </c>
      <c r="Q101" s="4">
        <v>204539.47812661901</v>
      </c>
      <c r="R101" s="4">
        <v>203617.83569658801</v>
      </c>
      <c r="S101" s="4">
        <v>207582.269098091</v>
      </c>
      <c r="T101" s="4">
        <v>206910.266273905</v>
      </c>
      <c r="U101" s="4">
        <v>200595.455360981</v>
      </c>
      <c r="V101" s="4">
        <v>205415.71804201699</v>
      </c>
      <c r="W101" s="4">
        <v>201883.34436192599</v>
      </c>
      <c r="Y101" s="3">
        <v>39448</v>
      </c>
      <c r="Z101" s="4">
        <v>29.860347834602901</v>
      </c>
      <c r="AA101" s="4">
        <v>32.288743163732903</v>
      </c>
      <c r="AB101" s="4">
        <v>33.671379953593998</v>
      </c>
      <c r="AC101" s="4">
        <v>32.487892304240901</v>
      </c>
      <c r="AD101" s="4">
        <v>32.063369857692003</v>
      </c>
      <c r="AE101" s="4">
        <v>32.702434444365103</v>
      </c>
      <c r="AF101" s="4">
        <v>37.405830710942197</v>
      </c>
      <c r="AG101" s="4">
        <v>31.404562980194601</v>
      </c>
      <c r="AH101" s="4">
        <v>32.466989094813997</v>
      </c>
      <c r="AI101" s="4">
        <v>32.016585827799098</v>
      </c>
      <c r="AK101" s="3">
        <v>39448</v>
      </c>
      <c r="AL101">
        <f t="shared" si="41"/>
        <v>70.139652165397095</v>
      </c>
      <c r="AM101">
        <f t="shared" si="42"/>
        <v>67.711256836267097</v>
      </c>
      <c r="AN101">
        <f t="shared" si="43"/>
        <v>66.328620046406002</v>
      </c>
      <c r="AO101">
        <f t="shared" si="44"/>
        <v>67.512107695759099</v>
      </c>
      <c r="AP101">
        <f t="shared" si="45"/>
        <v>67.93663014230799</v>
      </c>
      <c r="AQ101">
        <f t="shared" si="46"/>
        <v>67.29756555563489</v>
      </c>
      <c r="AR101">
        <f t="shared" si="47"/>
        <v>62.594169289057803</v>
      </c>
      <c r="AS101">
        <f t="shared" si="48"/>
        <v>68.595437019805402</v>
      </c>
      <c r="AT101">
        <f t="shared" si="49"/>
        <v>67.533010905186003</v>
      </c>
      <c r="AU101">
        <f t="shared" si="50"/>
        <v>67.983414172200895</v>
      </c>
      <c r="AW101" s="3">
        <v>39448</v>
      </c>
      <c r="AX101" s="4">
        <v>200316.87454750901</v>
      </c>
      <c r="AY101" s="4">
        <v>210908.83320981599</v>
      </c>
      <c r="AZ101" s="4">
        <v>232434.94515180099</v>
      </c>
      <c r="BA101" s="4">
        <v>209123.551982479</v>
      </c>
      <c r="BB101" s="4">
        <v>205945.73458413401</v>
      </c>
      <c r="BC101" s="4">
        <v>209925.48890208101</v>
      </c>
      <c r="BD101" s="4">
        <v>202684.50520372999</v>
      </c>
      <c r="BE101" s="4">
        <v>205800.87925378099</v>
      </c>
      <c r="BF101" s="4">
        <v>210067.63717776499</v>
      </c>
      <c r="BG101" s="4">
        <v>208264.091100316</v>
      </c>
      <c r="BI101" s="3">
        <v>39448</v>
      </c>
      <c r="BJ101" s="4">
        <v>9600.1919564254404</v>
      </c>
      <c r="BK101" s="4">
        <v>10693.116982665901</v>
      </c>
      <c r="BL101" s="4">
        <v>12592.524799777901</v>
      </c>
      <c r="BM101" s="4">
        <v>10527.336751873599</v>
      </c>
      <c r="BN101" s="4">
        <v>10517.7616762408</v>
      </c>
      <c r="BO101" s="4">
        <v>10570.6498573029</v>
      </c>
      <c r="BP101" s="4">
        <v>10707.7226002677</v>
      </c>
      <c r="BQ101" s="4">
        <v>10358.7734087645</v>
      </c>
      <c r="BR101" s="4">
        <v>10574.2927872484</v>
      </c>
      <c r="BS101" s="4">
        <v>10459.3777866704</v>
      </c>
      <c r="BU101" s="3">
        <v>39448</v>
      </c>
      <c r="BV101" s="4">
        <v>12759.453032531201</v>
      </c>
      <c r="BW101" s="4">
        <v>23795.847700431801</v>
      </c>
      <c r="BX101" s="4">
        <v>48627.132622528101</v>
      </c>
      <c r="BY101" s="4">
        <v>22352.816438384601</v>
      </c>
      <c r="BZ101" s="4">
        <v>19800.7617308156</v>
      </c>
      <c r="CA101" s="4">
        <v>25446.041427159002</v>
      </c>
      <c r="CB101" s="4">
        <v>49315.799572360898</v>
      </c>
      <c r="CC101" s="4">
        <v>21637.8689173169</v>
      </c>
      <c r="CD101" s="4">
        <v>24380.494228099102</v>
      </c>
      <c r="CE101" s="4">
        <v>26480.375626757901</v>
      </c>
      <c r="CG101" s="3">
        <v>39448</v>
      </c>
      <c r="CH101" s="4">
        <f t="shared" si="51"/>
        <v>63.096710568627806</v>
      </c>
      <c r="CI101" s="4">
        <f t="shared" si="52"/>
        <v>58.194907603609174</v>
      </c>
      <c r="CJ101" s="4">
        <f t="shared" si="53"/>
        <v>52.500757785978692</v>
      </c>
      <c r="CK101" s="4">
        <f t="shared" si="54"/>
        <v>58.33948597226393</v>
      </c>
      <c r="CL101" s="4">
        <f t="shared" si="55"/>
        <v>59.218687239395862</v>
      </c>
      <c r="CM101" s="4">
        <f t="shared" si="56"/>
        <v>57.442258747446473</v>
      </c>
      <c r="CN101" s="4">
        <f t="shared" si="57"/>
        <v>48.292655377507124</v>
      </c>
      <c r="CO101" s="4">
        <f t="shared" si="58"/>
        <v>59.365636604131836</v>
      </c>
      <c r="CP101" s="4">
        <f t="shared" si="59"/>
        <v>57.898782444384274</v>
      </c>
      <c r="CQ101" s="4">
        <f t="shared" si="60"/>
        <v>57.741769875374615</v>
      </c>
      <c r="CS101" s="3">
        <v>39448</v>
      </c>
      <c r="CT101" s="4">
        <f t="shared" si="61"/>
        <v>3.0239116631893221</v>
      </c>
      <c r="CU101" s="4">
        <f t="shared" si="62"/>
        <v>2.9504926148909356</v>
      </c>
      <c r="CV101" s="4">
        <f t="shared" si="63"/>
        <v>2.8443102391307824</v>
      </c>
      <c r="CW101" s="4">
        <f t="shared" si="64"/>
        <v>2.9368256656843919</v>
      </c>
      <c r="CX101" s="4">
        <f t="shared" si="65"/>
        <v>3.0243308530838195</v>
      </c>
      <c r="CY101" s="4">
        <f t="shared" si="66"/>
        <v>2.8924644044300813</v>
      </c>
      <c r="CZ101" s="4">
        <f t="shared" si="67"/>
        <v>2.5512772024329182</v>
      </c>
      <c r="DA101" s="4">
        <f t="shared" si="68"/>
        <v>2.9881076314107116</v>
      </c>
      <c r="DB101" s="4">
        <f t="shared" si="69"/>
        <v>2.9144835721364535</v>
      </c>
      <c r="DC101" s="4">
        <f t="shared" si="70"/>
        <v>2.8998901443198002</v>
      </c>
      <c r="DE101" s="3">
        <v>39448</v>
      </c>
      <c r="DF101" s="4">
        <f t="shared" si="71"/>
        <v>4.019029933579966</v>
      </c>
      <c r="DG101" s="4">
        <f t="shared" si="72"/>
        <v>6.5658566177669897</v>
      </c>
      <c r="DH101" s="4">
        <f t="shared" si="73"/>
        <v>10.983552021296525</v>
      </c>
      <c r="DI101" s="4">
        <f t="shared" si="74"/>
        <v>6.2357960578107745</v>
      </c>
      <c r="DJ101" s="4">
        <f t="shared" si="75"/>
        <v>5.6936120498283067</v>
      </c>
      <c r="DK101" s="4">
        <f t="shared" si="76"/>
        <v>6.9628424037583345</v>
      </c>
      <c r="DL101" s="4">
        <f t="shared" si="77"/>
        <v>11.750236709117763</v>
      </c>
      <c r="DM101" s="4">
        <f t="shared" si="78"/>
        <v>6.2416927842628489</v>
      </c>
      <c r="DN101" s="4">
        <f t="shared" si="79"/>
        <v>6.7197448886652689</v>
      </c>
      <c r="DO101" s="4">
        <f t="shared" si="80"/>
        <v>7.3417541525064838</v>
      </c>
    </row>
    <row r="102" spans="1:119" x14ac:dyDescent="0.2">
      <c r="A102" s="3">
        <v>39479</v>
      </c>
      <c r="B102" s="4">
        <v>672760.35535593901</v>
      </c>
      <c r="C102" s="4">
        <v>651572.23348170298</v>
      </c>
      <c r="D102" s="4">
        <v>710137.19112897699</v>
      </c>
      <c r="E102" s="4">
        <v>651220.07009086304</v>
      </c>
      <c r="F102" s="4">
        <v>656616.41528417403</v>
      </c>
      <c r="G102" s="4">
        <v>656389.93527030502</v>
      </c>
      <c r="H102" s="4">
        <v>571875.33522803499</v>
      </c>
      <c r="I102" s="4">
        <v>660307.84962039301</v>
      </c>
      <c r="J102" s="4">
        <v>654380.40213908697</v>
      </c>
      <c r="K102" s="4">
        <v>652058.08616292302</v>
      </c>
      <c r="M102" s="3">
        <v>39479</v>
      </c>
      <c r="N102" s="4">
        <v>194395.17727264899</v>
      </c>
      <c r="O102" s="4">
        <v>203366.376862067</v>
      </c>
      <c r="P102" s="4">
        <v>232464.34130621099</v>
      </c>
      <c r="Q102" s="4">
        <v>204539.47812661901</v>
      </c>
      <c r="R102" s="4">
        <v>203617.83569658801</v>
      </c>
      <c r="S102" s="4">
        <v>207582.269098091</v>
      </c>
      <c r="T102" s="4">
        <v>206910.266273905</v>
      </c>
      <c r="U102" s="4">
        <v>200595.455360981</v>
      </c>
      <c r="V102" s="4">
        <v>205415.71804201699</v>
      </c>
      <c r="W102" s="4">
        <v>201883.34436192599</v>
      </c>
      <c r="Y102" s="3">
        <v>39479</v>
      </c>
      <c r="Z102" s="4">
        <v>28.895159431592798</v>
      </c>
      <c r="AA102" s="4">
        <v>31.211639540772101</v>
      </c>
      <c r="AB102" s="4">
        <v>32.7351312126941</v>
      </c>
      <c r="AC102" s="4">
        <v>31.408656999481</v>
      </c>
      <c r="AD102" s="4">
        <v>31.010165289343998</v>
      </c>
      <c r="AE102" s="4">
        <v>31.6248403492975</v>
      </c>
      <c r="AF102" s="4">
        <v>36.181008959129102</v>
      </c>
      <c r="AG102" s="4">
        <v>30.379080829692199</v>
      </c>
      <c r="AH102" s="4">
        <v>31.3908725521942</v>
      </c>
      <c r="AI102" s="4">
        <v>30.960944836973301</v>
      </c>
      <c r="AK102" s="3">
        <v>39479</v>
      </c>
      <c r="AL102">
        <f t="shared" si="41"/>
        <v>71.104840568407198</v>
      </c>
      <c r="AM102">
        <f t="shared" si="42"/>
        <v>68.788360459227903</v>
      </c>
      <c r="AN102">
        <f t="shared" si="43"/>
        <v>67.2648687873059</v>
      </c>
      <c r="AO102">
        <f t="shared" si="44"/>
        <v>68.591343000519004</v>
      </c>
      <c r="AP102">
        <f t="shared" si="45"/>
        <v>68.989834710655998</v>
      </c>
      <c r="AQ102">
        <f t="shared" si="46"/>
        <v>68.3751596507025</v>
      </c>
      <c r="AR102">
        <f t="shared" si="47"/>
        <v>63.818991040870898</v>
      </c>
      <c r="AS102">
        <f t="shared" si="48"/>
        <v>69.620919170307801</v>
      </c>
      <c r="AT102">
        <f t="shared" si="49"/>
        <v>68.609127447805804</v>
      </c>
      <c r="AU102">
        <f t="shared" si="50"/>
        <v>69.039055163026703</v>
      </c>
      <c r="AW102" s="3">
        <v>39479</v>
      </c>
      <c r="AX102" s="4">
        <v>220604.79004978601</v>
      </c>
      <c r="AY102" s="4">
        <v>230928.429524979</v>
      </c>
      <c r="AZ102" s="4">
        <v>250132.594480523</v>
      </c>
      <c r="BA102" s="4">
        <v>229081.159463466</v>
      </c>
      <c r="BB102" s="4">
        <v>225898.74584486699</v>
      </c>
      <c r="BC102" s="4">
        <v>229849.09247284001</v>
      </c>
      <c r="BD102" s="4">
        <v>219530.424337025</v>
      </c>
      <c r="BE102" s="4">
        <v>225788.76174453201</v>
      </c>
      <c r="BF102" s="4">
        <v>230053.39692906599</v>
      </c>
      <c r="BG102" s="4">
        <v>228037.8154659</v>
      </c>
      <c r="BI102" s="3">
        <v>39479</v>
      </c>
      <c r="BJ102" s="4">
        <v>10056.6350962545</v>
      </c>
      <c r="BK102" s="4">
        <v>11150.932530693701</v>
      </c>
      <c r="BL102" s="4">
        <v>13024.815133861301</v>
      </c>
      <c r="BM102" s="4">
        <v>10982.0885375055</v>
      </c>
      <c r="BN102" s="4">
        <v>10971.9084069904</v>
      </c>
      <c r="BO102" s="4">
        <v>11024.150606450499</v>
      </c>
      <c r="BP102" s="4">
        <v>11098.8314325296</v>
      </c>
      <c r="BQ102" s="4">
        <v>10811.704722042099</v>
      </c>
      <c r="BR102" s="4">
        <v>11031.1378023006</v>
      </c>
      <c r="BS102" s="4">
        <v>10906.7527317978</v>
      </c>
      <c r="BU102" s="3">
        <v>39479</v>
      </c>
      <c r="BV102" s="4">
        <v>13754.368254303299</v>
      </c>
      <c r="BW102" s="4">
        <v>25046.1694248561</v>
      </c>
      <c r="BX102" s="4">
        <v>50232.163993273098</v>
      </c>
      <c r="BY102" s="4">
        <v>23567.494309875401</v>
      </c>
      <c r="BZ102" s="4">
        <v>20954.948160474902</v>
      </c>
      <c r="CA102" s="4">
        <v>26694.161213158</v>
      </c>
      <c r="CB102" s="4">
        <v>50794.654199331402</v>
      </c>
      <c r="CC102" s="4">
        <v>22769.210607666901</v>
      </c>
      <c r="CD102" s="4">
        <v>25621.654731352301</v>
      </c>
      <c r="CE102" s="4">
        <v>27750.5192019223</v>
      </c>
      <c r="CG102" s="3">
        <v>39479</v>
      </c>
      <c r="CH102" s="4">
        <f t="shared" si="51"/>
        <v>64.177802125183419</v>
      </c>
      <c r="CI102" s="4">
        <f t="shared" si="52"/>
        <v>59.467127542638352</v>
      </c>
      <c r="CJ102" s="4">
        <f t="shared" si="53"/>
        <v>53.687606621606086</v>
      </c>
      <c r="CK102" s="4">
        <f t="shared" si="54"/>
        <v>59.602246103711273</v>
      </c>
      <c r="CL102" s="4">
        <f t="shared" si="55"/>
        <v>60.446739933366736</v>
      </c>
      <c r="CM102" s="4">
        <f t="shared" si="56"/>
        <v>58.736483373072303</v>
      </c>
      <c r="CN102" s="4">
        <f t="shared" si="57"/>
        <v>49.783297323642977</v>
      </c>
      <c r="CO102" s="4">
        <f t="shared" si="58"/>
        <v>60.60701200040598</v>
      </c>
      <c r="CP102" s="4">
        <f t="shared" si="59"/>
        <v>59.180339464574942</v>
      </c>
      <c r="CQ102" s="4">
        <f t="shared" si="60"/>
        <v>59.031890968490337</v>
      </c>
      <c r="CS102" s="3">
        <v>39479</v>
      </c>
      <c r="CT102" s="4">
        <f t="shared" si="61"/>
        <v>2.9256515105902268</v>
      </c>
      <c r="CU102" s="4">
        <f t="shared" si="62"/>
        <v>2.8715127383239305</v>
      </c>
      <c r="CV102" s="4">
        <f t="shared" si="63"/>
        <v>2.7956018793877622</v>
      </c>
      <c r="CW102" s="4">
        <f t="shared" si="64"/>
        <v>2.8573154827668779</v>
      </c>
      <c r="CX102" s="4">
        <f t="shared" si="65"/>
        <v>2.9358998500395566</v>
      </c>
      <c r="CY102" s="4">
        <f t="shared" si="66"/>
        <v>2.817152035849515</v>
      </c>
      <c r="CZ102" s="4">
        <f t="shared" si="67"/>
        <v>2.5169013671761356</v>
      </c>
      <c r="DA102" s="4">
        <f t="shared" si="68"/>
        <v>2.9021157331782934</v>
      </c>
      <c r="DB102" s="4">
        <f t="shared" si="69"/>
        <v>2.8377171932042597</v>
      </c>
      <c r="DC102" s="4">
        <f t="shared" si="70"/>
        <v>2.8234187245143576</v>
      </c>
      <c r="DE102" s="3">
        <v>39479</v>
      </c>
      <c r="DF102" s="4">
        <f t="shared" si="71"/>
        <v>4.0013869326335509</v>
      </c>
      <c r="DG102" s="4">
        <f t="shared" si="72"/>
        <v>6.4497201782656184</v>
      </c>
      <c r="DH102" s="4">
        <f t="shared" si="73"/>
        <v>10.78166028631205</v>
      </c>
      <c r="DI102" s="4">
        <f t="shared" si="74"/>
        <v>6.1317814140408489</v>
      </c>
      <c r="DJ102" s="4">
        <f t="shared" si="75"/>
        <v>5.6071949272497026</v>
      </c>
      <c r="DK102" s="4">
        <f t="shared" si="76"/>
        <v>6.8215242417806756</v>
      </c>
      <c r="DL102" s="4">
        <f t="shared" si="77"/>
        <v>11.518792350051783</v>
      </c>
      <c r="DM102" s="4">
        <f t="shared" si="78"/>
        <v>6.111791436723526</v>
      </c>
      <c r="DN102" s="4">
        <f t="shared" si="79"/>
        <v>6.5910707900265999</v>
      </c>
      <c r="DO102" s="4">
        <f t="shared" si="80"/>
        <v>7.1837454700220116</v>
      </c>
    </row>
    <row r="103" spans="1:119" x14ac:dyDescent="0.2">
      <c r="A103" s="3">
        <v>39508</v>
      </c>
      <c r="B103" s="4">
        <v>697916.79538891604</v>
      </c>
      <c r="C103" s="4">
        <v>676608.33485370805</v>
      </c>
      <c r="D103" s="4">
        <v>733093.17987439095</v>
      </c>
      <c r="E103" s="4">
        <v>676092.27979407797</v>
      </c>
      <c r="F103" s="4">
        <v>681355.86679196695</v>
      </c>
      <c r="G103" s="4">
        <v>681328.16363575298</v>
      </c>
      <c r="H103" s="4">
        <v>594532.86691541504</v>
      </c>
      <c r="I103" s="4">
        <v>685180.08714944799</v>
      </c>
      <c r="J103" s="4">
        <v>679392.84952048596</v>
      </c>
      <c r="K103" s="4">
        <v>676910.15394520003</v>
      </c>
      <c r="M103" s="3">
        <v>39508</v>
      </c>
      <c r="N103" s="4">
        <v>194395.17727264899</v>
      </c>
      <c r="O103" s="4">
        <v>203366.376862067</v>
      </c>
      <c r="P103" s="4">
        <v>232464.34130621099</v>
      </c>
      <c r="Q103" s="4">
        <v>204539.47812661901</v>
      </c>
      <c r="R103" s="4">
        <v>203617.83569658801</v>
      </c>
      <c r="S103" s="4">
        <v>207582.269098091</v>
      </c>
      <c r="T103" s="4">
        <v>206910.266273905</v>
      </c>
      <c r="U103" s="4">
        <v>200595.455360981</v>
      </c>
      <c r="V103" s="4">
        <v>205415.71804201699</v>
      </c>
      <c r="W103" s="4">
        <v>201883.34436192599</v>
      </c>
      <c r="Y103" s="3">
        <v>39508</v>
      </c>
      <c r="Z103" s="4">
        <v>27.853632203294602</v>
      </c>
      <c r="AA103" s="4">
        <v>30.056735394197801</v>
      </c>
      <c r="AB103" s="4">
        <v>31.710067381344601</v>
      </c>
      <c r="AC103" s="4">
        <v>30.253189429838901</v>
      </c>
      <c r="AD103" s="4">
        <v>29.8842125856028</v>
      </c>
      <c r="AE103" s="4">
        <v>30.467296110346499</v>
      </c>
      <c r="AF103" s="4">
        <v>34.802157759150802</v>
      </c>
      <c r="AG103" s="4">
        <v>29.2763113118944</v>
      </c>
      <c r="AH103" s="4">
        <v>30.235189873870301</v>
      </c>
      <c r="AI103" s="4">
        <v>29.824245239239001</v>
      </c>
      <c r="AK103" s="3">
        <v>39508</v>
      </c>
      <c r="AL103">
        <f t="shared" si="41"/>
        <v>72.146367796705391</v>
      </c>
      <c r="AM103">
        <f t="shared" si="42"/>
        <v>69.943264605802199</v>
      </c>
      <c r="AN103">
        <f t="shared" si="43"/>
        <v>68.289932618655399</v>
      </c>
      <c r="AO103">
        <f t="shared" si="44"/>
        <v>69.746810570161102</v>
      </c>
      <c r="AP103">
        <f t="shared" si="45"/>
        <v>70.115787414397204</v>
      </c>
      <c r="AQ103">
        <f t="shared" si="46"/>
        <v>69.532703889653504</v>
      </c>
      <c r="AR103">
        <f t="shared" si="47"/>
        <v>65.197842240849198</v>
      </c>
      <c r="AS103">
        <f t="shared" si="48"/>
        <v>70.723688688105597</v>
      </c>
      <c r="AT103">
        <f t="shared" si="49"/>
        <v>69.764810126129703</v>
      </c>
      <c r="AU103">
        <f t="shared" si="50"/>
        <v>70.175754760760995</v>
      </c>
      <c r="AW103" s="3">
        <v>39508</v>
      </c>
      <c r="AX103" s="4">
        <v>244342.20895238299</v>
      </c>
      <c r="AY103" s="4">
        <v>254275.46749231601</v>
      </c>
      <c r="AZ103" s="4">
        <v>270968.27678846702</v>
      </c>
      <c r="BA103" s="4">
        <v>252306.37296739599</v>
      </c>
      <c r="BB103" s="4">
        <v>249068.55159453701</v>
      </c>
      <c r="BC103" s="4">
        <v>253078.30299641399</v>
      </c>
      <c r="BD103" s="4">
        <v>240212.21511860599</v>
      </c>
      <c r="BE103" s="4">
        <v>249111.41563681999</v>
      </c>
      <c r="BF103" s="4">
        <v>253403.53959114401</v>
      </c>
      <c r="BG103" s="4">
        <v>251171.050953711</v>
      </c>
      <c r="BI103" s="3">
        <v>39508</v>
      </c>
      <c r="BJ103" s="4">
        <v>10520.811939134899</v>
      </c>
      <c r="BK103" s="4">
        <v>11614.0734015369</v>
      </c>
      <c r="BL103" s="4">
        <v>13472.5084643633</v>
      </c>
      <c r="BM103" s="4">
        <v>11441.9751592424</v>
      </c>
      <c r="BN103" s="4">
        <v>11431.561609677299</v>
      </c>
      <c r="BO103" s="4">
        <v>11483.3255313102</v>
      </c>
      <c r="BP103" s="4">
        <v>11512.147253428</v>
      </c>
      <c r="BQ103" s="4">
        <v>11271.3871230323</v>
      </c>
      <c r="BR103" s="4">
        <v>11493.5103765739</v>
      </c>
      <c r="BS103" s="4">
        <v>11362.2199644133</v>
      </c>
      <c r="BU103" s="3">
        <v>39508</v>
      </c>
      <c r="BV103" s="4">
        <v>14709.7206841879</v>
      </c>
      <c r="BW103" s="4">
        <v>26274.578973186501</v>
      </c>
      <c r="BX103" s="4">
        <v>51899.301910317401</v>
      </c>
      <c r="BY103" s="4">
        <v>24750.400970448602</v>
      </c>
      <c r="BZ103" s="4">
        <v>22067.083984680001</v>
      </c>
      <c r="CA103" s="4">
        <v>27931.934841090999</v>
      </c>
      <c r="CB103" s="4">
        <v>52355.8864256409</v>
      </c>
      <c r="CC103" s="4">
        <v>23858.286359660899</v>
      </c>
      <c r="CD103" s="4">
        <v>26827.9909144134</v>
      </c>
      <c r="CE103" s="4">
        <v>29010.505765602298</v>
      </c>
      <c r="CG103" s="3">
        <v>39508</v>
      </c>
      <c r="CH103" s="4">
        <f t="shared" si="51"/>
        <v>65.393862793013028</v>
      </c>
      <c r="CI103" s="4">
        <f t="shared" si="52"/>
        <v>60.872828305107426</v>
      </c>
      <c r="CJ103" s="4">
        <f t="shared" si="53"/>
        <v>55.016948826268489</v>
      </c>
      <c r="CK103" s="4">
        <f t="shared" si="54"/>
        <v>60.997022885112628</v>
      </c>
      <c r="CL103" s="4">
        <f t="shared" si="55"/>
        <v>61.803485291111308</v>
      </c>
      <c r="CM103" s="4">
        <f t="shared" si="56"/>
        <v>60.162755379873865</v>
      </c>
      <c r="CN103" s="4">
        <f t="shared" si="57"/>
        <v>51.503897959674248</v>
      </c>
      <c r="CO103" s="4">
        <f t="shared" si="58"/>
        <v>61.982869059244173</v>
      </c>
      <c r="CP103" s="4">
        <f t="shared" si="59"/>
        <v>60.600385114037024</v>
      </c>
      <c r="CQ103" s="4">
        <f t="shared" si="60"/>
        <v>60.457877973678876</v>
      </c>
      <c r="CS103" s="3">
        <v>39508</v>
      </c>
      <c r="CT103" s="4">
        <f t="shared" si="61"/>
        <v>2.8157089001063937</v>
      </c>
      <c r="CU103" s="4">
        <f t="shared" si="62"/>
        <v>2.780376349582506</v>
      </c>
      <c r="CV103" s="4">
        <f t="shared" si="63"/>
        <v>2.7354357400441365</v>
      </c>
      <c r="CW103" s="4">
        <f t="shared" si="64"/>
        <v>2.7661862537629509</v>
      </c>
      <c r="CX103" s="4">
        <f t="shared" si="65"/>
        <v>2.8366100227228368</v>
      </c>
      <c r="CY103" s="4">
        <f t="shared" si="66"/>
        <v>2.7298606664731153</v>
      </c>
      <c r="CZ103" s="4">
        <f t="shared" si="67"/>
        <v>2.4683193448115963</v>
      </c>
      <c r="DA103" s="4">
        <f t="shared" si="68"/>
        <v>2.8044997872819288</v>
      </c>
      <c r="DB103" s="4">
        <f t="shared" si="69"/>
        <v>2.7486244124938057</v>
      </c>
      <c r="DC103" s="4">
        <f t="shared" si="70"/>
        <v>2.7349318542493757</v>
      </c>
      <c r="DE103" s="3">
        <v>39508</v>
      </c>
      <c r="DF103" s="4">
        <f t="shared" si="71"/>
        <v>3.9367961035859658</v>
      </c>
      <c r="DG103" s="4">
        <f t="shared" si="72"/>
        <v>6.2900599511122728</v>
      </c>
      <c r="DH103" s="4">
        <f t="shared" si="73"/>
        <v>10.537548052342784</v>
      </c>
      <c r="DI103" s="4">
        <f t="shared" si="74"/>
        <v>5.9836014312855133</v>
      </c>
      <c r="DJ103" s="4">
        <f t="shared" si="75"/>
        <v>5.475692100563057</v>
      </c>
      <c r="DK103" s="4">
        <f t="shared" si="76"/>
        <v>6.6400878433065245</v>
      </c>
      <c r="DL103" s="4">
        <f t="shared" si="77"/>
        <v>11.225624936363358</v>
      </c>
      <c r="DM103" s="4">
        <f t="shared" si="78"/>
        <v>5.9363198415795022</v>
      </c>
      <c r="DN103" s="4">
        <f t="shared" si="79"/>
        <v>6.4158005995988718</v>
      </c>
      <c r="DO103" s="4">
        <f t="shared" si="80"/>
        <v>6.9829449328327442</v>
      </c>
    </row>
    <row r="104" spans="1:119" x14ac:dyDescent="0.2">
      <c r="A104" s="3">
        <v>39539</v>
      </c>
      <c r="B104" s="4">
        <v>728889.63049429795</v>
      </c>
      <c r="C104" s="4">
        <v>706893.41150177503</v>
      </c>
      <c r="D104" s="4">
        <v>760730.98028534197</v>
      </c>
      <c r="E104" s="4">
        <v>706178.08928879094</v>
      </c>
      <c r="F104" s="4">
        <v>711198.61936436105</v>
      </c>
      <c r="G104" s="4">
        <v>711483.98797444603</v>
      </c>
      <c r="H104" s="4">
        <v>622423.23562366702</v>
      </c>
      <c r="I104" s="4">
        <v>715320.49314722396</v>
      </c>
      <c r="J104" s="4">
        <v>709672.17580693495</v>
      </c>
      <c r="K104" s="4">
        <v>707050.86405343399</v>
      </c>
      <c r="M104" s="3">
        <v>39539</v>
      </c>
      <c r="N104" s="4">
        <v>194395.17727264899</v>
      </c>
      <c r="O104" s="4">
        <v>203366.376862067</v>
      </c>
      <c r="P104" s="4">
        <v>232464.34130621099</v>
      </c>
      <c r="Q104" s="4">
        <v>204539.47812661901</v>
      </c>
      <c r="R104" s="4">
        <v>203617.83569658801</v>
      </c>
      <c r="S104" s="4">
        <v>207582.269098091</v>
      </c>
      <c r="T104" s="4">
        <v>206910.266273905</v>
      </c>
      <c r="U104" s="4">
        <v>200595.455360981</v>
      </c>
      <c r="V104" s="4">
        <v>205415.71804201699</v>
      </c>
      <c r="W104" s="4">
        <v>201883.34436192599</v>
      </c>
      <c r="Y104" s="3">
        <v>39539</v>
      </c>
      <c r="Z104" s="4">
        <v>26.670042917309601</v>
      </c>
      <c r="AA104" s="4">
        <v>28.769029892359701</v>
      </c>
      <c r="AB104" s="4">
        <v>30.558022130111802</v>
      </c>
      <c r="AC104" s="4">
        <v>28.964291193545201</v>
      </c>
      <c r="AD104" s="4">
        <v>28.6302349516051</v>
      </c>
      <c r="AE104" s="4">
        <v>29.175957942365699</v>
      </c>
      <c r="AF104" s="4">
        <v>33.242696357018403</v>
      </c>
      <c r="AG104" s="4">
        <v>28.042738504305099</v>
      </c>
      <c r="AH104" s="4">
        <v>28.945155952950898</v>
      </c>
      <c r="AI104" s="4">
        <v>28.5528742875095</v>
      </c>
      <c r="AK104" s="3">
        <v>39539</v>
      </c>
      <c r="AL104">
        <f t="shared" si="41"/>
        <v>73.329957082690399</v>
      </c>
      <c r="AM104">
        <f t="shared" si="42"/>
        <v>71.230970107640303</v>
      </c>
      <c r="AN104">
        <f t="shared" si="43"/>
        <v>69.441977869888206</v>
      </c>
      <c r="AO104">
        <f t="shared" si="44"/>
        <v>71.035708806454807</v>
      </c>
      <c r="AP104">
        <f t="shared" si="45"/>
        <v>71.369765048394896</v>
      </c>
      <c r="AQ104">
        <f t="shared" si="46"/>
        <v>70.824042057634301</v>
      </c>
      <c r="AR104">
        <f t="shared" si="47"/>
        <v>66.757303642981597</v>
      </c>
      <c r="AS104">
        <f t="shared" si="48"/>
        <v>71.957261495694894</v>
      </c>
      <c r="AT104">
        <f t="shared" si="49"/>
        <v>71.054844047049102</v>
      </c>
      <c r="AU104">
        <f t="shared" si="50"/>
        <v>71.447125712490504</v>
      </c>
      <c r="AW104" s="3">
        <v>39539</v>
      </c>
      <c r="AX104" s="4">
        <v>273683.06521669199</v>
      </c>
      <c r="AY104" s="4">
        <v>282737.15119633102</v>
      </c>
      <c r="AZ104" s="4">
        <v>296331.60815898998</v>
      </c>
      <c r="BA104" s="4">
        <v>280618.28636093403</v>
      </c>
      <c r="BB104" s="4">
        <v>277218.97500287899</v>
      </c>
      <c r="BC104" s="4">
        <v>281338.57820996002</v>
      </c>
      <c r="BD104" s="4">
        <v>265911.94533485197</v>
      </c>
      <c r="BE104" s="4">
        <v>277509.72062270099</v>
      </c>
      <c r="BF104" s="4">
        <v>281873.627448402</v>
      </c>
      <c r="BG104" s="4">
        <v>279453.37791956402</v>
      </c>
      <c r="BI104" s="3">
        <v>39539</v>
      </c>
      <c r="BJ104" s="4">
        <v>11021.760616592201</v>
      </c>
      <c r="BK104" s="4">
        <v>12104.457701343899</v>
      </c>
      <c r="BL104" s="4">
        <v>13944.4146681078</v>
      </c>
      <c r="BM104" s="4">
        <v>11928.846782959199</v>
      </c>
      <c r="BN104" s="4">
        <v>11916.823091972599</v>
      </c>
      <c r="BO104" s="4">
        <v>11969.6974622178</v>
      </c>
      <c r="BP104" s="4">
        <v>11957.442010398499</v>
      </c>
      <c r="BQ104" s="4">
        <v>11758.1742915957</v>
      </c>
      <c r="BR104" s="4">
        <v>11983.712938312699</v>
      </c>
      <c r="BS104" s="4">
        <v>11845.9437677962</v>
      </c>
      <c r="BU104" s="3">
        <v>39539</v>
      </c>
      <c r="BV104" s="4">
        <v>15840.4545592502</v>
      </c>
      <c r="BW104" s="4">
        <v>27596.271189743798</v>
      </c>
      <c r="BX104" s="4">
        <v>53695.618563910699</v>
      </c>
      <c r="BY104" s="4">
        <v>26022.8587272365</v>
      </c>
      <c r="BZ104" s="4">
        <v>23274.406313219301</v>
      </c>
      <c r="CA104" s="4">
        <v>29324.075750140299</v>
      </c>
      <c r="CB104" s="4">
        <v>54100.5666944068</v>
      </c>
      <c r="CC104" s="4">
        <v>25097.755062958899</v>
      </c>
      <c r="CD104" s="4">
        <v>28140.8548759406</v>
      </c>
      <c r="CE104" s="4">
        <v>30380.352251199802</v>
      </c>
      <c r="CG104" s="3">
        <v>39539</v>
      </c>
      <c r="CH104" s="4">
        <f t="shared" si="51"/>
        <v>66.77585287776725</v>
      </c>
      <c r="CI104" s="4">
        <f t="shared" si="52"/>
        <v>62.460532117767968</v>
      </c>
      <c r="CJ104" s="4">
        <f t="shared" si="53"/>
        <v>56.536967817826586</v>
      </c>
      <c r="CK104" s="4">
        <f t="shared" si="54"/>
        <v>62.573121713753487</v>
      </c>
      <c r="CL104" s="4">
        <f t="shared" si="55"/>
        <v>63.330367682449484</v>
      </c>
      <c r="CM104" s="4">
        <f t="shared" si="56"/>
        <v>61.759260060982506</v>
      </c>
      <c r="CN104" s="4">
        <f t="shared" si="57"/>
        <v>53.473407038800957</v>
      </c>
      <c r="CO104" s="4">
        <f t="shared" si="58"/>
        <v>63.521060700778456</v>
      </c>
      <c r="CP104" s="4">
        <f t="shared" si="59"/>
        <v>62.20061768664543</v>
      </c>
      <c r="CQ104" s="4">
        <f t="shared" si="60"/>
        <v>62.068393624437356</v>
      </c>
      <c r="CS104" s="3">
        <v>39539</v>
      </c>
      <c r="CT104" s="4">
        <f t="shared" si="61"/>
        <v>2.6891962233936639</v>
      </c>
      <c r="CU104" s="4">
        <f t="shared" si="62"/>
        <v>2.6740414757095614</v>
      </c>
      <c r="CV104" s="4">
        <f t="shared" si="63"/>
        <v>2.6604483005614949</v>
      </c>
      <c r="CW104" s="4">
        <f t="shared" si="64"/>
        <v>2.6599306528968079</v>
      </c>
      <c r="CX104" s="4">
        <f t="shared" si="65"/>
        <v>2.7223850315927747</v>
      </c>
      <c r="CY104" s="4">
        <f t="shared" si="66"/>
        <v>2.6275801318250234</v>
      </c>
      <c r="CZ104" s="4">
        <f t="shared" si="67"/>
        <v>2.404574803737082</v>
      </c>
      <c r="DA104" s="4">
        <f t="shared" si="68"/>
        <v>2.691407354058954</v>
      </c>
      <c r="DB104" s="4">
        <f t="shared" si="69"/>
        <v>2.6444274112835959</v>
      </c>
      <c r="DC104" s="4">
        <f t="shared" si="70"/>
        <v>2.6310603439696369</v>
      </c>
      <c r="DE104" s="3">
        <v>39539</v>
      </c>
      <c r="DF104" s="4">
        <f t="shared" si="71"/>
        <v>3.8649079815294898</v>
      </c>
      <c r="DG104" s="4">
        <f t="shared" si="72"/>
        <v>6.0963965141627794</v>
      </c>
      <c r="DH104" s="4">
        <f t="shared" si="73"/>
        <v>10.244561751500125</v>
      </c>
      <c r="DI104" s="4">
        <f t="shared" si="74"/>
        <v>5.8026564398045162</v>
      </c>
      <c r="DJ104" s="4">
        <f t="shared" si="75"/>
        <v>5.3170123343526337</v>
      </c>
      <c r="DK104" s="4">
        <f t="shared" si="76"/>
        <v>6.4372018648267657</v>
      </c>
      <c r="DL104" s="4">
        <f t="shared" si="77"/>
        <v>10.879321800443567</v>
      </c>
      <c r="DM104" s="4">
        <f t="shared" si="78"/>
        <v>5.7447934408574719</v>
      </c>
      <c r="DN104" s="4">
        <f t="shared" si="79"/>
        <v>6.2097989491200858</v>
      </c>
      <c r="DO104" s="4">
        <f t="shared" si="80"/>
        <v>6.7476717440835028</v>
      </c>
    </row>
    <row r="105" spans="1:119" x14ac:dyDescent="0.2">
      <c r="A105" s="3">
        <v>39569</v>
      </c>
      <c r="B105" s="4">
        <v>728889.63049429795</v>
      </c>
      <c r="C105" s="4">
        <v>706893.41150177503</v>
      </c>
      <c r="D105" s="4">
        <v>760730.98028534197</v>
      </c>
      <c r="E105" s="4">
        <v>706178.08928879094</v>
      </c>
      <c r="F105" s="4">
        <v>711198.61936436105</v>
      </c>
      <c r="G105" s="4">
        <v>711483.98797444603</v>
      </c>
      <c r="H105" s="4">
        <v>622423.23562366702</v>
      </c>
      <c r="I105" s="4">
        <v>715320.49314722396</v>
      </c>
      <c r="J105" s="4">
        <v>709672.17580693495</v>
      </c>
      <c r="K105" s="4">
        <v>707050.86405343399</v>
      </c>
      <c r="M105" s="3">
        <v>39569</v>
      </c>
      <c r="N105" s="4">
        <v>194395.17727264899</v>
      </c>
      <c r="O105" s="4">
        <v>203366.376862067</v>
      </c>
      <c r="P105" s="4">
        <v>232464.34130621099</v>
      </c>
      <c r="Q105" s="4">
        <v>204539.47812661901</v>
      </c>
      <c r="R105" s="4">
        <v>203617.83569658801</v>
      </c>
      <c r="S105" s="4">
        <v>207582.269098091</v>
      </c>
      <c r="T105" s="4">
        <v>206910.266273905</v>
      </c>
      <c r="U105" s="4">
        <v>200595.455360981</v>
      </c>
      <c r="V105" s="4">
        <v>205415.71804201699</v>
      </c>
      <c r="W105" s="4">
        <v>201883.34436192599</v>
      </c>
      <c r="Y105" s="3">
        <v>39569</v>
      </c>
      <c r="Z105" s="4">
        <v>26.670042917309601</v>
      </c>
      <c r="AA105" s="4">
        <v>28.769029892359701</v>
      </c>
      <c r="AB105" s="4">
        <v>30.558022130111802</v>
      </c>
      <c r="AC105" s="4">
        <v>28.964291193545201</v>
      </c>
      <c r="AD105" s="4">
        <v>28.6302349516051</v>
      </c>
      <c r="AE105" s="4">
        <v>29.175957942365699</v>
      </c>
      <c r="AF105" s="4">
        <v>33.242696357018403</v>
      </c>
      <c r="AG105" s="4">
        <v>28.042738504305099</v>
      </c>
      <c r="AH105" s="4">
        <v>28.945155952950898</v>
      </c>
      <c r="AI105" s="4">
        <v>28.5528742875095</v>
      </c>
      <c r="AK105" s="3">
        <v>39569</v>
      </c>
      <c r="AL105">
        <f t="shared" si="41"/>
        <v>73.329957082690399</v>
      </c>
      <c r="AM105">
        <f t="shared" si="42"/>
        <v>71.230970107640303</v>
      </c>
      <c r="AN105">
        <f t="shared" si="43"/>
        <v>69.441977869888206</v>
      </c>
      <c r="AO105">
        <f t="shared" si="44"/>
        <v>71.035708806454807</v>
      </c>
      <c r="AP105">
        <f t="shared" si="45"/>
        <v>71.369765048394896</v>
      </c>
      <c r="AQ105">
        <f t="shared" si="46"/>
        <v>70.824042057634301</v>
      </c>
      <c r="AR105">
        <f t="shared" si="47"/>
        <v>66.757303642981597</v>
      </c>
      <c r="AS105">
        <f t="shared" si="48"/>
        <v>71.957261495694894</v>
      </c>
      <c r="AT105">
        <f t="shared" si="49"/>
        <v>71.054844047049102</v>
      </c>
      <c r="AU105">
        <f t="shared" si="50"/>
        <v>71.447125712490504</v>
      </c>
      <c r="AW105" s="3">
        <v>39569</v>
      </c>
      <c r="AX105" s="4">
        <v>272299.712421145</v>
      </c>
      <c r="AY105" s="4">
        <v>281235.92739792197</v>
      </c>
      <c r="AZ105" s="4">
        <v>294557.238197928</v>
      </c>
      <c r="BA105" s="4">
        <v>279155.78406562598</v>
      </c>
      <c r="BB105" s="4">
        <v>275830.55489401799</v>
      </c>
      <c r="BC105" s="4">
        <v>279748.64157868898</v>
      </c>
      <c r="BD105" s="4">
        <v>264130.96079983399</v>
      </c>
      <c r="BE105" s="4">
        <v>276057.44823983801</v>
      </c>
      <c r="BF105" s="4">
        <v>280397.28535278898</v>
      </c>
      <c r="BG105" s="4">
        <v>277935.54851384403</v>
      </c>
      <c r="BI105" s="3">
        <v>39569</v>
      </c>
      <c r="BJ105" s="4">
        <v>11140.682833278501</v>
      </c>
      <c r="BK105" s="4">
        <v>12209.9161311846</v>
      </c>
      <c r="BL105" s="4">
        <v>14036.9675054446</v>
      </c>
      <c r="BM105" s="4">
        <v>12035.324214201</v>
      </c>
      <c r="BN105" s="4">
        <v>12023.3486037694</v>
      </c>
      <c r="BO105" s="4">
        <v>12074.225028642801</v>
      </c>
      <c r="BP105" s="4">
        <v>12046.185363093</v>
      </c>
      <c r="BQ105" s="4">
        <v>11865.286743189101</v>
      </c>
      <c r="BR105" s="4">
        <v>12090.159071722401</v>
      </c>
      <c r="BS105" s="4">
        <v>11950.1800624396</v>
      </c>
      <c r="BU105" s="3">
        <v>39569</v>
      </c>
      <c r="BV105" s="4">
        <v>17100.797512344499</v>
      </c>
      <c r="BW105" s="4">
        <v>28984.1356099158</v>
      </c>
      <c r="BX105" s="4">
        <v>55376.177235639101</v>
      </c>
      <c r="BY105" s="4">
        <v>27370.713846826398</v>
      </c>
      <c r="BZ105" s="4">
        <v>24554.122111323999</v>
      </c>
      <c r="CA105" s="4">
        <v>30806.340972907099</v>
      </c>
      <c r="CB105" s="4">
        <v>55791.667954581797</v>
      </c>
      <c r="CC105" s="4">
        <v>26433.839273580201</v>
      </c>
      <c r="CD105" s="4">
        <v>29505.055388825502</v>
      </c>
      <c r="CE105" s="4">
        <v>31792.672562740401</v>
      </c>
      <c r="CG105" s="3">
        <v>39569</v>
      </c>
      <c r="CH105" s="4">
        <f t="shared" si="51"/>
        <v>66.439232644449035</v>
      </c>
      <c r="CI105" s="4">
        <f t="shared" si="52"/>
        <v>62.130413527826327</v>
      </c>
      <c r="CJ105" s="4">
        <f t="shared" si="53"/>
        <v>56.198630919327755</v>
      </c>
      <c r="CK105" s="4">
        <f t="shared" si="54"/>
        <v>62.248604858366818</v>
      </c>
      <c r="CL105" s="4">
        <f t="shared" si="55"/>
        <v>63.013624114080102</v>
      </c>
      <c r="CM105" s="4">
        <f t="shared" si="56"/>
        <v>61.410836623672999</v>
      </c>
      <c r="CN105" s="4">
        <f t="shared" si="57"/>
        <v>53.115443384345902</v>
      </c>
      <c r="CO105" s="4">
        <f t="shared" si="58"/>
        <v>63.190464642909454</v>
      </c>
      <c r="CP105" s="4">
        <f t="shared" si="59"/>
        <v>61.875930009265126</v>
      </c>
      <c r="CQ105" s="4">
        <f t="shared" si="60"/>
        <v>61.731518200553523</v>
      </c>
      <c r="CS105" s="3">
        <v>39569</v>
      </c>
      <c r="CT105" s="4">
        <f t="shared" si="61"/>
        <v>2.7182489911463179</v>
      </c>
      <c r="CU105" s="4">
        <f t="shared" si="62"/>
        <v>2.6974047924439613</v>
      </c>
      <c r="CV105" s="4">
        <f t="shared" si="63"/>
        <v>2.6781156724962356</v>
      </c>
      <c r="CW105" s="4">
        <f t="shared" si="64"/>
        <v>2.683742140109155</v>
      </c>
      <c r="CX105" s="4">
        <f t="shared" si="65"/>
        <v>2.746739822937962</v>
      </c>
      <c r="CY105" s="4">
        <f t="shared" si="66"/>
        <v>2.6505517825110769</v>
      </c>
      <c r="CZ105" s="4">
        <f t="shared" si="67"/>
        <v>2.4224289144792479</v>
      </c>
      <c r="DA105" s="4">
        <f t="shared" si="68"/>
        <v>2.7160034521947485</v>
      </c>
      <c r="DB105" s="4">
        <f t="shared" si="69"/>
        <v>2.667963905504823</v>
      </c>
      <c r="DC105" s="4">
        <f t="shared" si="70"/>
        <v>2.6542223978507624</v>
      </c>
      <c r="DE105" s="3">
        <v>39569</v>
      </c>
      <c r="DF105" s="4">
        <f t="shared" si="71"/>
        <v>4.1724754470950538</v>
      </c>
      <c r="DG105" s="4">
        <f t="shared" si="72"/>
        <v>6.4031517873700059</v>
      </c>
      <c r="DH105" s="4">
        <f t="shared" si="73"/>
        <v>10.565231278064219</v>
      </c>
      <c r="DI105" s="4">
        <f t="shared" si="74"/>
        <v>6.1033618079788265</v>
      </c>
      <c r="DJ105" s="4">
        <f t="shared" si="75"/>
        <v>5.6094011113768341</v>
      </c>
      <c r="DK105" s="4">
        <f t="shared" si="76"/>
        <v>6.7626536514502256</v>
      </c>
      <c r="DL105" s="4">
        <f t="shared" si="77"/>
        <v>11.219431344156447</v>
      </c>
      <c r="DM105" s="4">
        <f t="shared" si="78"/>
        <v>6.0507934005907007</v>
      </c>
      <c r="DN105" s="4">
        <f t="shared" si="79"/>
        <v>6.5109501322791559</v>
      </c>
      <c r="DO105" s="4">
        <f t="shared" si="80"/>
        <v>7.0613851140862245</v>
      </c>
    </row>
    <row r="106" spans="1:119" x14ac:dyDescent="0.2">
      <c r="A106" s="3">
        <v>39600</v>
      </c>
      <c r="B106" s="4">
        <v>728889.63049429795</v>
      </c>
      <c r="C106" s="4">
        <v>706893.41150177503</v>
      </c>
      <c r="D106" s="4">
        <v>760730.98028534197</v>
      </c>
      <c r="E106" s="4">
        <v>706178.08928879094</v>
      </c>
      <c r="F106" s="4">
        <v>711198.61936436105</v>
      </c>
      <c r="G106" s="4">
        <v>711483.98797444603</v>
      </c>
      <c r="H106" s="4">
        <v>622423.23562366702</v>
      </c>
      <c r="I106" s="4">
        <v>715320.49314722396</v>
      </c>
      <c r="J106" s="4">
        <v>709672.17580693495</v>
      </c>
      <c r="K106" s="4">
        <v>707050.86405343399</v>
      </c>
      <c r="M106" s="3">
        <v>39600</v>
      </c>
      <c r="N106" s="4">
        <v>194395.17727264899</v>
      </c>
      <c r="O106" s="4">
        <v>203366.376862067</v>
      </c>
      <c r="P106" s="4">
        <v>232464.34130621099</v>
      </c>
      <c r="Q106" s="4">
        <v>204539.47812661901</v>
      </c>
      <c r="R106" s="4">
        <v>203617.83569658801</v>
      </c>
      <c r="S106" s="4">
        <v>207582.269098091</v>
      </c>
      <c r="T106" s="4">
        <v>206910.266273905</v>
      </c>
      <c r="U106" s="4">
        <v>200595.455360981</v>
      </c>
      <c r="V106" s="4">
        <v>205415.71804201699</v>
      </c>
      <c r="W106" s="4">
        <v>201883.34436192599</v>
      </c>
      <c r="Y106" s="3">
        <v>39600</v>
      </c>
      <c r="Z106" s="4">
        <v>26.670042917309601</v>
      </c>
      <c r="AA106" s="4">
        <v>28.769029892359701</v>
      </c>
      <c r="AB106" s="4">
        <v>30.558022130111802</v>
      </c>
      <c r="AC106" s="4">
        <v>28.964291193545201</v>
      </c>
      <c r="AD106" s="4">
        <v>28.6302349516051</v>
      </c>
      <c r="AE106" s="4">
        <v>29.175957942365699</v>
      </c>
      <c r="AF106" s="4">
        <v>33.242696357018403</v>
      </c>
      <c r="AG106" s="4">
        <v>28.042738504305099</v>
      </c>
      <c r="AH106" s="4">
        <v>28.945155952950898</v>
      </c>
      <c r="AI106" s="4">
        <v>28.5528742875095</v>
      </c>
      <c r="AK106" s="3">
        <v>39600</v>
      </c>
      <c r="AL106">
        <f t="shared" si="41"/>
        <v>73.329957082690399</v>
      </c>
      <c r="AM106">
        <f t="shared" si="42"/>
        <v>71.230970107640303</v>
      </c>
      <c r="AN106">
        <f t="shared" si="43"/>
        <v>69.441977869888206</v>
      </c>
      <c r="AO106">
        <f t="shared" si="44"/>
        <v>71.035708806454807</v>
      </c>
      <c r="AP106">
        <f t="shared" si="45"/>
        <v>71.369765048394896</v>
      </c>
      <c r="AQ106">
        <f t="shared" si="46"/>
        <v>70.824042057634301</v>
      </c>
      <c r="AR106">
        <f t="shared" si="47"/>
        <v>66.757303642981597</v>
      </c>
      <c r="AS106">
        <f t="shared" si="48"/>
        <v>71.957261495694894</v>
      </c>
      <c r="AT106">
        <f t="shared" si="49"/>
        <v>71.054844047049102</v>
      </c>
      <c r="AU106">
        <f t="shared" si="50"/>
        <v>71.447125712490504</v>
      </c>
      <c r="AW106" s="3">
        <v>39600</v>
      </c>
      <c r="AX106" s="4">
        <v>270696.03107696201</v>
      </c>
      <c r="AY106" s="4">
        <v>279588.39079555601</v>
      </c>
      <c r="AZ106" s="4">
        <v>292715.92907001398</v>
      </c>
      <c r="BA106" s="4">
        <v>277539.912376297</v>
      </c>
      <c r="BB106" s="4">
        <v>274277.62696298602</v>
      </c>
      <c r="BC106" s="4">
        <v>278008.92944396101</v>
      </c>
      <c r="BD106" s="4">
        <v>262272.972538231</v>
      </c>
      <c r="BE106" s="4">
        <v>274436.89383295301</v>
      </c>
      <c r="BF106" s="4">
        <v>278766.276420612</v>
      </c>
      <c r="BG106" s="4">
        <v>276256.32952201099</v>
      </c>
      <c r="BI106" s="3">
        <v>39600</v>
      </c>
      <c r="BJ106" s="4">
        <v>11240.088538767301</v>
      </c>
      <c r="BK106" s="4">
        <v>12292.652940313001</v>
      </c>
      <c r="BL106" s="4">
        <v>14103.948881800899</v>
      </c>
      <c r="BM106" s="4">
        <v>12119.596076538501</v>
      </c>
      <c r="BN106" s="4">
        <v>12107.6310152733</v>
      </c>
      <c r="BO106" s="4">
        <v>12156.599709054701</v>
      </c>
      <c r="BP106" s="4">
        <v>12115.0158845591</v>
      </c>
      <c r="BQ106" s="4">
        <v>11951.369257632001</v>
      </c>
      <c r="BR106" s="4">
        <v>12174.7664233427</v>
      </c>
      <c r="BS106" s="4">
        <v>12032.4176327355</v>
      </c>
      <c r="BU106" s="3">
        <v>39600</v>
      </c>
      <c r="BV106" s="4">
        <v>18605.8048542334</v>
      </c>
      <c r="BW106" s="4">
        <v>30551.490035929699</v>
      </c>
      <c r="BX106" s="4">
        <v>57151.4378381879</v>
      </c>
      <c r="BY106" s="4">
        <v>28905.441020625301</v>
      </c>
      <c r="BZ106" s="4">
        <v>26025.609283619498</v>
      </c>
      <c r="CA106" s="4">
        <v>32465.558150679401</v>
      </c>
      <c r="CB106" s="4">
        <v>57584.804781916901</v>
      </c>
      <c r="CC106" s="4">
        <v>27967.253834079998</v>
      </c>
      <c r="CD106" s="4">
        <v>31053.5901756356</v>
      </c>
      <c r="CE106" s="4">
        <v>33391.166751283097</v>
      </c>
      <c r="CG106" s="3">
        <v>39600</v>
      </c>
      <c r="CH106" s="4">
        <f t="shared" si="51"/>
        <v>66.047784768584407</v>
      </c>
      <c r="CI106" s="4">
        <f t="shared" si="52"/>
        <v>61.765951699205935</v>
      </c>
      <c r="CJ106" s="4">
        <f t="shared" si="53"/>
        <v>55.847184068679269</v>
      </c>
      <c r="CK106" s="4">
        <f t="shared" si="54"/>
        <v>61.88767606203352</v>
      </c>
      <c r="CL106" s="4">
        <f t="shared" si="55"/>
        <v>62.658287037021466</v>
      </c>
      <c r="CM106" s="4">
        <f t="shared" si="56"/>
        <v>61.028576867432811</v>
      </c>
      <c r="CN106" s="4">
        <f t="shared" si="57"/>
        <v>52.74117886608127</v>
      </c>
      <c r="CO106" s="4">
        <f t="shared" si="58"/>
        <v>62.819725662192148</v>
      </c>
      <c r="CP106" s="4">
        <f t="shared" si="59"/>
        <v>61.515603881006484</v>
      </c>
      <c r="CQ106" s="4">
        <f t="shared" si="60"/>
        <v>61.358262828919379</v>
      </c>
      <c r="CS106" s="3">
        <v>39600</v>
      </c>
      <c r="CT106" s="4">
        <f t="shared" si="61"/>
        <v>2.7424966137655233</v>
      </c>
      <c r="CU106" s="4">
        <f t="shared" si="62"/>
        <v>2.7156614250184492</v>
      </c>
      <c r="CV106" s="4">
        <f t="shared" si="63"/>
        <v>2.6908881651902798</v>
      </c>
      <c r="CW106" s="4">
        <f t="shared" si="64"/>
        <v>2.7025072882871046</v>
      </c>
      <c r="CX106" s="4">
        <f t="shared" si="65"/>
        <v>2.7659690215845334</v>
      </c>
      <c r="CY106" s="4">
        <f t="shared" si="66"/>
        <v>2.6686192464195755</v>
      </c>
      <c r="CZ106" s="4">
        <f t="shared" si="67"/>
        <v>2.4362411938569362</v>
      </c>
      <c r="DA106" s="4">
        <f t="shared" si="68"/>
        <v>2.7357172265220022</v>
      </c>
      <c r="DB106" s="4">
        <f t="shared" si="69"/>
        <v>2.6866166103682656</v>
      </c>
      <c r="DC106" s="4">
        <f t="shared" si="70"/>
        <v>2.6724753957823246</v>
      </c>
      <c r="DE106" s="3">
        <v>39600</v>
      </c>
      <c r="DF106" s="4">
        <f t="shared" si="71"/>
        <v>4.5396757003404611</v>
      </c>
      <c r="DG106" s="4">
        <f t="shared" si="72"/>
        <v>6.7493569834159191</v>
      </c>
      <c r="DH106" s="4">
        <f t="shared" si="73"/>
        <v>10.903905636018649</v>
      </c>
      <c r="DI106" s="4">
        <f t="shared" si="74"/>
        <v>6.4455254561341873</v>
      </c>
      <c r="DJ106" s="4">
        <f t="shared" si="75"/>
        <v>5.9455089897889044</v>
      </c>
      <c r="DK106" s="4">
        <f t="shared" si="76"/>
        <v>7.1268459437819205</v>
      </c>
      <c r="DL106" s="4">
        <f t="shared" si="77"/>
        <v>11.579883583043392</v>
      </c>
      <c r="DM106" s="4">
        <f t="shared" si="78"/>
        <v>6.4018186069807417</v>
      </c>
      <c r="DN106" s="4">
        <f t="shared" si="79"/>
        <v>6.852623555674354</v>
      </c>
      <c r="DO106" s="4">
        <f t="shared" si="80"/>
        <v>7.4163874877888007</v>
      </c>
    </row>
    <row r="107" spans="1:119" x14ac:dyDescent="0.2">
      <c r="A107" s="3">
        <v>39630</v>
      </c>
      <c r="B107" s="4">
        <v>728889.63049429795</v>
      </c>
      <c r="C107" s="4">
        <v>706893.41150177503</v>
      </c>
      <c r="D107" s="4">
        <v>760730.98028534197</v>
      </c>
      <c r="E107" s="4">
        <v>706178.08928879094</v>
      </c>
      <c r="F107" s="4">
        <v>711198.61936436105</v>
      </c>
      <c r="G107" s="4">
        <v>711483.98797444603</v>
      </c>
      <c r="H107" s="4">
        <v>622423.23562366702</v>
      </c>
      <c r="I107" s="4">
        <v>715320.49314722396</v>
      </c>
      <c r="J107" s="4">
        <v>709672.17580693495</v>
      </c>
      <c r="K107" s="4">
        <v>707050.86405343399</v>
      </c>
      <c r="M107" s="3">
        <v>39630</v>
      </c>
      <c r="N107" s="4">
        <v>194395.17727264899</v>
      </c>
      <c r="O107" s="4">
        <v>203366.376862067</v>
      </c>
      <c r="P107" s="4">
        <v>232464.34130621099</v>
      </c>
      <c r="Q107" s="4">
        <v>204539.47812661901</v>
      </c>
      <c r="R107" s="4">
        <v>203617.83569658801</v>
      </c>
      <c r="S107" s="4">
        <v>207582.269098091</v>
      </c>
      <c r="T107" s="4">
        <v>206910.266273905</v>
      </c>
      <c r="U107" s="4">
        <v>200595.455360981</v>
      </c>
      <c r="V107" s="4">
        <v>205415.71804201699</v>
      </c>
      <c r="W107" s="4">
        <v>201883.34436192599</v>
      </c>
      <c r="Y107" s="3">
        <v>39630</v>
      </c>
      <c r="Z107" s="4">
        <v>26.670042917309601</v>
      </c>
      <c r="AA107" s="4">
        <v>28.769029892359701</v>
      </c>
      <c r="AB107" s="4">
        <v>30.558022130111802</v>
      </c>
      <c r="AC107" s="4">
        <v>28.964291193545201</v>
      </c>
      <c r="AD107" s="4">
        <v>28.6302349516051</v>
      </c>
      <c r="AE107" s="4">
        <v>29.175957942365699</v>
      </c>
      <c r="AF107" s="4">
        <v>33.242696357018403</v>
      </c>
      <c r="AG107" s="4">
        <v>28.042738504305099</v>
      </c>
      <c r="AH107" s="4">
        <v>28.945155952950898</v>
      </c>
      <c r="AI107" s="4">
        <v>28.5528742875095</v>
      </c>
      <c r="AK107" s="3">
        <v>39630</v>
      </c>
      <c r="AL107">
        <f t="shared" si="41"/>
        <v>73.329957082690399</v>
      </c>
      <c r="AM107">
        <f t="shared" si="42"/>
        <v>71.230970107640303</v>
      </c>
      <c r="AN107">
        <f t="shared" si="43"/>
        <v>69.441977869888206</v>
      </c>
      <c r="AO107">
        <f t="shared" si="44"/>
        <v>71.035708806454807</v>
      </c>
      <c r="AP107">
        <f t="shared" si="45"/>
        <v>71.369765048394896</v>
      </c>
      <c r="AQ107">
        <f t="shared" si="46"/>
        <v>70.824042057634301</v>
      </c>
      <c r="AR107">
        <f t="shared" si="47"/>
        <v>66.757303642981597</v>
      </c>
      <c r="AS107">
        <f t="shared" si="48"/>
        <v>71.957261495694894</v>
      </c>
      <c r="AT107">
        <f t="shared" si="49"/>
        <v>71.054844047049102</v>
      </c>
      <c r="AU107">
        <f t="shared" si="50"/>
        <v>71.447125712490504</v>
      </c>
      <c r="AW107" s="3">
        <v>39630</v>
      </c>
      <c r="AX107" s="4">
        <v>268971.63264015003</v>
      </c>
      <c r="AY107" s="4">
        <v>277855.234493147</v>
      </c>
      <c r="AZ107" s="4">
        <v>290844.19405035401</v>
      </c>
      <c r="BA107" s="4">
        <v>275835.57202383201</v>
      </c>
      <c r="BB107" s="4">
        <v>272622.53423583502</v>
      </c>
      <c r="BC107" s="4">
        <v>276233.26235514903</v>
      </c>
      <c r="BD107" s="4">
        <v>260394.185344306</v>
      </c>
      <c r="BE107" s="4">
        <v>272713.14671531599</v>
      </c>
      <c r="BF107" s="4">
        <v>277039.74954702798</v>
      </c>
      <c r="BG107" s="4">
        <v>274482.8191423</v>
      </c>
      <c r="BI107" s="3">
        <v>39630</v>
      </c>
      <c r="BJ107" s="4">
        <v>11355.1583567001</v>
      </c>
      <c r="BK107" s="4">
        <v>12392.019968102501</v>
      </c>
      <c r="BL107" s="4">
        <v>14187.8695051331</v>
      </c>
      <c r="BM107" s="4">
        <v>12220.4826273418</v>
      </c>
      <c r="BN107" s="4">
        <v>12208.2776518094</v>
      </c>
      <c r="BO107" s="4">
        <v>12255.8143527588</v>
      </c>
      <c r="BP107" s="4">
        <v>12199.759967665899</v>
      </c>
      <c r="BQ107" s="4">
        <v>12054.1038623189</v>
      </c>
      <c r="BR107" s="4">
        <v>12276.2378888724</v>
      </c>
      <c r="BS107" s="4">
        <v>12130.980690000701</v>
      </c>
      <c r="BU107" s="3">
        <v>39630</v>
      </c>
      <c r="BV107" s="4">
        <v>20218.140360574002</v>
      </c>
      <c r="BW107" s="4">
        <v>32181.356026502701</v>
      </c>
      <c r="BX107" s="4">
        <v>58936.9495040322</v>
      </c>
      <c r="BY107" s="4">
        <v>30509.742085514099</v>
      </c>
      <c r="BZ107" s="4">
        <v>27584.230651654601</v>
      </c>
      <c r="CA107" s="4">
        <v>34144.015115383401</v>
      </c>
      <c r="CB107" s="4">
        <v>59379.135132466799</v>
      </c>
      <c r="CC107" s="4">
        <v>29588.765478681002</v>
      </c>
      <c r="CD107" s="4">
        <v>32679.2066012002</v>
      </c>
      <c r="CE107" s="4">
        <v>35064.578872205799</v>
      </c>
      <c r="CG107" s="3">
        <v>39630</v>
      </c>
      <c r="CH107" s="4">
        <f t="shared" si="51"/>
        <v>65.626388004217958</v>
      </c>
      <c r="CI107" s="4">
        <f t="shared" si="52"/>
        <v>61.383814148789867</v>
      </c>
      <c r="CJ107" s="4">
        <f t="shared" si="53"/>
        <v>55.490427377474035</v>
      </c>
      <c r="CK107" s="4">
        <f t="shared" si="54"/>
        <v>61.507467447745121</v>
      </c>
      <c r="CL107" s="4">
        <f t="shared" si="55"/>
        <v>62.279351394746058</v>
      </c>
      <c r="CM107" s="4">
        <f t="shared" si="56"/>
        <v>60.638405317313023</v>
      </c>
      <c r="CN107" s="4">
        <f t="shared" si="57"/>
        <v>52.363323178567299</v>
      </c>
      <c r="CO107" s="4">
        <f t="shared" si="58"/>
        <v>62.425053789943298</v>
      </c>
      <c r="CP107" s="4">
        <f t="shared" si="59"/>
        <v>61.13450313370047</v>
      </c>
      <c r="CQ107" s="4">
        <f t="shared" si="60"/>
        <v>60.964646004987976</v>
      </c>
      <c r="CS107" s="3">
        <v>39630</v>
      </c>
      <c r="CT107" s="4">
        <f t="shared" si="61"/>
        <v>2.7705450602782316</v>
      </c>
      <c r="CU107" s="4">
        <f t="shared" si="62"/>
        <v>2.7376466455191362</v>
      </c>
      <c r="CV107" s="4">
        <f t="shared" si="63"/>
        <v>2.7069164814731104</v>
      </c>
      <c r="CW107" s="4">
        <f t="shared" si="64"/>
        <v>2.7249963878191115</v>
      </c>
      <c r="CX107" s="4">
        <f t="shared" si="65"/>
        <v>2.7889243122651659</v>
      </c>
      <c r="CY107" s="4">
        <f t="shared" si="66"/>
        <v>2.6903821497819611</v>
      </c>
      <c r="CZ107" s="4">
        <f t="shared" si="67"/>
        <v>2.4532804872088758</v>
      </c>
      <c r="DA107" s="4">
        <f t="shared" si="68"/>
        <v>2.759229215965628</v>
      </c>
      <c r="DB107" s="4">
        <f t="shared" si="69"/>
        <v>2.7090036895948142</v>
      </c>
      <c r="DC107" s="4">
        <f t="shared" si="70"/>
        <v>2.6943797275552877</v>
      </c>
      <c r="DE107" s="3">
        <v>39630</v>
      </c>
      <c r="DF107" s="4">
        <f t="shared" si="71"/>
        <v>4.9330240181942058</v>
      </c>
      <c r="DG107" s="4">
        <f t="shared" si="72"/>
        <v>7.1095093133312988</v>
      </c>
      <c r="DH107" s="4">
        <f t="shared" si="73"/>
        <v>11.244634010941065</v>
      </c>
      <c r="DI107" s="4">
        <f t="shared" si="74"/>
        <v>6.8032449708905673</v>
      </c>
      <c r="DJ107" s="4">
        <f t="shared" si="75"/>
        <v>6.3014893413836806</v>
      </c>
      <c r="DK107" s="4">
        <f t="shared" si="76"/>
        <v>7.4952545905393118</v>
      </c>
      <c r="DL107" s="4">
        <f t="shared" si="77"/>
        <v>11.940699977205423</v>
      </c>
      <c r="DM107" s="4">
        <f t="shared" si="78"/>
        <v>6.7729784897859631</v>
      </c>
      <c r="DN107" s="4">
        <f t="shared" si="79"/>
        <v>7.2113372237538202</v>
      </c>
      <c r="DO107" s="4">
        <f t="shared" si="80"/>
        <v>7.7880999799472352</v>
      </c>
    </row>
    <row r="108" spans="1:119" x14ac:dyDescent="0.2">
      <c r="A108" s="3">
        <v>39661</v>
      </c>
      <c r="B108" s="4">
        <v>728889.63049429795</v>
      </c>
      <c r="C108" s="4">
        <v>706893.41150177503</v>
      </c>
      <c r="D108" s="4">
        <v>760730.98028534197</v>
      </c>
      <c r="E108" s="4">
        <v>706178.08928879094</v>
      </c>
      <c r="F108" s="4">
        <v>711198.61936436105</v>
      </c>
      <c r="G108" s="4">
        <v>711483.98797444603</v>
      </c>
      <c r="H108" s="4">
        <v>622423.23562366702</v>
      </c>
      <c r="I108" s="4">
        <v>715320.49314722396</v>
      </c>
      <c r="J108" s="4">
        <v>709672.17580693495</v>
      </c>
      <c r="K108" s="4">
        <v>707050.86405343399</v>
      </c>
      <c r="M108" s="3">
        <v>39661</v>
      </c>
      <c r="N108" s="4">
        <v>214186.69991536401</v>
      </c>
      <c r="O108" s="4">
        <v>223235.45264697599</v>
      </c>
      <c r="P108" s="4">
        <v>250577.540673585</v>
      </c>
      <c r="Q108" s="4">
        <v>224050.034687946</v>
      </c>
      <c r="R108" s="4">
        <v>223308.02140887399</v>
      </c>
      <c r="S108" s="4">
        <v>227434.12513653401</v>
      </c>
      <c r="T108" s="4">
        <v>224636.05029171199</v>
      </c>
      <c r="U108" s="4">
        <v>220636.67667307399</v>
      </c>
      <c r="V108" s="4">
        <v>225378.23448252201</v>
      </c>
      <c r="W108" s="4">
        <v>221786.33452316801</v>
      </c>
      <c r="Y108" s="3">
        <v>39661</v>
      </c>
      <c r="Z108" s="4">
        <v>29.3853405172074</v>
      </c>
      <c r="AA108" s="4">
        <v>31.579789684659598</v>
      </c>
      <c r="AB108" s="4">
        <v>32.939047727436503</v>
      </c>
      <c r="AC108" s="4">
        <v>31.727129188275001</v>
      </c>
      <c r="AD108" s="4">
        <v>31.398826618709901</v>
      </c>
      <c r="AE108" s="4">
        <v>31.966162131635102</v>
      </c>
      <c r="AF108" s="4">
        <v>36.090563050177202</v>
      </c>
      <c r="AG108" s="4">
        <v>30.8444506744564</v>
      </c>
      <c r="AH108" s="4">
        <v>31.7580767804874</v>
      </c>
      <c r="AI108" s="4">
        <v>31.367804750523099</v>
      </c>
      <c r="AK108" s="3">
        <v>39661</v>
      </c>
      <c r="AL108">
        <f t="shared" si="41"/>
        <v>70.614659482792604</v>
      </c>
      <c r="AM108">
        <f t="shared" si="42"/>
        <v>68.420210315340398</v>
      </c>
      <c r="AN108">
        <f t="shared" si="43"/>
        <v>67.060952272563497</v>
      </c>
      <c r="AO108">
        <f t="shared" si="44"/>
        <v>68.272870811724999</v>
      </c>
      <c r="AP108">
        <f t="shared" si="45"/>
        <v>68.601173381290096</v>
      </c>
      <c r="AQ108">
        <f t="shared" si="46"/>
        <v>68.033837868364898</v>
      </c>
      <c r="AR108">
        <f t="shared" si="47"/>
        <v>63.909436949822798</v>
      </c>
      <c r="AS108">
        <f t="shared" si="48"/>
        <v>69.155549325543603</v>
      </c>
      <c r="AT108">
        <f t="shared" si="49"/>
        <v>68.2419232195126</v>
      </c>
      <c r="AU108">
        <f t="shared" si="50"/>
        <v>68.632195249476894</v>
      </c>
      <c r="AW108" s="3">
        <v>39661</v>
      </c>
      <c r="AX108" s="4">
        <v>247689.36169530899</v>
      </c>
      <c r="AY108" s="4">
        <v>256478.697397568</v>
      </c>
      <c r="AZ108" s="4">
        <v>271103.01312186097</v>
      </c>
      <c r="BA108" s="4">
        <v>254834.87612971899</v>
      </c>
      <c r="BB108" s="4">
        <v>251481.45899902299</v>
      </c>
      <c r="BC108" s="4">
        <v>254864.52249532001</v>
      </c>
      <c r="BD108" s="4">
        <v>241105.76201283699</v>
      </c>
      <c r="BE108" s="4">
        <v>251204.435489008</v>
      </c>
      <c r="BF108" s="4">
        <v>255586.175368303</v>
      </c>
      <c r="BG108" s="4">
        <v>253068.71851303699</v>
      </c>
      <c r="BI108" s="3">
        <v>39661</v>
      </c>
      <c r="BJ108" s="4">
        <v>11283.5192261661</v>
      </c>
      <c r="BK108" s="4">
        <v>12303.330997839201</v>
      </c>
      <c r="BL108" s="4">
        <v>14087.8603636279</v>
      </c>
      <c r="BM108" s="4">
        <v>12137.112973891901</v>
      </c>
      <c r="BN108" s="4">
        <v>12122.4535547674</v>
      </c>
      <c r="BO108" s="4">
        <v>12168.085549912999</v>
      </c>
      <c r="BP108" s="4">
        <v>12110.9577300333</v>
      </c>
      <c r="BQ108" s="4">
        <v>11968.7515307742</v>
      </c>
      <c r="BR108" s="4">
        <v>12188.772785790899</v>
      </c>
      <c r="BS108" s="4">
        <v>12042.622331562399</v>
      </c>
      <c r="BU108" s="3">
        <v>39661</v>
      </c>
      <c r="BV108" s="4">
        <v>21784.935077135</v>
      </c>
      <c r="BW108" s="4">
        <v>33779.301041513798</v>
      </c>
      <c r="BX108" s="4">
        <v>60664.572249691199</v>
      </c>
      <c r="BY108" s="4">
        <v>32088.066001738101</v>
      </c>
      <c r="BZ108" s="4">
        <v>29124.035473254298</v>
      </c>
      <c r="CA108" s="4">
        <v>35759.105708051</v>
      </c>
      <c r="CB108" s="4">
        <v>61036.702459556996</v>
      </c>
      <c r="CC108" s="4">
        <v>31147.782782583399</v>
      </c>
      <c r="CD108" s="4">
        <v>34260.283077477201</v>
      </c>
      <c r="CE108" s="4">
        <v>36669.662734197402</v>
      </c>
      <c r="CG108" s="3">
        <v>39661</v>
      </c>
      <c r="CH108" s="4">
        <f t="shared" si="51"/>
        <v>62.297463995485295</v>
      </c>
      <c r="CI108" s="4">
        <f t="shared" si="52"/>
        <v>57.999237543027405</v>
      </c>
      <c r="CJ108" s="4">
        <f t="shared" si="53"/>
        <v>52.566546076113966</v>
      </c>
      <c r="CK108" s="4">
        <f t="shared" si="54"/>
        <v>58.176638034114561</v>
      </c>
      <c r="CL108" s="4">
        <f t="shared" si="55"/>
        <v>58.935005308676217</v>
      </c>
      <c r="CM108" s="4">
        <f t="shared" si="56"/>
        <v>57.265145690126339</v>
      </c>
      <c r="CN108" s="4">
        <f t="shared" si="57"/>
        <v>49.033462826293984</v>
      </c>
      <c r="CO108" s="4">
        <f t="shared" si="58"/>
        <v>59.024610923648162</v>
      </c>
      <c r="CP108" s="4">
        <f t="shared" si="59"/>
        <v>57.747210761912847</v>
      </c>
      <c r="CQ108" s="4">
        <f t="shared" si="60"/>
        <v>57.55386023158546</v>
      </c>
      <c r="CS108" s="3">
        <v>39661</v>
      </c>
      <c r="CT108" s="4">
        <f t="shared" si="61"/>
        <v>2.8379686068195054</v>
      </c>
      <c r="CU108" s="4">
        <f t="shared" si="62"/>
        <v>2.7822342531942947</v>
      </c>
      <c r="CV108" s="4">
        <f t="shared" si="63"/>
        <v>2.7316190712555004</v>
      </c>
      <c r="CW108" s="4">
        <f t="shared" si="64"/>
        <v>2.7707998174544977</v>
      </c>
      <c r="CX108" s="4">
        <f t="shared" si="65"/>
        <v>2.8409126758214538</v>
      </c>
      <c r="CY108" s="4">
        <f t="shared" si="66"/>
        <v>2.734029769869144</v>
      </c>
      <c r="CZ108" s="4">
        <f t="shared" si="67"/>
        <v>2.4629946239724796</v>
      </c>
      <c r="DA108" s="4">
        <f t="shared" si="68"/>
        <v>2.8122548910036174</v>
      </c>
      <c r="DB108" s="4">
        <f t="shared" si="69"/>
        <v>2.753934675754087</v>
      </c>
      <c r="DC108" s="4">
        <f t="shared" si="70"/>
        <v>2.7387794373203289</v>
      </c>
      <c r="DE108" s="3">
        <v>39661</v>
      </c>
      <c r="DF108" s="4">
        <f t="shared" si="71"/>
        <v>5.4792268804877997</v>
      </c>
      <c r="DG108" s="4">
        <f t="shared" si="72"/>
        <v>7.6387385191187001</v>
      </c>
      <c r="DH108" s="4">
        <f t="shared" si="73"/>
        <v>11.762787125194038</v>
      </c>
      <c r="DI108" s="4">
        <f t="shared" si="74"/>
        <v>7.3254329601559229</v>
      </c>
      <c r="DJ108" s="4">
        <f t="shared" si="75"/>
        <v>6.825255396792433</v>
      </c>
      <c r="DK108" s="4">
        <f t="shared" si="76"/>
        <v>8.0346624083694156</v>
      </c>
      <c r="DL108" s="4">
        <f t="shared" si="77"/>
        <v>12.412979499556336</v>
      </c>
      <c r="DM108" s="4">
        <f t="shared" si="78"/>
        <v>7.3186835108918258</v>
      </c>
      <c r="DN108" s="4">
        <f t="shared" si="79"/>
        <v>7.7407777818456749</v>
      </c>
      <c r="DO108" s="4">
        <f t="shared" si="80"/>
        <v>8.339555580571103</v>
      </c>
    </row>
    <row r="109" spans="1:119" x14ac:dyDescent="0.2">
      <c r="A109" s="3">
        <v>39692</v>
      </c>
      <c r="B109" s="4">
        <v>728889.63049429795</v>
      </c>
      <c r="C109" s="4">
        <v>706893.41150177503</v>
      </c>
      <c r="D109" s="4">
        <v>760730.98028534197</v>
      </c>
      <c r="E109" s="4">
        <v>706178.08928879094</v>
      </c>
      <c r="F109" s="4">
        <v>711198.61936436105</v>
      </c>
      <c r="G109" s="4">
        <v>711483.98797444603</v>
      </c>
      <c r="H109" s="4">
        <v>622423.23562366702</v>
      </c>
      <c r="I109" s="4">
        <v>715320.49314722396</v>
      </c>
      <c r="J109" s="4">
        <v>709672.17580693495</v>
      </c>
      <c r="K109" s="4">
        <v>707050.86405343399</v>
      </c>
      <c r="M109" s="3">
        <v>39692</v>
      </c>
      <c r="N109" s="4">
        <v>222167.01864697799</v>
      </c>
      <c r="O109" s="4">
        <v>231460.73267824101</v>
      </c>
      <c r="P109" s="4">
        <v>258384.88925558701</v>
      </c>
      <c r="Q109" s="4">
        <v>232289.71457997899</v>
      </c>
      <c r="R109" s="4">
        <v>231432.91467416001</v>
      </c>
      <c r="S109" s="4">
        <v>235596.664128445</v>
      </c>
      <c r="T109" s="4">
        <v>231719.48793341001</v>
      </c>
      <c r="U109" s="4">
        <v>228638.52746396701</v>
      </c>
      <c r="V109" s="4">
        <v>233589.17724297999</v>
      </c>
      <c r="W109" s="4">
        <v>229723.47869406399</v>
      </c>
      <c r="Y109" s="3">
        <v>39692</v>
      </c>
      <c r="Z109" s="4">
        <v>30.480200204839601</v>
      </c>
      <c r="AA109" s="4">
        <v>32.743371053142099</v>
      </c>
      <c r="AB109" s="4">
        <v>33.9653433278962</v>
      </c>
      <c r="AC109" s="4">
        <v>32.893928331014003</v>
      </c>
      <c r="AD109" s="4">
        <v>32.541249149359203</v>
      </c>
      <c r="AE109" s="4">
        <v>33.113417604684997</v>
      </c>
      <c r="AF109" s="4">
        <v>37.228605018453102</v>
      </c>
      <c r="AG109" s="4">
        <v>31.963089224246399</v>
      </c>
      <c r="AH109" s="4">
        <v>32.915081809058698</v>
      </c>
      <c r="AI109" s="4">
        <v>32.490375215311701</v>
      </c>
      <c r="AK109" s="3">
        <v>39692</v>
      </c>
      <c r="AL109">
        <f t="shared" si="41"/>
        <v>69.519799795160395</v>
      </c>
      <c r="AM109">
        <f t="shared" si="42"/>
        <v>67.256628946857901</v>
      </c>
      <c r="AN109">
        <f t="shared" si="43"/>
        <v>66.034656672103807</v>
      </c>
      <c r="AO109">
        <f t="shared" si="44"/>
        <v>67.106071668986004</v>
      </c>
      <c r="AP109">
        <f t="shared" si="45"/>
        <v>67.458750850640797</v>
      </c>
      <c r="AQ109">
        <f t="shared" si="46"/>
        <v>66.886582395315003</v>
      </c>
      <c r="AR109">
        <f t="shared" si="47"/>
        <v>62.771394981546898</v>
      </c>
      <c r="AS109">
        <f t="shared" si="48"/>
        <v>68.036910775753597</v>
      </c>
      <c r="AT109">
        <f t="shared" si="49"/>
        <v>67.084918190941295</v>
      </c>
      <c r="AU109">
        <f t="shared" si="50"/>
        <v>67.509624784688299</v>
      </c>
      <c r="AW109" s="3">
        <v>39692</v>
      </c>
      <c r="AX109" s="4">
        <v>238353.16239108299</v>
      </c>
      <c r="AY109" s="4">
        <v>246881.07131194099</v>
      </c>
      <c r="AZ109" s="4">
        <v>261804.312322232</v>
      </c>
      <c r="BA109" s="4">
        <v>245242.149530611</v>
      </c>
      <c r="BB109" s="4">
        <v>242042.93442049</v>
      </c>
      <c r="BC109" s="4">
        <v>245324.254623285</v>
      </c>
      <c r="BD109" s="4">
        <v>232651.54810935201</v>
      </c>
      <c r="BE109" s="4">
        <v>241859.59817841399</v>
      </c>
      <c r="BF109" s="4">
        <v>246021.746782095</v>
      </c>
      <c r="BG109" s="4">
        <v>243762.69964079201</v>
      </c>
      <c r="BI109" s="3">
        <v>39692</v>
      </c>
      <c r="BJ109" s="4">
        <v>11248.798185531299</v>
      </c>
      <c r="BK109" s="4">
        <v>12250.398390910201</v>
      </c>
      <c r="BL109" s="4">
        <v>14017.2309023176</v>
      </c>
      <c r="BM109" s="4">
        <v>12086.212335443701</v>
      </c>
      <c r="BN109" s="4">
        <v>12070.6063569705</v>
      </c>
      <c r="BO109" s="4">
        <v>12116.7700760754</v>
      </c>
      <c r="BP109" s="4">
        <v>12057.874063794299</v>
      </c>
      <c r="BQ109" s="4">
        <v>11922.5050950884</v>
      </c>
      <c r="BR109" s="4">
        <v>12138.5754614775</v>
      </c>
      <c r="BS109" s="4">
        <v>11992.9782427389</v>
      </c>
      <c r="BU109" s="3">
        <v>39692</v>
      </c>
      <c r="BV109" s="4">
        <v>23175.973044972001</v>
      </c>
      <c r="BW109" s="4">
        <v>35206.338186563102</v>
      </c>
      <c r="BX109" s="4">
        <v>62227.992480011897</v>
      </c>
      <c r="BY109" s="4">
        <v>33494.688550634397</v>
      </c>
      <c r="BZ109" s="4">
        <v>30487.4711677372</v>
      </c>
      <c r="CA109" s="4">
        <v>37191.162479927603</v>
      </c>
      <c r="CB109" s="4">
        <v>62466.352902327999</v>
      </c>
      <c r="CC109" s="4">
        <v>32535.649541360501</v>
      </c>
      <c r="CD109" s="4">
        <v>35664.566882463499</v>
      </c>
      <c r="CE109" s="4">
        <v>38090.569182783503</v>
      </c>
      <c r="CG109" s="3">
        <v>39692</v>
      </c>
      <c r="CH109" s="4">
        <f t="shared" si="51"/>
        <v>60.746351106826317</v>
      </c>
      <c r="CI109" s="4">
        <f t="shared" si="52"/>
        <v>56.412693721862659</v>
      </c>
      <c r="CJ109" s="4">
        <f t="shared" si="53"/>
        <v>51.140901121023333</v>
      </c>
      <c r="CK109" s="4">
        <f t="shared" si="54"/>
        <v>56.588489939423837</v>
      </c>
      <c r="CL109" s="4">
        <f t="shared" si="55"/>
        <v>57.371243681220292</v>
      </c>
      <c r="CM109" s="4">
        <f t="shared" si="56"/>
        <v>55.692832231003102</v>
      </c>
      <c r="CN109" s="4">
        <f t="shared" si="57"/>
        <v>47.542363052074236</v>
      </c>
      <c r="CO109" s="4">
        <f t="shared" si="58"/>
        <v>57.472440111545062</v>
      </c>
      <c r="CP109" s="4">
        <f t="shared" si="59"/>
        <v>56.170696788690989</v>
      </c>
      <c r="CQ109" s="4">
        <f t="shared" si="60"/>
        <v>56.00319402935483</v>
      </c>
      <c r="CS109" s="3">
        <v>39692</v>
      </c>
      <c r="CT109" s="4">
        <f t="shared" si="61"/>
        <v>2.8668528550375916</v>
      </c>
      <c r="CU109" s="4">
        <f t="shared" si="62"/>
        <v>2.7992343387234428</v>
      </c>
      <c r="CV109" s="4">
        <f t="shared" si="63"/>
        <v>2.7381283876014408</v>
      </c>
      <c r="CW109" s="4">
        <f t="shared" si="64"/>
        <v>2.7888375079856615</v>
      </c>
      <c r="CX109" s="4">
        <f t="shared" si="65"/>
        <v>2.8610861967273262</v>
      </c>
      <c r="CY109" s="4">
        <f t="shared" si="66"/>
        <v>2.7507155542559039</v>
      </c>
      <c r="CZ109" s="4">
        <f t="shared" si="67"/>
        <v>2.464027559823724</v>
      </c>
      <c r="DA109" s="4">
        <f t="shared" si="68"/>
        <v>2.8331125380915916</v>
      </c>
      <c r="DB109" s="4">
        <f t="shared" si="69"/>
        <v>2.7714307804553799</v>
      </c>
      <c r="DC109" s="4">
        <f t="shared" si="70"/>
        <v>2.7553234703573257</v>
      </c>
      <c r="DE109" s="3">
        <v>39692</v>
      </c>
      <c r="DF109" s="4">
        <f t="shared" si="71"/>
        <v>5.9065958332964863</v>
      </c>
      <c r="DG109" s="4">
        <f t="shared" si="72"/>
        <v>8.0447008862717944</v>
      </c>
      <c r="DH109" s="4">
        <f t="shared" si="73"/>
        <v>12.155627163479034</v>
      </c>
      <c r="DI109" s="4">
        <f t="shared" si="74"/>
        <v>7.7287442215764983</v>
      </c>
      <c r="DJ109" s="4">
        <f t="shared" si="75"/>
        <v>7.2264209726931785</v>
      </c>
      <c r="DK109" s="4">
        <f t="shared" si="76"/>
        <v>8.4430346100559976</v>
      </c>
      <c r="DL109" s="4">
        <f t="shared" si="77"/>
        <v>12.76500436964894</v>
      </c>
      <c r="DM109" s="4">
        <f t="shared" si="78"/>
        <v>7.7313581261169446</v>
      </c>
      <c r="DN109" s="4">
        <f t="shared" si="79"/>
        <v>8.1427906217949193</v>
      </c>
      <c r="DO109" s="4">
        <f t="shared" si="80"/>
        <v>8.7511072849761504</v>
      </c>
    </row>
    <row r="110" spans="1:119" x14ac:dyDescent="0.2">
      <c r="A110" s="3">
        <v>39722</v>
      </c>
      <c r="B110" s="4">
        <v>728889.63049429795</v>
      </c>
      <c r="C110" s="4">
        <v>706893.41150177503</v>
      </c>
      <c r="D110" s="4">
        <v>760730.98028534197</v>
      </c>
      <c r="E110" s="4">
        <v>706178.08928879094</v>
      </c>
      <c r="F110" s="4">
        <v>711198.61936436105</v>
      </c>
      <c r="G110" s="4">
        <v>711483.98797444603</v>
      </c>
      <c r="H110" s="4">
        <v>622423.23562366702</v>
      </c>
      <c r="I110" s="4">
        <v>715320.49314722396</v>
      </c>
      <c r="J110" s="4">
        <v>709672.17580693495</v>
      </c>
      <c r="K110" s="4">
        <v>707050.86405343399</v>
      </c>
      <c r="M110" s="3">
        <v>39722</v>
      </c>
      <c r="N110" s="4">
        <v>227715.847694497</v>
      </c>
      <c r="O110" s="4">
        <v>237195.824811194</v>
      </c>
      <c r="P110" s="4">
        <v>263749.93438162102</v>
      </c>
      <c r="Q110" s="4">
        <v>238000.38659010699</v>
      </c>
      <c r="R110" s="4">
        <v>237046.502894779</v>
      </c>
      <c r="S110" s="4">
        <v>241273.76289222401</v>
      </c>
      <c r="T110" s="4">
        <v>236672.95329021799</v>
      </c>
      <c r="U110" s="4">
        <v>234190.79491592399</v>
      </c>
      <c r="V110" s="4">
        <v>239338.223708392</v>
      </c>
      <c r="W110" s="4">
        <v>235260.597091551</v>
      </c>
      <c r="Y110" s="3">
        <v>39722</v>
      </c>
      <c r="Z110" s="4">
        <v>31.2414717081475</v>
      </c>
      <c r="AA110" s="4">
        <v>33.554680373562697</v>
      </c>
      <c r="AB110" s="4">
        <v>34.670591998592002</v>
      </c>
      <c r="AC110" s="4">
        <v>33.702601397588403</v>
      </c>
      <c r="AD110" s="4">
        <v>33.330562861137302</v>
      </c>
      <c r="AE110" s="4">
        <v>33.911341220639002</v>
      </c>
      <c r="AF110" s="4">
        <v>38.024440564638098</v>
      </c>
      <c r="AG110" s="4">
        <v>32.739282204197103</v>
      </c>
      <c r="AH110" s="4">
        <v>33.725180705619699</v>
      </c>
      <c r="AI110" s="4">
        <v>33.273503937585403</v>
      </c>
      <c r="AK110" s="3">
        <v>39722</v>
      </c>
      <c r="AL110">
        <f t="shared" si="41"/>
        <v>68.7585282918525</v>
      </c>
      <c r="AM110">
        <f t="shared" si="42"/>
        <v>66.44531962643731</v>
      </c>
      <c r="AN110">
        <f t="shared" si="43"/>
        <v>65.329408001407998</v>
      </c>
      <c r="AO110">
        <f t="shared" si="44"/>
        <v>66.29739860241159</v>
      </c>
      <c r="AP110">
        <f t="shared" si="45"/>
        <v>66.669437138862691</v>
      </c>
      <c r="AQ110">
        <f t="shared" si="46"/>
        <v>66.088658779360998</v>
      </c>
      <c r="AR110">
        <f t="shared" si="47"/>
        <v>61.975559435361902</v>
      </c>
      <c r="AS110">
        <f t="shared" si="48"/>
        <v>67.26071779580289</v>
      </c>
      <c r="AT110">
        <f t="shared" si="49"/>
        <v>66.274819294380308</v>
      </c>
      <c r="AU110">
        <f t="shared" si="50"/>
        <v>66.726496062414597</v>
      </c>
      <c r="AW110" s="3">
        <v>39722</v>
      </c>
      <c r="AX110" s="4">
        <v>231568.39026565501</v>
      </c>
      <c r="AY110" s="4">
        <v>239881.26360724599</v>
      </c>
      <c r="AZ110" s="4">
        <v>255058.73975539801</v>
      </c>
      <c r="BA110" s="4">
        <v>238282.593842709</v>
      </c>
      <c r="BB110" s="4">
        <v>235202.83457203399</v>
      </c>
      <c r="BC110" s="4">
        <v>238378.73230180601</v>
      </c>
      <c r="BD110" s="4">
        <v>226435.464779239</v>
      </c>
      <c r="BE110" s="4">
        <v>235052.522190405</v>
      </c>
      <c r="BF110" s="4">
        <v>239015.46108234001</v>
      </c>
      <c r="BG110" s="4">
        <v>236947.53049724401</v>
      </c>
      <c r="BI110" s="3">
        <v>39722</v>
      </c>
      <c r="BJ110" s="4">
        <v>11241.0914979442</v>
      </c>
      <c r="BK110" s="4">
        <v>12225.605945940801</v>
      </c>
      <c r="BL110" s="4">
        <v>13976.784209084401</v>
      </c>
      <c r="BM110" s="4">
        <v>12062.999519649</v>
      </c>
      <c r="BN110" s="4">
        <v>12047.4710369923</v>
      </c>
      <c r="BO110" s="4">
        <v>12093.182522925201</v>
      </c>
      <c r="BP110" s="4">
        <v>12031.2542736417</v>
      </c>
      <c r="BQ110" s="4">
        <v>11904.283608277499</v>
      </c>
      <c r="BR110" s="4">
        <v>12116.048179179499</v>
      </c>
      <c r="BS110" s="4">
        <v>11971.16443053</v>
      </c>
      <c r="BU110" s="3">
        <v>39722</v>
      </c>
      <c r="BV110" s="4">
        <v>24426.574790415401</v>
      </c>
      <c r="BW110" s="4">
        <v>36501.875109489301</v>
      </c>
      <c r="BX110" s="4">
        <v>63651.897577421703</v>
      </c>
      <c r="BY110" s="4">
        <v>34772.878430573801</v>
      </c>
      <c r="BZ110" s="4">
        <v>31738.600616113701</v>
      </c>
      <c r="CA110" s="4">
        <v>38489.717432680802</v>
      </c>
      <c r="CB110" s="4">
        <v>63753.118740534803</v>
      </c>
      <c r="CC110" s="4">
        <v>33812.42173383</v>
      </c>
      <c r="CD110" s="4">
        <v>36948.238187074501</v>
      </c>
      <c r="CE110" s="4">
        <v>39393.234514566699</v>
      </c>
      <c r="CG110" s="3">
        <v>39722</v>
      </c>
      <c r="CH110" s="4">
        <f t="shared" si="51"/>
        <v>59.581412474411039</v>
      </c>
      <c r="CI110" s="4">
        <f t="shared" si="52"/>
        <v>55.226972597127997</v>
      </c>
      <c r="CJ110" s="4">
        <f t="shared" si="53"/>
        <v>50.085561986618565</v>
      </c>
      <c r="CK110" s="4">
        <f t="shared" si="54"/>
        <v>55.406848965855929</v>
      </c>
      <c r="CL110" s="4">
        <f t="shared" si="55"/>
        <v>56.205964626164487</v>
      </c>
      <c r="CM110" s="4">
        <f t="shared" si="56"/>
        <v>54.519801041671322</v>
      </c>
      <c r="CN110" s="4">
        <f t="shared" si="57"/>
        <v>46.434624239631134</v>
      </c>
      <c r="CO110" s="4">
        <f t="shared" si="58"/>
        <v>56.308882213275254</v>
      </c>
      <c r="CP110" s="4">
        <f t="shared" si="59"/>
        <v>54.987227085867069</v>
      </c>
      <c r="CQ110" s="4">
        <f t="shared" si="60"/>
        <v>54.838793841463918</v>
      </c>
      <c r="CS110" s="3">
        <v>39722</v>
      </c>
      <c r="CT110" s="4">
        <f t="shared" si="61"/>
        <v>2.8922777777798618</v>
      </c>
      <c r="CU110" s="4">
        <f t="shared" si="62"/>
        <v>2.8146558610147441</v>
      </c>
      <c r="CV110" s="4">
        <f t="shared" si="63"/>
        <v>2.7446034295826278</v>
      </c>
      <c r="CW110" s="4">
        <f t="shared" si="64"/>
        <v>2.8049585229107392</v>
      </c>
      <c r="CX110" s="4">
        <f t="shared" si="65"/>
        <v>2.8789607581559458</v>
      </c>
      <c r="CY110" s="4">
        <f t="shared" si="66"/>
        <v>2.7658419807172692</v>
      </c>
      <c r="CZ110" s="4">
        <f t="shared" si="67"/>
        <v>2.4672229320291112</v>
      </c>
      <c r="DA110" s="4">
        <f t="shared" si="68"/>
        <v>2.8517749875022775</v>
      </c>
      <c r="DB110" s="4">
        <f t="shared" si="69"/>
        <v>2.7873840863471844</v>
      </c>
      <c r="DC110" s="4">
        <f t="shared" si="70"/>
        <v>2.7705889859685038</v>
      </c>
      <c r="DE110" s="3">
        <v>39722</v>
      </c>
      <c r="DF110" s="4">
        <f t="shared" si="71"/>
        <v>6.2848380396615955</v>
      </c>
      <c r="DG110" s="4">
        <f t="shared" si="72"/>
        <v>8.4036911682945696</v>
      </c>
      <c r="DH110" s="4">
        <f t="shared" si="73"/>
        <v>12.499242585206806</v>
      </c>
      <c r="DI110" s="4">
        <f t="shared" si="74"/>
        <v>8.085591113644929</v>
      </c>
      <c r="DJ110" s="4">
        <f t="shared" si="75"/>
        <v>7.5845117545422553</v>
      </c>
      <c r="DK110" s="4">
        <f t="shared" si="76"/>
        <v>8.8030157569724068</v>
      </c>
      <c r="DL110" s="4">
        <f t="shared" si="77"/>
        <v>13.073712263701648</v>
      </c>
      <c r="DM110" s="4">
        <f t="shared" si="78"/>
        <v>8.1000605950253526</v>
      </c>
      <c r="DN110" s="4">
        <f t="shared" si="79"/>
        <v>8.5002081221660539</v>
      </c>
      <c r="DO110" s="4">
        <f t="shared" si="80"/>
        <v>9.1171132349821686</v>
      </c>
    </row>
    <row r="111" spans="1:119" x14ac:dyDescent="0.2">
      <c r="A111" s="3">
        <v>39753</v>
      </c>
      <c r="B111" s="4">
        <v>728889.63049429795</v>
      </c>
      <c r="C111" s="4">
        <v>706893.41150177503</v>
      </c>
      <c r="D111" s="4">
        <v>760730.98028534197</v>
      </c>
      <c r="E111" s="4">
        <v>706178.08928879094</v>
      </c>
      <c r="F111" s="4">
        <v>711198.61936436105</v>
      </c>
      <c r="G111" s="4">
        <v>711483.98797444603</v>
      </c>
      <c r="H111" s="4">
        <v>622423.23562366702</v>
      </c>
      <c r="I111" s="4">
        <v>715320.49314722396</v>
      </c>
      <c r="J111" s="4">
        <v>709672.17580693495</v>
      </c>
      <c r="K111" s="4">
        <v>707050.86405343399</v>
      </c>
      <c r="M111" s="3">
        <v>39753</v>
      </c>
      <c r="N111" s="4">
        <v>227715.847694497</v>
      </c>
      <c r="O111" s="4">
        <v>237195.824811194</v>
      </c>
      <c r="P111" s="4">
        <v>263749.93438162102</v>
      </c>
      <c r="Q111" s="4">
        <v>238000.38659010699</v>
      </c>
      <c r="R111" s="4">
        <v>237046.502894779</v>
      </c>
      <c r="S111" s="4">
        <v>241273.76289222401</v>
      </c>
      <c r="T111" s="4">
        <v>236672.95329021799</v>
      </c>
      <c r="U111" s="4">
        <v>234190.79491592399</v>
      </c>
      <c r="V111" s="4">
        <v>239338.223708392</v>
      </c>
      <c r="W111" s="4">
        <v>235260.597091551</v>
      </c>
      <c r="Y111" s="3">
        <v>39753</v>
      </c>
      <c r="Z111" s="4">
        <v>31.2414717081475</v>
      </c>
      <c r="AA111" s="4">
        <v>33.554680373562697</v>
      </c>
      <c r="AB111" s="4">
        <v>34.670591998592002</v>
      </c>
      <c r="AC111" s="4">
        <v>33.702601397588403</v>
      </c>
      <c r="AD111" s="4">
        <v>33.330562861137302</v>
      </c>
      <c r="AE111" s="4">
        <v>33.911341220639002</v>
      </c>
      <c r="AF111" s="4">
        <v>38.024440564638098</v>
      </c>
      <c r="AG111" s="4">
        <v>32.739282204197103</v>
      </c>
      <c r="AH111" s="4">
        <v>33.725180705619699</v>
      </c>
      <c r="AI111" s="4">
        <v>33.273503937585403</v>
      </c>
      <c r="AK111" s="3">
        <v>39753</v>
      </c>
      <c r="AL111">
        <f t="shared" si="41"/>
        <v>68.7585282918525</v>
      </c>
      <c r="AM111">
        <f t="shared" si="42"/>
        <v>66.44531962643731</v>
      </c>
      <c r="AN111">
        <f t="shared" si="43"/>
        <v>65.329408001407998</v>
      </c>
      <c r="AO111">
        <f t="shared" si="44"/>
        <v>66.29739860241159</v>
      </c>
      <c r="AP111">
        <f t="shared" si="45"/>
        <v>66.669437138862691</v>
      </c>
      <c r="AQ111">
        <f t="shared" si="46"/>
        <v>66.088658779360998</v>
      </c>
      <c r="AR111">
        <f t="shared" si="47"/>
        <v>61.975559435361902</v>
      </c>
      <c r="AS111">
        <f t="shared" si="48"/>
        <v>67.26071779580289</v>
      </c>
      <c r="AT111">
        <f t="shared" si="49"/>
        <v>66.274819294380308</v>
      </c>
      <c r="AU111">
        <f t="shared" si="50"/>
        <v>66.726496062414597</v>
      </c>
      <c r="AW111" s="3">
        <v>39753</v>
      </c>
      <c r="AX111" s="4">
        <v>230067.40017812501</v>
      </c>
      <c r="AY111" s="4">
        <v>238306.02180326299</v>
      </c>
      <c r="AZ111" s="4">
        <v>253355.68749583999</v>
      </c>
      <c r="BA111" s="4">
        <v>236727.95273550501</v>
      </c>
      <c r="BB111" s="4">
        <v>233677.93650615399</v>
      </c>
      <c r="BC111" s="4">
        <v>236811.360786228</v>
      </c>
      <c r="BD111" s="4">
        <v>224840.29454930901</v>
      </c>
      <c r="BE111" s="4">
        <v>233488.863398585</v>
      </c>
      <c r="BF111" s="4">
        <v>237432.342933418</v>
      </c>
      <c r="BG111" s="4">
        <v>235342.60764487999</v>
      </c>
      <c r="BI111" s="3">
        <v>39753</v>
      </c>
      <c r="BJ111" s="4">
        <v>11399.9402664439</v>
      </c>
      <c r="BK111" s="4">
        <v>12368.380189191501</v>
      </c>
      <c r="BL111" s="4">
        <v>14100.211175489099</v>
      </c>
      <c r="BM111" s="4">
        <v>12206.868667843701</v>
      </c>
      <c r="BN111" s="4">
        <v>12192.5068232254</v>
      </c>
      <c r="BO111" s="4">
        <v>12235.813059550899</v>
      </c>
      <c r="BP111" s="4">
        <v>12159.5434192881</v>
      </c>
      <c r="BQ111" s="4">
        <v>12052.2594568188</v>
      </c>
      <c r="BR111" s="4">
        <v>12260.661672886899</v>
      </c>
      <c r="BS111" s="4">
        <v>12113.925031393799</v>
      </c>
      <c r="BU111" s="3">
        <v>39753</v>
      </c>
      <c r="BV111" s="4">
        <v>25770.051036189499</v>
      </c>
      <c r="BW111" s="4">
        <v>37935.788789127502</v>
      </c>
      <c r="BX111" s="4">
        <v>65233.663488370003</v>
      </c>
      <c r="BY111" s="4">
        <v>36185.009551772899</v>
      </c>
      <c r="BZ111" s="4">
        <v>33116.1583707916</v>
      </c>
      <c r="CA111" s="4">
        <v>39923.876292889901</v>
      </c>
      <c r="CB111" s="4">
        <v>65218.887548894003</v>
      </c>
      <c r="CC111" s="4">
        <v>35226.963821492798</v>
      </c>
      <c r="CD111" s="4">
        <v>38383.385333187398</v>
      </c>
      <c r="CE111" s="4">
        <v>40851.927081091802</v>
      </c>
      <c r="CG111" s="3">
        <v>39753</v>
      </c>
      <c r="CH111" s="4">
        <f t="shared" si="51"/>
        <v>59.194919380582128</v>
      </c>
      <c r="CI111" s="4">
        <f t="shared" si="52"/>
        <v>54.86403562099386</v>
      </c>
      <c r="CJ111" s="4">
        <f t="shared" si="53"/>
        <v>49.750815656632454</v>
      </c>
      <c r="CK111" s="4">
        <f t="shared" si="54"/>
        <v>55.045092409966259</v>
      </c>
      <c r="CL111" s="4">
        <f t="shared" si="55"/>
        <v>55.842023967083684</v>
      </c>
      <c r="CM111" s="4">
        <f t="shared" si="56"/>
        <v>54.159561002968744</v>
      </c>
      <c r="CN111" s="4">
        <f t="shared" si="57"/>
        <v>46.107675870992658</v>
      </c>
      <c r="CO111" s="4">
        <f t="shared" si="58"/>
        <v>55.934521388777455</v>
      </c>
      <c r="CP111" s="4">
        <f t="shared" si="59"/>
        <v>54.623655988811741</v>
      </c>
      <c r="CQ111" s="4">
        <f t="shared" si="60"/>
        <v>54.468008311480979</v>
      </c>
      <c r="CS111" s="3">
        <v>39753</v>
      </c>
      <c r="CT111" s="4">
        <f t="shared" si="61"/>
        <v>2.9331341358798944</v>
      </c>
      <c r="CU111" s="4">
        <f t="shared" si="62"/>
        <v>2.8475119769906962</v>
      </c>
      <c r="CV111" s="4">
        <f t="shared" si="63"/>
        <v>2.76882281130107</v>
      </c>
      <c r="CW111" s="4">
        <f t="shared" si="64"/>
        <v>2.8383982799383238</v>
      </c>
      <c r="CX111" s="4">
        <f t="shared" si="65"/>
        <v>2.9136437458375695</v>
      </c>
      <c r="CY111" s="4">
        <f t="shared" si="66"/>
        <v>2.7983719261589064</v>
      </c>
      <c r="CZ111" s="4">
        <f t="shared" si="67"/>
        <v>2.4935400829269216</v>
      </c>
      <c r="DA111" s="4">
        <f t="shared" si="68"/>
        <v>2.8872356246803843</v>
      </c>
      <c r="DB111" s="4">
        <f t="shared" si="69"/>
        <v>2.8206863359082885</v>
      </c>
      <c r="DC111" s="4">
        <f t="shared" si="70"/>
        <v>2.8036630336409454</v>
      </c>
      <c r="DE111" s="3">
        <v>39753</v>
      </c>
      <c r="DF111" s="4">
        <f t="shared" si="71"/>
        <v>6.6304747753904758</v>
      </c>
      <c r="DG111" s="4">
        <f t="shared" si="72"/>
        <v>8.7337720284527567</v>
      </c>
      <c r="DH111" s="4">
        <f t="shared" si="73"/>
        <v>12.809769533474476</v>
      </c>
      <c r="DI111" s="4">
        <f t="shared" si="74"/>
        <v>8.4139079125070086</v>
      </c>
      <c r="DJ111" s="4">
        <f t="shared" si="75"/>
        <v>7.9137694259414273</v>
      </c>
      <c r="DK111" s="4">
        <f t="shared" si="76"/>
        <v>9.1307258502333504</v>
      </c>
      <c r="DL111" s="4">
        <f t="shared" si="77"/>
        <v>13.374343481442326</v>
      </c>
      <c r="DM111" s="4">
        <f t="shared" si="78"/>
        <v>8.4389607823450472</v>
      </c>
      <c r="DN111" s="4">
        <f t="shared" si="79"/>
        <v>8.8304769696602854</v>
      </c>
      <c r="DO111" s="4">
        <f t="shared" si="80"/>
        <v>9.4548247172926736</v>
      </c>
    </row>
    <row r="112" spans="1:119" x14ac:dyDescent="0.2">
      <c r="A112" s="3">
        <v>39783</v>
      </c>
      <c r="B112" s="4">
        <v>728889.63049429795</v>
      </c>
      <c r="C112" s="4">
        <v>706893.41150177503</v>
      </c>
      <c r="D112" s="4">
        <v>760730.98028534197</v>
      </c>
      <c r="E112" s="4">
        <v>706178.08928879094</v>
      </c>
      <c r="F112" s="4">
        <v>711198.61936436105</v>
      </c>
      <c r="G112" s="4">
        <v>711483.98797444603</v>
      </c>
      <c r="H112" s="4">
        <v>622423.23562366702</v>
      </c>
      <c r="I112" s="4">
        <v>715320.49314722396</v>
      </c>
      <c r="J112" s="4">
        <v>709672.17580693495</v>
      </c>
      <c r="K112" s="4">
        <v>707050.86405343399</v>
      </c>
      <c r="M112" s="3">
        <v>39783</v>
      </c>
      <c r="N112" s="4">
        <v>227715.847694497</v>
      </c>
      <c r="O112" s="4">
        <v>237195.824811194</v>
      </c>
      <c r="P112" s="4">
        <v>263749.93438162102</v>
      </c>
      <c r="Q112" s="4">
        <v>238000.38659010699</v>
      </c>
      <c r="R112" s="4">
        <v>237046.502894779</v>
      </c>
      <c r="S112" s="4">
        <v>241273.76289222401</v>
      </c>
      <c r="T112" s="4">
        <v>236672.95329021799</v>
      </c>
      <c r="U112" s="4">
        <v>234190.79491592399</v>
      </c>
      <c r="V112" s="4">
        <v>239338.223708392</v>
      </c>
      <c r="W112" s="4">
        <v>235260.597091551</v>
      </c>
      <c r="Y112" s="3">
        <v>39783</v>
      </c>
      <c r="Z112" s="4">
        <v>31.2414717081475</v>
      </c>
      <c r="AA112" s="4">
        <v>33.554680373562697</v>
      </c>
      <c r="AB112" s="4">
        <v>34.670591998592002</v>
      </c>
      <c r="AC112" s="4">
        <v>33.702601397588403</v>
      </c>
      <c r="AD112" s="4">
        <v>33.330562861137302</v>
      </c>
      <c r="AE112" s="4">
        <v>33.911341220639002</v>
      </c>
      <c r="AF112" s="4">
        <v>38.024440564638098</v>
      </c>
      <c r="AG112" s="4">
        <v>32.739282204197103</v>
      </c>
      <c r="AH112" s="4">
        <v>33.725180705619699</v>
      </c>
      <c r="AI112" s="4">
        <v>33.273503937585403</v>
      </c>
      <c r="AK112" s="3">
        <v>39783</v>
      </c>
      <c r="AL112">
        <f t="shared" si="41"/>
        <v>68.7585282918525</v>
      </c>
      <c r="AM112">
        <f t="shared" si="42"/>
        <v>66.44531962643731</v>
      </c>
      <c r="AN112">
        <f t="shared" si="43"/>
        <v>65.329408001407998</v>
      </c>
      <c r="AO112">
        <f t="shared" si="44"/>
        <v>66.29739860241159</v>
      </c>
      <c r="AP112">
        <f t="shared" si="45"/>
        <v>66.669437138862691</v>
      </c>
      <c r="AQ112">
        <f t="shared" si="46"/>
        <v>66.088658779360998</v>
      </c>
      <c r="AR112">
        <f t="shared" si="47"/>
        <v>61.975559435361902</v>
      </c>
      <c r="AS112">
        <f t="shared" si="48"/>
        <v>67.26071779580289</v>
      </c>
      <c r="AT112">
        <f t="shared" si="49"/>
        <v>66.274819294380308</v>
      </c>
      <c r="AU112">
        <f t="shared" si="50"/>
        <v>66.726496062414597</v>
      </c>
      <c r="AW112" s="3">
        <v>39783</v>
      </c>
      <c r="AX112" s="4">
        <v>228580.63192923201</v>
      </c>
      <c r="AY112" s="4">
        <v>236732.30823409301</v>
      </c>
      <c r="AZ112" s="4">
        <v>251649.83938600001</v>
      </c>
      <c r="BA112" s="4">
        <v>235174.18013238499</v>
      </c>
      <c r="BB112" s="4">
        <v>232157.80579410601</v>
      </c>
      <c r="BC112" s="4">
        <v>235247.02310996599</v>
      </c>
      <c r="BD112" s="4">
        <v>223209.946763949</v>
      </c>
      <c r="BE112" s="4">
        <v>231950.740273373</v>
      </c>
      <c r="BF112" s="4">
        <v>235842.230881241</v>
      </c>
      <c r="BG112" s="4">
        <v>233746.09341000201</v>
      </c>
      <c r="BI112" s="3">
        <v>39783</v>
      </c>
      <c r="BJ112" s="4">
        <v>11572.8801002199</v>
      </c>
      <c r="BK112" s="4">
        <v>12531.0032247032</v>
      </c>
      <c r="BL112" s="4">
        <v>14251.1921419841</v>
      </c>
      <c r="BM112" s="4">
        <v>12369.891068703801</v>
      </c>
      <c r="BN112" s="4">
        <v>12355.551484645801</v>
      </c>
      <c r="BO112" s="4">
        <v>12397.5523206953</v>
      </c>
      <c r="BP112" s="4">
        <v>12303.624609292299</v>
      </c>
      <c r="BQ112" s="4">
        <v>12217.275800733099</v>
      </c>
      <c r="BR112" s="4">
        <v>12425.260459197099</v>
      </c>
      <c r="BS112" s="4">
        <v>12272.719872199699</v>
      </c>
      <c r="BU112" s="3">
        <v>39783</v>
      </c>
      <c r="BV112" s="4">
        <v>27084.662025845199</v>
      </c>
      <c r="BW112" s="4">
        <v>39349.450847043197</v>
      </c>
      <c r="BX112" s="4">
        <v>66793.452594968796</v>
      </c>
      <c r="BY112" s="4">
        <v>37577.707990568902</v>
      </c>
      <c r="BZ112" s="4">
        <v>34473.429112152298</v>
      </c>
      <c r="CA112" s="4">
        <v>41334.888247957701</v>
      </c>
      <c r="CB112" s="4">
        <v>66704.739585793199</v>
      </c>
      <c r="CC112" s="4">
        <v>36603.671319604298</v>
      </c>
      <c r="CD112" s="4">
        <v>39809.703181512501</v>
      </c>
      <c r="CE112" s="4">
        <v>42290.273868691598</v>
      </c>
      <c r="CG112" s="3">
        <v>39783</v>
      </c>
      <c r="CH112" s="4">
        <f t="shared" si="51"/>
        <v>58.812210879062057</v>
      </c>
      <c r="CI112" s="4">
        <f t="shared" si="52"/>
        <v>54.501241597382865</v>
      </c>
      <c r="CJ112" s="4">
        <f t="shared" si="53"/>
        <v>49.415111507111895</v>
      </c>
      <c r="CK112" s="4">
        <f t="shared" si="54"/>
        <v>54.68342827207028</v>
      </c>
      <c r="CL112" s="4">
        <f t="shared" si="55"/>
        <v>55.478721554932655</v>
      </c>
      <c r="CM112" s="4">
        <f t="shared" si="56"/>
        <v>53.800225252218489</v>
      </c>
      <c r="CN112" s="4">
        <f t="shared" si="57"/>
        <v>45.773405583317611</v>
      </c>
      <c r="CO112" s="4">
        <f t="shared" si="58"/>
        <v>55.565336479878987</v>
      </c>
      <c r="CP112" s="4">
        <f t="shared" si="59"/>
        <v>54.257683464238184</v>
      </c>
      <c r="CQ112" s="4">
        <f t="shared" si="60"/>
        <v>54.098391194184622</v>
      </c>
      <c r="CS112" s="3">
        <v>39783</v>
      </c>
      <c r="CT112" s="4">
        <f t="shared" si="61"/>
        <v>2.9776217660600128</v>
      </c>
      <c r="CU112" s="4">
        <f t="shared" si="62"/>
        <v>2.8849261822420611</v>
      </c>
      <c r="CV112" s="4">
        <f t="shared" si="63"/>
        <v>2.7984291606291372</v>
      </c>
      <c r="CW112" s="4">
        <f t="shared" si="64"/>
        <v>2.8762853584012071</v>
      </c>
      <c r="CX112" s="4">
        <f t="shared" si="65"/>
        <v>2.9526045791551918</v>
      </c>
      <c r="CY112" s="4">
        <f t="shared" si="66"/>
        <v>2.8352796928604995</v>
      </c>
      <c r="CZ112" s="4">
        <f t="shared" si="67"/>
        <v>2.5230900663293561</v>
      </c>
      <c r="DA112" s="4">
        <f t="shared" si="68"/>
        <v>2.9267293561345347</v>
      </c>
      <c r="DB112" s="4">
        <f t="shared" si="69"/>
        <v>2.8585459289320791</v>
      </c>
      <c r="DC112" s="4">
        <f t="shared" si="70"/>
        <v>2.840408543206451</v>
      </c>
      <c r="DE112" s="3">
        <v>39783</v>
      </c>
      <c r="DF112" s="4">
        <f t="shared" si="71"/>
        <v>6.9686956467304384</v>
      </c>
      <c r="DG112" s="4">
        <f t="shared" si="72"/>
        <v>9.0591518468123873</v>
      </c>
      <c r="DH112" s="4">
        <f t="shared" si="73"/>
        <v>13.115867333666964</v>
      </c>
      <c r="DI112" s="4">
        <f t="shared" si="74"/>
        <v>8.7376849719401104</v>
      </c>
      <c r="DJ112" s="4">
        <f t="shared" si="75"/>
        <v>8.2381110047748471</v>
      </c>
      <c r="DK112" s="4">
        <f t="shared" si="76"/>
        <v>9.4531538342820074</v>
      </c>
      <c r="DL112" s="4">
        <f t="shared" si="77"/>
        <v>13.679063785714938</v>
      </c>
      <c r="DM112" s="4">
        <f t="shared" si="78"/>
        <v>8.7686519597893771</v>
      </c>
      <c r="DN112" s="4">
        <f t="shared" si="79"/>
        <v>9.1585899012100427</v>
      </c>
      <c r="DO112" s="4">
        <f t="shared" si="80"/>
        <v>9.7876963250235232</v>
      </c>
    </row>
    <row r="113" spans="1:119" x14ac:dyDescent="0.2">
      <c r="A113" s="3">
        <v>39814</v>
      </c>
      <c r="B113" s="4">
        <v>728889.63049429795</v>
      </c>
      <c r="C113" s="4">
        <v>706893.41150177503</v>
      </c>
      <c r="D113" s="4">
        <v>760730.98028534197</v>
      </c>
      <c r="E113" s="4">
        <v>706178.08928879094</v>
      </c>
      <c r="F113" s="4">
        <v>711198.61936436105</v>
      </c>
      <c r="G113" s="4">
        <v>711483.98797444603</v>
      </c>
      <c r="H113" s="4">
        <v>622423.23562366702</v>
      </c>
      <c r="I113" s="4">
        <v>715320.49314722396</v>
      </c>
      <c r="J113" s="4">
        <v>709672.17580693495</v>
      </c>
      <c r="K113" s="4">
        <v>707050.86405343399</v>
      </c>
      <c r="M113" s="3">
        <v>39814</v>
      </c>
      <c r="N113" s="4">
        <v>227715.847694497</v>
      </c>
      <c r="O113" s="4">
        <v>237195.824811194</v>
      </c>
      <c r="P113" s="4">
        <v>263749.93438162102</v>
      </c>
      <c r="Q113" s="4">
        <v>238000.38659010699</v>
      </c>
      <c r="R113" s="4">
        <v>237046.502894779</v>
      </c>
      <c r="S113" s="4">
        <v>241273.76289222401</v>
      </c>
      <c r="T113" s="4">
        <v>236672.95329021799</v>
      </c>
      <c r="U113" s="4">
        <v>234190.79491592399</v>
      </c>
      <c r="V113" s="4">
        <v>239338.223708392</v>
      </c>
      <c r="W113" s="4">
        <v>235260.597091551</v>
      </c>
      <c r="Y113" s="3">
        <v>39814</v>
      </c>
      <c r="Z113" s="4">
        <v>31.2414717081475</v>
      </c>
      <c r="AA113" s="4">
        <v>33.554680373562697</v>
      </c>
      <c r="AB113" s="4">
        <v>34.670591998592002</v>
      </c>
      <c r="AC113" s="4">
        <v>33.702601397588403</v>
      </c>
      <c r="AD113" s="4">
        <v>33.330562861137302</v>
      </c>
      <c r="AE113" s="4">
        <v>33.911341220639002</v>
      </c>
      <c r="AF113" s="4">
        <v>38.024440564638098</v>
      </c>
      <c r="AG113" s="4">
        <v>32.739282204197103</v>
      </c>
      <c r="AH113" s="4">
        <v>33.725180705619699</v>
      </c>
      <c r="AI113" s="4">
        <v>33.273503937585403</v>
      </c>
      <c r="AK113" s="3">
        <v>39814</v>
      </c>
      <c r="AL113">
        <f t="shared" si="41"/>
        <v>68.7585282918525</v>
      </c>
      <c r="AM113">
        <f t="shared" si="42"/>
        <v>66.44531962643731</v>
      </c>
      <c r="AN113">
        <f t="shared" si="43"/>
        <v>65.329408001407998</v>
      </c>
      <c r="AO113">
        <f t="shared" si="44"/>
        <v>66.29739860241159</v>
      </c>
      <c r="AP113">
        <f t="shared" si="45"/>
        <v>66.669437138862691</v>
      </c>
      <c r="AQ113">
        <f t="shared" si="46"/>
        <v>66.088658779360998</v>
      </c>
      <c r="AR113">
        <f t="shared" si="47"/>
        <v>61.975559435361902</v>
      </c>
      <c r="AS113">
        <f t="shared" si="48"/>
        <v>67.26071779580289</v>
      </c>
      <c r="AT113">
        <f t="shared" si="49"/>
        <v>66.274819294380308</v>
      </c>
      <c r="AU113">
        <f t="shared" si="50"/>
        <v>66.726496062414597</v>
      </c>
      <c r="AW113" s="3">
        <v>39814</v>
      </c>
      <c r="AX113" s="4">
        <v>227077.215284431</v>
      </c>
      <c r="AY113" s="4">
        <v>235140.12813027899</v>
      </c>
      <c r="AZ113" s="4">
        <v>249921.30221405099</v>
      </c>
      <c r="BA113" s="4">
        <v>233600.03502612401</v>
      </c>
      <c r="BB113" s="4">
        <v>230619.80328444799</v>
      </c>
      <c r="BC113" s="4">
        <v>233663.805324663</v>
      </c>
      <c r="BD113" s="4">
        <v>221535.90975295001</v>
      </c>
      <c r="BE113" s="4">
        <v>230412.9324508</v>
      </c>
      <c r="BF113" s="4">
        <v>234239.308683796</v>
      </c>
      <c r="BG113" s="4">
        <v>232142.54942758899</v>
      </c>
      <c r="BI113" s="3">
        <v>39814</v>
      </c>
      <c r="BJ113" s="4">
        <v>11726.940633226201</v>
      </c>
      <c r="BK113" s="4">
        <v>12674.959025483</v>
      </c>
      <c r="BL113" s="4">
        <v>14384.273175591799</v>
      </c>
      <c r="BM113" s="4">
        <v>12514.3337584274</v>
      </c>
      <c r="BN113" s="4">
        <v>12500.398900816699</v>
      </c>
      <c r="BO113" s="4">
        <v>12540.635777678001</v>
      </c>
      <c r="BP113" s="4">
        <v>12428.750820642101</v>
      </c>
      <c r="BQ113" s="4">
        <v>12363.7817403752</v>
      </c>
      <c r="BR113" s="4">
        <v>12570.308692102501</v>
      </c>
      <c r="BS113" s="4">
        <v>12413.790347206401</v>
      </c>
      <c r="BU113" s="3">
        <v>39814</v>
      </c>
      <c r="BV113" s="4">
        <v>28434.0949124943</v>
      </c>
      <c r="BW113" s="4">
        <v>40802.7730957241</v>
      </c>
      <c r="BX113" s="4">
        <v>68393.380641398704</v>
      </c>
      <c r="BY113" s="4">
        <v>39009.987097573299</v>
      </c>
      <c r="BZ113" s="4">
        <v>35869.0425833767</v>
      </c>
      <c r="CA113" s="4">
        <v>42782.250341636303</v>
      </c>
      <c r="CB113" s="4">
        <v>68255.0409654635</v>
      </c>
      <c r="CC113" s="4">
        <v>38006.717109847799</v>
      </c>
      <c r="CD113" s="4">
        <v>41271.3551007489</v>
      </c>
      <c r="CE113" s="4">
        <v>43758.827208271701</v>
      </c>
      <c r="CG113" s="3">
        <v>39814</v>
      </c>
      <c r="CH113" s="4">
        <f t="shared" si="51"/>
        <v>58.425375420875255</v>
      </c>
      <c r="CI113" s="4">
        <f t="shared" si="52"/>
        <v>54.133728789354656</v>
      </c>
      <c r="CJ113" s="4">
        <f t="shared" si="53"/>
        <v>49.075028414160592</v>
      </c>
      <c r="CK113" s="4">
        <f t="shared" si="54"/>
        <v>54.316912309192112</v>
      </c>
      <c r="CL113" s="4">
        <f t="shared" si="55"/>
        <v>55.11069966442512</v>
      </c>
      <c r="CM113" s="4">
        <f t="shared" si="56"/>
        <v>53.436811993061504</v>
      </c>
      <c r="CN113" s="4">
        <f t="shared" si="57"/>
        <v>45.429903715878801</v>
      </c>
      <c r="CO113" s="4">
        <f t="shared" si="58"/>
        <v>55.194635788398067</v>
      </c>
      <c r="CP113" s="4">
        <f t="shared" si="59"/>
        <v>53.8882096974231</v>
      </c>
      <c r="CQ113" s="4">
        <f t="shared" si="60"/>
        <v>53.726132663734063</v>
      </c>
      <c r="CS113" s="3">
        <v>39814</v>
      </c>
      <c r="CT113" s="4">
        <f t="shared" si="61"/>
        <v>3.0172596056207364</v>
      </c>
      <c r="CU113" s="4">
        <f t="shared" si="62"/>
        <v>2.918016587630349</v>
      </c>
      <c r="CV113" s="4">
        <f t="shared" si="63"/>
        <v>2.8245235942497753</v>
      </c>
      <c r="CW113" s="4">
        <f t="shared" si="64"/>
        <v>2.9098453229617314</v>
      </c>
      <c r="CX113" s="4">
        <f t="shared" si="65"/>
        <v>2.9871924253561093</v>
      </c>
      <c r="CY113" s="4">
        <f t="shared" si="66"/>
        <v>2.8679306809804319</v>
      </c>
      <c r="CZ113" s="4">
        <f t="shared" si="67"/>
        <v>2.5487378263870895</v>
      </c>
      <c r="DA113" s="4">
        <f t="shared" si="68"/>
        <v>2.9617019447160207</v>
      </c>
      <c r="DB113" s="4">
        <f t="shared" si="69"/>
        <v>2.8918776893923606</v>
      </c>
      <c r="DC113" s="4">
        <f t="shared" si="70"/>
        <v>2.8729974263586224</v>
      </c>
      <c r="DE113" s="3">
        <v>39814</v>
      </c>
      <c r="DF113" s="4">
        <f t="shared" si="71"/>
        <v>7.3158932653565083</v>
      </c>
      <c r="DG113" s="4">
        <f t="shared" si="72"/>
        <v>9.3935742494523105</v>
      </c>
      <c r="DH113" s="4">
        <f t="shared" si="73"/>
        <v>13.429855992997624</v>
      </c>
      <c r="DI113" s="4">
        <f t="shared" si="74"/>
        <v>9.0706409702577435</v>
      </c>
      <c r="DJ113" s="4">
        <f t="shared" si="75"/>
        <v>8.571545049081454</v>
      </c>
      <c r="DK113" s="4">
        <f t="shared" si="76"/>
        <v>9.7839161053190704</v>
      </c>
      <c r="DL113" s="4">
        <f t="shared" si="77"/>
        <v>13.996917893096013</v>
      </c>
      <c r="DM113" s="4">
        <f t="shared" si="78"/>
        <v>9.1043800626888078</v>
      </c>
      <c r="DN113" s="4">
        <f t="shared" si="79"/>
        <v>9.4947319075648462</v>
      </c>
      <c r="DO113" s="4">
        <f t="shared" si="80"/>
        <v>10.127365972321908</v>
      </c>
    </row>
    <row r="114" spans="1:119" x14ac:dyDescent="0.2">
      <c r="A114" s="3">
        <v>39845</v>
      </c>
      <c r="B114" s="4">
        <v>750623.63480744604</v>
      </c>
      <c r="C114" s="4">
        <v>728577.15659523499</v>
      </c>
      <c r="D114" s="4">
        <v>780390.39301138697</v>
      </c>
      <c r="E114" s="4">
        <v>727676.43232899997</v>
      </c>
      <c r="F114" s="4">
        <v>732725.29008060403</v>
      </c>
      <c r="G114" s="4">
        <v>733056.20044591394</v>
      </c>
      <c r="H114" s="4">
        <v>641092.618717729</v>
      </c>
      <c r="I114" s="4">
        <v>736864.99665399105</v>
      </c>
      <c r="J114" s="4">
        <v>731318.33317014901</v>
      </c>
      <c r="K114" s="4">
        <v>728494.26786979497</v>
      </c>
      <c r="M114" s="3">
        <v>39845</v>
      </c>
      <c r="N114" s="4">
        <v>227715.847694497</v>
      </c>
      <c r="O114" s="4">
        <v>237195.824811194</v>
      </c>
      <c r="P114" s="4">
        <v>263749.93438162102</v>
      </c>
      <c r="Q114" s="4">
        <v>238000.38659010699</v>
      </c>
      <c r="R114" s="4">
        <v>237046.502894779</v>
      </c>
      <c r="S114" s="4">
        <v>241273.76289222401</v>
      </c>
      <c r="T114" s="4">
        <v>236672.95329021799</v>
      </c>
      <c r="U114" s="4">
        <v>234190.79491592399</v>
      </c>
      <c r="V114" s="4">
        <v>239338.223708392</v>
      </c>
      <c r="W114" s="4">
        <v>235260.597091551</v>
      </c>
      <c r="Y114" s="3">
        <v>39845</v>
      </c>
      <c r="Z114" s="4">
        <v>30.336887507267502</v>
      </c>
      <c r="AA114" s="4">
        <v>32.556033724643598</v>
      </c>
      <c r="AB114" s="4">
        <v>33.797178533151502</v>
      </c>
      <c r="AC114" s="4">
        <v>32.706897738650603</v>
      </c>
      <c r="AD114" s="4">
        <v>32.351347238021802</v>
      </c>
      <c r="AE114" s="4">
        <v>32.913405922418903</v>
      </c>
      <c r="AF114" s="4">
        <v>36.917123420262698</v>
      </c>
      <c r="AG114" s="4">
        <v>31.782049083530101</v>
      </c>
      <c r="AH114" s="4">
        <v>32.726955260494897</v>
      </c>
      <c r="AI114" s="4">
        <v>32.294090354270203</v>
      </c>
      <c r="AK114" s="3">
        <v>39845</v>
      </c>
      <c r="AL114">
        <f t="shared" si="41"/>
        <v>69.663112492732495</v>
      </c>
      <c r="AM114">
        <f t="shared" si="42"/>
        <v>67.443966275356402</v>
      </c>
      <c r="AN114">
        <f t="shared" si="43"/>
        <v>66.202821466848491</v>
      </c>
      <c r="AO114">
        <f t="shared" si="44"/>
        <v>67.293102261349389</v>
      </c>
      <c r="AP114">
        <f t="shared" si="45"/>
        <v>67.648652761978198</v>
      </c>
      <c r="AQ114">
        <f t="shared" si="46"/>
        <v>67.086594077581097</v>
      </c>
      <c r="AR114">
        <f t="shared" si="47"/>
        <v>63.082876579737302</v>
      </c>
      <c r="AS114">
        <f t="shared" si="48"/>
        <v>68.217950916469903</v>
      </c>
      <c r="AT114">
        <f t="shared" si="49"/>
        <v>67.27304473950511</v>
      </c>
      <c r="AU114">
        <f t="shared" si="50"/>
        <v>67.705909645729804</v>
      </c>
      <c r="AW114" s="3">
        <v>39845</v>
      </c>
      <c r="AX114" s="4">
        <v>246832.872487972</v>
      </c>
      <c r="AY114" s="4">
        <v>254712.00439190399</v>
      </c>
      <c r="AZ114" s="4">
        <v>267340.57291692001</v>
      </c>
      <c r="BA114" s="4">
        <v>253011.940886311</v>
      </c>
      <c r="BB114" s="4">
        <v>250108.30114062599</v>
      </c>
      <c r="BC114" s="4">
        <v>253133.35635214401</v>
      </c>
      <c r="BD114" s="4">
        <v>238027.84897908699</v>
      </c>
      <c r="BE114" s="4">
        <v>249939.66693934801</v>
      </c>
      <c r="BF114" s="4">
        <v>253780.45109366201</v>
      </c>
      <c r="BG114" s="4">
        <v>251460.10519191899</v>
      </c>
      <c r="BI114" s="3">
        <v>39845</v>
      </c>
      <c r="BJ114" s="4">
        <v>12201.016885265401</v>
      </c>
      <c r="BK114" s="4">
        <v>13145.4434427995</v>
      </c>
      <c r="BL114" s="4">
        <v>14821.1846072352</v>
      </c>
      <c r="BM114" s="4">
        <v>12981.0404596634</v>
      </c>
      <c r="BN114" s="4">
        <v>12967.663638669201</v>
      </c>
      <c r="BO114" s="4">
        <v>13005.5999185621</v>
      </c>
      <c r="BP114" s="4">
        <v>12828.6213988741</v>
      </c>
      <c r="BQ114" s="4">
        <v>12830.2193776411</v>
      </c>
      <c r="BR114" s="4">
        <v>13039.730027990599</v>
      </c>
      <c r="BS114" s="4">
        <v>12873.5291814668</v>
      </c>
      <c r="BU114" s="3">
        <v>39845</v>
      </c>
      <c r="BV114" s="4">
        <v>29937.288985332201</v>
      </c>
      <c r="BW114" s="4">
        <v>42433.517606982998</v>
      </c>
      <c r="BX114" s="4">
        <v>70186.4249550284</v>
      </c>
      <c r="BY114" s="4">
        <v>40613.357562872297</v>
      </c>
      <c r="BZ114" s="4">
        <v>37432.5550495719</v>
      </c>
      <c r="CA114" s="4">
        <v>44407.0233044138</v>
      </c>
      <c r="CB114" s="4">
        <v>70019.679978737899</v>
      </c>
      <c r="CC114" s="4">
        <v>39568.1074673119</v>
      </c>
      <c r="CD114" s="4">
        <v>42901.182404275401</v>
      </c>
      <c r="CE114" s="4">
        <v>45412.1265321256</v>
      </c>
      <c r="CG114" s="3">
        <v>39845</v>
      </c>
      <c r="CH114" s="4">
        <f t="shared" si="51"/>
        <v>59.504709987711337</v>
      </c>
      <c r="CI114" s="4">
        <f t="shared" si="52"/>
        <v>55.363480563098904</v>
      </c>
      <c r="CJ114" s="4">
        <f t="shared" si="53"/>
        <v>50.230712402523793</v>
      </c>
      <c r="CK114" s="4">
        <f t="shared" si="54"/>
        <v>55.530353586286388</v>
      </c>
      <c r="CL114" s="4">
        <f t="shared" si="55"/>
        <v>56.302861650597308</v>
      </c>
      <c r="CM114" s="4">
        <f t="shared" si="56"/>
        <v>54.683865971557758</v>
      </c>
      <c r="CN114" s="4">
        <f t="shared" si="57"/>
        <v>46.795255437327683</v>
      </c>
      <c r="CO114" s="4">
        <f t="shared" si="58"/>
        <v>56.395068704172324</v>
      </c>
      <c r="CP114" s="4">
        <f t="shared" si="59"/>
        <v>55.122395969325829</v>
      </c>
      <c r="CQ114" s="4">
        <f t="shared" si="60"/>
        <v>54.965514659047727</v>
      </c>
      <c r="CS114" s="3">
        <v>39845</v>
      </c>
      <c r="CT114" s="4">
        <f t="shared" si="61"/>
        <v>2.9413342072104482</v>
      </c>
      <c r="CU114" s="4">
        <f t="shared" si="62"/>
        <v>2.8572563914929421</v>
      </c>
      <c r="CV114" s="4">
        <f t="shared" si="63"/>
        <v>2.7847574849856462</v>
      </c>
      <c r="CW114" s="4">
        <f t="shared" si="64"/>
        <v>2.8490424764849456</v>
      </c>
      <c r="CX114" s="4">
        <f t="shared" si="65"/>
        <v>2.9192016756331398</v>
      </c>
      <c r="CY114" s="4">
        <f t="shared" si="66"/>
        <v>2.8095723656307796</v>
      </c>
      <c r="CZ114" s="4">
        <f t="shared" si="67"/>
        <v>2.5220520113250493</v>
      </c>
      <c r="DA114" s="4">
        <f t="shared" si="68"/>
        <v>2.8949430562666825</v>
      </c>
      <c r="DB114" s="4">
        <f t="shared" si="69"/>
        <v>2.8322952332948907</v>
      </c>
      <c r="DC114" s="4">
        <f t="shared" si="70"/>
        <v>2.8139658829679508</v>
      </c>
      <c r="DE114" s="3">
        <v>39845</v>
      </c>
      <c r="DF114" s="4">
        <f t="shared" si="71"/>
        <v>7.2170682978107159</v>
      </c>
      <c r="DG114" s="4">
        <f t="shared" si="72"/>
        <v>9.2232293207645508</v>
      </c>
      <c r="DH114" s="4">
        <f t="shared" si="73"/>
        <v>13.187351579339047</v>
      </c>
      <c r="DI114" s="4">
        <f t="shared" si="74"/>
        <v>8.9137061985780637</v>
      </c>
      <c r="DJ114" s="4">
        <f t="shared" si="75"/>
        <v>8.4265894357477436</v>
      </c>
      <c r="DK114" s="4">
        <f t="shared" si="76"/>
        <v>9.5931557403925609</v>
      </c>
      <c r="DL114" s="4">
        <f t="shared" si="77"/>
        <v>13.765569131084566</v>
      </c>
      <c r="DM114" s="4">
        <f t="shared" si="78"/>
        <v>8.9279391560309058</v>
      </c>
      <c r="DN114" s="4">
        <f t="shared" si="79"/>
        <v>9.3183535368843948</v>
      </c>
      <c r="DO114" s="4">
        <f t="shared" si="80"/>
        <v>9.9264291037141241</v>
      </c>
    </row>
    <row r="115" spans="1:119" x14ac:dyDescent="0.2">
      <c r="A115" s="3">
        <v>39873</v>
      </c>
      <c r="B115" s="4">
        <v>774897.28481136705</v>
      </c>
      <c r="C115" s="4">
        <v>752641.57499007799</v>
      </c>
      <c r="D115" s="4">
        <v>802406.46444945503</v>
      </c>
      <c r="E115" s="4">
        <v>751583.18989942002</v>
      </c>
      <c r="F115" s="4">
        <v>756523.18560979306</v>
      </c>
      <c r="G115" s="4">
        <v>757025.21487654396</v>
      </c>
      <c r="H115" s="4">
        <v>662818.51950816601</v>
      </c>
      <c r="I115" s="4">
        <v>760812.301922012</v>
      </c>
      <c r="J115" s="4">
        <v>755363.22801411897</v>
      </c>
      <c r="K115" s="4">
        <v>752393.267169739</v>
      </c>
      <c r="M115" s="3">
        <v>39873</v>
      </c>
      <c r="N115" s="4">
        <v>227715.847694497</v>
      </c>
      <c r="O115" s="4">
        <v>237195.824811194</v>
      </c>
      <c r="P115" s="4">
        <v>263749.93438162102</v>
      </c>
      <c r="Q115" s="4">
        <v>238000.38659010699</v>
      </c>
      <c r="R115" s="4">
        <v>237046.502894779</v>
      </c>
      <c r="S115" s="4">
        <v>241273.76289222401</v>
      </c>
      <c r="T115" s="4">
        <v>236672.95329021799</v>
      </c>
      <c r="U115" s="4">
        <v>234190.79491592399</v>
      </c>
      <c r="V115" s="4">
        <v>239338.223708392</v>
      </c>
      <c r="W115" s="4">
        <v>235260.597091551</v>
      </c>
      <c r="Y115" s="3">
        <v>39873</v>
      </c>
      <c r="Z115" s="4">
        <v>29.386584797484499</v>
      </c>
      <c r="AA115" s="4">
        <v>31.5151106041838</v>
      </c>
      <c r="AB115" s="4">
        <v>32.869866590940802</v>
      </c>
      <c r="AC115" s="4">
        <v>31.666539351679301</v>
      </c>
      <c r="AD115" s="4">
        <v>31.333673230875</v>
      </c>
      <c r="AE115" s="4">
        <v>31.871298095608601</v>
      </c>
      <c r="AF115" s="4">
        <v>35.707051979452501</v>
      </c>
      <c r="AG115" s="4">
        <v>30.781678256817901</v>
      </c>
      <c r="AH115" s="4">
        <v>31.685183343862501</v>
      </c>
      <c r="AI115" s="4">
        <v>31.268301745512101</v>
      </c>
      <c r="AK115" s="3">
        <v>39873</v>
      </c>
      <c r="AL115">
        <f t="shared" si="41"/>
        <v>70.613415202515498</v>
      </c>
      <c r="AM115">
        <f t="shared" si="42"/>
        <v>68.484889395816197</v>
      </c>
      <c r="AN115">
        <f t="shared" si="43"/>
        <v>67.130133409059198</v>
      </c>
      <c r="AO115">
        <f t="shared" si="44"/>
        <v>68.333460648320695</v>
      </c>
      <c r="AP115">
        <f t="shared" si="45"/>
        <v>68.666326769124993</v>
      </c>
      <c r="AQ115">
        <f t="shared" si="46"/>
        <v>68.128701904391392</v>
      </c>
      <c r="AR115">
        <f t="shared" si="47"/>
        <v>64.292948020547499</v>
      </c>
      <c r="AS115">
        <f t="shared" si="48"/>
        <v>69.218321743182102</v>
      </c>
      <c r="AT115">
        <f t="shared" si="49"/>
        <v>68.314816656137495</v>
      </c>
      <c r="AU115">
        <f t="shared" si="50"/>
        <v>68.731698254487895</v>
      </c>
      <c r="AW115" s="3">
        <v>39873</v>
      </c>
      <c r="AX115" s="4">
        <v>269160.11572429998</v>
      </c>
      <c r="AY115" s="4">
        <v>276672.156269436</v>
      </c>
      <c r="AZ115" s="4">
        <v>287084.77274466801</v>
      </c>
      <c r="BA115" s="4">
        <v>274850.38179105101</v>
      </c>
      <c r="BB115" s="4">
        <v>271885.58855485899</v>
      </c>
      <c r="BC115" s="4">
        <v>274984.726905883</v>
      </c>
      <c r="BD115" s="4">
        <v>257503.08999560401</v>
      </c>
      <c r="BE115" s="4">
        <v>271880.54345418198</v>
      </c>
      <c r="BF115" s="4">
        <v>275737.51239534101</v>
      </c>
      <c r="BG115" s="4">
        <v>273227.90163848398</v>
      </c>
      <c r="BI115" s="3">
        <v>39873</v>
      </c>
      <c r="BJ115" s="4">
        <v>12670.8787157029</v>
      </c>
      <c r="BK115" s="4">
        <v>13611.292654913501</v>
      </c>
      <c r="BL115" s="4">
        <v>15266.0221909425</v>
      </c>
      <c r="BM115" s="4">
        <v>13443.606242694501</v>
      </c>
      <c r="BN115" s="4">
        <v>13429.4652154675</v>
      </c>
      <c r="BO115" s="4">
        <v>13466.891000569</v>
      </c>
      <c r="BP115" s="4">
        <v>13240.120747766399</v>
      </c>
      <c r="BQ115" s="4">
        <v>13293.2172894872</v>
      </c>
      <c r="BR115" s="4">
        <v>13504.910782586399</v>
      </c>
      <c r="BS115" s="4">
        <v>13331.6434699088</v>
      </c>
      <c r="BU115" s="3">
        <v>39873</v>
      </c>
      <c r="BV115" s="4">
        <v>31407.514048594399</v>
      </c>
      <c r="BW115" s="4">
        <v>44071.4507489104</v>
      </c>
      <c r="BX115" s="4">
        <v>72010.298909818201</v>
      </c>
      <c r="BY115" s="4">
        <v>42220.079678644703</v>
      </c>
      <c r="BZ115" s="4">
        <v>38988.385569246697</v>
      </c>
      <c r="CA115" s="4">
        <v>46049.034164853598</v>
      </c>
      <c r="CB115" s="4">
        <v>71856.105671295707</v>
      </c>
      <c r="CC115" s="4">
        <v>41109.419460318801</v>
      </c>
      <c r="CD115" s="4">
        <v>44524.947263126298</v>
      </c>
      <c r="CE115" s="4">
        <v>47082.121096877498</v>
      </c>
      <c r="CG115" s="3">
        <v>39873</v>
      </c>
      <c r="CH115" s="4">
        <f t="shared" si="51"/>
        <v>60.676814927079739</v>
      </c>
      <c r="CI115" s="4">
        <f t="shared" si="52"/>
        <v>56.669909845887204</v>
      </c>
      <c r="CJ115" s="4">
        <f t="shared" si="53"/>
        <v>51.479812969069663</v>
      </c>
      <c r="CK115" s="4">
        <f t="shared" si="54"/>
        <v>56.825047957226872</v>
      </c>
      <c r="CL115" s="4">
        <f t="shared" si="55"/>
        <v>57.567643147858782</v>
      </c>
      <c r="CM115" s="4">
        <f t="shared" si="56"/>
        <v>56.00692366853076</v>
      </c>
      <c r="CN115" s="4">
        <f t="shared" si="57"/>
        <v>48.323601323767882</v>
      </c>
      <c r="CO115" s="4">
        <f t="shared" si="58"/>
        <v>57.677245026106796</v>
      </c>
      <c r="CP115" s="4">
        <f t="shared" si="59"/>
        <v>56.437385055391253</v>
      </c>
      <c r="CQ115" s="4">
        <f t="shared" si="60"/>
        <v>56.286188423988087</v>
      </c>
      <c r="CS115" s="3">
        <v>39873</v>
      </c>
      <c r="CT115" s="4">
        <f t="shared" si="61"/>
        <v>2.8563985445142541</v>
      </c>
      <c r="CU115" s="4">
        <f t="shared" si="62"/>
        <v>2.7879593597006491</v>
      </c>
      <c r="CV115" s="4">
        <f t="shared" si="63"/>
        <v>2.7374909496518507</v>
      </c>
      <c r="CW115" s="4">
        <f t="shared" si="64"/>
        <v>2.7794524587561003</v>
      </c>
      <c r="CX115" s="4">
        <f t="shared" si="65"/>
        <v>2.8434852516451961</v>
      </c>
      <c r="CY115" s="4">
        <f t="shared" si="66"/>
        <v>2.7428401017320492</v>
      </c>
      <c r="CZ115" s="4">
        <f t="shared" si="67"/>
        <v>2.4846704422247265</v>
      </c>
      <c r="DA115" s="4">
        <f t="shared" si="68"/>
        <v>2.8200478822429651</v>
      </c>
      <c r="DB115" s="4">
        <f t="shared" si="69"/>
        <v>2.7641572717271385</v>
      </c>
      <c r="DC115" s="4">
        <f t="shared" si="70"/>
        <v>2.7463790917721758</v>
      </c>
      <c r="DE115" s="3">
        <v>39873</v>
      </c>
      <c r="DF115" s="4">
        <f t="shared" si="71"/>
        <v>7.0802017309214982</v>
      </c>
      <c r="DG115" s="4">
        <f t="shared" si="72"/>
        <v>9.0270201902283436</v>
      </c>
      <c r="DH115" s="4">
        <f t="shared" si="73"/>
        <v>12.912829490337687</v>
      </c>
      <c r="DI115" s="4">
        <f t="shared" si="74"/>
        <v>8.7289602323377249</v>
      </c>
      <c r="DJ115" s="4">
        <f t="shared" si="75"/>
        <v>8.2551983696210112</v>
      </c>
      <c r="DK115" s="4">
        <f t="shared" si="76"/>
        <v>9.3789381341285853</v>
      </c>
      <c r="DL115" s="4">
        <f t="shared" si="77"/>
        <v>13.484676254554882</v>
      </c>
      <c r="DM115" s="4">
        <f t="shared" si="78"/>
        <v>8.7210288348323477</v>
      </c>
      <c r="DN115" s="4">
        <f t="shared" si="79"/>
        <v>9.1132743290191023</v>
      </c>
      <c r="DO115" s="4">
        <f t="shared" si="80"/>
        <v>9.6991307387276375</v>
      </c>
    </row>
    <row r="116" spans="1:119" x14ac:dyDescent="0.2">
      <c r="A116" s="3">
        <v>39904</v>
      </c>
      <c r="B116" s="4">
        <v>805333.27144558704</v>
      </c>
      <c r="C116" s="4">
        <v>782726.94729502697</v>
      </c>
      <c r="D116" s="4">
        <v>829879.69236675894</v>
      </c>
      <c r="E116" s="4">
        <v>781470.89496465505</v>
      </c>
      <c r="F116" s="4">
        <v>786199.62401666201</v>
      </c>
      <c r="G116" s="4">
        <v>786999.15069195698</v>
      </c>
      <c r="H116" s="4">
        <v>690455.19503318705</v>
      </c>
      <c r="I116" s="4">
        <v>790822.77206006204</v>
      </c>
      <c r="J116" s="4">
        <v>785454.98229865497</v>
      </c>
      <c r="K116" s="4">
        <v>782354.11522036802</v>
      </c>
      <c r="M116" s="3">
        <v>39904</v>
      </c>
      <c r="N116" s="4">
        <v>227715.847694497</v>
      </c>
      <c r="O116" s="4">
        <v>237195.824811194</v>
      </c>
      <c r="P116" s="4">
        <v>263749.93438162102</v>
      </c>
      <c r="Q116" s="4">
        <v>238000.38659010699</v>
      </c>
      <c r="R116" s="4">
        <v>237046.502894779</v>
      </c>
      <c r="S116" s="4">
        <v>241273.76289222401</v>
      </c>
      <c r="T116" s="4">
        <v>236672.95329021799</v>
      </c>
      <c r="U116" s="4">
        <v>234190.79491592399</v>
      </c>
      <c r="V116" s="4">
        <v>239338.223708392</v>
      </c>
      <c r="W116" s="4">
        <v>235260.597091551</v>
      </c>
      <c r="Y116" s="3">
        <v>39904</v>
      </c>
      <c r="Z116" s="4">
        <v>28.275976638310699</v>
      </c>
      <c r="AA116" s="4">
        <v>30.303776512473799</v>
      </c>
      <c r="AB116" s="4">
        <v>31.7817072531832</v>
      </c>
      <c r="AC116" s="4">
        <v>30.455438343723699</v>
      </c>
      <c r="AD116" s="4">
        <v>30.150930584743602</v>
      </c>
      <c r="AE116" s="4">
        <v>30.6574362475599</v>
      </c>
      <c r="AF116" s="4">
        <v>34.277814837622103</v>
      </c>
      <c r="AG116" s="4">
        <v>29.6135623795792</v>
      </c>
      <c r="AH116" s="4">
        <v>30.471284682409401</v>
      </c>
      <c r="AI116" s="4">
        <v>30.070858261579499</v>
      </c>
      <c r="AK116" s="3">
        <v>39904</v>
      </c>
      <c r="AL116">
        <f t="shared" si="41"/>
        <v>71.724023361689305</v>
      </c>
      <c r="AM116">
        <f t="shared" si="42"/>
        <v>69.696223487526197</v>
      </c>
      <c r="AN116">
        <f t="shared" si="43"/>
        <v>68.2182927468168</v>
      </c>
      <c r="AO116">
        <f t="shared" si="44"/>
        <v>69.544561656276301</v>
      </c>
      <c r="AP116">
        <f t="shared" si="45"/>
        <v>69.849069415256395</v>
      </c>
      <c r="AQ116">
        <f t="shared" si="46"/>
        <v>69.3425637524401</v>
      </c>
      <c r="AR116">
        <f t="shared" si="47"/>
        <v>65.722185162377897</v>
      </c>
      <c r="AS116">
        <f t="shared" si="48"/>
        <v>70.386437620420793</v>
      </c>
      <c r="AT116">
        <f t="shared" si="49"/>
        <v>69.528715317590596</v>
      </c>
      <c r="AU116">
        <f t="shared" si="50"/>
        <v>69.929141738420498</v>
      </c>
      <c r="AW116" s="3">
        <v>39904</v>
      </c>
      <c r="AX116" s="4">
        <v>297477.979414339</v>
      </c>
      <c r="AY116" s="4">
        <v>304440.11506627302</v>
      </c>
      <c r="AZ116" s="4">
        <v>311969.29048822599</v>
      </c>
      <c r="BA116" s="4">
        <v>302465.68536461098</v>
      </c>
      <c r="BB116" s="4">
        <v>299367.88398957398</v>
      </c>
      <c r="BC116" s="4">
        <v>302580.10249092203</v>
      </c>
      <c r="BD116" s="4">
        <v>282545.52948813798</v>
      </c>
      <c r="BE116" s="4">
        <v>299661.37874942803</v>
      </c>
      <c r="BF116" s="4">
        <v>303530.10855461902</v>
      </c>
      <c r="BG116" s="4">
        <v>300834.38467786001</v>
      </c>
      <c r="BI116" s="3">
        <v>39904</v>
      </c>
      <c r="BJ116" s="4">
        <v>13187.2742295184</v>
      </c>
      <c r="BK116" s="4">
        <v>14121.5242528814</v>
      </c>
      <c r="BL116" s="4">
        <v>15751.4724340256</v>
      </c>
      <c r="BM116" s="4">
        <v>13950.433681455201</v>
      </c>
      <c r="BN116" s="4">
        <v>13934.2427769059</v>
      </c>
      <c r="BO116" s="4">
        <v>13972.5383250902</v>
      </c>
      <c r="BP116" s="4">
        <v>13696.921118386699</v>
      </c>
      <c r="BQ116" s="4">
        <v>13801.338267892101</v>
      </c>
      <c r="BR116" s="4">
        <v>14015.458332705701</v>
      </c>
      <c r="BS116" s="4">
        <v>13834.928664765501</v>
      </c>
      <c r="BU116" s="3">
        <v>39904</v>
      </c>
      <c r="BV116" s="4">
        <v>33007.878476742102</v>
      </c>
      <c r="BW116" s="4">
        <v>45868.472935965299</v>
      </c>
      <c r="BX116" s="4">
        <v>74105.870893663203</v>
      </c>
      <c r="BY116" s="4">
        <v>43973.720689950504</v>
      </c>
      <c r="BZ116" s="4">
        <v>40677.962581605803</v>
      </c>
      <c r="CA116" s="4">
        <v>47905.7436091899</v>
      </c>
      <c r="CB116" s="4">
        <v>73992.6142435863</v>
      </c>
      <c r="CC116" s="4">
        <v>42821.755285465399</v>
      </c>
      <c r="CD116" s="4">
        <v>46308.454233725199</v>
      </c>
      <c r="CE116" s="4">
        <v>48930.081918886703</v>
      </c>
      <c r="CG116" s="3">
        <v>39904</v>
      </c>
      <c r="CH116" s="4">
        <f t="shared" si="51"/>
        <v>62.083170172333929</v>
      </c>
      <c r="CI116" s="4">
        <f t="shared" si="52"/>
        <v>58.223306979016165</v>
      </c>
      <c r="CJ116" s="4">
        <f t="shared" si="53"/>
        <v>52.963170172269528</v>
      </c>
      <c r="CK116" s="4">
        <f t="shared" si="54"/>
        <v>58.366916004499316</v>
      </c>
      <c r="CL116" s="4">
        <f t="shared" si="55"/>
        <v>59.072723971555945</v>
      </c>
      <c r="CM116" s="4">
        <f t="shared" si="56"/>
        <v>57.569481026722528</v>
      </c>
      <c r="CN116" s="4">
        <f t="shared" si="57"/>
        <v>50.155999171335495</v>
      </c>
      <c r="CO116" s="4">
        <f t="shared" si="58"/>
        <v>59.200157689361646</v>
      </c>
      <c r="CP116" s="4">
        <f t="shared" si="59"/>
        <v>58.001443664107271</v>
      </c>
      <c r="CQ116" s="4">
        <f t="shared" si="60"/>
        <v>57.857880403783525</v>
      </c>
      <c r="CS116" s="3">
        <v>39904</v>
      </c>
      <c r="CT116" s="4">
        <f t="shared" si="61"/>
        <v>2.7521626700311028</v>
      </c>
      <c r="CU116" s="4">
        <f t="shared" si="62"/>
        <v>2.7007013888697027</v>
      </c>
      <c r="CV116" s="4">
        <f t="shared" si="63"/>
        <v>2.6741347319203381</v>
      </c>
      <c r="CW116" s="4">
        <f t="shared" si="64"/>
        <v>2.6920203854870137</v>
      </c>
      <c r="CX116" s="4">
        <f t="shared" si="65"/>
        <v>2.7495724202048222</v>
      </c>
      <c r="CY116" s="4">
        <f t="shared" si="66"/>
        <v>2.6584424203027921</v>
      </c>
      <c r="CZ116" s="4">
        <f t="shared" si="67"/>
        <v>2.4314055349174875</v>
      </c>
      <c r="DA116" s="4">
        <f t="shared" si="68"/>
        <v>2.7265488972692422</v>
      </c>
      <c r="DB116" s="4">
        <f t="shared" si="69"/>
        <v>2.6782081711172037</v>
      </c>
      <c r="DC116" s="4">
        <f t="shared" si="70"/>
        <v>2.6607983955624901</v>
      </c>
      <c r="DE116" s="3">
        <v>39904</v>
      </c>
      <c r="DF116" s="4">
        <f t="shared" si="71"/>
        <v>6.8886905193242729</v>
      </c>
      <c r="DG116" s="4">
        <f t="shared" si="72"/>
        <v>8.7722151196403324</v>
      </c>
      <c r="DH116" s="4">
        <f t="shared" si="73"/>
        <v>12.580987842626929</v>
      </c>
      <c r="DI116" s="4">
        <f t="shared" si="74"/>
        <v>8.4856252662899685</v>
      </c>
      <c r="DJ116" s="4">
        <f t="shared" si="75"/>
        <v>8.0267730234956272</v>
      </c>
      <c r="DK116" s="4">
        <f t="shared" si="76"/>
        <v>9.1146403054147758</v>
      </c>
      <c r="DL116" s="4">
        <f t="shared" si="77"/>
        <v>13.134780456124917</v>
      </c>
      <c r="DM116" s="4">
        <f t="shared" si="78"/>
        <v>8.4597310337899057</v>
      </c>
      <c r="DN116" s="4">
        <f t="shared" si="79"/>
        <v>8.8490634823661143</v>
      </c>
      <c r="DO116" s="4">
        <f t="shared" si="80"/>
        <v>9.4104629390744812</v>
      </c>
    </row>
    <row r="117" spans="1:119" x14ac:dyDescent="0.2">
      <c r="A117" s="3">
        <v>39934</v>
      </c>
      <c r="B117" s="4">
        <v>805333.27144558704</v>
      </c>
      <c r="C117" s="4">
        <v>782726.94729502697</v>
      </c>
      <c r="D117" s="4">
        <v>829879.69236675894</v>
      </c>
      <c r="E117" s="4">
        <v>781470.89496465505</v>
      </c>
      <c r="F117" s="4">
        <v>786199.62401666201</v>
      </c>
      <c r="G117" s="4">
        <v>786999.15069195698</v>
      </c>
      <c r="H117" s="4">
        <v>690455.19503318705</v>
      </c>
      <c r="I117" s="4">
        <v>790822.77206006204</v>
      </c>
      <c r="J117" s="4">
        <v>785454.98229865497</v>
      </c>
      <c r="K117" s="4">
        <v>782354.11522036802</v>
      </c>
      <c r="M117" s="3">
        <v>39934</v>
      </c>
      <c r="N117" s="4">
        <v>227715.847694497</v>
      </c>
      <c r="O117" s="4">
        <v>237195.824811194</v>
      </c>
      <c r="P117" s="4">
        <v>263749.93438162102</v>
      </c>
      <c r="Q117" s="4">
        <v>238000.38659010699</v>
      </c>
      <c r="R117" s="4">
        <v>237046.502894779</v>
      </c>
      <c r="S117" s="4">
        <v>241273.76289222401</v>
      </c>
      <c r="T117" s="4">
        <v>236672.95329021799</v>
      </c>
      <c r="U117" s="4">
        <v>234190.79491592399</v>
      </c>
      <c r="V117" s="4">
        <v>239338.223708392</v>
      </c>
      <c r="W117" s="4">
        <v>235260.597091551</v>
      </c>
      <c r="Y117" s="3">
        <v>39934</v>
      </c>
      <c r="Z117" s="4">
        <v>28.275976638310699</v>
      </c>
      <c r="AA117" s="4">
        <v>30.303776512473799</v>
      </c>
      <c r="AB117" s="4">
        <v>31.7817072531832</v>
      </c>
      <c r="AC117" s="4">
        <v>30.455438343723699</v>
      </c>
      <c r="AD117" s="4">
        <v>30.150930584743602</v>
      </c>
      <c r="AE117" s="4">
        <v>30.6574362475599</v>
      </c>
      <c r="AF117" s="4">
        <v>34.277814837622103</v>
      </c>
      <c r="AG117" s="4">
        <v>29.6135623795792</v>
      </c>
      <c r="AH117" s="4">
        <v>30.471284682409401</v>
      </c>
      <c r="AI117" s="4">
        <v>30.070858261579499</v>
      </c>
      <c r="AK117" s="3">
        <v>39934</v>
      </c>
      <c r="AL117">
        <f t="shared" si="41"/>
        <v>71.724023361689305</v>
      </c>
      <c r="AM117">
        <f t="shared" si="42"/>
        <v>69.696223487526197</v>
      </c>
      <c r="AN117">
        <f t="shared" si="43"/>
        <v>68.2182927468168</v>
      </c>
      <c r="AO117">
        <f t="shared" si="44"/>
        <v>69.544561656276301</v>
      </c>
      <c r="AP117">
        <f t="shared" si="45"/>
        <v>69.849069415256395</v>
      </c>
      <c r="AQ117">
        <f t="shared" si="46"/>
        <v>69.3425637524401</v>
      </c>
      <c r="AR117">
        <f t="shared" si="47"/>
        <v>65.722185162377897</v>
      </c>
      <c r="AS117">
        <f t="shared" si="48"/>
        <v>70.386437620420793</v>
      </c>
      <c r="AT117">
        <f t="shared" si="49"/>
        <v>69.528715317590596</v>
      </c>
      <c r="AU117">
        <f t="shared" si="50"/>
        <v>69.929141738420498</v>
      </c>
      <c r="AW117" s="3">
        <v>39934</v>
      </c>
      <c r="AX117" s="4">
        <v>295780.17900231603</v>
      </c>
      <c r="AY117" s="4">
        <v>302608.48187160102</v>
      </c>
      <c r="AZ117" s="4">
        <v>309947.74711460399</v>
      </c>
      <c r="BA117" s="4">
        <v>300665.13323658</v>
      </c>
      <c r="BB117" s="4">
        <v>297647.13595576299</v>
      </c>
      <c r="BC117" s="4">
        <v>300673.25453502103</v>
      </c>
      <c r="BD117" s="4">
        <v>280492.25872051698</v>
      </c>
      <c r="BE117" s="4">
        <v>297879.74420600699</v>
      </c>
      <c r="BF117" s="4">
        <v>301724.90647587401</v>
      </c>
      <c r="BG117" s="4">
        <v>298987.54624082102</v>
      </c>
      <c r="BI117" s="3">
        <v>39934</v>
      </c>
      <c r="BJ117" s="4">
        <v>13294.857811464901</v>
      </c>
      <c r="BK117" s="4">
        <v>14219.6826348251</v>
      </c>
      <c r="BL117" s="4">
        <v>15836.9410158029</v>
      </c>
      <c r="BM117" s="4">
        <v>14049.167903583901</v>
      </c>
      <c r="BN117" s="4">
        <v>14033.1984243672</v>
      </c>
      <c r="BO117" s="4">
        <v>14069.3237852155</v>
      </c>
      <c r="BP117" s="4">
        <v>13777.254668219201</v>
      </c>
      <c r="BQ117" s="4">
        <v>13900.775062757701</v>
      </c>
      <c r="BR117" s="4">
        <v>14114.489177502401</v>
      </c>
      <c r="BS117" s="4">
        <v>13931.658327478901</v>
      </c>
      <c r="BU117" s="3">
        <v>39934</v>
      </c>
      <c r="BV117" s="4">
        <v>34592.046597692002</v>
      </c>
      <c r="BW117" s="4">
        <v>47593.609695547799</v>
      </c>
      <c r="BX117" s="4">
        <v>76033.892393494403</v>
      </c>
      <c r="BY117" s="4">
        <v>45663.2875346621</v>
      </c>
      <c r="BZ117" s="4">
        <v>42298.9031990367</v>
      </c>
      <c r="CA117" s="4">
        <v>49707.4604355173</v>
      </c>
      <c r="CB117" s="4">
        <v>75968.889616880799</v>
      </c>
      <c r="CC117" s="4">
        <v>44493.892867249997</v>
      </c>
      <c r="CD117" s="4">
        <v>48006.380733566097</v>
      </c>
      <c r="CE117" s="4">
        <v>50676.788245540098</v>
      </c>
      <c r="CG117" s="3">
        <v>39934</v>
      </c>
      <c r="CH117" s="4">
        <f t="shared" si="51"/>
        <v>61.729928447312375</v>
      </c>
      <c r="CI117" s="4">
        <f t="shared" si="52"/>
        <v>57.874336482580809</v>
      </c>
      <c r="CJ117" s="4">
        <f t="shared" si="53"/>
        <v>52.621026437633063</v>
      </c>
      <c r="CK117" s="4">
        <f t="shared" si="54"/>
        <v>58.021435165134335</v>
      </c>
      <c r="CL117" s="4">
        <f t="shared" si="55"/>
        <v>58.733318944946916</v>
      </c>
      <c r="CM117" s="4">
        <f t="shared" si="56"/>
        <v>57.207990407763894</v>
      </c>
      <c r="CN117" s="4">
        <f t="shared" si="57"/>
        <v>49.791064391458463</v>
      </c>
      <c r="CO117" s="4">
        <f t="shared" si="58"/>
        <v>58.849845287060823</v>
      </c>
      <c r="CP117" s="4">
        <f t="shared" si="59"/>
        <v>57.657794835242065</v>
      </c>
      <c r="CQ117" s="4">
        <f t="shared" si="60"/>
        <v>57.503225866963071</v>
      </c>
      <c r="CS117" s="3">
        <v>39934</v>
      </c>
      <c r="CT117" s="4">
        <f t="shared" si="61"/>
        <v>2.7746640230834876</v>
      </c>
      <c r="CU117" s="4">
        <f t="shared" si="62"/>
        <v>2.719536122693893</v>
      </c>
      <c r="CV117" s="4">
        <f t="shared" si="63"/>
        <v>2.6886986585376409</v>
      </c>
      <c r="CW117" s="4">
        <f t="shared" si="64"/>
        <v>2.7111653282406776</v>
      </c>
      <c r="CX117" s="4">
        <f t="shared" si="65"/>
        <v>2.7691054920769749</v>
      </c>
      <c r="CY117" s="4">
        <f t="shared" si="66"/>
        <v>2.6769183091893005</v>
      </c>
      <c r="CZ117" s="4">
        <f t="shared" si="67"/>
        <v>2.4456438742801092</v>
      </c>
      <c r="DA117" s="4">
        <f t="shared" si="68"/>
        <v>2.746270861733294</v>
      </c>
      <c r="DB117" s="4">
        <f t="shared" si="69"/>
        <v>2.6971930514650784</v>
      </c>
      <c r="DC117" s="4">
        <f t="shared" si="70"/>
        <v>2.6794269713866741</v>
      </c>
      <c r="DE117" s="3">
        <v>39934</v>
      </c>
      <c r="DF117" s="4">
        <f t="shared" si="71"/>
        <v>7.2194308912934364</v>
      </c>
      <c r="DG117" s="4">
        <f t="shared" si="72"/>
        <v>9.1023508822514962</v>
      </c>
      <c r="DH117" s="4">
        <f t="shared" si="73"/>
        <v>12.908567650646104</v>
      </c>
      <c r="DI117" s="4">
        <f t="shared" si="74"/>
        <v>8.8119611629012873</v>
      </c>
      <c r="DJ117" s="4">
        <f t="shared" si="75"/>
        <v>8.3466449782325078</v>
      </c>
      <c r="DK117" s="4">
        <f t="shared" si="76"/>
        <v>9.4576550354869031</v>
      </c>
      <c r="DL117" s="4">
        <f t="shared" si="77"/>
        <v>13.485476896639325</v>
      </c>
      <c r="DM117" s="4">
        <f t="shared" si="78"/>
        <v>8.7903214716266636</v>
      </c>
      <c r="DN117" s="4">
        <f t="shared" si="79"/>
        <v>9.1737274308834582</v>
      </c>
      <c r="DO117" s="4">
        <f t="shared" si="80"/>
        <v>9.746488900070748</v>
      </c>
    </row>
    <row r="118" spans="1:119" x14ac:dyDescent="0.2">
      <c r="A118" s="3">
        <v>39965</v>
      </c>
      <c r="B118" s="4">
        <v>805333.27144558704</v>
      </c>
      <c r="C118" s="4">
        <v>782726.94729502697</v>
      </c>
      <c r="D118" s="4">
        <v>829879.69236675894</v>
      </c>
      <c r="E118" s="4">
        <v>781470.89496465505</v>
      </c>
      <c r="F118" s="4">
        <v>786199.62401666201</v>
      </c>
      <c r="G118" s="4">
        <v>786999.15069195698</v>
      </c>
      <c r="H118" s="4">
        <v>690455.19503318705</v>
      </c>
      <c r="I118" s="4">
        <v>790822.77206006204</v>
      </c>
      <c r="J118" s="4">
        <v>785454.98229865497</v>
      </c>
      <c r="K118" s="4">
        <v>782354.11522036802</v>
      </c>
      <c r="M118" s="3">
        <v>39965</v>
      </c>
      <c r="N118" s="4">
        <v>227715.847694497</v>
      </c>
      <c r="O118" s="4">
        <v>237195.824811194</v>
      </c>
      <c r="P118" s="4">
        <v>263749.93438162102</v>
      </c>
      <c r="Q118" s="4">
        <v>238000.38659010699</v>
      </c>
      <c r="R118" s="4">
        <v>237046.502894779</v>
      </c>
      <c r="S118" s="4">
        <v>241273.76289222401</v>
      </c>
      <c r="T118" s="4">
        <v>236672.95329021799</v>
      </c>
      <c r="U118" s="4">
        <v>234190.79491592399</v>
      </c>
      <c r="V118" s="4">
        <v>239338.223708392</v>
      </c>
      <c r="W118" s="4">
        <v>235260.597091551</v>
      </c>
      <c r="Y118" s="3">
        <v>39965</v>
      </c>
      <c r="Z118" s="4">
        <v>28.275976638310699</v>
      </c>
      <c r="AA118" s="4">
        <v>30.303776512473799</v>
      </c>
      <c r="AB118" s="4">
        <v>31.7817072531832</v>
      </c>
      <c r="AC118" s="4">
        <v>30.455438343723699</v>
      </c>
      <c r="AD118" s="4">
        <v>30.150930584743602</v>
      </c>
      <c r="AE118" s="4">
        <v>30.6574362475599</v>
      </c>
      <c r="AF118" s="4">
        <v>34.277814837622103</v>
      </c>
      <c r="AG118" s="4">
        <v>29.6135623795792</v>
      </c>
      <c r="AH118" s="4">
        <v>30.471284682409401</v>
      </c>
      <c r="AI118" s="4">
        <v>30.070858261579499</v>
      </c>
      <c r="AK118" s="3">
        <v>39965</v>
      </c>
      <c r="AL118">
        <f t="shared" si="41"/>
        <v>71.724023361689305</v>
      </c>
      <c r="AM118">
        <f t="shared" si="42"/>
        <v>69.696223487526197</v>
      </c>
      <c r="AN118">
        <f t="shared" si="43"/>
        <v>68.2182927468168</v>
      </c>
      <c r="AO118">
        <f t="shared" si="44"/>
        <v>69.544561656276301</v>
      </c>
      <c r="AP118">
        <f t="shared" si="45"/>
        <v>69.849069415256395</v>
      </c>
      <c r="AQ118">
        <f t="shared" si="46"/>
        <v>69.3425637524401</v>
      </c>
      <c r="AR118">
        <f t="shared" si="47"/>
        <v>65.722185162377897</v>
      </c>
      <c r="AS118">
        <f t="shared" si="48"/>
        <v>70.386437620420793</v>
      </c>
      <c r="AT118">
        <f t="shared" si="49"/>
        <v>69.528715317590596</v>
      </c>
      <c r="AU118">
        <f t="shared" si="50"/>
        <v>69.929141738420498</v>
      </c>
      <c r="AW118" s="3">
        <v>39965</v>
      </c>
      <c r="AX118" s="4">
        <v>293947.07701716502</v>
      </c>
      <c r="AY118" s="4">
        <v>300693.01331970497</v>
      </c>
      <c r="AZ118" s="4">
        <v>307899.87278985902</v>
      </c>
      <c r="BA118" s="4">
        <v>298783.25414137502</v>
      </c>
      <c r="BB118" s="4">
        <v>295827.23893469601</v>
      </c>
      <c r="BC118" s="4">
        <v>298692.57673281798</v>
      </c>
      <c r="BD118" s="4">
        <v>278411.76483957103</v>
      </c>
      <c r="BE118" s="4">
        <v>295998.51394967001</v>
      </c>
      <c r="BF118" s="4">
        <v>299832.26720015798</v>
      </c>
      <c r="BG118" s="4">
        <v>297046.37590976799</v>
      </c>
      <c r="BI118" s="3">
        <v>39965</v>
      </c>
      <c r="BJ118" s="4">
        <v>13375.0147635374</v>
      </c>
      <c r="BK118" s="4">
        <v>14288.022846113299</v>
      </c>
      <c r="BL118" s="4">
        <v>15890.693682151599</v>
      </c>
      <c r="BM118" s="4">
        <v>14119.428388771499</v>
      </c>
      <c r="BN118" s="4">
        <v>14103.411644396299</v>
      </c>
      <c r="BO118" s="4">
        <v>14136.962159078101</v>
      </c>
      <c r="BP118" s="4">
        <v>13832.255551353701</v>
      </c>
      <c r="BQ118" s="4">
        <v>13971.8620046347</v>
      </c>
      <c r="BR118" s="4">
        <v>14184.8561552969</v>
      </c>
      <c r="BS118" s="4">
        <v>13999.9412538</v>
      </c>
      <c r="BU118" s="3">
        <v>39965</v>
      </c>
      <c r="BV118" s="4">
        <v>36341.809790322899</v>
      </c>
      <c r="BW118" s="4">
        <v>49440.578427082102</v>
      </c>
      <c r="BX118" s="4">
        <v>78021.447305602094</v>
      </c>
      <c r="BY118" s="4">
        <v>47477.593002857197</v>
      </c>
      <c r="BZ118" s="4">
        <v>44051.161368592198</v>
      </c>
      <c r="CA118" s="4">
        <v>51627.918330549001</v>
      </c>
      <c r="CB118" s="4">
        <v>77996.260473600705</v>
      </c>
      <c r="CC118" s="4">
        <v>46306.193502844297</v>
      </c>
      <c r="CD118" s="4">
        <v>49828.883912173602</v>
      </c>
      <c r="CE118" s="4">
        <v>52550.2477476485</v>
      </c>
      <c r="CG118" s="3">
        <v>39965</v>
      </c>
      <c r="CH118" s="4">
        <f t="shared" si="51"/>
        <v>61.347924302495223</v>
      </c>
      <c r="CI118" s="4">
        <f t="shared" si="52"/>
        <v>57.508025370227678</v>
      </c>
      <c r="CJ118" s="4">
        <f t="shared" si="53"/>
        <v>52.274205196640473</v>
      </c>
      <c r="CK118" s="4">
        <f t="shared" si="54"/>
        <v>57.657846031572852</v>
      </c>
      <c r="CL118" s="4">
        <f t="shared" si="55"/>
        <v>58.373782634705186</v>
      </c>
      <c r="CM118" s="4">
        <f t="shared" si="56"/>
        <v>56.829977365052208</v>
      </c>
      <c r="CN118" s="4">
        <f t="shared" si="57"/>
        <v>49.421498701990387</v>
      </c>
      <c r="CO118" s="4">
        <f t="shared" si="58"/>
        <v>58.477830775120715</v>
      </c>
      <c r="CP118" s="4">
        <f t="shared" si="59"/>
        <v>57.296086621210257</v>
      </c>
      <c r="CQ118" s="4">
        <f t="shared" si="60"/>
        <v>57.12979749671311</v>
      </c>
      <c r="CS118" s="3">
        <v>39965</v>
      </c>
      <c r="CT118" s="4">
        <f t="shared" si="61"/>
        <v>2.7914187873020886</v>
      </c>
      <c r="CU118" s="4">
        <f t="shared" si="62"/>
        <v>2.7326074897890895</v>
      </c>
      <c r="CV118" s="4">
        <f t="shared" si="63"/>
        <v>2.6978685464566068</v>
      </c>
      <c r="CW118" s="4">
        <f t="shared" si="64"/>
        <v>2.7247036666532884</v>
      </c>
      <c r="CX118" s="4">
        <f t="shared" si="65"/>
        <v>2.782940099439243</v>
      </c>
      <c r="CY118" s="4">
        <f t="shared" si="66"/>
        <v>2.6897328627944321</v>
      </c>
      <c r="CZ118" s="4">
        <f t="shared" si="67"/>
        <v>2.4553948004702413</v>
      </c>
      <c r="DA118" s="4">
        <f t="shared" si="68"/>
        <v>2.7602982562922351</v>
      </c>
      <c r="DB118" s="4">
        <f t="shared" si="69"/>
        <v>2.7106380329664215</v>
      </c>
      <c r="DC118" s="4">
        <f t="shared" si="70"/>
        <v>2.6925553504764133</v>
      </c>
      <c r="DE118" s="3">
        <v>39965</v>
      </c>
      <c r="DF118" s="4">
        <f t="shared" si="71"/>
        <v>7.5846802718919966</v>
      </c>
      <c r="DG118" s="4">
        <f t="shared" si="72"/>
        <v>9.4555906275094248</v>
      </c>
      <c r="DH118" s="4">
        <f t="shared" si="73"/>
        <v>13.246219003719723</v>
      </c>
      <c r="DI118" s="4">
        <f t="shared" si="74"/>
        <v>9.1620119580501687</v>
      </c>
      <c r="DJ118" s="4">
        <f t="shared" si="75"/>
        <v>8.692346681111971</v>
      </c>
      <c r="DK118" s="4">
        <f t="shared" si="76"/>
        <v>9.8228535245934605</v>
      </c>
      <c r="DL118" s="4">
        <f t="shared" si="77"/>
        <v>13.845291659917272</v>
      </c>
      <c r="DM118" s="4">
        <f t="shared" si="78"/>
        <v>9.1483085890078417</v>
      </c>
      <c r="DN118" s="4">
        <f t="shared" si="79"/>
        <v>9.5219906634139093</v>
      </c>
      <c r="DO118" s="4">
        <f t="shared" si="80"/>
        <v>10.106788891230973</v>
      </c>
    </row>
    <row r="119" spans="1:119" x14ac:dyDescent="0.2">
      <c r="A119" s="3">
        <v>39995</v>
      </c>
      <c r="B119" s="4">
        <v>805333.27144558704</v>
      </c>
      <c r="C119" s="4">
        <v>782726.94729502697</v>
      </c>
      <c r="D119" s="4">
        <v>829879.69236675894</v>
      </c>
      <c r="E119" s="4">
        <v>781470.89496465505</v>
      </c>
      <c r="F119" s="4">
        <v>786199.62401666201</v>
      </c>
      <c r="G119" s="4">
        <v>786999.15069195698</v>
      </c>
      <c r="H119" s="4">
        <v>690455.19503318705</v>
      </c>
      <c r="I119" s="4">
        <v>790822.77206006204</v>
      </c>
      <c r="J119" s="4">
        <v>785454.98229865497</v>
      </c>
      <c r="K119" s="4">
        <v>782354.11522036802</v>
      </c>
      <c r="M119" s="3">
        <v>39995</v>
      </c>
      <c r="N119" s="4">
        <v>227715.847694497</v>
      </c>
      <c r="O119" s="4">
        <v>237195.824811194</v>
      </c>
      <c r="P119" s="4">
        <v>263749.93438162102</v>
      </c>
      <c r="Q119" s="4">
        <v>238000.38659010699</v>
      </c>
      <c r="R119" s="4">
        <v>237046.502894779</v>
      </c>
      <c r="S119" s="4">
        <v>241273.76289222401</v>
      </c>
      <c r="T119" s="4">
        <v>236672.95329021799</v>
      </c>
      <c r="U119" s="4">
        <v>234190.79491592399</v>
      </c>
      <c r="V119" s="4">
        <v>239338.223708392</v>
      </c>
      <c r="W119" s="4">
        <v>235260.597091551</v>
      </c>
      <c r="Y119" s="3">
        <v>39995</v>
      </c>
      <c r="Z119" s="4">
        <v>28.275976638310699</v>
      </c>
      <c r="AA119" s="4">
        <v>30.303776512473799</v>
      </c>
      <c r="AB119" s="4">
        <v>31.7817072531832</v>
      </c>
      <c r="AC119" s="4">
        <v>30.455438343723699</v>
      </c>
      <c r="AD119" s="4">
        <v>30.150930584743602</v>
      </c>
      <c r="AE119" s="4">
        <v>30.6574362475599</v>
      </c>
      <c r="AF119" s="4">
        <v>34.277814837622103</v>
      </c>
      <c r="AG119" s="4">
        <v>29.6135623795792</v>
      </c>
      <c r="AH119" s="4">
        <v>30.471284682409401</v>
      </c>
      <c r="AI119" s="4">
        <v>30.070858261579499</v>
      </c>
      <c r="AK119" s="3">
        <v>39995</v>
      </c>
      <c r="AL119">
        <f t="shared" si="41"/>
        <v>71.724023361689305</v>
      </c>
      <c r="AM119">
        <f t="shared" si="42"/>
        <v>69.696223487526197</v>
      </c>
      <c r="AN119">
        <f t="shared" si="43"/>
        <v>68.2182927468168</v>
      </c>
      <c r="AO119">
        <f t="shared" si="44"/>
        <v>69.544561656276301</v>
      </c>
      <c r="AP119">
        <f t="shared" si="45"/>
        <v>69.849069415256395</v>
      </c>
      <c r="AQ119">
        <f t="shared" si="46"/>
        <v>69.3425637524401</v>
      </c>
      <c r="AR119">
        <f t="shared" si="47"/>
        <v>65.722185162377897</v>
      </c>
      <c r="AS119">
        <f t="shared" si="48"/>
        <v>70.386437620420793</v>
      </c>
      <c r="AT119">
        <f t="shared" si="49"/>
        <v>69.528715317590596</v>
      </c>
      <c r="AU119">
        <f t="shared" si="50"/>
        <v>69.929141738420498</v>
      </c>
      <c r="AW119" s="3">
        <v>39995</v>
      </c>
      <c r="AX119" s="4">
        <v>292065.10965312901</v>
      </c>
      <c r="AY119" s="4">
        <v>298759.75999647699</v>
      </c>
      <c r="AZ119" s="4">
        <v>305870.22059209301</v>
      </c>
      <c r="BA119" s="4">
        <v>296874.68115369597</v>
      </c>
      <c r="BB119" s="4">
        <v>293965.294160266</v>
      </c>
      <c r="BC119" s="4">
        <v>296730.29079761403</v>
      </c>
      <c r="BD119" s="4">
        <v>276359.529873811</v>
      </c>
      <c r="BE119" s="4">
        <v>294081.10299427202</v>
      </c>
      <c r="BF119" s="4">
        <v>297903.19123237103</v>
      </c>
      <c r="BG119" s="4">
        <v>295072.83262025402</v>
      </c>
      <c r="BI119" s="3">
        <v>39995</v>
      </c>
      <c r="BJ119" s="4">
        <v>13471.7835213538</v>
      </c>
      <c r="BK119" s="4">
        <v>14372.9819838727</v>
      </c>
      <c r="BL119" s="4">
        <v>15959.897536373001</v>
      </c>
      <c r="BM119" s="4">
        <v>14205.681190203601</v>
      </c>
      <c r="BN119" s="4">
        <v>14189.4458407245</v>
      </c>
      <c r="BO119" s="4">
        <v>14221.437233865299</v>
      </c>
      <c r="BP119" s="4">
        <v>13902.9937921317</v>
      </c>
      <c r="BQ119" s="4">
        <v>14059.623127429901</v>
      </c>
      <c r="BR119" s="4">
        <v>14271.3437712829</v>
      </c>
      <c r="BS119" s="4">
        <v>14083.9986832909</v>
      </c>
      <c r="BU119" s="3">
        <v>39995</v>
      </c>
      <c r="BV119" s="4">
        <v>38126.612922546497</v>
      </c>
      <c r="BW119" s="4">
        <v>51287.061137610297</v>
      </c>
      <c r="BX119" s="4">
        <v>79981.355548142295</v>
      </c>
      <c r="BY119" s="4">
        <v>49301.451382074803</v>
      </c>
      <c r="BZ119" s="4">
        <v>45826.591287185904</v>
      </c>
      <c r="CA119" s="4">
        <v>53504.154797651798</v>
      </c>
      <c r="CB119" s="4">
        <v>79980.163592063895</v>
      </c>
      <c r="CC119" s="4">
        <v>48133.296011621198</v>
      </c>
      <c r="CD119" s="4">
        <v>51668.9730339671</v>
      </c>
      <c r="CE119" s="4">
        <v>54439.980634178501</v>
      </c>
      <c r="CG119" s="3">
        <v>39995</v>
      </c>
      <c r="CH119" s="4">
        <f t="shared" si="51"/>
        <v>60.955220371816054</v>
      </c>
      <c r="CI119" s="4">
        <f t="shared" si="52"/>
        <v>57.138571569487631</v>
      </c>
      <c r="CJ119" s="4">
        <f t="shared" si="53"/>
        <v>51.929687472484829</v>
      </c>
      <c r="CK119" s="4">
        <f t="shared" si="54"/>
        <v>57.289293691660347</v>
      </c>
      <c r="CL119" s="4">
        <f t="shared" si="55"/>
        <v>58.006455206985457</v>
      </c>
      <c r="CM119" s="4">
        <f t="shared" si="56"/>
        <v>56.456871946172868</v>
      </c>
      <c r="CN119" s="4">
        <f t="shared" si="57"/>
        <v>49.056883009001375</v>
      </c>
      <c r="CO119" s="4">
        <f t="shared" si="58"/>
        <v>58.099440108784776</v>
      </c>
      <c r="CP119" s="4">
        <f t="shared" si="59"/>
        <v>56.927843201356765</v>
      </c>
      <c r="CQ119" s="4">
        <f t="shared" si="60"/>
        <v>56.750194880677832</v>
      </c>
      <c r="CS119" s="3">
        <v>39995</v>
      </c>
      <c r="CT119" s="4">
        <f t="shared" si="61"/>
        <v>2.8116180474990311</v>
      </c>
      <c r="CU119" s="4">
        <f t="shared" si="62"/>
        <v>2.7488697265058417</v>
      </c>
      <c r="CV119" s="4">
        <f t="shared" si="63"/>
        <v>2.7096213863264711</v>
      </c>
      <c r="CW119" s="4">
        <f t="shared" si="64"/>
        <v>2.7413366428992871</v>
      </c>
      <c r="CX119" s="4">
        <f t="shared" si="65"/>
        <v>2.7999205039598984</v>
      </c>
      <c r="CY119" s="4">
        <f t="shared" si="66"/>
        <v>2.7058169849956015</v>
      </c>
      <c r="CZ119" s="4">
        <f t="shared" si="67"/>
        <v>2.4679356642664123</v>
      </c>
      <c r="DA119" s="4">
        <f t="shared" si="68"/>
        <v>2.7776563115655519</v>
      </c>
      <c r="DB119" s="4">
        <f t="shared" si="69"/>
        <v>2.7271840127772711</v>
      </c>
      <c r="DC119" s="4">
        <f t="shared" si="70"/>
        <v>2.7087199552681085</v>
      </c>
      <c r="DE119" s="3">
        <v>39995</v>
      </c>
      <c r="DF119" s="4">
        <f t="shared" si="71"/>
        <v>7.957184942374214</v>
      </c>
      <c r="DG119" s="4">
        <f t="shared" si="72"/>
        <v>9.8087821915327229</v>
      </c>
      <c r="DH119" s="4">
        <f t="shared" si="73"/>
        <v>13.578983888005501</v>
      </c>
      <c r="DI119" s="4">
        <f t="shared" si="74"/>
        <v>9.5139313217166688</v>
      </c>
      <c r="DJ119" s="4">
        <f t="shared" si="75"/>
        <v>9.042693704311036</v>
      </c>
      <c r="DK119" s="4">
        <f t="shared" si="76"/>
        <v>10.179874821271625</v>
      </c>
      <c r="DL119" s="4">
        <f t="shared" si="77"/>
        <v>14.197366489110113</v>
      </c>
      <c r="DM119" s="4">
        <f t="shared" si="78"/>
        <v>9.5093412000704589</v>
      </c>
      <c r="DN119" s="4">
        <f t="shared" si="79"/>
        <v>9.8736881034565709</v>
      </c>
      <c r="DO119" s="4">
        <f t="shared" si="80"/>
        <v>10.470226902474561</v>
      </c>
    </row>
    <row r="120" spans="1:119" x14ac:dyDescent="0.2">
      <c r="A120" s="3">
        <v>40026</v>
      </c>
      <c r="B120" s="4">
        <v>805333.27144558704</v>
      </c>
      <c r="C120" s="4">
        <v>782726.94729502697</v>
      </c>
      <c r="D120" s="4">
        <v>829879.69236675894</v>
      </c>
      <c r="E120" s="4">
        <v>781470.89496465505</v>
      </c>
      <c r="F120" s="4">
        <v>786199.62401666201</v>
      </c>
      <c r="G120" s="4">
        <v>786999.15069195698</v>
      </c>
      <c r="H120" s="4">
        <v>690455.19503318705</v>
      </c>
      <c r="I120" s="4">
        <v>790822.77206006204</v>
      </c>
      <c r="J120" s="4">
        <v>785454.98229865497</v>
      </c>
      <c r="K120" s="4">
        <v>782354.11522036802</v>
      </c>
      <c r="M120" s="3">
        <v>40026</v>
      </c>
      <c r="N120" s="4">
        <v>247715.97874302301</v>
      </c>
      <c r="O120" s="4">
        <v>257222.139123147</v>
      </c>
      <c r="P120" s="4">
        <v>282127.37055716902</v>
      </c>
      <c r="Q120" s="4">
        <v>257344.46051170299</v>
      </c>
      <c r="R120" s="4">
        <v>256619.86861504699</v>
      </c>
      <c r="S120" s="4">
        <v>261263.77316472601</v>
      </c>
      <c r="T120" s="4">
        <v>254407.583811319</v>
      </c>
      <c r="U120" s="4">
        <v>253922.71866368901</v>
      </c>
      <c r="V120" s="4">
        <v>258930.83612843399</v>
      </c>
      <c r="W120" s="4">
        <v>254603.503648371</v>
      </c>
      <c r="Y120" s="3">
        <v>40026</v>
      </c>
      <c r="Z120" s="4">
        <v>30.7594368103492</v>
      </c>
      <c r="AA120" s="4">
        <v>32.862307859984</v>
      </c>
      <c r="AB120" s="4">
        <v>33.9961771750989</v>
      </c>
      <c r="AC120" s="4">
        <v>32.930779913862601</v>
      </c>
      <c r="AD120" s="4">
        <v>32.640548376757799</v>
      </c>
      <c r="AE120" s="4">
        <v>33.197465706921498</v>
      </c>
      <c r="AF120" s="4">
        <v>36.846356670412298</v>
      </c>
      <c r="AG120" s="4">
        <v>32.108675626806999</v>
      </c>
      <c r="AH120" s="4">
        <v>32.965713117086104</v>
      </c>
      <c r="AI120" s="4">
        <v>32.543256141326303</v>
      </c>
      <c r="AK120" s="3">
        <v>40026</v>
      </c>
      <c r="AL120">
        <f t="shared" si="41"/>
        <v>69.2405631896508</v>
      </c>
      <c r="AM120">
        <f t="shared" si="42"/>
        <v>67.137692140016</v>
      </c>
      <c r="AN120">
        <f t="shared" si="43"/>
        <v>66.003822824901107</v>
      </c>
      <c r="AO120">
        <f t="shared" si="44"/>
        <v>67.069220086137392</v>
      </c>
      <c r="AP120">
        <f t="shared" si="45"/>
        <v>67.359451623242194</v>
      </c>
      <c r="AQ120">
        <f t="shared" si="46"/>
        <v>66.802534293078509</v>
      </c>
      <c r="AR120">
        <f t="shared" si="47"/>
        <v>63.153643329587702</v>
      </c>
      <c r="AS120">
        <f t="shared" si="48"/>
        <v>67.891324373193001</v>
      </c>
      <c r="AT120">
        <f t="shared" si="49"/>
        <v>67.034286882913904</v>
      </c>
      <c r="AU120">
        <f t="shared" si="50"/>
        <v>67.45674385867369</v>
      </c>
      <c r="AW120" s="3">
        <v>40026</v>
      </c>
      <c r="AX120" s="4">
        <v>270419.93751788198</v>
      </c>
      <c r="AY120" s="4">
        <v>277080.38859668002</v>
      </c>
      <c r="AZ120" s="4">
        <v>285769.425245444</v>
      </c>
      <c r="BA120" s="4">
        <v>275882.311125829</v>
      </c>
      <c r="BB120" s="4">
        <v>272782.53894825</v>
      </c>
      <c r="BC120" s="4">
        <v>275090.39412317501</v>
      </c>
      <c r="BD120" s="4">
        <v>256929.303862934</v>
      </c>
      <c r="BE120" s="4">
        <v>272719.48990347702</v>
      </c>
      <c r="BF120" s="4">
        <v>276659.06902991602</v>
      </c>
      <c r="BG120" s="4">
        <v>274039.980389982</v>
      </c>
      <c r="BI120" s="3">
        <v>40026</v>
      </c>
      <c r="BJ120" s="4">
        <v>13368.7545535634</v>
      </c>
      <c r="BK120" s="4">
        <v>14256.1199803322</v>
      </c>
      <c r="BL120" s="4">
        <v>15829.3568964031</v>
      </c>
      <c r="BM120" s="4">
        <v>14097.0273104715</v>
      </c>
      <c r="BN120" s="4">
        <v>14077.767228074301</v>
      </c>
      <c r="BO120" s="4">
        <v>14105.526098414501</v>
      </c>
      <c r="BP120" s="4">
        <v>13791.018246224899</v>
      </c>
      <c r="BQ120" s="4">
        <v>13949.477687315901</v>
      </c>
      <c r="BR120" s="4">
        <v>14159.325029244999</v>
      </c>
      <c r="BS120" s="4">
        <v>13973.462557839101</v>
      </c>
      <c r="BU120" s="3">
        <v>40026</v>
      </c>
      <c r="BV120" s="4">
        <v>39880.071056197601</v>
      </c>
      <c r="BW120" s="4">
        <v>53066.134738308203</v>
      </c>
      <c r="BX120" s="4">
        <v>81841.623954938303</v>
      </c>
      <c r="BY120" s="4">
        <v>51066.933158709602</v>
      </c>
      <c r="BZ120" s="4">
        <v>47551.881698343503</v>
      </c>
      <c r="CA120" s="4">
        <v>55286.513274836499</v>
      </c>
      <c r="CB120" s="4">
        <v>81797.5059913187</v>
      </c>
      <c r="CC120" s="4">
        <v>49881.497558081501</v>
      </c>
      <c r="CD120" s="4">
        <v>53437.3886886728</v>
      </c>
      <c r="CE120" s="4">
        <v>56240.4483761952</v>
      </c>
      <c r="CG120" s="3">
        <v>40026</v>
      </c>
      <c r="CH120" s="4">
        <f t="shared" si="51"/>
        <v>57.849353735949677</v>
      </c>
      <c r="CI120" s="4">
        <f t="shared" si="52"/>
        <v>54.013922914663027</v>
      </c>
      <c r="CJ120" s="4">
        <f t="shared" si="53"/>
        <v>49.191149948639271</v>
      </c>
      <c r="CK120" s="4">
        <f t="shared" si="54"/>
        <v>54.254255166709108</v>
      </c>
      <c r="CL120" s="4">
        <f t="shared" si="55"/>
        <v>54.94561173959449</v>
      </c>
      <c r="CM120" s="4">
        <f t="shared" si="56"/>
        <v>53.345929139520372</v>
      </c>
      <c r="CN120" s="4">
        <f t="shared" si="57"/>
        <v>46.028939031288132</v>
      </c>
      <c r="CO120" s="4">
        <f t="shared" si="58"/>
        <v>55.014891581678192</v>
      </c>
      <c r="CP120" s="4">
        <f t="shared" si="59"/>
        <v>53.871697532807723</v>
      </c>
      <c r="CQ120" s="4">
        <f t="shared" si="60"/>
        <v>53.698288472805835</v>
      </c>
      <c r="CS120" s="3">
        <v>40026</v>
      </c>
      <c r="CT120" s="4">
        <f t="shared" si="61"/>
        <v>2.8598993782662068</v>
      </c>
      <c r="CU120" s="4">
        <f t="shared" si="62"/>
        <v>2.7790814412372935</v>
      </c>
      <c r="CV120" s="4">
        <f t="shared" si="63"/>
        <v>2.7247990858808864</v>
      </c>
      <c r="CW120" s="4">
        <f t="shared" si="64"/>
        <v>2.7722825492989083</v>
      </c>
      <c r="CX120" s="4">
        <f t="shared" si="65"/>
        <v>2.8356343307622849</v>
      </c>
      <c r="CY120" s="4">
        <f t="shared" si="66"/>
        <v>2.7353641268358753</v>
      </c>
      <c r="CZ120" s="4">
        <f t="shared" si="67"/>
        <v>2.4706638304422923</v>
      </c>
      <c r="DA120" s="4">
        <f t="shared" si="68"/>
        <v>2.8139866456201483</v>
      </c>
      <c r="DB120" s="4">
        <f t="shared" si="69"/>
        <v>2.7571367095206916</v>
      </c>
      <c r="DC120" s="4">
        <f t="shared" si="70"/>
        <v>2.7381078568425763</v>
      </c>
      <c r="DE120" s="3">
        <v>40026</v>
      </c>
      <c r="DF120" s="4">
        <f t="shared" si="71"/>
        <v>8.5313100754349023</v>
      </c>
      <c r="DG120" s="4">
        <f t="shared" si="72"/>
        <v>10.344687784115679</v>
      </c>
      <c r="DH120" s="4">
        <f t="shared" si="73"/>
        <v>14.087873790380948</v>
      </c>
      <c r="DI120" s="4">
        <f t="shared" si="74"/>
        <v>10.042682370129372</v>
      </c>
      <c r="DJ120" s="4">
        <f t="shared" si="75"/>
        <v>9.5782055528854197</v>
      </c>
      <c r="DK120" s="4">
        <f t="shared" si="76"/>
        <v>10.721241026722263</v>
      </c>
      <c r="DL120" s="4">
        <f t="shared" si="77"/>
        <v>14.654040467857278</v>
      </c>
      <c r="DM120" s="4">
        <f t="shared" si="78"/>
        <v>10.062446145894658</v>
      </c>
      <c r="DN120" s="4">
        <f t="shared" si="79"/>
        <v>10.405452640585485</v>
      </c>
      <c r="DO120" s="4">
        <f t="shared" si="80"/>
        <v>11.02034752902528</v>
      </c>
    </row>
    <row r="121" spans="1:119" x14ac:dyDescent="0.2">
      <c r="A121" s="3">
        <v>40057</v>
      </c>
      <c r="B121" s="4">
        <v>805333.27144558704</v>
      </c>
      <c r="C121" s="4">
        <v>782726.94729502697</v>
      </c>
      <c r="D121" s="4">
        <v>829879.69236675894</v>
      </c>
      <c r="E121" s="4">
        <v>781470.89496465505</v>
      </c>
      <c r="F121" s="4">
        <v>786199.62401666201</v>
      </c>
      <c r="G121" s="4">
        <v>786999.15069195698</v>
      </c>
      <c r="H121" s="4">
        <v>690455.19503318705</v>
      </c>
      <c r="I121" s="4">
        <v>790822.77206006204</v>
      </c>
      <c r="J121" s="4">
        <v>785454.98229865497</v>
      </c>
      <c r="K121" s="4">
        <v>782354.11522036802</v>
      </c>
      <c r="M121" s="3">
        <v>40057</v>
      </c>
      <c r="N121" s="4">
        <v>255880.385258889</v>
      </c>
      <c r="O121" s="4">
        <v>265349.874858981</v>
      </c>
      <c r="P121" s="4">
        <v>289554.21034723398</v>
      </c>
      <c r="Q121" s="4">
        <v>265538.57639661903</v>
      </c>
      <c r="R121" s="4">
        <v>264713.33077068097</v>
      </c>
      <c r="S121" s="4">
        <v>269330.12370522099</v>
      </c>
      <c r="T121" s="4">
        <v>261505.54896027001</v>
      </c>
      <c r="U121" s="4">
        <v>261977.69805466101</v>
      </c>
      <c r="V121" s="4">
        <v>267149.49738157698</v>
      </c>
      <c r="W121" s="4">
        <v>262697.013764225</v>
      </c>
      <c r="Y121" s="3">
        <v>40057</v>
      </c>
      <c r="Z121" s="4">
        <v>31.773229088074199</v>
      </c>
      <c r="AA121" s="4">
        <v>33.900694971086097</v>
      </c>
      <c r="AB121" s="4">
        <v>34.891106868930102</v>
      </c>
      <c r="AC121" s="4">
        <v>33.979330274178501</v>
      </c>
      <c r="AD121" s="4">
        <v>33.669989489217897</v>
      </c>
      <c r="AE121" s="4">
        <v>34.222416055775597</v>
      </c>
      <c r="AF121" s="4">
        <v>37.874369088887903</v>
      </c>
      <c r="AG121" s="4">
        <v>33.127232460974703</v>
      </c>
      <c r="AH121" s="4">
        <v>34.012069870606297</v>
      </c>
      <c r="AI121" s="4">
        <v>33.577763400686003</v>
      </c>
      <c r="AK121" s="3">
        <v>40057</v>
      </c>
      <c r="AL121">
        <f t="shared" si="41"/>
        <v>68.226770911925797</v>
      </c>
      <c r="AM121">
        <f t="shared" si="42"/>
        <v>66.099305028913903</v>
      </c>
      <c r="AN121">
        <f t="shared" si="43"/>
        <v>65.108893131069891</v>
      </c>
      <c r="AO121">
        <f t="shared" si="44"/>
        <v>66.020669725821506</v>
      </c>
      <c r="AP121">
        <f t="shared" si="45"/>
        <v>66.330010510782103</v>
      </c>
      <c r="AQ121">
        <f t="shared" si="46"/>
        <v>65.777583944224403</v>
      </c>
      <c r="AR121">
        <f t="shared" si="47"/>
        <v>62.125630911112097</v>
      </c>
      <c r="AS121">
        <f t="shared" si="48"/>
        <v>66.87276753902529</v>
      </c>
      <c r="AT121">
        <f t="shared" si="49"/>
        <v>65.987930129393703</v>
      </c>
      <c r="AU121">
        <f t="shared" si="50"/>
        <v>66.422236599314004</v>
      </c>
      <c r="AW121" s="3">
        <v>40057</v>
      </c>
      <c r="AX121" s="4">
        <v>260739.54612607</v>
      </c>
      <c r="AY121" s="4">
        <v>267430.64974409598</v>
      </c>
      <c r="AZ121" s="4">
        <v>276779.22804625001</v>
      </c>
      <c r="BA121" s="4">
        <v>266176.90027837199</v>
      </c>
      <c r="BB121" s="4">
        <v>263213.982769144</v>
      </c>
      <c r="BC121" s="4">
        <v>265505.30594627699</v>
      </c>
      <c r="BD121" s="4">
        <v>248329.948960465</v>
      </c>
      <c r="BE121" s="4">
        <v>263166.84147799702</v>
      </c>
      <c r="BF121" s="4">
        <v>266930.83370696002</v>
      </c>
      <c r="BG121" s="4">
        <v>264409.46946632297</v>
      </c>
      <c r="BI121" s="3">
        <v>40057</v>
      </c>
      <c r="BJ121" s="4">
        <v>13306.344009266901</v>
      </c>
      <c r="BK121" s="4">
        <v>14179.572127752799</v>
      </c>
      <c r="BL121" s="4">
        <v>15745.5607719739</v>
      </c>
      <c r="BM121" s="4">
        <v>14022.859248144699</v>
      </c>
      <c r="BN121" s="4">
        <v>14002.517210739699</v>
      </c>
      <c r="BO121" s="4">
        <v>14030.5546001659</v>
      </c>
      <c r="BP121" s="4">
        <v>13717.5572073903</v>
      </c>
      <c r="BQ121" s="4">
        <v>13879.329060743999</v>
      </c>
      <c r="BR121" s="4">
        <v>14085.775455806001</v>
      </c>
      <c r="BS121" s="4">
        <v>13900.2151818</v>
      </c>
      <c r="BU121" s="3">
        <v>40057</v>
      </c>
      <c r="BV121" s="4">
        <v>41451.553207120996</v>
      </c>
      <c r="BW121" s="4">
        <v>54665.851488850101</v>
      </c>
      <c r="BX121" s="4">
        <v>83496.865331741297</v>
      </c>
      <c r="BY121" s="4">
        <v>52654.821304462603</v>
      </c>
      <c r="BZ121" s="4">
        <v>49096.493390111202</v>
      </c>
      <c r="CA121" s="4">
        <v>56882.725357206</v>
      </c>
      <c r="CB121" s="4">
        <v>83372.656957021594</v>
      </c>
      <c r="CC121" s="4">
        <v>51449.824540961003</v>
      </c>
      <c r="CD121" s="4">
        <v>55015.489966525303</v>
      </c>
      <c r="CE121" s="4">
        <v>57845.121572430602</v>
      </c>
      <c r="CG121" s="3">
        <v>40057</v>
      </c>
      <c r="CH121" s="4">
        <f t="shared" si="51"/>
        <v>56.385297746813428</v>
      </c>
      <c r="CI121" s="4">
        <f t="shared" si="52"/>
        <v>52.566868391361361</v>
      </c>
      <c r="CJ121" s="4">
        <f t="shared" si="53"/>
        <v>47.924870764427439</v>
      </c>
      <c r="CK121" s="4">
        <f t="shared" si="54"/>
        <v>52.795359397035995</v>
      </c>
      <c r="CL121" s="4">
        <f t="shared" si="55"/>
        <v>53.503803398554851</v>
      </c>
      <c r="CM121" s="4">
        <f t="shared" si="56"/>
        <v>51.91240401480087</v>
      </c>
      <c r="CN121" s="4">
        <f t="shared" si="57"/>
        <v>44.663445855984151</v>
      </c>
      <c r="CO121" s="4">
        <f t="shared" si="58"/>
        <v>53.573545119987514</v>
      </c>
      <c r="CP121" s="4">
        <f t="shared" si="59"/>
        <v>52.41824590471181</v>
      </c>
      <c r="CQ121" s="4">
        <f t="shared" si="60"/>
        <v>52.245774907850652</v>
      </c>
      <c r="CS121" s="3">
        <v>40057</v>
      </c>
      <c r="CT121" s="4">
        <f t="shared" si="61"/>
        <v>2.8775158200255246</v>
      </c>
      <c r="CU121" s="4">
        <f t="shared" si="62"/>
        <v>2.7871738059891271</v>
      </c>
      <c r="CV121" s="4">
        <f t="shared" si="63"/>
        <v>2.7263749900487211</v>
      </c>
      <c r="CW121" s="4">
        <f t="shared" si="64"/>
        <v>2.7813904700429988</v>
      </c>
      <c r="CX121" s="4">
        <f t="shared" si="65"/>
        <v>2.846307479741244</v>
      </c>
      <c r="CY121" s="4">
        <f t="shared" si="66"/>
        <v>2.7432966597771622</v>
      </c>
      <c r="CZ121" s="4">
        <f t="shared" si="67"/>
        <v>2.4671747252933298</v>
      </c>
      <c r="DA121" s="4">
        <f t="shared" si="68"/>
        <v>2.825450415770145</v>
      </c>
      <c r="DB121" s="4">
        <f t="shared" si="69"/>
        <v>2.7660785056085526</v>
      </c>
      <c r="DC121" s="4">
        <f t="shared" si="70"/>
        <v>2.7466017575876136</v>
      </c>
      <c r="DE121" s="3">
        <v>40057</v>
      </c>
      <c r="DF121" s="4">
        <f t="shared" si="71"/>
        <v>8.9639573450868504</v>
      </c>
      <c r="DG121" s="4">
        <f t="shared" si="72"/>
        <v>10.745262831563416</v>
      </c>
      <c r="DH121" s="4">
        <f t="shared" si="73"/>
        <v>14.457647376593728</v>
      </c>
      <c r="DI121" s="4">
        <f t="shared" si="74"/>
        <v>10.443919858742499</v>
      </c>
      <c r="DJ121" s="4">
        <f t="shared" si="75"/>
        <v>9.9798996324860028</v>
      </c>
      <c r="DK121" s="4">
        <f t="shared" si="76"/>
        <v>11.121883269646361</v>
      </c>
      <c r="DL121" s="4">
        <f t="shared" si="77"/>
        <v>14.995010329834612</v>
      </c>
      <c r="DM121" s="4">
        <f t="shared" si="78"/>
        <v>10.473772003267628</v>
      </c>
      <c r="DN121" s="4">
        <f t="shared" si="79"/>
        <v>10.803605719073344</v>
      </c>
      <c r="DO121" s="4">
        <f t="shared" si="80"/>
        <v>11.429859933875738</v>
      </c>
    </row>
    <row r="122" spans="1:119" x14ac:dyDescent="0.2">
      <c r="A122" s="3">
        <v>40087</v>
      </c>
      <c r="B122" s="4">
        <v>805333.27144558704</v>
      </c>
      <c r="C122" s="4">
        <v>782726.94729502697</v>
      </c>
      <c r="D122" s="4">
        <v>829879.69236675894</v>
      </c>
      <c r="E122" s="4">
        <v>781470.89496465505</v>
      </c>
      <c r="F122" s="4">
        <v>786199.62401666201</v>
      </c>
      <c r="G122" s="4">
        <v>786999.15069195698</v>
      </c>
      <c r="H122" s="4">
        <v>690455.19503318705</v>
      </c>
      <c r="I122" s="4">
        <v>790822.77206006204</v>
      </c>
      <c r="J122" s="4">
        <v>785454.98229865497</v>
      </c>
      <c r="K122" s="4">
        <v>782354.11522036802</v>
      </c>
      <c r="M122" s="3">
        <v>40087</v>
      </c>
      <c r="N122" s="4">
        <v>261504.01353964</v>
      </c>
      <c r="O122" s="4">
        <v>271064.31935032998</v>
      </c>
      <c r="P122" s="4">
        <v>294701.042401688</v>
      </c>
      <c r="Q122" s="4">
        <v>271235.648385529</v>
      </c>
      <c r="R122" s="4">
        <v>270321.64445449703</v>
      </c>
      <c r="S122" s="4">
        <v>274980.48880782299</v>
      </c>
      <c r="T122" s="4">
        <v>266425.970000475</v>
      </c>
      <c r="U122" s="4">
        <v>267569.70173662598</v>
      </c>
      <c r="V122" s="4">
        <v>272918.77679294703</v>
      </c>
      <c r="W122" s="4">
        <v>268250.864671116</v>
      </c>
      <c r="Y122" s="3">
        <v>40087</v>
      </c>
      <c r="Z122" s="4">
        <v>32.471527355406003</v>
      </c>
      <c r="AA122" s="4">
        <v>34.630763676539203</v>
      </c>
      <c r="AB122" s="4">
        <v>35.511297012368203</v>
      </c>
      <c r="AC122" s="4">
        <v>34.708349361852598</v>
      </c>
      <c r="AD122" s="4">
        <v>34.383334231760998</v>
      </c>
      <c r="AE122" s="4">
        <v>34.940379359501399</v>
      </c>
      <c r="AF122" s="4">
        <v>38.587003460473497</v>
      </c>
      <c r="AG122" s="4">
        <v>33.834344582619501</v>
      </c>
      <c r="AH122" s="4">
        <v>34.746584201967003</v>
      </c>
      <c r="AI122" s="4">
        <v>34.287653052806803</v>
      </c>
      <c r="AK122" s="3">
        <v>40087</v>
      </c>
      <c r="AL122">
        <f t="shared" si="41"/>
        <v>67.52847264459399</v>
      </c>
      <c r="AM122">
        <f t="shared" si="42"/>
        <v>65.369236323460797</v>
      </c>
      <c r="AN122">
        <f t="shared" si="43"/>
        <v>64.488702987631797</v>
      </c>
      <c r="AO122">
        <f t="shared" si="44"/>
        <v>65.291650638147402</v>
      </c>
      <c r="AP122">
        <f t="shared" si="45"/>
        <v>65.616665768239002</v>
      </c>
      <c r="AQ122">
        <f t="shared" si="46"/>
        <v>65.059620640498594</v>
      </c>
      <c r="AR122">
        <f t="shared" si="47"/>
        <v>61.412996539526503</v>
      </c>
      <c r="AS122">
        <f t="shared" si="48"/>
        <v>66.165655417380492</v>
      </c>
      <c r="AT122">
        <f t="shared" si="49"/>
        <v>65.253415798032989</v>
      </c>
      <c r="AU122">
        <f t="shared" si="50"/>
        <v>65.712346947193197</v>
      </c>
      <c r="AW122" s="3">
        <v>40087</v>
      </c>
      <c r="AX122" s="4">
        <v>253718.789126838</v>
      </c>
      <c r="AY122" s="4">
        <v>260312.98001523199</v>
      </c>
      <c r="AZ122" s="4">
        <v>270162.19841521</v>
      </c>
      <c r="BA122" s="4">
        <v>259090.52970680999</v>
      </c>
      <c r="BB122" s="4">
        <v>256239.65917553499</v>
      </c>
      <c r="BC122" s="4">
        <v>258456.34857556401</v>
      </c>
      <c r="BD122" s="4">
        <v>242038.37264799999</v>
      </c>
      <c r="BE122" s="4">
        <v>256184.82439679099</v>
      </c>
      <c r="BF122" s="4">
        <v>259769.16856655799</v>
      </c>
      <c r="BG122" s="4">
        <v>257436.790996697</v>
      </c>
      <c r="BI122" s="3">
        <v>40087</v>
      </c>
      <c r="BJ122" s="4">
        <v>13275.2689191591</v>
      </c>
      <c r="BK122" s="4">
        <v>14134.981748080099</v>
      </c>
      <c r="BL122" s="4">
        <v>15691.5916312267</v>
      </c>
      <c r="BM122" s="4">
        <v>13980.0357527914</v>
      </c>
      <c r="BN122" s="4">
        <v>13959.791084230899</v>
      </c>
      <c r="BO122" s="4">
        <v>13987.2761717758</v>
      </c>
      <c r="BP122" s="4">
        <v>13674.213739704801</v>
      </c>
      <c r="BQ122" s="4">
        <v>13840.7596727743</v>
      </c>
      <c r="BR122" s="4">
        <v>14043.3755967173</v>
      </c>
      <c r="BS122" s="4">
        <v>13858.9381780112</v>
      </c>
      <c r="BU122" s="3">
        <v>40087</v>
      </c>
      <c r="BV122" s="4">
        <v>42885.430868667601</v>
      </c>
      <c r="BW122" s="4">
        <v>56120.611890817803</v>
      </c>
      <c r="BX122" s="4">
        <v>85020.498968658096</v>
      </c>
      <c r="BY122" s="4">
        <v>54094.537908764898</v>
      </c>
      <c r="BZ122" s="4">
        <v>50509.2389212899</v>
      </c>
      <c r="CA122" s="4">
        <v>58331.523952337899</v>
      </c>
      <c r="CB122" s="4">
        <v>84788.028627751497</v>
      </c>
      <c r="CC122" s="4">
        <v>52883.168539790902</v>
      </c>
      <c r="CD122" s="4">
        <v>56457.048518598502</v>
      </c>
      <c r="CE122" s="4">
        <v>59310.487283781898</v>
      </c>
      <c r="CG122" s="3">
        <v>40087</v>
      </c>
      <c r="CH122" s="4">
        <f t="shared" si="51"/>
        <v>55.290017325701022</v>
      </c>
      <c r="CI122" s="4">
        <f t="shared" si="52"/>
        <v>51.476341264321618</v>
      </c>
      <c r="CJ122" s="4">
        <f t="shared" si="53"/>
        <v>46.976590958493283</v>
      </c>
      <c r="CK122" s="4">
        <f t="shared" si="54"/>
        <v>51.706151344089974</v>
      </c>
      <c r="CL122" s="4">
        <f t="shared" si="55"/>
        <v>52.426368975604703</v>
      </c>
      <c r="CM122" s="4">
        <f t="shared" si="56"/>
        <v>50.835354640628253</v>
      </c>
      <c r="CN122" s="4">
        <f t="shared" si="57"/>
        <v>43.654258131632211</v>
      </c>
      <c r="CO122" s="4">
        <f t="shared" si="58"/>
        <v>52.493581165656714</v>
      </c>
      <c r="CP122" s="4">
        <f t="shared" si="59"/>
        <v>51.324208899577705</v>
      </c>
      <c r="CQ122" s="4">
        <f t="shared" si="60"/>
        <v>51.168958370360926</v>
      </c>
      <c r="CS122" s="3">
        <v>40087</v>
      </c>
      <c r="CT122" s="4">
        <f t="shared" si="61"/>
        <v>2.8929266573817434</v>
      </c>
      <c r="CU122" s="4">
        <f t="shared" si="62"/>
        <v>2.7951627467310796</v>
      </c>
      <c r="CV122" s="4">
        <f t="shared" si="63"/>
        <v>2.7284997156225117</v>
      </c>
      <c r="CW122" s="4">
        <f t="shared" si="64"/>
        <v>2.7899662918888284</v>
      </c>
      <c r="CX122" s="4">
        <f t="shared" si="65"/>
        <v>2.8561588028919838</v>
      </c>
      <c r="CY122" s="4">
        <f t="shared" si="66"/>
        <v>2.751134373628068</v>
      </c>
      <c r="CZ122" s="4">
        <f t="shared" si="67"/>
        <v>2.466293463344015</v>
      </c>
      <c r="DA122" s="4">
        <f t="shared" si="68"/>
        <v>2.8360424665584794</v>
      </c>
      <c r="DB122" s="4">
        <f t="shared" si="69"/>
        <v>2.7746369854376165</v>
      </c>
      <c r="DC122" s="4">
        <f t="shared" si="70"/>
        <v>2.7546467928787979</v>
      </c>
      <c r="DE122" s="3">
        <v>40087</v>
      </c>
      <c r="DF122" s="4">
        <f t="shared" si="71"/>
        <v>9.345528661511219</v>
      </c>
      <c r="DG122" s="4">
        <f t="shared" si="72"/>
        <v>11.097732312408095</v>
      </c>
      <c r="DH122" s="4">
        <f t="shared" si="73"/>
        <v>14.783612313515999</v>
      </c>
      <c r="DI122" s="4">
        <f t="shared" si="74"/>
        <v>10.795533002168597</v>
      </c>
      <c r="DJ122" s="4">
        <f t="shared" si="75"/>
        <v>10.334137989742311</v>
      </c>
      <c r="DK122" s="4">
        <f t="shared" si="76"/>
        <v>11.473131626242266</v>
      </c>
      <c r="DL122" s="4">
        <f t="shared" si="77"/>
        <v>15.292444944550283</v>
      </c>
      <c r="DM122" s="4">
        <f t="shared" si="78"/>
        <v>10.836031785165298</v>
      </c>
      <c r="DN122" s="4">
        <f t="shared" si="79"/>
        <v>11.154569913017671</v>
      </c>
      <c r="DO122" s="4">
        <f t="shared" si="80"/>
        <v>11.788741783953466</v>
      </c>
    </row>
    <row r="123" spans="1:119" x14ac:dyDescent="0.2">
      <c r="A123" s="3">
        <v>40118</v>
      </c>
      <c r="B123" s="4">
        <v>805333.27144558704</v>
      </c>
      <c r="C123" s="4">
        <v>782726.94729502697</v>
      </c>
      <c r="D123" s="4">
        <v>829879.69236675894</v>
      </c>
      <c r="E123" s="4">
        <v>781470.89496465505</v>
      </c>
      <c r="F123" s="4">
        <v>786199.62401666201</v>
      </c>
      <c r="G123" s="4">
        <v>786999.15069195698</v>
      </c>
      <c r="H123" s="4">
        <v>690455.19503318705</v>
      </c>
      <c r="I123" s="4">
        <v>790822.77206006204</v>
      </c>
      <c r="J123" s="4">
        <v>785454.98229865497</v>
      </c>
      <c r="K123" s="4">
        <v>782354.11522036802</v>
      </c>
      <c r="M123" s="3">
        <v>40118</v>
      </c>
      <c r="N123" s="4">
        <v>261504.01353964</v>
      </c>
      <c r="O123" s="4">
        <v>271064.31935032998</v>
      </c>
      <c r="P123" s="4">
        <v>294701.042401688</v>
      </c>
      <c r="Q123" s="4">
        <v>271235.648385529</v>
      </c>
      <c r="R123" s="4">
        <v>270321.64445449703</v>
      </c>
      <c r="S123" s="4">
        <v>274980.48880782299</v>
      </c>
      <c r="T123" s="4">
        <v>266425.970000475</v>
      </c>
      <c r="U123" s="4">
        <v>267569.70173662598</v>
      </c>
      <c r="V123" s="4">
        <v>272918.77679294703</v>
      </c>
      <c r="W123" s="4">
        <v>268250.864671116</v>
      </c>
      <c r="Y123" s="3">
        <v>40118</v>
      </c>
      <c r="Z123" s="4">
        <v>32.471527355406003</v>
      </c>
      <c r="AA123" s="4">
        <v>34.630763676539203</v>
      </c>
      <c r="AB123" s="4">
        <v>35.511297012368203</v>
      </c>
      <c r="AC123" s="4">
        <v>34.708349361852598</v>
      </c>
      <c r="AD123" s="4">
        <v>34.383334231760998</v>
      </c>
      <c r="AE123" s="4">
        <v>34.940379359501399</v>
      </c>
      <c r="AF123" s="4">
        <v>38.587003460473497</v>
      </c>
      <c r="AG123" s="4">
        <v>33.834344582619501</v>
      </c>
      <c r="AH123" s="4">
        <v>34.746584201967003</v>
      </c>
      <c r="AI123" s="4">
        <v>34.287653052806803</v>
      </c>
      <c r="AK123" s="3">
        <v>40118</v>
      </c>
      <c r="AL123">
        <f t="shared" si="41"/>
        <v>67.52847264459399</v>
      </c>
      <c r="AM123">
        <f t="shared" si="42"/>
        <v>65.369236323460797</v>
      </c>
      <c r="AN123">
        <f t="shared" si="43"/>
        <v>64.488702987631797</v>
      </c>
      <c r="AO123">
        <f t="shared" si="44"/>
        <v>65.291650638147402</v>
      </c>
      <c r="AP123">
        <f t="shared" si="45"/>
        <v>65.616665768239002</v>
      </c>
      <c r="AQ123">
        <f t="shared" si="46"/>
        <v>65.059620640498594</v>
      </c>
      <c r="AR123">
        <f t="shared" si="47"/>
        <v>61.412996539526503</v>
      </c>
      <c r="AS123">
        <f t="shared" si="48"/>
        <v>66.165655417380492</v>
      </c>
      <c r="AT123">
        <f t="shared" si="49"/>
        <v>65.253415798032989</v>
      </c>
      <c r="AU123">
        <f t="shared" si="50"/>
        <v>65.712346947193197</v>
      </c>
      <c r="AW123" s="3">
        <v>40118</v>
      </c>
      <c r="AX123" s="4">
        <v>252002.71897723601</v>
      </c>
      <c r="AY123" s="4">
        <v>258575.98794636599</v>
      </c>
      <c r="AZ123" s="4">
        <v>268354.689916968</v>
      </c>
      <c r="BA123" s="4">
        <v>257369.60500464501</v>
      </c>
      <c r="BB123" s="4">
        <v>254541.289999395</v>
      </c>
      <c r="BC123" s="4">
        <v>256728.37671838101</v>
      </c>
      <c r="BD123" s="4">
        <v>240314.68961726199</v>
      </c>
      <c r="BE123" s="4">
        <v>254449.00473806099</v>
      </c>
      <c r="BF123" s="4">
        <v>258020.38983599501</v>
      </c>
      <c r="BG123" s="4">
        <v>255668.95917041501</v>
      </c>
      <c r="BI123" s="3">
        <v>40118</v>
      </c>
      <c r="BJ123" s="4">
        <v>13413.193884259401</v>
      </c>
      <c r="BK123" s="4">
        <v>14259.452359615099</v>
      </c>
      <c r="BL123" s="4">
        <v>15799.68228214</v>
      </c>
      <c r="BM123" s="4">
        <v>14105.6082541016</v>
      </c>
      <c r="BN123" s="4">
        <v>14086.6761658948</v>
      </c>
      <c r="BO123" s="4">
        <v>14110.639318854601</v>
      </c>
      <c r="BP123" s="4">
        <v>13787.087565268799</v>
      </c>
      <c r="BQ123" s="4">
        <v>13970.0834428136</v>
      </c>
      <c r="BR123" s="4">
        <v>14170.3416396877</v>
      </c>
      <c r="BS123" s="4">
        <v>13982.9813540586</v>
      </c>
      <c r="BU123" s="3">
        <v>40118</v>
      </c>
      <c r="BV123" s="4">
        <v>44463.977548238901</v>
      </c>
      <c r="BW123" s="4">
        <v>57737.8518864613</v>
      </c>
      <c r="BX123" s="4">
        <v>86719.020783632499</v>
      </c>
      <c r="BY123" s="4">
        <v>55693.519132588801</v>
      </c>
      <c r="BZ123" s="4">
        <v>52080.164931785497</v>
      </c>
      <c r="CA123" s="4">
        <v>59941.8668848913</v>
      </c>
      <c r="CB123" s="4">
        <v>86398.108822966693</v>
      </c>
      <c r="CC123" s="4">
        <v>54487.937811697797</v>
      </c>
      <c r="CD123" s="4">
        <v>58075.167786900201</v>
      </c>
      <c r="CE123" s="4">
        <v>60953.475812685501</v>
      </c>
      <c r="CG123" s="3">
        <v>40118</v>
      </c>
      <c r="CH123" s="4">
        <f t="shared" si="51"/>
        <v>54.915982745174681</v>
      </c>
      <c r="CI123" s="4">
        <f t="shared" si="52"/>
        <v>51.132124895916753</v>
      </c>
      <c r="CJ123" s="4">
        <f t="shared" si="53"/>
        <v>46.662408845809935</v>
      </c>
      <c r="CK123" s="4">
        <f t="shared" si="54"/>
        <v>51.362140299952166</v>
      </c>
      <c r="CL123" s="4">
        <f t="shared" si="55"/>
        <v>52.078975026208852</v>
      </c>
      <c r="CM123" s="4">
        <f t="shared" si="56"/>
        <v>50.494607334611445</v>
      </c>
      <c r="CN123" s="4">
        <f t="shared" si="57"/>
        <v>43.343465911245609</v>
      </c>
      <c r="CO123" s="4">
        <f t="shared" si="58"/>
        <v>52.13818162377558</v>
      </c>
      <c r="CP123" s="4">
        <f t="shared" si="59"/>
        <v>50.979261921777962</v>
      </c>
      <c r="CQ123" s="4">
        <f t="shared" si="60"/>
        <v>50.817701460463766</v>
      </c>
      <c r="CS123" s="3">
        <v>40118</v>
      </c>
      <c r="CT123" s="4">
        <f t="shared" si="61"/>
        <v>2.9229792713951253</v>
      </c>
      <c r="CU123" s="4">
        <f t="shared" si="62"/>
        <v>2.8197362979831211</v>
      </c>
      <c r="CV123" s="4">
        <f t="shared" si="63"/>
        <v>2.7473014707185857</v>
      </c>
      <c r="CW123" s="4">
        <f t="shared" si="64"/>
        <v>2.8149953066534565</v>
      </c>
      <c r="CX123" s="4">
        <f t="shared" si="65"/>
        <v>2.8821243745864193</v>
      </c>
      <c r="CY123" s="4">
        <f t="shared" si="66"/>
        <v>2.7753503557087638</v>
      </c>
      <c r="CZ123" s="4">
        <f t="shared" si="67"/>
        <v>2.4866568117509775</v>
      </c>
      <c r="DA123" s="4">
        <f t="shared" si="68"/>
        <v>2.8625568749641244</v>
      </c>
      <c r="DB123" s="4">
        <f t="shared" si="69"/>
        <v>2.79975376531246</v>
      </c>
      <c r="DC123" s="4">
        <f t="shared" si="70"/>
        <v>2.7793087369051532</v>
      </c>
      <c r="DE123" s="3">
        <v>40118</v>
      </c>
      <c r="DF123" s="4">
        <f t="shared" si="71"/>
        <v>9.6895106280241929</v>
      </c>
      <c r="DG123" s="4">
        <f t="shared" si="72"/>
        <v>11.417375129560915</v>
      </c>
      <c r="DH123" s="4">
        <f t="shared" si="73"/>
        <v>15.078992671103263</v>
      </c>
      <c r="DI123" s="4">
        <f t="shared" si="74"/>
        <v>11.114515031541776</v>
      </c>
      <c r="DJ123" s="4">
        <f t="shared" si="75"/>
        <v>10.655566367443733</v>
      </c>
      <c r="DK123" s="4">
        <f t="shared" si="76"/>
        <v>11.789662950178382</v>
      </c>
      <c r="DL123" s="4">
        <f t="shared" si="77"/>
        <v>15.582873816529915</v>
      </c>
      <c r="DM123" s="4">
        <f t="shared" si="78"/>
        <v>11.164916918640795</v>
      </c>
      <c r="DN123" s="4">
        <f t="shared" si="79"/>
        <v>11.474400110942574</v>
      </c>
      <c r="DO123" s="4">
        <f t="shared" si="80"/>
        <v>12.115336749824275</v>
      </c>
    </row>
    <row r="124" spans="1:119" x14ac:dyDescent="0.2">
      <c r="A124" s="3">
        <v>40148</v>
      </c>
      <c r="B124" s="4">
        <v>805333.27144558704</v>
      </c>
      <c r="C124" s="4">
        <v>782726.94729502697</v>
      </c>
      <c r="D124" s="4">
        <v>829879.69236675894</v>
      </c>
      <c r="E124" s="4">
        <v>781470.89496465505</v>
      </c>
      <c r="F124" s="4">
        <v>786199.62401666201</v>
      </c>
      <c r="G124" s="4">
        <v>786999.15069195698</v>
      </c>
      <c r="H124" s="4">
        <v>690455.19503318705</v>
      </c>
      <c r="I124" s="4">
        <v>790822.77206006204</v>
      </c>
      <c r="J124" s="4">
        <v>785454.98229865497</v>
      </c>
      <c r="K124" s="4">
        <v>782354.11522036802</v>
      </c>
      <c r="M124" s="3">
        <v>40148</v>
      </c>
      <c r="N124" s="4">
        <v>261504.01353964</v>
      </c>
      <c r="O124" s="4">
        <v>271064.31935032998</v>
      </c>
      <c r="P124" s="4">
        <v>294701.042401688</v>
      </c>
      <c r="Q124" s="4">
        <v>271235.648385529</v>
      </c>
      <c r="R124" s="4">
        <v>270321.64445449703</v>
      </c>
      <c r="S124" s="4">
        <v>274980.48880782299</v>
      </c>
      <c r="T124" s="4">
        <v>266425.970000475</v>
      </c>
      <c r="U124" s="4">
        <v>267569.70173662598</v>
      </c>
      <c r="V124" s="4">
        <v>272918.77679294703</v>
      </c>
      <c r="W124" s="4">
        <v>268250.864671116</v>
      </c>
      <c r="Y124" s="3">
        <v>40148</v>
      </c>
      <c r="Z124" s="4">
        <v>32.471527355406003</v>
      </c>
      <c r="AA124" s="4">
        <v>34.630763676539203</v>
      </c>
      <c r="AB124" s="4">
        <v>35.511297012368203</v>
      </c>
      <c r="AC124" s="4">
        <v>34.708349361852598</v>
      </c>
      <c r="AD124" s="4">
        <v>34.383334231760998</v>
      </c>
      <c r="AE124" s="4">
        <v>34.940379359501399</v>
      </c>
      <c r="AF124" s="4">
        <v>38.587003460473497</v>
      </c>
      <c r="AG124" s="4">
        <v>33.834344582619501</v>
      </c>
      <c r="AH124" s="4">
        <v>34.746584201967003</v>
      </c>
      <c r="AI124" s="4">
        <v>34.287653052806803</v>
      </c>
      <c r="AK124" s="3">
        <v>40148</v>
      </c>
      <c r="AL124">
        <f t="shared" si="41"/>
        <v>67.52847264459399</v>
      </c>
      <c r="AM124">
        <f t="shared" si="42"/>
        <v>65.369236323460797</v>
      </c>
      <c r="AN124">
        <f t="shared" si="43"/>
        <v>64.488702987631797</v>
      </c>
      <c r="AO124">
        <f t="shared" si="44"/>
        <v>65.291650638147402</v>
      </c>
      <c r="AP124">
        <f t="shared" si="45"/>
        <v>65.616665768239002</v>
      </c>
      <c r="AQ124">
        <f t="shared" si="46"/>
        <v>65.059620640498594</v>
      </c>
      <c r="AR124">
        <f t="shared" si="47"/>
        <v>61.412996539526503</v>
      </c>
      <c r="AS124">
        <f t="shared" si="48"/>
        <v>66.165655417380492</v>
      </c>
      <c r="AT124">
        <f t="shared" si="49"/>
        <v>65.253415798032989</v>
      </c>
      <c r="AU124">
        <f t="shared" si="50"/>
        <v>65.712346947193197</v>
      </c>
      <c r="AW124" s="3">
        <v>40148</v>
      </c>
      <c r="AX124" s="4">
        <v>250287.64632106799</v>
      </c>
      <c r="AY124" s="4">
        <v>256821.106699483</v>
      </c>
      <c r="AZ124" s="4">
        <v>266540.23499854101</v>
      </c>
      <c r="BA124" s="4">
        <v>255632.461467399</v>
      </c>
      <c r="BB124" s="4">
        <v>252830.04816661999</v>
      </c>
      <c r="BC124" s="4">
        <v>254991.075792007</v>
      </c>
      <c r="BD124" s="4">
        <v>238561.63491086601</v>
      </c>
      <c r="BE124" s="4">
        <v>252717.811146213</v>
      </c>
      <c r="BF124" s="4">
        <v>256251.70884215101</v>
      </c>
      <c r="BG124" s="4">
        <v>253891.17819550901</v>
      </c>
      <c r="BI124" s="3">
        <v>40148</v>
      </c>
      <c r="BJ124" s="4">
        <v>13575.3296701856</v>
      </c>
      <c r="BK124" s="4">
        <v>14413.481664544501</v>
      </c>
      <c r="BL124" s="4">
        <v>15940.126764547</v>
      </c>
      <c r="BM124" s="4">
        <v>14260.193490111</v>
      </c>
      <c r="BN124" s="4">
        <v>14241.036009190801</v>
      </c>
      <c r="BO124" s="4">
        <v>14264.6984261376</v>
      </c>
      <c r="BP124" s="4">
        <v>13923.9470539173</v>
      </c>
      <c r="BQ124" s="4">
        <v>14126.233076631201</v>
      </c>
      <c r="BR124" s="4">
        <v>14325.374034287001</v>
      </c>
      <c r="BS124" s="4">
        <v>14134.3480556915</v>
      </c>
      <c r="BU124" s="3">
        <v>40148</v>
      </c>
      <c r="BV124" s="4">
        <v>46020.713830051602</v>
      </c>
      <c r="BW124" s="4">
        <v>59340.859065645796</v>
      </c>
      <c r="BX124" s="4">
        <v>88397.125808777404</v>
      </c>
      <c r="BY124" s="4">
        <v>57278.9830111306</v>
      </c>
      <c r="BZ124" s="4">
        <v>53637.742926993</v>
      </c>
      <c r="CA124" s="4">
        <v>61535.015340689701</v>
      </c>
      <c r="CB124" s="4">
        <v>88014.744531835706</v>
      </c>
      <c r="CC124" s="4">
        <v>56067.850102113996</v>
      </c>
      <c r="CD124" s="4">
        <v>59689.127729559303</v>
      </c>
      <c r="CE124" s="4">
        <v>62581.3833818536</v>
      </c>
      <c r="CG124" s="3">
        <v>40148</v>
      </c>
      <c r="CH124" s="4">
        <f t="shared" si="51"/>
        <v>54.541568443367744</v>
      </c>
      <c r="CI124" s="4">
        <f t="shared" si="52"/>
        <v>50.784774692811304</v>
      </c>
      <c r="CJ124" s="4">
        <f t="shared" si="53"/>
        <v>46.346393688141532</v>
      </c>
      <c r="CK124" s="4">
        <f t="shared" si="54"/>
        <v>51.015013005188713</v>
      </c>
      <c r="CL124" s="4">
        <f t="shared" si="55"/>
        <v>51.728743847137579</v>
      </c>
      <c r="CM124" s="4">
        <f t="shared" si="56"/>
        <v>50.151404396312486</v>
      </c>
      <c r="CN124" s="4">
        <f t="shared" si="57"/>
        <v>43.027227051396885</v>
      </c>
      <c r="CO124" s="4">
        <f t="shared" si="58"/>
        <v>51.782668597855256</v>
      </c>
      <c r="CP124" s="4">
        <f t="shared" si="59"/>
        <v>50.629760989935562</v>
      </c>
      <c r="CQ124" s="4">
        <f t="shared" si="60"/>
        <v>50.464115244695101</v>
      </c>
      <c r="CS124" s="3">
        <v>40148</v>
      </c>
      <c r="CT124" s="4">
        <f t="shared" si="61"/>
        <v>2.9582753413162917</v>
      </c>
      <c r="CU124" s="4">
        <f t="shared" si="62"/>
        <v>2.8501762502308106</v>
      </c>
      <c r="CV124" s="4">
        <f t="shared" si="63"/>
        <v>2.7716918253359415</v>
      </c>
      <c r="CW124" s="4">
        <f t="shared" si="64"/>
        <v>2.8458199407796911</v>
      </c>
      <c r="CX124" s="4">
        <f t="shared" si="65"/>
        <v>2.9136999703129143</v>
      </c>
      <c r="CY124" s="4">
        <f t="shared" si="66"/>
        <v>2.8055674385412899</v>
      </c>
      <c r="CZ124" s="4">
        <f t="shared" si="67"/>
        <v>2.5113377159926578</v>
      </c>
      <c r="DA124" s="4">
        <f t="shared" si="68"/>
        <v>2.89450926559363</v>
      </c>
      <c r="DB124" s="4">
        <f t="shared" si="69"/>
        <v>2.8303821532528888</v>
      </c>
      <c r="DC124" s="4">
        <f t="shared" si="70"/>
        <v>2.8093822489641149</v>
      </c>
      <c r="DE124" s="3">
        <v>40148</v>
      </c>
      <c r="DF124" s="4">
        <f t="shared" si="71"/>
        <v>10.028628859909961</v>
      </c>
      <c r="DG124" s="4">
        <f t="shared" si="72"/>
        <v>11.734285380418687</v>
      </c>
      <c r="DH124" s="4">
        <f t="shared" si="73"/>
        <v>15.370617474154322</v>
      </c>
      <c r="DI124" s="4">
        <f t="shared" si="74"/>
        <v>11.430817692179</v>
      </c>
      <c r="DJ124" s="4">
        <f t="shared" si="75"/>
        <v>10.974221950788507</v>
      </c>
      <c r="DK124" s="4">
        <f t="shared" si="76"/>
        <v>12.102648805644822</v>
      </c>
      <c r="DL124" s="4">
        <f t="shared" si="77"/>
        <v>15.874431772136951</v>
      </c>
      <c r="DM124" s="4">
        <f t="shared" si="78"/>
        <v>11.488477553931602</v>
      </c>
      <c r="DN124" s="4">
        <f t="shared" si="79"/>
        <v>11.793272654844532</v>
      </c>
      <c r="DO124" s="4">
        <f t="shared" si="80"/>
        <v>12.438849453533983</v>
      </c>
    </row>
    <row r="125" spans="1:119" x14ac:dyDescent="0.2">
      <c r="A125" s="3">
        <v>40179</v>
      </c>
      <c r="B125" s="4">
        <v>805333.27144558704</v>
      </c>
      <c r="C125" s="4">
        <v>782726.94729502697</v>
      </c>
      <c r="D125" s="4">
        <v>829879.69236675894</v>
      </c>
      <c r="E125" s="4">
        <v>781470.89496465505</v>
      </c>
      <c r="F125" s="4">
        <v>786199.62401666201</v>
      </c>
      <c r="G125" s="4">
        <v>786999.15069195698</v>
      </c>
      <c r="H125" s="4">
        <v>690455.19503318705</v>
      </c>
      <c r="I125" s="4">
        <v>790822.77206006204</v>
      </c>
      <c r="J125" s="4">
        <v>785454.98229865497</v>
      </c>
      <c r="K125" s="4">
        <v>782354.11522036802</v>
      </c>
      <c r="M125" s="3">
        <v>40179</v>
      </c>
      <c r="N125" s="4">
        <v>261504.01353964</v>
      </c>
      <c r="O125" s="4">
        <v>271064.31935032998</v>
      </c>
      <c r="P125" s="4">
        <v>294701.042401688</v>
      </c>
      <c r="Q125" s="4">
        <v>271235.648385529</v>
      </c>
      <c r="R125" s="4">
        <v>270321.64445449703</v>
      </c>
      <c r="S125" s="4">
        <v>274980.48880782299</v>
      </c>
      <c r="T125" s="4">
        <v>266425.970000475</v>
      </c>
      <c r="U125" s="4">
        <v>267569.70173662598</v>
      </c>
      <c r="V125" s="4">
        <v>272918.77679294703</v>
      </c>
      <c r="W125" s="4">
        <v>268250.864671116</v>
      </c>
      <c r="Y125" s="3">
        <v>40179</v>
      </c>
      <c r="Z125" s="4">
        <v>32.471527355406003</v>
      </c>
      <c r="AA125" s="4">
        <v>34.630763676539203</v>
      </c>
      <c r="AB125" s="4">
        <v>35.511297012368203</v>
      </c>
      <c r="AC125" s="4">
        <v>34.708349361852598</v>
      </c>
      <c r="AD125" s="4">
        <v>34.383334231760998</v>
      </c>
      <c r="AE125" s="4">
        <v>34.940379359501399</v>
      </c>
      <c r="AF125" s="4">
        <v>38.587003460473497</v>
      </c>
      <c r="AG125" s="4">
        <v>33.834344582619501</v>
      </c>
      <c r="AH125" s="4">
        <v>34.746584201967003</v>
      </c>
      <c r="AI125" s="4">
        <v>34.287653052806803</v>
      </c>
      <c r="AK125" s="3">
        <v>40179</v>
      </c>
      <c r="AL125">
        <f t="shared" si="41"/>
        <v>67.52847264459399</v>
      </c>
      <c r="AM125">
        <f t="shared" si="42"/>
        <v>65.369236323460797</v>
      </c>
      <c r="AN125">
        <f t="shared" si="43"/>
        <v>64.488702987631797</v>
      </c>
      <c r="AO125">
        <f t="shared" si="44"/>
        <v>65.291650638147402</v>
      </c>
      <c r="AP125">
        <f t="shared" si="45"/>
        <v>65.616665768239002</v>
      </c>
      <c r="AQ125">
        <f t="shared" si="46"/>
        <v>65.059620640498594</v>
      </c>
      <c r="AR125">
        <f t="shared" si="47"/>
        <v>61.412996539526503</v>
      </c>
      <c r="AS125">
        <f t="shared" si="48"/>
        <v>66.165655417380492</v>
      </c>
      <c r="AT125">
        <f t="shared" si="49"/>
        <v>65.253415798032989</v>
      </c>
      <c r="AU125">
        <f t="shared" si="50"/>
        <v>65.712346947193197</v>
      </c>
      <c r="AW125" s="3">
        <v>40179</v>
      </c>
      <c r="AX125" s="4">
        <v>248549.125648432</v>
      </c>
      <c r="AY125" s="4">
        <v>255040.454416764</v>
      </c>
      <c r="AZ125" s="4">
        <v>264703.49492042401</v>
      </c>
      <c r="BA125" s="4">
        <v>253865.86879534501</v>
      </c>
      <c r="BB125" s="4">
        <v>251088.68271318101</v>
      </c>
      <c r="BC125" s="4">
        <v>253226.216035319</v>
      </c>
      <c r="BD125" s="4">
        <v>236760.76920081</v>
      </c>
      <c r="BE125" s="4">
        <v>250969.88930797699</v>
      </c>
      <c r="BF125" s="4">
        <v>254457.08333866499</v>
      </c>
      <c r="BG125" s="4">
        <v>252094.44541452601</v>
      </c>
      <c r="BI125" s="3">
        <v>40179</v>
      </c>
      <c r="BJ125" s="4">
        <v>13720.1153380346</v>
      </c>
      <c r="BK125" s="4">
        <v>14550.528635246699</v>
      </c>
      <c r="BL125" s="4">
        <v>16065.5341070369</v>
      </c>
      <c r="BM125" s="4">
        <v>14397.721550243299</v>
      </c>
      <c r="BN125" s="4">
        <v>14378.845755545301</v>
      </c>
      <c r="BO125" s="4">
        <v>14400.7302983219</v>
      </c>
      <c r="BP125" s="4">
        <v>14042.795901232401</v>
      </c>
      <c r="BQ125" s="4">
        <v>14265.323032791999</v>
      </c>
      <c r="BR125" s="4">
        <v>14463.333322344601</v>
      </c>
      <c r="BS125" s="4">
        <v>14268.7120823607</v>
      </c>
      <c r="BU125" s="3">
        <v>40179</v>
      </c>
      <c r="BV125" s="4">
        <v>47617.003610106498</v>
      </c>
      <c r="BW125" s="4">
        <v>60987.579658951501</v>
      </c>
      <c r="BX125" s="4">
        <v>90112.459507408304</v>
      </c>
      <c r="BY125" s="4">
        <v>58911.258066406997</v>
      </c>
      <c r="BZ125" s="4">
        <v>55242.324625681103</v>
      </c>
      <c r="CA125" s="4">
        <v>63170.696908164202</v>
      </c>
      <c r="CB125" s="4">
        <v>89696.940308510893</v>
      </c>
      <c r="CC125" s="4">
        <v>57685.248021143001</v>
      </c>
      <c r="CD125" s="4">
        <v>61348.234979440698</v>
      </c>
      <c r="CE125" s="4">
        <v>64247.437266422101</v>
      </c>
      <c r="CG125" s="3">
        <v>40179</v>
      </c>
      <c r="CH125" s="4">
        <f t="shared" si="51"/>
        <v>54.162271236138331</v>
      </c>
      <c r="CI125" s="4">
        <f t="shared" si="52"/>
        <v>50.43218652804503</v>
      </c>
      <c r="CJ125" s="4">
        <f t="shared" si="53"/>
        <v>46.026522194855829</v>
      </c>
      <c r="CK125" s="4">
        <f t="shared" si="54"/>
        <v>50.661967736171881</v>
      </c>
      <c r="CL125" s="4">
        <f t="shared" si="55"/>
        <v>51.372298084425495</v>
      </c>
      <c r="CM125" s="4">
        <f t="shared" si="56"/>
        <v>49.803261565089549</v>
      </c>
      <c r="CN125" s="4">
        <f t="shared" si="57"/>
        <v>42.702398582619921</v>
      </c>
      <c r="CO125" s="4">
        <f t="shared" si="58"/>
        <v>51.423149829153203</v>
      </c>
      <c r="CP125" s="4">
        <f t="shared" si="59"/>
        <v>50.274810459240719</v>
      </c>
      <c r="CQ125" s="4">
        <f t="shared" si="60"/>
        <v>50.106433135935461</v>
      </c>
      <c r="CS125" s="3">
        <v>40179</v>
      </c>
      <c r="CT125" s="4">
        <f t="shared" si="61"/>
        <v>2.989801739962064</v>
      </c>
      <c r="CU125" s="4">
        <f t="shared" si="62"/>
        <v>2.8772493206716456</v>
      </c>
      <c r="CV125" s="4">
        <f t="shared" si="63"/>
        <v>2.7934676962691412</v>
      </c>
      <c r="CW125" s="4">
        <f t="shared" si="64"/>
        <v>2.8732373836391329</v>
      </c>
      <c r="CX125" s="4">
        <f t="shared" si="65"/>
        <v>2.9418862781148856</v>
      </c>
      <c r="CY125" s="4">
        <f t="shared" si="66"/>
        <v>2.8322633770099177</v>
      </c>
      <c r="CZ125" s="4">
        <f t="shared" si="67"/>
        <v>2.5327720880996183</v>
      </c>
      <c r="DA125" s="4">
        <f t="shared" si="68"/>
        <v>2.922931693914633</v>
      </c>
      <c r="DB125" s="4">
        <f t="shared" si="69"/>
        <v>2.8576187852547208</v>
      </c>
      <c r="DC125" s="4">
        <f t="shared" si="70"/>
        <v>2.836057203541718</v>
      </c>
      <c r="DE125" s="3">
        <v>40179</v>
      </c>
      <c r="DF125" s="4">
        <f t="shared" si="71"/>
        <v>10.376399668493608</v>
      </c>
      <c r="DG125" s="4">
        <f t="shared" si="72"/>
        <v>12.059800474744121</v>
      </c>
      <c r="DH125" s="4">
        <f t="shared" si="73"/>
        <v>15.668713096506826</v>
      </c>
      <c r="DI125" s="4">
        <f t="shared" si="74"/>
        <v>11.756445518336385</v>
      </c>
      <c r="DJ125" s="4">
        <f t="shared" si="75"/>
        <v>11.30248140569862</v>
      </c>
      <c r="DK125" s="4">
        <f t="shared" si="76"/>
        <v>12.42409569839913</v>
      </c>
      <c r="DL125" s="4">
        <f t="shared" si="77"/>
        <v>16.177825868806966</v>
      </c>
      <c r="DM125" s="4">
        <f t="shared" si="78"/>
        <v>11.819573894312647</v>
      </c>
      <c r="DN125" s="4">
        <f t="shared" si="79"/>
        <v>12.12098655353755</v>
      </c>
      <c r="DO125" s="4">
        <f t="shared" si="80"/>
        <v>12.769856607716008</v>
      </c>
    </row>
    <row r="126" spans="1:119" x14ac:dyDescent="0.2">
      <c r="A126" s="3">
        <v>40210</v>
      </c>
      <c r="B126" s="4">
        <v>805333.27144558704</v>
      </c>
      <c r="C126" s="4">
        <v>782726.94729502697</v>
      </c>
      <c r="D126" s="4">
        <v>829879.69236675894</v>
      </c>
      <c r="E126" s="4">
        <v>781470.89496465505</v>
      </c>
      <c r="F126" s="4">
        <v>786199.62401666201</v>
      </c>
      <c r="G126" s="4">
        <v>786999.15069195698</v>
      </c>
      <c r="H126" s="4">
        <v>690455.19503318705</v>
      </c>
      <c r="I126" s="4">
        <v>790822.77206006204</v>
      </c>
      <c r="J126" s="4">
        <v>785454.98229865497</v>
      </c>
      <c r="K126" s="4">
        <v>782354.11522036802</v>
      </c>
      <c r="M126" s="3">
        <v>40210</v>
      </c>
      <c r="N126" s="4">
        <v>261504.01353964</v>
      </c>
      <c r="O126" s="4">
        <v>271064.31935032998</v>
      </c>
      <c r="P126" s="4">
        <v>294701.042401688</v>
      </c>
      <c r="Q126" s="4">
        <v>271235.648385529</v>
      </c>
      <c r="R126" s="4">
        <v>270321.64445449703</v>
      </c>
      <c r="S126" s="4">
        <v>274980.48880782299</v>
      </c>
      <c r="T126" s="4">
        <v>266425.970000475</v>
      </c>
      <c r="U126" s="4">
        <v>267569.70173662598</v>
      </c>
      <c r="V126" s="4">
        <v>272918.77679294703</v>
      </c>
      <c r="W126" s="4">
        <v>268250.864671116</v>
      </c>
      <c r="Y126" s="3">
        <v>40210</v>
      </c>
      <c r="Z126" s="4">
        <v>32.471527355406003</v>
      </c>
      <c r="AA126" s="4">
        <v>34.630763676539203</v>
      </c>
      <c r="AB126" s="4">
        <v>35.511297012368203</v>
      </c>
      <c r="AC126" s="4">
        <v>34.708349361852598</v>
      </c>
      <c r="AD126" s="4">
        <v>34.383334231760998</v>
      </c>
      <c r="AE126" s="4">
        <v>34.940379359501399</v>
      </c>
      <c r="AF126" s="4">
        <v>38.587003460473497</v>
      </c>
      <c r="AG126" s="4">
        <v>33.834344582619501</v>
      </c>
      <c r="AH126" s="4">
        <v>34.746584201967003</v>
      </c>
      <c r="AI126" s="4">
        <v>34.287653052806803</v>
      </c>
      <c r="AK126" s="3">
        <v>40210</v>
      </c>
      <c r="AL126">
        <f t="shared" si="41"/>
        <v>67.52847264459399</v>
      </c>
      <c r="AM126">
        <f t="shared" si="42"/>
        <v>65.369236323460797</v>
      </c>
      <c r="AN126">
        <f t="shared" si="43"/>
        <v>64.488702987631797</v>
      </c>
      <c r="AO126">
        <f t="shared" si="44"/>
        <v>65.291650638147402</v>
      </c>
      <c r="AP126">
        <f t="shared" si="45"/>
        <v>65.616665768239002</v>
      </c>
      <c r="AQ126">
        <f t="shared" si="46"/>
        <v>65.059620640498594</v>
      </c>
      <c r="AR126">
        <f t="shared" si="47"/>
        <v>61.412996539526503</v>
      </c>
      <c r="AS126">
        <f t="shared" si="48"/>
        <v>66.165655417380492</v>
      </c>
      <c r="AT126">
        <f t="shared" si="49"/>
        <v>65.253415798032989</v>
      </c>
      <c r="AU126">
        <f t="shared" si="50"/>
        <v>65.712346947193197</v>
      </c>
      <c r="AW126" s="3">
        <v>40210</v>
      </c>
      <c r="AX126" s="4">
        <v>246856.17741005999</v>
      </c>
      <c r="AY126" s="4">
        <v>253298.81373590999</v>
      </c>
      <c r="AZ126" s="4">
        <v>262915.413823749</v>
      </c>
      <c r="BA126" s="4">
        <v>252136.83523115999</v>
      </c>
      <c r="BB126" s="4">
        <v>249383.697087129</v>
      </c>
      <c r="BC126" s="4">
        <v>251499.833764482</v>
      </c>
      <c r="BD126" s="4">
        <v>234985.86027777</v>
      </c>
      <c r="BE126" s="4">
        <v>249264.22739583199</v>
      </c>
      <c r="BF126" s="4">
        <v>252706.18240208999</v>
      </c>
      <c r="BG126" s="4">
        <v>250345.43246720399</v>
      </c>
      <c r="BI126" s="3">
        <v>40210</v>
      </c>
      <c r="BJ126" s="4">
        <v>13846.7471363485</v>
      </c>
      <c r="BK126" s="4">
        <v>14669.4285264712</v>
      </c>
      <c r="BL126" s="4">
        <v>16174.415186976899</v>
      </c>
      <c r="BM126" s="4">
        <v>14517.1886277539</v>
      </c>
      <c r="BN126" s="4">
        <v>14498.452866055701</v>
      </c>
      <c r="BO126" s="4">
        <v>14518.6215242954</v>
      </c>
      <c r="BP126" s="4">
        <v>14143.831567319899</v>
      </c>
      <c r="BQ126" s="4">
        <v>14386.481073127799</v>
      </c>
      <c r="BR126" s="4">
        <v>14583.373633409599</v>
      </c>
      <c r="BS126" s="4">
        <v>14385.603620838499</v>
      </c>
      <c r="BU126" s="3">
        <v>40210</v>
      </c>
      <c r="BV126" s="4">
        <v>49186.475956428403</v>
      </c>
      <c r="BW126" s="4">
        <v>62613.3680326709</v>
      </c>
      <c r="BX126" s="4">
        <v>91796.426687861298</v>
      </c>
      <c r="BY126" s="4">
        <v>60523.700019882599</v>
      </c>
      <c r="BZ126" s="4">
        <v>56828.496044375897</v>
      </c>
      <c r="CA126" s="4">
        <v>64784.588612776999</v>
      </c>
      <c r="CB126" s="4">
        <v>91370.732007195096</v>
      </c>
      <c r="CC126" s="4">
        <v>59278.178560926899</v>
      </c>
      <c r="CD126" s="4">
        <v>62981.764604519201</v>
      </c>
      <c r="CE126" s="4">
        <v>65885.582125839705</v>
      </c>
      <c r="CG126" s="3">
        <v>40210</v>
      </c>
      <c r="CH126" s="4">
        <f t="shared" si="51"/>
        <v>53.792806712121383</v>
      </c>
      <c r="CI126" s="4">
        <f t="shared" si="52"/>
        <v>50.087329421550727</v>
      </c>
      <c r="CJ126" s="4">
        <f t="shared" si="53"/>
        <v>45.715023871710002</v>
      </c>
      <c r="CK126" s="4">
        <f t="shared" si="54"/>
        <v>50.316476206734571</v>
      </c>
      <c r="CL126" s="4">
        <f t="shared" si="55"/>
        <v>51.023334909619336</v>
      </c>
      <c r="CM126" s="4">
        <f t="shared" si="56"/>
        <v>49.462917822289036</v>
      </c>
      <c r="CN126" s="4">
        <f t="shared" si="57"/>
        <v>42.382284464752516</v>
      </c>
      <c r="CO126" s="4">
        <f t="shared" si="58"/>
        <v>51.072330906791279</v>
      </c>
      <c r="CP126" s="4">
        <f t="shared" si="59"/>
        <v>49.928469608145164</v>
      </c>
      <c r="CQ126" s="4">
        <f t="shared" si="60"/>
        <v>49.757891795649861</v>
      </c>
      <c r="CS126" s="3">
        <v>40210</v>
      </c>
      <c r="CT126" s="4">
        <f t="shared" si="61"/>
        <v>3.0173658205033052</v>
      </c>
      <c r="CU126" s="4">
        <f t="shared" si="62"/>
        <v>2.9007340705405409</v>
      </c>
      <c r="CV126" s="4">
        <f t="shared" si="63"/>
        <v>2.8123637394621515</v>
      </c>
      <c r="CW126" s="4">
        <f t="shared" si="64"/>
        <v>2.8970530049977583</v>
      </c>
      <c r="CX126" s="4">
        <f t="shared" si="65"/>
        <v>2.9663503464608403</v>
      </c>
      <c r="CY126" s="4">
        <f t="shared" si="66"/>
        <v>2.855403013990216</v>
      </c>
      <c r="CZ126" s="4">
        <f t="shared" si="67"/>
        <v>2.5509955884116109</v>
      </c>
      <c r="DA126" s="4">
        <f t="shared" si="68"/>
        <v>2.9476797759041724</v>
      </c>
      <c r="DB126" s="4">
        <f t="shared" si="69"/>
        <v>2.8813126782999308</v>
      </c>
      <c r="DC126" s="4">
        <f t="shared" si="70"/>
        <v>2.8592385382328178</v>
      </c>
      <c r="DE126" s="3">
        <v>40210</v>
      </c>
      <c r="DF126" s="4">
        <f t="shared" si="71"/>
        <v>10.718300111969297</v>
      </c>
      <c r="DG126" s="4">
        <f t="shared" si="72"/>
        <v>12.381172831369534</v>
      </c>
      <c r="DH126" s="4">
        <f t="shared" si="73"/>
        <v>15.961315376459648</v>
      </c>
      <c r="DI126" s="4">
        <f t="shared" si="74"/>
        <v>12.078121426415084</v>
      </c>
      <c r="DJ126" s="4">
        <f t="shared" si="75"/>
        <v>11.626980512158829</v>
      </c>
      <c r="DK126" s="4">
        <f t="shared" si="76"/>
        <v>12.74129980421934</v>
      </c>
      <c r="DL126" s="4">
        <f t="shared" si="77"/>
        <v>16.479716486362371</v>
      </c>
      <c r="DM126" s="4">
        <f t="shared" si="78"/>
        <v>12.145644734685032</v>
      </c>
      <c r="DN126" s="4">
        <f t="shared" si="79"/>
        <v>12.443633511587894</v>
      </c>
      <c r="DO126" s="4">
        <f t="shared" si="80"/>
        <v>13.095216613310512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Mass Leakage Through Fault</vt:lpstr>
      <vt:lpstr>MassLeakage through Leaky Block</vt:lpstr>
      <vt:lpstr>Losses Percentage</vt:lpstr>
      <vt:lpstr>Vol. Leakage Through Fault</vt:lpstr>
      <vt:lpstr>Vol. Leakage through leak block</vt:lpstr>
      <vt:lpstr>Losses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Indro, Axel Perwira</dc:creator>
  <cp:lastModifiedBy>Creasy, Neala Marie</cp:lastModifiedBy>
  <dcterms:created xsi:type="dcterms:W3CDTF">2025-04-08T19:10:23Z</dcterms:created>
  <dcterms:modified xsi:type="dcterms:W3CDTF">2025-05-16T17:04:21Z</dcterms:modified>
</cp:coreProperties>
</file>