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A5050024-FE3B-4F43-B7EF-E919E7205385}" xr6:coauthVersionLast="47" xr6:coauthVersionMax="47" xr10:uidLastSave="{00000000-0000-0000-0000-000000000000}"/>
  <bookViews>
    <workbookView xWindow="-120" yWindow="-120" windowWidth="29040" windowHeight="15720" tabRatio="599" activeTab="9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  <sheet name="CHPs" sheetId="43" r:id="rId8"/>
    <sheet name="AbsorptionChillers" sheetId="44" r:id="rId9"/>
    <sheet name="ElectricChillers" sheetId="4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6" l="1"/>
  <c r="B5" i="25"/>
  <c r="C5" i="25"/>
  <c r="B13" i="26"/>
</calcChain>
</file>

<file path=xl/sharedStrings.xml><?xml version="1.0" encoding="utf-8"?>
<sst xmlns="http://schemas.openxmlformats.org/spreadsheetml/2006/main" count="123" uniqueCount="79">
  <si>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</si>
  <si>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</si>
  <si>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</si>
  <si>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</si>
  <si>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</si>
  <si>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</si>
  <si>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</si>
  <si>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</si>
  <si>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</si>
  <si>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</si>
  <si>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</si>
  <si>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</si>
  <si>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</si>
  <si>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</si>
  <si>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</si>
  <si>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</si>
  <si>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</si>
  <si>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</si>
  <si>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</si>
  <si>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</si>
  <si>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</si>
  <si>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</si>
  <si>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</si>
  <si>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</si>
  <si>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</si>
  <si>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</si>
  <si>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</si>
  <si>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</si>
  <si>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</si>
  <si>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</si>
  <si>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</si>
  <si>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</si>
  <si>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</si>
  <si>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</si>
  <si>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</si>
  <si>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</si>
  <si>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</si>
  <si>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</si>
  <si>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</si>
  <si>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</si>
  <si>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</si>
  <si>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</si>
  <si>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</si>
  <si>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</si>
  <si>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</si>
  <si>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</si>
  <si>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</si>
  <si>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</si>
  <si>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</si>
  <si>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</si>
  <si>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</si>
  <si>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EcoGreen-540W</t>
  </si>
  <si>
    <t>IS-15kW</t>
  </si>
  <si>
    <t>BYD-22.1</t>
  </si>
  <si>
    <t>HYD-20kTL</t>
  </si>
  <si>
    <t>FX-20kW</t>
  </si>
  <si>
    <t>TUGE-10kW</t>
  </si>
  <si>
    <t>fuel</t>
  </si>
  <si>
    <t>Natural gas, LPG</t>
  </si>
  <si>
    <t>C_OM_kWh</t>
  </si>
  <si>
    <t>P_min_porc</t>
  </si>
  <si>
    <t>y_n</t>
  </si>
  <si>
    <t>lamd_n</t>
  </si>
  <si>
    <t>P_th_nom</t>
  </si>
  <si>
    <t>n_nom_th</t>
  </si>
  <si>
    <t>n_nom_el</t>
  </si>
  <si>
    <t>y_n_el</t>
  </si>
  <si>
    <t>lamd_n_el</t>
  </si>
  <si>
    <t>y_n_th</t>
  </si>
  <si>
    <t>lamd_n_th</t>
  </si>
  <si>
    <t>Type 1 - 5kW</t>
  </si>
  <si>
    <t>Type 2 - 10kW</t>
  </si>
  <si>
    <t>Type 1 - 5kWth</t>
  </si>
  <si>
    <t>Type 1 - 10kWth</t>
  </si>
  <si>
    <t>P_cl_nom</t>
  </si>
  <si>
    <t>Type 1 - 5kWcl</t>
  </si>
  <si>
    <t>Type 1 - 10kWcl</t>
  </si>
  <si>
    <t>Type 1 - 8kWcl</t>
  </si>
  <si>
    <t>Type 1 - 15kWcl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</si>
</sst>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C17"/>
  <sheetViews>
    <sheetView workbookViewId="0">
      <selection activeCell="B32" sqref="B32"/>
    </sheetView>
  </sheetViews>
  <sheetFormatPr baseColWidth="10" defaultRowHeight="15" x14ac:dyDescent="0.25"/>
  <cols>
    <col min="1" max="1" width="22" customWidth="1"/>
    <col min="2" max="2" width="14.28515625" bestFit="1" customWidth="1"/>
    <col min="3" max="3" width="15" bestFit="1" customWidth="1"/>
  </cols>
  <sheetData>
    <row r="1" spans="1:3" x14ac:dyDescent="0.25">
      <c r="A1" t="s">
        <v>9</v>
      </c>
      <c r="B1" t="s">
        <v>50</v>
      </c>
      <c r="C1" t="s">
        <v>51</v>
      </c>
    </row>
    <row r="2" spans="1:3" x14ac:dyDescent="0.25">
      <c r="A2" t="s">
        <v>38</v>
      </c>
      <c r="B2" t="s">
        <v>40</v>
      </c>
      <c r="C2" t="s">
        <v>40</v>
      </c>
    </row>
    <row r="3" spans="1:3" x14ac:dyDescent="0.25">
      <c r="A3" t="s">
        <v>20</v>
      </c>
      <c r="B3" s="2">
        <v>275.02</v>
      </c>
      <c r="C3" s="2">
        <v>253.24</v>
      </c>
    </row>
    <row r="4" spans="1:3" x14ac:dyDescent="0.25">
      <c r="A4" t="s">
        <v>37</v>
      </c>
      <c r="B4" s="2">
        <v>5</v>
      </c>
      <c r="C4" s="2">
        <v>5</v>
      </c>
    </row>
    <row r="5" spans="1:3" x14ac:dyDescent="0.25">
      <c r="A5" t="s">
        <v>21</v>
      </c>
      <c r="B5" s="2">
        <f t="shared" ref="B5:C5" si="0">+B16*B17</f>
        <v>2.8210000000000002</v>
      </c>
      <c r="C5" s="2">
        <f t="shared" si="0"/>
        <v>2.5763999999999996</v>
      </c>
    </row>
    <row r="6" spans="1:3" x14ac:dyDescent="0.25">
      <c r="A6" t="s">
        <v>22</v>
      </c>
      <c r="B6" s="3">
        <v>590</v>
      </c>
      <c r="C6" s="3">
        <v>540</v>
      </c>
    </row>
    <row r="7" spans="1:3" x14ac:dyDescent="0.25">
      <c r="A7" t="s">
        <v>24</v>
      </c>
      <c r="B7" s="2">
        <v>25</v>
      </c>
      <c r="C7" s="2">
        <v>25</v>
      </c>
    </row>
    <row r="8" spans="1:3" x14ac:dyDescent="0.25">
      <c r="A8" t="s">
        <v>23</v>
      </c>
      <c r="B8" s="2">
        <v>0.65</v>
      </c>
      <c r="C8" s="2">
        <v>0.65</v>
      </c>
    </row>
    <row r="9" spans="1:3" x14ac:dyDescent="0.25">
      <c r="A9" t="s">
        <v>0</v>
      </c>
      <c r="B9" s="2">
        <v>41.2</v>
      </c>
      <c r="C9" s="2">
        <v>49.4</v>
      </c>
    </row>
    <row r="10" spans="1:3" x14ac:dyDescent="0.25">
      <c r="A10" s="1" t="s">
        <v>1</v>
      </c>
      <c r="B10" s="2">
        <v>18.21</v>
      </c>
      <c r="C10" s="2">
        <v>13.81</v>
      </c>
    </row>
    <row r="11" spans="1:3" x14ac:dyDescent="0.25">
      <c r="A11" t="s">
        <v>2</v>
      </c>
      <c r="B11" s="2">
        <v>34.32</v>
      </c>
      <c r="C11" s="2">
        <v>41.2</v>
      </c>
    </row>
    <row r="12" spans="1:3" x14ac:dyDescent="0.25">
      <c r="A12" t="s">
        <v>3</v>
      </c>
      <c r="B12" s="2">
        <v>17.2</v>
      </c>
      <c r="C12" s="2">
        <v>13.11</v>
      </c>
    </row>
    <row r="13" spans="1:3" x14ac:dyDescent="0.25">
      <c r="A13" t="s">
        <v>4</v>
      </c>
      <c r="B13" s="2">
        <v>-0.25</v>
      </c>
      <c r="C13" s="2">
        <v>-0.28000000000000003</v>
      </c>
    </row>
    <row r="14" spans="1:3" x14ac:dyDescent="0.25">
      <c r="A14" t="s">
        <v>5</v>
      </c>
      <c r="B14" s="2">
        <v>0.04</v>
      </c>
      <c r="C14" s="2">
        <v>0.05</v>
      </c>
    </row>
    <row r="15" spans="1:3" x14ac:dyDescent="0.25">
      <c r="A15" t="s">
        <v>6</v>
      </c>
      <c r="B15" s="2">
        <v>-0.34</v>
      </c>
      <c r="C15" s="2">
        <v>-0.36</v>
      </c>
    </row>
    <row r="16" spans="1:3" x14ac:dyDescent="0.25">
      <c r="A16" t="s">
        <v>7</v>
      </c>
      <c r="B16" s="2">
        <v>2.17</v>
      </c>
      <c r="C16" s="2">
        <v>2.2799999999999998</v>
      </c>
    </row>
    <row r="17" spans="1:3" x14ac:dyDescent="0.25">
      <c r="A17" t="s">
        <v>8</v>
      </c>
      <c r="B17" s="2">
        <v>1.3</v>
      </c>
      <c r="C17" s="2">
        <v>1.1299999999999999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4A40-ACCC-4017-8013-4BE203A582B6}">
  <dimension ref="A1:C8"/>
  <sheetViews>
    <sheetView tabSelected="1" workbookViewId="0">
      <selection activeCell="G20" sqref="G20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77</v>
      </c>
      <c r="C1" t="s">
        <v>78</v>
      </c>
    </row>
    <row r="2" spans="1:3" x14ac:dyDescent="0.25">
      <c r="A2" t="s">
        <v>20</v>
      </c>
      <c r="B2">
        <v>1016</v>
      </c>
      <c r="C2">
        <v>1750</v>
      </c>
    </row>
    <row r="3" spans="1:3" x14ac:dyDescent="0.25">
      <c r="A3" t="s">
        <v>74</v>
      </c>
      <c r="B3">
        <v>8</v>
      </c>
      <c r="C3">
        <v>15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59</v>
      </c>
      <c r="B5">
        <v>2E-3</v>
      </c>
      <c r="C5">
        <v>1.8E-3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61</v>
      </c>
      <c r="B7">
        <v>4.3499999999999997E-2</v>
      </c>
      <c r="C7">
        <v>4.4600000000000001E-2</v>
      </c>
    </row>
    <row r="8" spans="1:3" x14ac:dyDescent="0.25">
      <c r="A8" t="s">
        <v>62</v>
      </c>
      <c r="B8">
        <v>0.11890000000000001</v>
      </c>
      <c r="C8">
        <v>0.13869999999999999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C14"/>
  <sheetViews>
    <sheetView zoomScale="90" zoomScaleNormal="90" workbookViewId="0">
      <selection activeCell="C10" sqref="C10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3" x14ac:dyDescent="0.25">
      <c r="A1" t="s">
        <v>9</v>
      </c>
      <c r="B1" t="s">
        <v>35</v>
      </c>
      <c r="C1" t="s">
        <v>53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20</v>
      </c>
      <c r="B3">
        <v>2215</v>
      </c>
      <c r="C3">
        <v>15300</v>
      </c>
    </row>
    <row r="4" spans="1:3" x14ac:dyDescent="0.25">
      <c r="A4" t="s">
        <v>37</v>
      </c>
      <c r="B4">
        <v>20</v>
      </c>
      <c r="C4">
        <v>50</v>
      </c>
    </row>
    <row r="5" spans="1:3" x14ac:dyDescent="0.25">
      <c r="A5" t="s">
        <v>25</v>
      </c>
      <c r="B5">
        <v>4.8</v>
      </c>
      <c r="C5">
        <v>22.08</v>
      </c>
    </row>
    <row r="6" spans="1:3" x14ac:dyDescent="0.25">
      <c r="A6" t="s">
        <v>26</v>
      </c>
      <c r="B6">
        <v>0.24</v>
      </c>
      <c r="C6">
        <v>4.4000000000000004</v>
      </c>
    </row>
    <row r="7" spans="1:3" x14ac:dyDescent="0.25">
      <c r="A7" t="s">
        <v>27</v>
      </c>
      <c r="B7">
        <v>2.4</v>
      </c>
      <c r="C7">
        <v>16</v>
      </c>
    </row>
    <row r="8" spans="1:3" x14ac:dyDescent="0.25">
      <c r="A8" t="s">
        <v>28</v>
      </c>
      <c r="B8">
        <v>2.4</v>
      </c>
      <c r="C8">
        <v>16</v>
      </c>
    </row>
    <row r="9" spans="1:3" x14ac:dyDescent="0.25">
      <c r="A9" t="s">
        <v>29</v>
      </c>
      <c r="B9">
        <v>0.97</v>
      </c>
      <c r="C9">
        <v>0.95</v>
      </c>
    </row>
    <row r="10" spans="1:3" x14ac:dyDescent="0.25">
      <c r="A10" t="s">
        <v>24</v>
      </c>
      <c r="B10">
        <v>10</v>
      </c>
      <c r="C10">
        <v>13</v>
      </c>
    </row>
    <row r="11" spans="1:3" x14ac:dyDescent="0.25">
      <c r="A11" t="s">
        <v>30</v>
      </c>
      <c r="B11">
        <v>48</v>
      </c>
      <c r="C11">
        <v>400</v>
      </c>
    </row>
    <row r="12" spans="1:3" x14ac:dyDescent="0.25">
      <c r="A12" t="s">
        <v>33</v>
      </c>
      <c r="B12">
        <v>4500</v>
      </c>
      <c r="C12">
        <v>7000</v>
      </c>
    </row>
    <row r="13" spans="1:3" x14ac:dyDescent="0.25">
      <c r="A13" t="s">
        <v>31</v>
      </c>
      <c r="B13">
        <f t="shared" ref="B13:C13" si="0">((0.2*B5)/B12)/(B5-B6)</f>
        <v>4.6783625730994155E-5</v>
      </c>
      <c r="C13">
        <f t="shared" si="0"/>
        <v>3.5681965093729792E-5</v>
      </c>
    </row>
    <row r="14" spans="1:3" x14ac:dyDescent="0.25">
      <c r="A14" t="s">
        <v>32</v>
      </c>
      <c r="B14">
        <v>1.075E-4</v>
      </c>
      <c r="C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C18"/>
  <sheetViews>
    <sheetView workbookViewId="0">
      <selection activeCell="C3" sqref="C3"/>
    </sheetView>
  </sheetViews>
  <sheetFormatPr baseColWidth="10" defaultRowHeight="15" x14ac:dyDescent="0.25"/>
  <cols>
    <col min="1" max="1" width="14.42578125" customWidth="1"/>
  </cols>
  <sheetData>
    <row r="1" spans="1:3" x14ac:dyDescent="0.25">
      <c r="A1" t="s">
        <v>9</v>
      </c>
      <c r="B1" t="s">
        <v>52</v>
      </c>
      <c r="C1" t="s">
        <v>54</v>
      </c>
    </row>
    <row r="2" spans="1:3" x14ac:dyDescent="0.25">
      <c r="A2" t="s">
        <v>20</v>
      </c>
      <c r="B2">
        <v>5180</v>
      </c>
      <c r="C2">
        <v>6000</v>
      </c>
    </row>
    <row r="3" spans="1:3" x14ac:dyDescent="0.25">
      <c r="A3" t="s">
        <v>37</v>
      </c>
      <c r="B3">
        <v>150</v>
      </c>
      <c r="C3">
        <v>160</v>
      </c>
    </row>
    <row r="4" spans="1:3" x14ac:dyDescent="0.25">
      <c r="A4" t="s">
        <v>42</v>
      </c>
      <c r="B4">
        <v>22.5</v>
      </c>
      <c r="C4">
        <v>30</v>
      </c>
    </row>
    <row r="5" spans="1:3" x14ac:dyDescent="0.25">
      <c r="A5" t="s">
        <v>11</v>
      </c>
      <c r="B5">
        <v>2</v>
      </c>
      <c r="C5">
        <v>2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13</v>
      </c>
      <c r="B7">
        <v>900</v>
      </c>
      <c r="C7">
        <v>1000</v>
      </c>
    </row>
    <row r="8" spans="1:3" x14ac:dyDescent="0.25">
      <c r="A8" t="s">
        <v>10</v>
      </c>
      <c r="B8">
        <v>400</v>
      </c>
      <c r="C8">
        <v>180</v>
      </c>
    </row>
    <row r="9" spans="1:3" x14ac:dyDescent="0.25">
      <c r="A9" t="s">
        <v>12</v>
      </c>
      <c r="B9">
        <v>800</v>
      </c>
      <c r="C9">
        <v>960</v>
      </c>
    </row>
    <row r="10" spans="1:3" x14ac:dyDescent="0.25">
      <c r="A10" t="s">
        <v>14</v>
      </c>
      <c r="B10">
        <v>37.6</v>
      </c>
      <c r="C10">
        <v>25</v>
      </c>
    </row>
    <row r="11" spans="1:3" x14ac:dyDescent="0.25">
      <c r="A11" t="s">
        <v>36</v>
      </c>
      <c r="B11">
        <v>0.91</v>
      </c>
      <c r="C11">
        <v>0.95</v>
      </c>
    </row>
    <row r="12" spans="1:3" x14ac:dyDescent="0.25">
      <c r="A12" t="s">
        <v>17</v>
      </c>
      <c r="B12">
        <v>0.95</v>
      </c>
      <c r="C12">
        <v>0.97</v>
      </c>
    </row>
    <row r="13" spans="1:3" x14ac:dyDescent="0.25">
      <c r="A13" t="s">
        <v>15</v>
      </c>
      <c r="B13">
        <v>15</v>
      </c>
      <c r="C13">
        <v>20</v>
      </c>
    </row>
    <row r="14" spans="1:3" x14ac:dyDescent="0.25">
      <c r="A14" t="s">
        <v>16</v>
      </c>
      <c r="B14">
        <v>15</v>
      </c>
      <c r="C14">
        <v>20</v>
      </c>
    </row>
    <row r="15" spans="1:3" x14ac:dyDescent="0.25">
      <c r="A15" t="s">
        <v>18</v>
      </c>
      <c r="B15">
        <v>48</v>
      </c>
      <c r="C15">
        <v>400</v>
      </c>
    </row>
    <row r="16" spans="1:3" x14ac:dyDescent="0.25">
      <c r="A16" t="s">
        <v>34</v>
      </c>
      <c r="B16">
        <v>300</v>
      </c>
      <c r="C16">
        <v>50</v>
      </c>
    </row>
    <row r="17" spans="1:3" x14ac:dyDescent="0.25">
      <c r="A17" t="s">
        <v>19</v>
      </c>
      <c r="B17">
        <v>300</v>
      </c>
      <c r="C17">
        <v>50</v>
      </c>
    </row>
    <row r="18" spans="1:3" x14ac:dyDescent="0.25">
      <c r="A18" t="s">
        <v>24</v>
      </c>
      <c r="B18">
        <v>15</v>
      </c>
      <c r="C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55</v>
      </c>
      <c r="C1" t="s">
        <v>56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C9"/>
  <sheetViews>
    <sheetView workbookViewId="0">
      <selection activeCell="G26" sqref="G26"/>
    </sheetView>
  </sheetViews>
  <sheetFormatPr baseColWidth="10" defaultRowHeight="15" x14ac:dyDescent="0.25"/>
  <cols>
    <col min="2" max="2" width="15" bestFit="1" customWidth="1"/>
    <col min="3" max="3" width="15.140625" bestFit="1" customWidth="1"/>
  </cols>
  <sheetData>
    <row r="1" spans="1:3" x14ac:dyDescent="0.25">
      <c r="A1" t="s">
        <v>9</v>
      </c>
      <c r="B1" t="s">
        <v>72</v>
      </c>
      <c r="C1" t="s">
        <v>73</v>
      </c>
    </row>
    <row r="2" spans="1:3" x14ac:dyDescent="0.25">
      <c r="A2" t="s">
        <v>57</v>
      </c>
      <c r="B2" t="s">
        <v>58</v>
      </c>
      <c r="C2" t="s">
        <v>58</v>
      </c>
    </row>
    <row r="3" spans="1:3" x14ac:dyDescent="0.25">
      <c r="A3" t="s">
        <v>63</v>
      </c>
      <c r="B3">
        <v>5</v>
      </c>
      <c r="C3">
        <v>10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20</v>
      </c>
      <c r="B5">
        <v>78</v>
      </c>
      <c r="C5">
        <v>140</v>
      </c>
    </row>
    <row r="6" spans="1:3" x14ac:dyDescent="0.25">
      <c r="A6" t="s">
        <v>59</v>
      </c>
      <c r="B6">
        <v>1.2999999999999999E-2</v>
      </c>
      <c r="C6">
        <v>1.2999999999999999E-2</v>
      </c>
    </row>
    <row r="7" spans="1:3" x14ac:dyDescent="0.25">
      <c r="A7" t="s">
        <v>24</v>
      </c>
      <c r="B7">
        <v>20</v>
      </c>
      <c r="C7">
        <v>20</v>
      </c>
    </row>
    <row r="8" spans="1:3" x14ac:dyDescent="0.25">
      <c r="A8" t="s">
        <v>61</v>
      </c>
      <c r="B8">
        <v>0.45760000000000001</v>
      </c>
      <c r="C8">
        <v>0.45760000000000001</v>
      </c>
    </row>
    <row r="9" spans="1:3" x14ac:dyDescent="0.25">
      <c r="A9" t="s">
        <v>62</v>
      </c>
      <c r="B9">
        <v>0.65990000000000004</v>
      </c>
      <c r="C9">
        <v>0.65990000000000004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973-D1B9-4A7B-AA66-C06379304896}">
  <dimension ref="A1:C12"/>
  <sheetViews>
    <sheetView workbookViewId="0">
      <selection activeCell="J24" sqref="J24"/>
    </sheetView>
  </sheetViews>
  <sheetFormatPr baseColWidth="10" defaultRowHeight="15" x14ac:dyDescent="0.25"/>
  <cols>
    <col min="2" max="3" width="13.140625" bestFit="1" customWidth="1"/>
    <col min="4" max="4" width="13.140625" customWidth="1"/>
  </cols>
  <sheetData>
    <row r="1" spans="1:3" x14ac:dyDescent="0.25">
      <c r="A1" t="s">
        <v>9</v>
      </c>
      <c r="B1" t="s">
        <v>70</v>
      </c>
      <c r="C1" t="s">
        <v>71</v>
      </c>
    </row>
    <row r="2" spans="1:3" x14ac:dyDescent="0.25">
      <c r="A2" t="s">
        <v>20</v>
      </c>
      <c r="B2">
        <v>4000</v>
      </c>
      <c r="C2">
        <v>7000</v>
      </c>
    </row>
    <row r="3" spans="1:3" x14ac:dyDescent="0.25">
      <c r="A3" t="s">
        <v>45</v>
      </c>
      <c r="B3">
        <v>5</v>
      </c>
      <c r="C3">
        <v>10</v>
      </c>
    </row>
    <row r="4" spans="1:3" x14ac:dyDescent="0.25">
      <c r="A4" t="s">
        <v>60</v>
      </c>
      <c r="B4">
        <v>0.5</v>
      </c>
      <c r="C4">
        <v>0.5</v>
      </c>
    </row>
    <row r="5" spans="1:3" x14ac:dyDescent="0.25">
      <c r="A5" t="s">
        <v>59</v>
      </c>
      <c r="B5">
        <v>2.5000000000000001E-2</v>
      </c>
      <c r="C5">
        <v>2.5000000000000001E-2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64</v>
      </c>
      <c r="B7">
        <v>0.47899999999999998</v>
      </c>
      <c r="C7">
        <v>0.48599999999999999</v>
      </c>
    </row>
    <row r="8" spans="1:3" x14ac:dyDescent="0.25">
      <c r="A8" t="s">
        <v>65</v>
      </c>
      <c r="B8">
        <v>0.40500000000000003</v>
      </c>
      <c r="C8">
        <v>0.41699999999999998</v>
      </c>
    </row>
    <row r="9" spans="1:3" x14ac:dyDescent="0.25">
      <c r="A9" t="s">
        <v>66</v>
      </c>
      <c r="B9">
        <v>0.25480000000000003</v>
      </c>
      <c r="C9">
        <v>0.26490000000000002</v>
      </c>
    </row>
    <row r="10" spans="1:3" x14ac:dyDescent="0.25">
      <c r="A10" t="s">
        <v>67</v>
      </c>
      <c r="B10">
        <v>2.2134999999999998</v>
      </c>
      <c r="C10">
        <v>2.2229999999999999</v>
      </c>
    </row>
    <row r="11" spans="1:3" x14ac:dyDescent="0.25">
      <c r="A11" t="s">
        <v>68</v>
      </c>
      <c r="B11">
        <v>0.22439999999999999</v>
      </c>
      <c r="C11">
        <v>0.23549999999999999</v>
      </c>
    </row>
    <row r="12" spans="1:3" x14ac:dyDescent="0.25">
      <c r="A12" t="s">
        <v>69</v>
      </c>
      <c r="B12">
        <v>0.95450000000000002</v>
      </c>
      <c r="C12">
        <v>0.96550000000000002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8D84-F137-49A2-9F6C-907BFF281104}">
  <dimension ref="A1:C8"/>
  <sheetViews>
    <sheetView workbookViewId="0">
      <selection activeCell="J32" sqref="J32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75</v>
      </c>
      <c r="C1" t="s">
        <v>76</v>
      </c>
    </row>
    <row r="2" spans="1:3" x14ac:dyDescent="0.25">
      <c r="A2" t="s">
        <v>20</v>
      </c>
      <c r="B2">
        <v>865</v>
      </c>
      <c r="C2">
        <v>1510</v>
      </c>
    </row>
    <row r="3" spans="1:3" x14ac:dyDescent="0.25">
      <c r="A3" t="s">
        <v>74</v>
      </c>
      <c r="B3">
        <v>5</v>
      </c>
      <c r="C3">
        <v>10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59</v>
      </c>
      <c r="B5">
        <v>1.5E-3</v>
      </c>
      <c r="C5">
        <v>1E-3</v>
      </c>
    </row>
    <row r="6" spans="1:3" x14ac:dyDescent="0.25">
      <c r="A6" t="s">
        <v>24</v>
      </c>
      <c r="B6">
        <v>18</v>
      </c>
      <c r="C6">
        <v>18</v>
      </c>
    </row>
    <row r="7" spans="1:3" x14ac:dyDescent="0.25">
      <c r="A7" t="s">
        <v>61</v>
      </c>
      <c r="B7">
        <v>5.0999999999999997E-2</v>
      </c>
      <c r="C7">
        <v>5.5E-2</v>
      </c>
    </row>
    <row r="8" spans="1:3" x14ac:dyDescent="0.25">
      <c r="A8" t="s">
        <v>62</v>
      </c>
      <c r="B8">
        <v>1.3565</v>
      </c>
      <c r="C8">
        <v>1.367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  <vt:lpstr>CHPs</vt:lpstr>
      <vt:lpstr>AbsorptionChillers</vt:lpstr>
      <vt:lpstr>ElectricChillers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2024-08-10T17:34:32Z</dcterms:modified>
</cp:coreProperties>
</file>