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WINDOWS\Desktop\"/>
    </mc:Choice>
  </mc:AlternateContent>
  <xr:revisionPtr revIDLastSave="0" documentId="13_ncr:1_{271CDD96-D568-4204-975A-18198D6601F2}" xr6:coauthVersionLast="47" xr6:coauthVersionMax="47" xr10:uidLastSave="{00000000-0000-0000-0000-000000000000}"/>
  <bookViews>
    <workbookView xWindow="-98" yWindow="-98" windowWidth="23236" windowHeight="13996" firstSheet="2" activeTab="3" xr2:uid="{00000000-000D-0000-FFFF-FFFF00000000}"/>
  </bookViews>
  <sheets>
    <sheet name="Table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<sst xmlns="http://schemas.openxmlformats.org/spreadsheetml/2006/main" count="11136" uniqueCount="6225">
  <si>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</si>
  <si>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</si>
  <si>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</si>
  <si>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</si>
  <si>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</si>
  <si>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</si>
  <si>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</si>
  <si>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</si>
  <si>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</si>
  <si>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</si>
  <si>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</si>
  <si>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</si>
  <si>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</si>
  <si>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</si>
  <si>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</si>
  <si>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</si>
  <si>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</si>
  <si>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</si>
  <si>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</si>
  <si>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</si>
  <si>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</si>
  <si>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</si>
  <si>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</si>
  <si>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</si>
  <si>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</si>
  <si>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</si>
  <si>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</si>
  <si>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</si>
  <si>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</si>
  <si>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</si>
  <si>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</si>
  <si>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</si>
  <si>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</si>
  <si>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</si>
  <si>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</si>
  <si>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</si>
  <si>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</si>
  <si>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</si>
  <si>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</si>
  <si>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</si>
  <si>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</si>
  <si>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</si>
  <si>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</si>
  <si>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</si>
  <si>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</si>
  <si>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</si>
  <si>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</si>
  <si>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</si>
  <si>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</si>
  <si>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</si>
  <si>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</si>
  <si>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</si>
  <si>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</si>
  <si>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</si>
  <si>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</si>
  <si>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</si>
  <si>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</si>
  <si>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</si>
  <si>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</si>
  <si>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</si>
  <si>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</si>
  <si>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</si>
  <si>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</si>
  <si>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</si>
  <si>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</si>
  <si>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</si>
  <si>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</si>
  <si>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</si>
  <si>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</si>
  <si>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</si>
  <si>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</si>
  <si>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</si>
  <si>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</si>
  <si>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</si>
  <si>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</si>
  <si>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</si>
  <si>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</si>
  <si>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</si>
  <si>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</si>
  <si>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</si>
  <si>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</si>
  <si>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</si>
  <si>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</si>
  <si>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</si>
  <si>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</si>
  <si>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</si>
  <si>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</si>
  <si>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</si>
  <si>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</si>
  <si>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</si>
  <si>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</si>
  <si>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</si>
  <si>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</si>
  <si>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</si>
  <si>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</si>
  <si>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</si>
  <si>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</si>
  <si>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</si>
  <si>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</si>
  <si>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</si>
  <si>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</si>
  <si>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</si>
  <si>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</si>
  <si>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</si>
  <si>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</si>
  <si>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</si>
  <si>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</si>
  <si>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</si>
  <si>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</si>
  <si>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</si>
  <si>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</si>
  <si>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</si>
  <si>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</si>
  <si>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</si>
  <si>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</si>
  <si>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</si>
  <si>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</si>
  <si>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</si>
  <si>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</si>
  <si>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</si>
  <si>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</si>
  <si>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</si>
  <si>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</si>
  <si>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</si>
  <si>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</si>
  <si>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</si>
  <si>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</si>
  <si>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</si>
  <si>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</si>
  <si>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</si>
  <si>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</si>
  <si>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</si>
  <si>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</si>
  <si>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</si>
  <si>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</si>
  <si>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</si>
  <si>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</si>
  <si>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</si>
  <si>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</si>
  <si>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</si>
  <si>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</si>
  <si>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</si>
  <si>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</si>
  <si>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</si>
  <si>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</si>
  <si>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</si>
  <si>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</si>
  <si>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</si>
  <si>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</si>
  <si>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</si>
  <si>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</si>
  <si>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</si>
  <si>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</si>
  <si>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</si>
  <si>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</si>
  <si>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</si>
  <si>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</si>
  <si>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</si>
  <si>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</si>
  <si>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</si>
  <si>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</si>
  <si>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</si>
  <si>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</si>
  <si>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</si>
  <si>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</si>
  <si>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</si>
  <si>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</si>
  <si>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</si>
  <si>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</si>
  <si>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</si>
  <si>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</si>
  <si>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</si>
  <si>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</si>
  <si>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</si>
  <si>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</si>
  <si>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</si>
  <si>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</si>
  <si>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</si>
  <si>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</si>
  <si>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</si>
  <si>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</si>
  <si>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</si>
  <si>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</si>
  <si>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</si>
  <si>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</si>
  <si>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</si>
  <si>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</si>
  <si>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</si>
  <si>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</si>
  <si>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</si>
  <si>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</si>
  <si>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</si>
  <si>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</si>
  <si>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</si>
  <si>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</si>
  <si>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</si>
  <si>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</si>
  <si>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</si>
  <si>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</si>
  <si>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</si>
  <si>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</si>
  <si>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</si>
  <si>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</si>
  <si>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</si>
  <si>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</si>
  <si>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</si>
  <si>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</si>
  <si>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</si>
  <si>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</si>
  <si>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</si>
  <si>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</si>
  <si>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</si>
  <si>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</si>
  <si>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</si>
  <si>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</si>
  <si>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</si>
  <si>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</si>
  <si>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</si>
  <si>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</si>
  <si>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</si>
  <si>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</si>
  <si>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</si>
  <si>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</si>
  <si>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</si>
  <si>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</si>
  <si>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</si>
  <si>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</si>
  <si>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</si>
  <si>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</si>
  <si>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</si>
  <si>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</si>
  <si>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</si>
  <si>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</si>
  <si>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</si>
  <si>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</si>
  <si>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</si>
  <si>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</si>
  <si>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</si>
  <si>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</si>
  <si>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</si>
  <si>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</si>
  <si>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</si>
  <si>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</si>
  <si>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</si>
  <si>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</si>
  <si>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</si>
  <si>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</si>
  <si>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</si>
  <si>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</si>
  <si>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</si>
  <si>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</si>
  <si>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</si>
  <si>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</si>
  <si>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</si>
  <si>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</si>
  <si>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</si>
  <si>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</si>
  <si>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</si>
  <si>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</si>
  <si>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</si>
  <si>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</si>
  <si>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</si>
  <si>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</si>
  <si>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</si>
  <si>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</si>
  <si>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</si>
  <si>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</si>
  <si>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</si>
  <si>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</si>
  <si>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</si>
  <si>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</si>
  <si>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</si>
  <si>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</si>
  <si>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</si>
  <si>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</si>
  <si>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</si>
  <si>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</si>
  <si>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</si>
  <si>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</si>
  <si>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</si>
  <si>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</si>
  <si>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</si>
  <si>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</si>
  <si>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</si>
  <si>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</si>
  <si>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</si>
  <si>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</si>
  <si>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</si>
  <si>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</si>
  <si>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</si>
  <si>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</si>
  <si>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</si>
  <si>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</si>
  <si>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</si>
  <si>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</si>
  <si>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</si>
  <si>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</si>
  <si>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</si>
  <si>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</si>
  <si>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</si>
  <si>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</si>
  <si>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</si>
  <si>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</si>
  <si>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</si>
  <si>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</si>
  <si>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</si>
  <si>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</si>
  <si>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</si>
  <si>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</si>
  <si>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</si>
  <si>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</si>
  <si>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</si>
  <si>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</si>
  <si>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</si>
  <si>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</si>
  <si>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</si>
  <si>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</si>
  <si>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</si>
  <si>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</si>
  <si>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</si>
  <si>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</si>
  <si>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</si>
  <si>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</si>
  <si>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</si>
  <si>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</si>
  <si>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</si>
  <si>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</si>
  <si>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</si>
  <si>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</si>
  <si>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</si>
  <si>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</si>
  <si>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</si>
  <si>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</si>
  <si>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</si>
  <si>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</si>
  <si>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</si>
  <si>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</si>
  <si>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</si>
  <si>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</si>
  <si>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</si>
  <si>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</si>
  <si>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</si>
  <si>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</si>
  <si>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</si>
  <si>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</si>
  <si>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</si>
  <si>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</si>
  <si>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</si>
  <si>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</si>
  <si>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</si>
  <si>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</si>
  <si>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</si>
  <si>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</si>
  <si>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</si>
  <si>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</si>
  <si>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</si>
  <si>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</si>
  <si>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</si>
  <si>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</si>
  <si>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</si>
  <si>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</si>
  <si>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</si>
  <si>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</si>
  <si>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</si>
  <si>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</si>
  <si>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</si>
  <si>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</si>
  <si>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</si>
  <si>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</si>
  <si>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</si>
  <si>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</si>
  <si>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</si>
  <si>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</si>
  <si>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</si>
  <si>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</si>
  <si>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</si>
  <si>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</si>
  <si>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</si>
  <si>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</si>
  <si>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</si>
  <si>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</si>
  <si>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</si>
  <si>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</si>
  <si>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</si>
  <si>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</si>
  <si>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</si>
  <si>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</si>
  <si>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</si>
  <si>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</si>
  <si>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</si>
  <si>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</si>
  <si>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</si>
  <si>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</si>
  <si>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</si>
  <si>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</si>
  <si>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</si>
  <si>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</si>
  <si>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</si>
  <si>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</si>
  <si>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</si>
  <si>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</si>
  <si>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</si>
  <si>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</si>
  <si>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</si>
  <si>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</si>
  <si>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</si>
  <si>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</si>
  <si>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</si>
  <si>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</si>
  <si>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</si>
  <si>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</si>
  <si>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</si>
  <si>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</si>
  <si>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</si>
  <si>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</si>
  <si>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</si>
  <si>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</si>
  <si>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</si>
  <si>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</si>
  <si>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</si>
  <si>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</si>
  <si>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</si>
  <si>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</si>
  <si>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</si>
  <si>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</si>
  <si>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</si>
  <si>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</si>
  <si>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</si>
  <si>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</si>
  <si>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</si>
  <si>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</si>
  <si>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</si>
  <si>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</si>
  <si>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</si>
  <si>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</si>
  <si>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</si>
  <si>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</si>
  <si>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</si>
  <si>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</si>
  <si>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</si>
  <si>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</si>
  <si>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</si>
  <si>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</si>
  <si>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</si>
  <si>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</si>
  <si>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</si>
  <si>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</si>
  <si>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</si>
  <si>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</si>
  <si>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</si>
  <si>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</si>
  <si>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</si>
  <si>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</si>
  <si>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</si>
  <si>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</si>
  <si>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</si>
  <si>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</si>
  <si>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</si>
  <si>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</si>
  <si>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</si>
  <si>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</si>
  <si>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</si>
  <si>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</si>
  <si>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</si>
  <si>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</si>
  <si>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</si>
  <si>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</si>
  <si>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</si>
  <si>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</si>
  <si>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</si>
  <si>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</si>
  <si>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</si>
  <si>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</si>
  <si>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</si>
  <si>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</si>
  <si>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</si>
  <si>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</si>
  <si>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</si>
  <si>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</si>
  <si>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</si>
  <si>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</si>
  <si>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</si>
  <si>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</si>
  <si>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</si>
  <si>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</si>
  <si>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</si>
  <si>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</si>
  <si>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</si>
  <si>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</si>
  <si>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</si>
  <si>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</si>
  <si>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</si>
  <si>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</si>
  <si>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</si>
  <si>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</si>
  <si>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</si>
  <si>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</si>
  <si>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</si>
  <si>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</si>
  <si>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</si>
  <si>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</si>
  <si>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</si>
  <si>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</si>
  <si>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</si>
  <si>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</si>
  <si>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</si>
  <si>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</si>
  <si>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</si>
  <si>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</si>
  <si>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</si>
  <si>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</si>
  <si>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</si>
  <si>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</si>
  <si>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</si>
  <si>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</si>
  <si>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</si>
  <si>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</si>
  <si>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</si>
  <si>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</si>
  <si>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</si>
  <si>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</si>
  <si>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</si>
  <si>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</si>
  <si>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</si>
  <si>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</si>
  <si>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</si>
  <si>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</si>
  <si>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</si>
  <si>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</si>
  <si>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</si>
  <si>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</si>
  <si>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</si>
  <si>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</si>
  <si>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</si>
  <si>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</si>
  <si>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</si>
  <si>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</si>
  <si>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</si>
  <si>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</si>
  <si>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</si>
  <si>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</si>
  <si>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</si>
  <si>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</si>
  <si>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</si>
  <si>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</si>
  <si>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</si>
  <si>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</si>
  <si>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</si>
  <si>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</si>
  <si>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</si>
  <si>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</si>
  <si>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</si>
  <si>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</si>
  <si>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</si>
  <si>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</si>
  <si>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</si>
  <si>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</si>
  <si>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</si>
  <si>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</si>
  <si>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</si>
  <si>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</si>
  <si>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</si>
  <si>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</si>
  <si>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</si>
  <si>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</si>
  <si>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</si>
  <si>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</si>
  <si>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</si>
  <si>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</si>
  <si>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</si>
  <si>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</si>
  <si>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</si>
  <si>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</si>
  <si>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</si>
  <si>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</si>
  <si>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</si>
  <si>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</si>
  <si>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</si>
  <si>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</si>
  <si>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</si>
  <si>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</si>
  <si>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</si>
  <si>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</si>
  <si>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</si>
  <si>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</si>
  <si>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</si>
  <si>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</si>
  <si>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</si>
  <si>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</si>
  <si>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</si>
  <si>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</si>
  <si>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</si>
  <si>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</si>
  <si>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</si>
  <si>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</si>
  <si>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</si>
  <si>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</si>
  <si>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</si>
  <si>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</si>
  <si>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</si>
  <si>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</si>
  <si>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</si>
  <si>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</si>
  <si>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</si>
  <si>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</si>
  <si>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</si>
  <si>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</si>
  <si>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</si>
  <si>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</si>
  <si>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</si>
  <si>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</si>
  <si>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</si>
  <si>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</si>
  <si>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</si>
  <si>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</si>
  <si>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</si>
  <si>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</si>
  <si>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</si>
  <si>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</si>
  <si>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</si>
  <si>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</si>
  <si>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</si>
  <si>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</si>
  <si>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</si>
  <si>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</si>
  <si>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</si>
  <si>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</si>
  <si>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</si>
  <si>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</si>
  <si>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</si>
  <si>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</si>
  <si>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</si>
  <si>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</si>
  <si>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</si>
  <si>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</si>
  <si>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</si>
  <si>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</si>
  <si>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</si>
  <si>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</si>
  <si>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</si>
  <si>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</si>
  <si>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</si>
  <si>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</si>
  <si>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</si>
  <si>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</si>
  <si>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</si>
  <si>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</si>
  <si>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</si>
  <si>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</si>
  <si>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</si>
  <si>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</si>
  <si>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</si>
  <si>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</si>
  <si>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</si>
  <si>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</si>
  <si>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</si>
  <si>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</si>
  <si>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</si>
  <si>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</si>
  <si>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</si>
  <si>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</si>
  <si>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</si>
  <si>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</si>
  <si>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</si>
  <si>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</si>
  <si>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</si>
  <si>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</si>
  <si>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</si>
  <si>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</si>
  <si>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</si>
  <si>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</si>
  <si>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</si>
  <si>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</si>
  <si>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</si>
  <si>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</si>
  <si>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</si>
  <si>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</si>
  <si>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</si>
  <si>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</si>
  <si>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</si>
  <si>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</si>
  <si>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</si>
  <si>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</si>
  <si>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</si>
  <si>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</si>
  <si>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</si>
  <si>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</si>
  <si>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</si>
  <si>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</si>
  <si>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</si>
  <si>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</si>
  <si>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</si>
  <si>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</si>
  <si>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</si>
  <si>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</si>
  <si>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</si>
  <si>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</si>
  <si>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</si>
  <si>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</si>
  <si>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</si>
  <si>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</si>
  <si>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</si>
  <si>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</si>
  <si>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</si>
  <si>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</si>
  <si>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</si>
  <si>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</si>
  <si>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</si>
  <si>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</si>
  <si>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</si>
  <si>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</si>
  <si>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</si>
  <si>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</si>
  <si>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</si>
  <si>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</si>
  <si>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</si>
  <si>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</si>
  <si>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</si>
  <si>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</si>
  <si>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</si>
  <si>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</si>
  <si>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</si>
  <si>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</si>
  <si>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</si>
  <si>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</si>
  <si>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</si>
  <si>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</si>
  <si>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</si>
  <si>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</si>
  <si>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</si>
  <si>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</si>
  <si>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</si>
  <si>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</si>
  <si>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</si>
  <si>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</si>
  <si>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</si>
  <si>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</si>
  <si>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</si>
  <si>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</si>
  <si>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</si>
  <si>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</si>
  <si>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</si>
  <si>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</si>
  <si>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</si>
  <si>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</si>
  <si>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</si>
  <si>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</si>
  <si>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</si>
  <si>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</si>
  <si>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</si>
  <si>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</si>
  <si>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</si>
  <si>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</si>
  <si>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</si>
  <si>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</si>
  <si>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</si>
  <si>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</si>
  <si>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</si>
  <si>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</si>
  <si>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</si>
  <si>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</si>
  <si>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</si>
  <si>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</si>
  <si>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</si>
  <si>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</si>
  <si>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</si>
  <si>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</si>
  <si>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</si>
  <si>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</si>
  <si>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</si>
  <si>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</si>
  <si>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</si>
  <si>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</si>
  <si>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</si>
  <si>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</si>
  <si>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</si>
  <si>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</si>
  <si>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</si>
  <si>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</si>
  <si>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</si>
  <si>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</si>
  <si>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</si>
  <si>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</si>
  <si>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</si>
  <si>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</si>
  <si>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</si>
  <si>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</si>
  <si>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</si>
  <si>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</si>
  <si>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</si>
  <si>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</si>
  <si>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</si>
  <si>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</si>
  <si>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</si>
  <si>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</si>
  <si>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</si>
  <si>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</si>
  <si>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</si>
  <si>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</si>
  <si>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</si>
  <si>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</si>
  <si>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</si>
  <si>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</si>
  <si>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</si>
  <si>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</si>
  <si>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</si>
  <si>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</si>
  <si>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</si>
  <si>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</si>
  <si>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</si>
  <si>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</si>
  <si>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</si>
  <si>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</si>
  <si>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</si>
  <si>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</si>
  <si>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</si>
  <si>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</si>
  <si>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</si>
  <si>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</si>
  <si>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</si>
  <si>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</si>
  <si>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</si>
  <si>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</si>
  <si>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</si>
  <si>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</si>
  <si>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</si>
  <si>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</si>
  <si>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</si>
  <si>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</si>
  <si>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</si>
  <si>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</si>
  <si>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</si>
  <si>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</si>
  <si>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</si>
  <si>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</si>
  <si>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</si>
  <si>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</si>
  <si>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</si>
  <si>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</si>
  <si>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</si>
  <si>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</si>
  <si>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</si>
  <si>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</si>
  <si>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</si>
  <si>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</si>
  <si>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</si>
  <si>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</si>
  <si>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</si>
  <si>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</si>
  <si>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</si>
  <si>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</si>
  <si>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</si>
  <si>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</si>
  <si>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</si>
  <si>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</si>
  <si>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</si>
  <si>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</si>
  <si>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</si>
  <si>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</si>
  <si>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</si>
  <si>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</si>
  <si>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</si>
  <si>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</si>
  <si>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</si>
  <si>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</si>
  <si>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</si>
  <si>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</si>
  <si>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</si>
  <si>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</si>
  <si>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</si>
  <si>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</si>
  <si>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</si>
  <si>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</si>
  <si>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</si>
  <si>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</si>
  <si>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</si>
  <si>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</si>
  <si>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</si>
  <si>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</si>
  <si>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</si>
  <si>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</si>
  <si>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</si>
  <si>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</si>
  <si>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</si>
  <si>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</si>
  <si>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</si>
  <si>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</si>
  <si>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</si>
  <si>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</si>
  <si>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</si>
  <si>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</si>
  <si>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</si>
  <si>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</si>
  <si>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</si>
  <si>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</si>
  <si>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</si>
  <si>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</si>
  <si>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</si>
  <si>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</si>
  <si>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</si>
  <si>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</si>
  <si>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</si>
  <si>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</si>
  <si>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</si>
  <si>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</si>
  <si>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</si>
  <si>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</si>
  <si>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</si>
  <si>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</si>
  <si>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</si>
  <si>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</si>
  <si>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</si>
  <si>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</si>
  <si>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</si>
  <si>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</si>
  <si>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</si>
  <si>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</si>
  <si>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</si>
  <si>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</si>
  <si>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</si>
  <si>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</si>
  <si>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</si>
  <si>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</si>
  <si>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</si>
  <si>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</si>
  <si>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</si>
  <si>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</si>
  <si>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</si>
  <si>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</si>
  <si>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</si>
  <si>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</si>
  <si>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</si>
  <si>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</si>
  <si>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</si>
  <si>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</si>
  <si>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</si>
  <si>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</si>
  <si>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</si>
  <si>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</si>
  <si>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</si>
  <si>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</si>
  <si>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</si>
  <si>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</si>
  <si>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</si>
  <si>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</si>
  <si>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</si>
  <si>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</si>
  <si>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</si>
  <si>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</si>
  <si>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</si>
  <si>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</si>
  <si>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</si>
  <si>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</si>
  <si>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</si>
  <si>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</si>
  <si>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</si>
  <si>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</si>
  <si>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</si>
  <si>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</si>
  <si>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</si>
  <si>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</si>
  <si>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</si>
  <si>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</si>
  <si>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</si>
  <si>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</si>
  <si>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</si>
  <si>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</si>
  <si>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</si>
  <si>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</si>
  <si>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</si>
  <si>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</si>
  <si>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</si>
  <si>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</si>
  <si>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</si>
  <si>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</si>
  <si>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</si>
  <si>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</si>
  <si>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</si>
  <si>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</si>
  <si>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</si>
  <si>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</si>
  <si>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</si>
  <si>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</si>
  <si>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</si>
  <si>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</si>
  <si>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</si>
  <si>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</si>
  <si>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</si>
  <si>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</si>
  <si>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</si>
  <si>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</si>
  <si>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</si>
  <si>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</si>
  <si>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</si>
  <si>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</si>
  <si>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</si>
  <si>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</si>
  <si>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</si>
  <si>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</si>
  <si>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</si>
  <si>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</si>
  <si>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</si>
  <si>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</si>
  <si>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</si>
  <si>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</si>
  <si>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</si>
  <si>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</si>
  <si>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</si>
  <si>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</si>
  <si>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</si>
  <si>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</si>
  <si>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</si>
  <si>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</si>
  <si>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</si>
  <si>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</si>
  <si>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</si>
  <si>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</si>
  <si>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</si>
  <si>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</si>
  <si>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</si>
  <si>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</si>
  <si>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</si>
  <si>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</si>
  <si>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</si>
  <si>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</si>
  <si>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</si>
  <si>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</si>
  <si>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</si>
  <si>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</si>
  <si>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</si>
  <si>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</si>
  <si>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</si>
  <si>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</si>
  <si>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</si>
  <si>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</si>
  <si>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</si>
  <si>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</si>
  <si>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</si>
  <si>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</si>
  <si>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</si>
  <si>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</si>
  <si>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</si>
  <si>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</si>
  <si>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</si>
  <si>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</si>
  <si>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</si>
  <si>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</si>
  <si>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</si>
  <si>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</si>
  <si>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</si>
  <si>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</si>
  <si>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</si>
  <si>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</si>
  <si>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</si>
  <si>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</si>
  <si>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</si>
  <si>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</si>
  <si>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</si>
  <si>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</si>
  <si>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</si>
  <si>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</si>
  <si>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</si>
  <si>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</si>
  <si>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</si>
  <si>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</si>
  <si>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</si>
  <si>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</si>
  <si>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</si>
  <si>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</si>
  <si>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</si>
  <si>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</si>
  <si>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</si>
  <si>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</si>
  <si>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</si>
  <si>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</si>
  <si>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</si>
  <si>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</si>
  <si>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</si>
  <si>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</si>
  <si>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</si>
  <si>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</si>
  <si>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</si>
  <si>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</si>
  <si>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</si>
  <si>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</si>
  <si>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</si>
  <si>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</si>
  <si>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</si>
  <si>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</si>
  <si>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</si>
  <si>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</si>
  <si>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</si>
  <si>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</si>
  <si>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</si>
  <si>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</si>
  <si>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</si>
  <si>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</si>
  <si>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</si>
  <si>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</si>
  <si>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</si>
  <si>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</si>
  <si>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</si>
  <si>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</si>
  <si>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</si>
  <si>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</si>
  <si>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</si>
  <si>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</si>
  <si>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</si>
  <si>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</si>
  <si>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</si>
  <si>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</si>
  <si>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</si>
  <si>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</si>
  <si>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</si>
  <si>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</si>
  <si>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</si>
  <si>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</si>
  <si>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</si>
  <si>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</si>
  <si>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</si>
  <si>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</si>
  <si>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</si>
  <si>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</si>
  <si>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</si>
  <si>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</si>
  <si>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</si>
  <si>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</si>
  <si>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</si>
  <si>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</si>
  <si>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</si>
  <si>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</si>
  <si>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</si>
  <si>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</si>
  <si>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</si>
  <si>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</si>
  <si>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</si>
  <si>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</si>
  <si>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</si>
  <si>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</si>
  <si>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</si>
  <si>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</si>
  <si>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</si>
  <si>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</si>
  <si>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</si>
  <si>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</si>
  <si>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</si>
  <si>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</si>
  <si>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</si>
  <si>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</si>
  <si>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</si>
  <si>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</si>
  <si>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</si>
  <si>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</si>
  <si>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</si>
  <si>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</si>
  <si>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</si>
  <si>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</si>
  <si>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</si>
  <si>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</si>
  <si>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</si>
  <si>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</si>
  <si>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</si>
  <si>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</si>
  <si>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</si>
  <si>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</si>
  <si>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</si>
  <si>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</si>
  <si>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</si>
  <si>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</si>
  <si>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</si>
  <si>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</si>
  <si>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</si>
  <si>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</si>
  <si>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</si>
  <si>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</si>
  <si>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</si>
  <si>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</si>
  <si>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</si>
  <si>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</si>
  <si>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</si>
  <si>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</si>
  <si>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</si>
  <si>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</si>
  <si>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</si>
  <si>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</si>
  <si>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</si>
  <si>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</si>
  <si>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</si>
  <si>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</si>
  <si>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</si>
  <si>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</si>
  <si>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</si>
  <si>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</si>
  <si>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</si>
  <si>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</si>
  <si>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</si>
  <si>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</si>
  <si>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</si>
  <si>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</si>
  <si>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</si>
  <si>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</si>
  <si>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</si>
  <si>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</si>
  <si>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</si>
  <si>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</si>
  <si>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</si>
  <si>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</si>
  <si>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</si>
  <si>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</si>
  <si>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</si>
  <si>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</si>
  <si>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</si>
  <si>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</si>
  <si>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</si>
  <si>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</si>
  <si>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</si>
  <si>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</si>
  <si>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</si>
  <si>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</si>
  <si>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</si>
  <si>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</si>
  <si>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</si>
  <si>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</si>
  <si>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</si>
  <si>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</si>
  <si>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</si>
  <si>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</si>
  <si>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</si>
  <si>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</si>
  <si>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</si>
  <si>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</si>
  <si>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</si>
  <si>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</si>
  <si>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</si>
  <si>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</si>
  <si>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</si>
  <si>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</si>
  <si>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</si>
  <si>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</si>
  <si>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</si>
  <si>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</si>
  <si>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</si>
  <si>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</si>
  <si>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</si>
  <si>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</si>
  <si>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</si>
  <si>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</si>
  <si>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</si>
  <si>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</si>
  <si>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</si>
  <si>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</si>
  <si>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</si>
  <si>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</si>
  <si>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</si>
  <si>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</si>
  <si>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</si>
  <si>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</si>
  <si>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</si>
  <si>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</si>
  <si>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</si>
  <si>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</si>
  <si>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</si>
  <si>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</si>
  <si>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</si>
  <si>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</si>
  <si>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</si>
  <si>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</si>
  <si>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</si>
  <si>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</si>
  <si>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</si>
  <si>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</si>
  <si>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</si>
  <si>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</si>
  <si>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</si>
  <si>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</si>
  <si>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</si>
  <si>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</si>
  <si>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</si>
  <si>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</si>
  <si>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</si>
  <si>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</si>
  <si>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</si>
  <si>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</si>
  <si>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</si>
  <si>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</si>
  <si>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</si>
  <si>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</si>
  <si>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</si>
  <si>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</si>
  <si>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</si>
  <si>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</si>
  <si>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</si>
  <si>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</si>
  <si>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</si>
  <si>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</si>
  <si>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</si>
  <si>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</si>
  <si>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</si>
  <si>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</si>
  <si>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</si>
  <si>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</si>
  <si>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</si>
  <si>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</si>
  <si>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</si>
  <si>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</si>
  <si>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</si>
  <si>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</si>
  <si>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</si>
  <si>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</si>
  <si>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</si>
  <si>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</si>
  <si>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</si>
  <si>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</si>
  <si>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</si>
  <si>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</si>
  <si>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</si>
  <si>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</si>
  <si>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</si>
  <si>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</si>
  <si>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</si>
  <si>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</si>
  <si>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</si>
  <si>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</si>
  <si>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</si>
  <si>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</si>
  <si>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</si>
  <si>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</si>
  <si>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</si>
  <si>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</si>
  <si>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</si>
  <si>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</si>
  <si>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</si>
  <si>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</si>
  <si>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</si>
  <si>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</si>
  <si>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</si>
  <si>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</si>
  <si>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</si>
  <si>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</si>
  <si>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</si>
  <si>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</si>
  <si>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</si>
  <si>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</si>
  <si>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</si>
  <si>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</si>
  <si>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</si>
  <si>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</si>
  <si>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</si>
  <si>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</si>
  <si>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</si>
  <si>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</si>
  <si>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</si>
  <si>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</si>
  <si>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</si>
  <si>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</si>
  <si>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</si>
  <si>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</si>
  <si>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</si>
  <si>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</si>
  <si>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</si>
  <si>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</si>
  <si>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</si>
  <si>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</si>
  <si>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</si>
  <si>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</si>
  <si>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</si>
  <si>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</si>
  <si>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</si>
  <si>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</si>
  <si>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</si>
  <si>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</si>
  <si>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</si>
  <si>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</si>
  <si>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</si>
  <si>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</si>
  <si>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</si>
  <si>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</si>
  <si>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</si>
  <si>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</si>
  <si>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</si>
  <si>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</si>
  <si>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</si>
  <si>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</si>
  <si>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</si>
  <si>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</si>
  <si>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</si>
  <si>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</si>
  <si>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</si>
  <si>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</si>
  <si>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</si>
  <si>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</si>
  <si>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</si>
  <si>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</si>
  <si>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</si>
  <si>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</si>
  <si>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</si>
  <si>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</si>
  <si>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</si>
  <si>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</si>
  <si>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</si>
  <si>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</si>
  <si>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</si>
  <si>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</si>
  <si>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</si>
  <si>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</si>
  <si>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</si>
  <si>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</si>
  <si>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</si>
  <si>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</si>
  <si>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</si>
  <si>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</si>
  <si>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</si>
  <si>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</si>
  <si>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</si>
  <si>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</si>
  <si>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</si>
  <si>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</si>
  <si>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</si>
  <si>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</si>
  <si>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</si>
  <si>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</si>
  <si>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</si>
  <si>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</si>
  <si>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</si>
  <si>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</si>
  <si>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</si>
  <si>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</si>
  <si>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</si>
  <si>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</si>
  <si>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</si>
  <si>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</si>
  <si>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</si>
  <si>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</si>
  <si>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</si>
  <si>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</si>
  <si>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</si>
  <si>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</si>
  <si>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</si>
  <si>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</si>
  <si>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</si>
  <si>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</si>
  <si>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</si>
  <si>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</si>
  <si>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</si>
  <si>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</si>
  <si>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</si>
  <si>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</si>
  <si>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</si>
  <si>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</si>
  <si>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</si>
  <si>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</si>
  <si>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</si>
  <si>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</si>
  <si>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</si>
  <si>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</si>
  <si>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</si>
  <si>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</si>
  <si>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</si>
  <si>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</si>
  <si>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</si>
  <si>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</si>
  <si>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</si>
  <si>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</si>
  <si>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</si>
  <si>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</si>
  <si>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</si>
  <si>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</si>
  <si>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</si>
  <si>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</si>
  <si>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</si>
  <si>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</si>
  <si>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</si>
  <si>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</si>
  <si>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</si>
  <si>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</si>
  <si>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</si>
  <si>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</si>
  <si>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</si>
  <si>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</si>
  <si>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</si>
  <si>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</si>
  <si>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</si>
  <si>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</si>
  <si>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</si>
  <si>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</si>
  <si>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</si>
  <si>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</si>
  <si>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</si>
  <si>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</si>
  <si>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</si>
  <si>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</si>
  <si>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</si>
  <si>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</si>
  <si>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</si>
  <si>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</si>
  <si>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</si>
  <si>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</si>
  <si>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</si>
  <si>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</si>
  <si>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</si>
  <si>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</si>
  <si>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</si>
  <si>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</si>
  <si>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</si>
  <si>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</si>
  <si>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</si>
  <si>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</si>
  <si>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</si>
  <si>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</si>
  <si>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</si>
  <si>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</si>
  <si>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</si>
  <si>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</si>
  <si>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</si>
  <si>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</si>
  <si>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</si>
  <si>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</si>
  <si>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</si>
  <si>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</si>
  <si>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</si>
  <si>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</si>
  <si>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</si>
  <si>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</si>
  <si>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</si>
  <si>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</si>
  <si>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</si>
  <si>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</si>
  <si>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</si>
  <si>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</si>
  <si>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</si>
  <si>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</si>
  <si>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</si>
  <si>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</si>
  <si>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</si>
  <si>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</si>
  <si>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</si>
  <si>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</si>
  <si>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</si>
  <si>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</si>
  <si>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</si>
  <si>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</si>
  <si>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</si>
  <si>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</si>
  <si>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</si>
  <si>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</si>
  <si>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</si>
  <si>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</si>
  <si>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</si>
  <si>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</si>
  <si>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</si>
  <si>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</si>
  <si>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</si>
  <si>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</si>
  <si>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</si>
  <si>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</si>
  <si>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</si>
  <si>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</si>
  <si>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</si>
  <si>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</si>
  <si>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</si>
  <si>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</si>
  <si>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</si>
  <si>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</si>
  <si>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</si>
  <si>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</si>
  <si>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</si>
  <si>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</si>
  <si>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</si>
  <si>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</si>
  <si>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</si>
  <si>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</si>
  <si>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</si>
  <si>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</si>
  <si>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</si>
  <si>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</si>
  <si>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</si>
  <si>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</si>
  <si>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</si>
  <si>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</si>
  <si>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</si>
  <si>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</si>
  <si>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</si>
  <si>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</si>
  <si>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</si>
  <si>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</si>
  <si>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</si>
  <si>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</si>
  <si>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</si>
  <si>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</si>
  <si>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</si>
  <si>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</si>
  <si>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</si>
  <si>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</si>
  <si>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</si>
  <si>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</si>
  <si>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</si>
  <si>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</si>
  <si>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</si>
  <si>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</si>
  <si>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</si>
  <si>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</si>
  <si>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</si>
  <si>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</si>
  <si>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</si>
  <si>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</si>
  <si>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</si>
  <si>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</si>
  <si>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</si>
  <si>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</si>
  <si>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</si>
  <si>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</si>
  <si>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</si>
  <si>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</si>
  <si>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</si>
  <si>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</si>
  <si>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</si>
  <si>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</si>
  <si>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</si>
  <si>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</si>
  <si>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</si>
  <si>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</si>
  <si>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</si>
  <si>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</si>
  <si>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</si>
  <si>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</si>
  <si>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</si>
  <si>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</si>
  <si>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</si>
  <si>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</si>
  <si>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</si>
  <si>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</si>
  <si>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</si>
  <si>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</si>
  <si>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</si>
  <si>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</si>
  <si>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</si>
  <si>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</si>
  <si>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</si>
  <si>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</si>
  <si>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</si>
  <si>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</si>
  <si>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</si>
  <si>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</si>
  <si>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</si>
  <si>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</si>
  <si>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</si>
  <si>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</si>
  <si>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</si>
  <si>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</si>
  <si>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</si>
  <si>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</si>
  <si>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</si>
  <si>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</si>
  <si>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</si>
  <si>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</si>
  <si>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</si>
  <si>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</si>
  <si>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</si>
  <si>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</si>
  <si>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</si>
  <si>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</si>
  <si>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</si>
  <si>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</si>
  <si>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</si>
  <si>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</si>
  <si>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</si>
  <si>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</si>
  <si>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</si>
  <si>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</si>
  <si>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</si>
  <si>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</si>
  <si>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</si>
  <si>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</si>
  <si>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</si>
  <si>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</si>
  <si>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</si>
  <si>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</si>
  <si>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</si>
  <si>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</si>
  <si>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</si>
  <si>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</si>
  <si>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</si>
  <si>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</si>
  <si>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</si>
  <si>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</si>
  <si>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</si>
  <si>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</si>
  <si>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</si>
  <si>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</si>
  <si>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</si>
  <si>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</si>
  <si>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</si>
  <si>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</si>
  <si>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</si>
  <si>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</si>
  <si>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</si>
  <si>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</si>
  <si>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</si>
  <si>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</si>
  <si>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</si>
  <si>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</si>
  <si>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</si>
  <si>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</si>
  <si>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</si>
  <si>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</si>
  <si>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</si>
  <si>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</si>
  <si>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</si>
  <si>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</si>
  <si>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</si>
  <si>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</si>
  <si>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</si>
  <si>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</si>
  <si>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</si>
  <si>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</si>
  <si>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</si>
  <si>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</si>
  <si>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</si>
  <si>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</si>
  <si>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</si>
  <si>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</si>
  <si>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</si>
  <si>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</si>
  <si>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</si>
  <si>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</si>
  <si>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</si>
  <si>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</si>
  <si>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</si>
  <si>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</si>
  <si>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</si>
  <si>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</si>
  <si>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</si>
  <si>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</si>
  <si>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</si>
  <si>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</si>
  <si>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</si>
  <si>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</si>
  <si>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</si>
  <si>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</si>
  <si>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</si>
  <si>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</si>
  <si>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</si>
  <si>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</si>
  <si>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</si>
  <si>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</si>
  <si>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</si>
  <si>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</si>
  <si>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</si>
  <si>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</si>
  <si>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</si>
  <si>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</si>
  <si>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</si>
  <si>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</si>
  <si>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</si>
  <si>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</si>
  <si>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</si>
  <si>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</si>
  <si>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</si>
  <si>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</si>
  <si>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</si>
  <si>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</si>
  <si>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</si>
  <si>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</si>
  <si>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</si>
  <si>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</si>
  <si>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</si>
  <si>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</si>
  <si>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</si>
  <si>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</si>
  <si>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</si>
  <si>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</si>
  <si>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</si>
  <si>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</si>
  <si>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</si>
  <si>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</si>
  <si>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</si>
  <si>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</si>
  <si>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</si>
  <si>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</si>
  <si>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</si>
  <si>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</si>
  <si>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</si>
  <si>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</si>
  <si>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</si>
  <si>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</si>
  <si>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</si>
  <si>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</si>
  <si>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</si>
  <si>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</si>
  <si>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</si>
  <si>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</si>
  <si>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</si>
  <si>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</si>
  <si>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</si>
  <si>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</si>
  <si>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</si>
  <si>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</si>
  <si>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</si>
  <si>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</si>
  <si>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</si>
  <si>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</si>
  <si>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</si>
  <si>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</si>
  <si>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</si>
  <si>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</si>
  <si>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</si>
  <si>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</si>
  <si>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</si>
  <si>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</si>
  <si>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</si>
  <si>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</si>
  <si>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</si>
  <si>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</si>
  <si>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</si>
  <si>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</si>
  <si>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</si>
  <si>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</si>
  <si>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</si>
  <si>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</si>
  <si>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</si>
  <si>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</si>
  <si>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</si>
  <si>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</si>
  <si>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</si>
  <si>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</si>
  <si>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</si>
  <si>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</si>
  <si>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</si>
  <si>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</si>
  <si>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</si>
  <si>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</si>
  <si>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</si>
  <si>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</si>
  <si>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</si>
  <si>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</si>
  <si>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</si>
  <si>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</si>
  <si>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</si>
  <si>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</si>
  <si>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</si>
  <si>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</si>
  <si>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</si>
  <si>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</si>
  <si>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</si>
  <si>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</si>
  <si>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</si>
  <si>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</si>
  <si>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</si>
  <si>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</si>
  <si>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</si>
  <si>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</si>
  <si>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</si>
  <si>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</si>
  <si>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</si>
  <si>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</si>
  <si>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</si>
  <si>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</si>
  <si>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</si>
  <si>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</si>
  <si>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</si>
  <si>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</si>
  <si>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</si>
  <si>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</si>
  <si>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</si>
  <si>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</si>
  <si>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</si>
  <si>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</si>
  <si>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</si>
  <si>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</si>
  <si>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</si>
  <si>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</si>
  <si>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</si>
  <si>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</si>
  <si>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</si>
  <si>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</si>
  <si>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</si>
  <si>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</si>
  <si>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</si>
  <si>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</si>
  <si>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</si>
  <si>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</si>
  <si>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</si>
  <si>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</si>
  <si>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</si>
  <si>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</si>
  <si>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</si>
  <si>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</si>
  <si>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</si>
  <si>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</si>
  <si>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</si>
  <si>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</si>
  <si>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</si>
  <si>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</si>
  <si>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</si>
  <si>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</si>
  <si>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</si>
  <si>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</si>
  <si>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</si>
  <si>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</si>
  <si>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</si>
  <si>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</si>
  <si>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</si>
  <si>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</si>
  <si>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</si>
  <si>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</si>
  <si>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</si>
  <si>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</si>
  <si>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</si>
  <si>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</si>
  <si>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</si>
  <si>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</si>
  <si>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</si>
  <si>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</si>
  <si>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</si>
  <si>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</si>
  <si>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</si>
  <si>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</si>
  <si>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</si>
  <si>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</si>
  <si>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</si>
  <si>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</si>
  <si>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</si>
  <si>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</si>
  <si>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</si>
  <si>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</si>
  <si>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</si>
  <si>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</si>
  <si>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</si>
  <si>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</si>
  <si>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</si>
  <si>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</si>
  <si>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</si>
  <si>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</si>
  <si>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</si>
  <si>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</si>
  <si>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</si>
  <si>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</si>
  <si>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</si>
  <si>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</si>
  <si>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</si>
  <si>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</si>
  <si>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</si>
  <si>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</si>
  <si>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</si>
  <si>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</si>
  <si>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</si>
  <si>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</si>
  <si>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</si>
  <si>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</si>
  <si>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</si>
  <si>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</si>
  <si>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</si>
  <si>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</si>
  <si>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</si>
  <si>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</si>
  <si>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</si>
  <si>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</si>
  <si>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</si>
  <si>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</si>
  <si>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</si>
  <si>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</si>
  <si>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</si>
  <si>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</si>
  <si>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</si>
  <si>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</si>
  <si>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</si>
  <si>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</si>
  <si>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</si>
  <si>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</si>
  <si>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</si>
  <si>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</si>
  <si>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</si>
  <si>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</si>
  <si>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</si>
  <si>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</si>
  <si>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</si>
  <si>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</si>
  <si>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</si>
  <si>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</si>
  <si>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</si>
  <si>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</si>
  <si>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</si>
  <si>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</si>
  <si>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</si>
  <si>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</si>
  <si>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</si>
  <si>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</si>
  <si>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</si>
  <si>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</si>
  <si>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</si>
  <si>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</si>
  <si>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</si>
  <si>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</si>
  <si>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</si>
  <si>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</si>
  <si>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</si>
  <si>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</si>
  <si>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</si>
  <si>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</si>
  <si>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</si>
  <si>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</si>
  <si>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</si>
  <si>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</si>
  <si>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</si>
  <si>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</si>
  <si>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</si>
  <si>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</si>
  <si>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</si>
  <si>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</si>
  <si>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</si>
  <si>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</si>
  <si>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</si>
  <si>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</si>
  <si>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</si>
  <si>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</si>
  <si>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</si>
  <si>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</si>
  <si>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</si>
  <si>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</si>
  <si>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</si>
  <si>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</si>
  <si>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</si>
  <si>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</si>
  <si>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</si>
  <si>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</si>
  <si>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</si>
  <si>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</si>
  <si>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</si>
  <si>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</si>
  <si>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</si>
  <si>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</si>
  <si>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</si>
  <si>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</si>
  <si>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</si>
  <si>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</si>
  <si>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</si>
  <si>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</si>
  <si>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</si>
  <si>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</si>
  <si>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</si>
  <si>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</si>
  <si>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</si>
  <si>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</si>
  <si>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</si>
  <si>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</si>
  <si>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</si>
  <si>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</si>
  <si>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</si>
  <si>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</si>
  <si>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</si>
  <si>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</si>
  <si>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</si>
  <si>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</si>
  <si>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</si>
  <si>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</si>
  <si>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</si>
  <si>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</si>
  <si>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</si>
  <si>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</si>
  <si>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</si>
  <si>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</si>
  <si>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</si>
  <si>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</si>
  <si>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</si>
  <si>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</si>
  <si>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</si>
  <si>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</si>
  <si>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</si>
  <si>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</si>
  <si>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</si>
  <si>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</si>
  <si>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</si>
  <si>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</si>
  <si>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</si>
  <si>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</si>
  <si>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</si>
  <si>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</si>
  <si>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</si>
  <si>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</si>
  <si>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</si>
  <si>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</si>
  <si>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</si>
  <si>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</si>
  <si>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</si>
  <si>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</si>
  <si>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</si>
  <si>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</si>
  <si>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</si>
  <si>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</si>
  <si>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</si>
  <si>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</si>
  <si>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</si>
  <si>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</si>
  <si>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</si>
  <si>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</si>
  <si>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</si>
  <si>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</si>
  <si>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</si>
  <si>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</si>
  <si>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</si>
  <si>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</si>
  <si>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</si>
  <si>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</si>
  <si>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</si>
  <si>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</si>
  <si>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</si>
  <si>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</si>
  <si>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</si>
  <si>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</si>
  <si>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</si>
  <si>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</si>
  <si>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</si>
  <si>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</si>
  <si>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</si>
  <si>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</si>
  <si>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</si>
  <si>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</si>
  <si>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</si>
  <si>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</si>
  <si>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</si>
  <si>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</si>
  <si>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</si>
  <si>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</si>
  <si>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</si>
  <si>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</si>
  <si>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</si>
  <si>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</si>
  <si>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</si>
  <si>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</si>
  <si>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</si>
  <si>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</si>
  <si>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</si>
  <si>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</si>
  <si>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</si>
  <si>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</si>
  <si>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</si>
  <si>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</si>
  <si>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</si>
  <si>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</si>
  <si>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</si>
  <si>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</si>
  <si>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</si>
  <si>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</si>
  <si>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</si>
  <si>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</si>
  <si>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</si>
  <si>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</si>
  <si>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</si>
  <si>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</si>
  <si>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</si>
  <si>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</si>
  <si>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</si>
  <si>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</si>
  <si>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</si>
  <si>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</si>
  <si>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</si>
  <si>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</si>
  <si>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</si>
  <si>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</si>
  <si>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</si>
  <si>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</si>
  <si>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</si>
  <si>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</si>
  <si>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</si>
  <si>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</si>
  <si>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</si>
  <si>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</si>
  <si>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</si>
  <si>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</si>
  <si>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</si>
  <si>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</si>
  <si>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</si>
  <si>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</si>
  <si>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</si>
  <si>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</si>
  <si>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</si>
  <si>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</si>
  <si>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</si>
  <si>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</si>
  <si>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</si>
  <si>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</si>
  <si>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</si>
  <si>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</si>
  <si>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</si>
  <si>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</si>
  <si>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</si>
  <si>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</si>
  <si>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</si>
  <si>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</si>
  <si>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</si>
  <si>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</si>
  <si>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</si>
  <si>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</si>
  <si>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</si>
  <si>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</si>
  <si>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</si>
  <si>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</si>
  <si>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</si>
  <si>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</si>
  <si>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</si>
  <si>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</si>
  <si>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</si>
  <si>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</si>
  <si>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</si>
  <si>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</si>
  <si>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</si>
  <si>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</si>
  <si>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</si>
  <si>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</si>
  <si>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</si>
  <si>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</si>
  <si>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</si>
  <si>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</si>
  <si>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</si>
  <si>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</si>
  <si>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</si>
  <si>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</si>
  <si>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</si>
  <si>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</si>
  <si>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</si>
  <si>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</si>
  <si>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</si>
  <si>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</si>
  <si>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</si>
  <si>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</si>
  <si>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</si>
  <si>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</si>
  <si>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</si>
  <si>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</si>
  <si>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</si>
  <si>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</si>
  <si>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</si>
  <si>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</si>
  <si>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</si>
  <si>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</si>
  <si>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</si>
  <si>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</si>
  <si>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</si>
  <si>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</si>
  <si>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</si>
  <si>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</si>
  <si>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</si>
  <si>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</si>
  <si>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</si>
  <si>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</si>
  <si>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</si>
  <si>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</si>
  <si>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</si>
  <si>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</si>
  <si>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</si>
  <si>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</si>
  <si>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</si>
  <si>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</si>
  <si>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</si>
  <si>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</si>
  <si>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</si>
  <si>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</si>
  <si>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</si>
  <si>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</si>
  <si>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</si>
  <si>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</si>
  <si>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</si>
  <si>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</si>
  <si>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</si>
  <si>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</si>
  <si>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</si>
  <si>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</si>
  <si>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</si>
  <si>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</si>
  <si>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</si>
  <si>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</si>
  <si>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</si>
  <si>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</si>
  <si>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</si>
  <si>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</si>
  <si>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</si>
  <si>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</si>
  <si>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</si>
  <si>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</si>
  <si>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</si>
  <si>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</si>
  <si>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</si>
  <si>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</si>
  <si>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</si>
  <si>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</si>
  <si>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</si>
  <si>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</si>
  <si>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</si>
  <si>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</si>
  <si>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</si>
  <si>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</si>
  <si>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</si>
  <si>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</si>
  <si>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</si>
  <si>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</si>
  <si>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</si>
  <si>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</si>
  <si>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</si>
  <si>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</si>
  <si>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</si>
  <si>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</si>
  <si>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</si>
  <si>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</si>
  <si>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</si>
  <si>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</si>
  <si>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</si>
  <si>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</si>
  <si>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</si>
  <si>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</si>
  <si>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</si>
  <si>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</si>
  <si>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</si>
  <si>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</si>
  <si>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</si>
  <si>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</si>
  <si>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</si>
  <si>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</si>
  <si>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</si>
  <si>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</si>
  <si>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</si>
  <si>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</si>
  <si>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</si>
  <si>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</si>
  <si>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</si>
  <si>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</si>
  <si>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</si>
  <si>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</si>
  <si>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</si>
  <si>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</si>
  <si>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</si>
  <si>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</si>
  <si>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</si>
  <si>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</si>
  <si>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</si>
  <si>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</si>
  <si>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</si>
  <si>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</si>
  <si>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</si>
  <si>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</si>
  <si>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</si>
  <si>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</si>
  <si>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</si>
  <si>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</si>
  <si>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</si>
  <si>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</si>
  <si>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</si>
  <si>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</si>
  <si>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</si>
  <si>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</si>
  <si>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</si>
  <si>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</si>
  <si>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</si>
  <si>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</si>
  <si>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</si>
  <si>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</si>
  <si>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</si>
  <si>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</si>
  <si>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</si>
  <si>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</si>
  <si>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</si>
  <si>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</si>
  <si>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</si>
  <si>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</si>
  <si>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</si>
  <si>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</si>
  <si>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</si>
  <si>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</si>
  <si>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</si>
  <si>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</si>
  <si>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</si>
  <si>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</si>
  <si>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</si>
  <si>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</si>
  <si>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</si>
  <si>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</si>
  <si>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</si>
  <si>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</si>
  <si>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</si>
  <si>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</si>
  <si>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</si>
  <si>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</si>
  <si>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</si>
  <si>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</si>
  <si>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</si>
  <si>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</si>
  <si>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</si>
  <si>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</si>
  <si>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</si>
  <si>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</si>
  <si>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</si>
  <si>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</si>
  <si>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</si>
  <si>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</si>
  <si>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</si>
  <si>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</si>
  <si>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</si>
  <si>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</si>
  <si>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</si>
  <si>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</si>
  <si>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</si>
  <si>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</si>
  <si>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</si>
  <si>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</si>
  <si>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</si>
  <si>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</si>
  <si>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</si>
  <si>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</si>
  <si>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</si>
  <si>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</si>
  <si>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</si>
  <si>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</si>
  <si>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</si>
  <si>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</si>
  <si>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</si>
  <si>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</si>
  <si>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</si>
  <si>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</si>
  <si>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</si>
  <si>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</si>
  <si>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</si>
  <si>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</si>
  <si>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</si>
  <si>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</si>
  <si>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</si>
  <si>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</si>
  <si>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</si>
  <si>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</si>
  <si>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</si>
  <si>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</si>
  <si>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</si>
  <si>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</si>
  <si>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</si>
  <si>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</si>
  <si>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</si>
  <si>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</si>
  <si>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</si>
  <si>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</si>
  <si>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</si>
  <si>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</si>
  <si>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</si>
  <si>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</si>
  <si>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</si>
  <si>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</si>
  <si>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</si>
  <si>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</si>
  <si>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</si>
  <si>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</si>
  <si>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</si>
  <si>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</si>
  <si>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</si>
  <si>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</si>
  <si>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</si>
  <si>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</si>
  <si>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</si>
  <si>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</si>
  <si>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</si>
  <si>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</si>
  <si>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</si>
  <si>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</si>
  <si>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</si>
  <si>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</si>
  <si>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</si>
  <si>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</si>
  <si>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</si>
  <si>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</si>
  <si>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</si>
  <si>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</si>
  <si>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</si>
  <si>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</si>
  <si>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</si>
  <si>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</si>
  <si>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</si>
  <si>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</si>
  <si>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</si>
  <si>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</si>
  <si>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</si>
  <si>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</si>
  <si>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</si>
  <si>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</si>
  <si>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</si>
  <si>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</si>
  <si>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</si>
  <si>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</si>
  <si>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</si>
  <si>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</si>
  <si>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</si>
  <si>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</si>
  <si>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</si>
  <si>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</si>
  <si>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</si>
  <si>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</si>
  <si>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</si>
  <si>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</si>
  <si>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</si>
  <si>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</si>
  <si>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</si>
  <si>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</si>
  <si>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</si>
  <si>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</si>
  <si>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</si>
  <si>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</si>
  <si>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</si>
  <si>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</si>
  <si>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</si>
  <si>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</si>
  <si>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</si>
  <si>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</si>
  <si>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</si>
  <si>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</si>
  <si>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</si>
  <si>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</si>
  <si>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</si>
  <si>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</si>
  <si>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</si>
  <si>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</si>
  <si>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</si>
  <si>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</si>
  <si>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</si>
  <si>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</si>
  <si>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</si>
  <si>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</si>
  <si>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</si>
  <si>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</si>
  <si>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</si>
  <si>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</si>
  <si>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</si>
  <si>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</si>
  <si>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</si>
  <si>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</si>
  <si>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</si>
  <si>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</si>
  <si>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</si>
  <si>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</si>
  <si>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</si>
  <si>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</si>
  <si>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</si>
  <si>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</si>
  <si>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</si>
  <si>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</si>
  <si>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</si>
  <si>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</si>
  <si>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</si>
  <si>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</si>
  <si>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</si>
  <si>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</si>
  <si>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</si>
  <si>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</si>
  <si>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</si>
  <si>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</si>
  <si>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</si>
  <si>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</si>
  <si>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</si>
  <si>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</si>
  <si>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</si>
  <si>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</si>
  <si>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</si>
  <si>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</si>
  <si>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</si>
  <si>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</si>
  <si>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</si>
  <si>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</si>
  <si>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</si>
  <si>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</si>
  <si>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</si>
  <si>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</si>
  <si>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</si>
  <si>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</si>
  <si>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</si>
  <si>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</si>
  <si>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</si>
  <si>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</si>
  <si>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</si>
  <si>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</si>
  <si>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</si>
  <si>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</si>
  <si>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</si>
  <si>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</si>
  <si>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</si>
  <si>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</si>
  <si>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</si>
  <si>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</si>
  <si>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</si>
  <si>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</si>
  <si>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</si>
  <si>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</si>
  <si>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</si>
  <si>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</si>
  <si>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</si>
  <si>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</si>
  <si>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</si>
  <si>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</si>
  <si>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</si>
  <si>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</si>
  <si>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</si>
  <si>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</si>
  <si>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</si>
  <si>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</si>
  <si>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</si>
  <si>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</si>
  <si>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</si>
  <si>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</si>
  <si>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</si>
  <si>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</si>
  <si>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</si>
  <si>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</si>
  <si>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</si>
  <si>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</si>
  <si>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</si>
  <si>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</si>
  <si>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</si>
  <si>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</si>
  <si>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</si>
  <si>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</si>
  <si>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</si>
  <si>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</si>
  <si>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</si>
  <si>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</si>
  <si>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</si>
  <si>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</si>
  <si>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</si>
  <si>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</si>
  <si>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</si>
  <si>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</si>
  <si>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</si>
  <si>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</si>
  <si>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</si>
  <si>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</si>
  <si>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</si>
  <si>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</si>
  <si>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</si>
  <si>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</si>
  <si>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</si>
  <si>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</si>
  <si>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</si>
  <si>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</si>
  <si>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</si>
  <si>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</si>
  <si>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</si>
  <si>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</si>
  <si>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</si>
  <si>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</si>
  <si>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</si>
  <si>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</si>
  <si>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</si>
  <si>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</si>
  <si>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</si>
  <si>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</si>
  <si>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</si>
  <si>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</si>
  <si>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</si>
  <si>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</si>
  <si>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</si>
  <si>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</si>
  <si>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</si>
  <si>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</si>
  <si>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</si>
  <si>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</si>
  <si>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</si>
  <si>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</si>
  <si>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</si>
  <si>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</si>
  <si>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</si>
  <si>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</si>
  <si>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</si>
  <si>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</si>
  <si>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</si>
  <si>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</si>
  <si>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</si>
  <si>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</si>
  <si>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</si>
  <si>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</si>
  <si>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</si>
  <si>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</si>
  <si>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</si>
  <si>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</si>
  <si>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</si>
  <si>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</si>
  <si>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</si>
  <si>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</si>
  <si>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</si>
  <si>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</si>
  <si>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</si>
  <si>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</si>
  <si>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</si>
  <si>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</si>
  <si>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</si>
  <si>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</si>
  <si>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</si>
  <si>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</si>
  <si>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</si>
  <si>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</si>
  <si>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</si>
  <si>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</si>
  <si>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</si>
  <si>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</si>
  <si>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</si>
  <si>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</si>
  <si>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</si>
  <si>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</si>
  <si>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</si>
  <si>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</si>
  <si>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</si>
  <si>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</si>
  <si>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</si>
  <si>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</si>
  <si>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</si>
  <si>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</si>
  <si>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</si>
  <si>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</si>
  <si>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</si>
  <si>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</si>
  <si>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</si>
  <si>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</si>
  <si>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</si>
  <si>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</si>
  <si>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</si>
  <si>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</si>
  <si>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</si>
  <si>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</si>
  <si>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</si>
  <si>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</si>
  <si>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</si>
  <si>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</si>
  <si>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</si>
  <si>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</si>
  <si>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</si>
  <si>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</si>
  <si>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</si>
  <si>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</si>
  <si>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</si>
  <si>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</si>
  <si>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</si>
  <si>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</si>
  <si>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</si>
  <si>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</si>
  <si>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</si>
  <si>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</si>
  <si>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</si>
  <si>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</si>
  <si>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</si>
  <si>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</si>
  <si>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</si>
  <si>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</si>
  <si>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</si>
  <si>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</si>
  <si>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</si>
  <si>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</si>
  <si>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</si>
  <si>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</si>
  <si>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</si>
  <si>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</si>
  <si>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</si>
  <si>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</si>
  <si>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</si>
  <si>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</si>
  <si>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</si>
  <si>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</si>
  <si>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</si>
  <si>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</si>
  <si>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</si>
  <si>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</si>
  <si>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</si>
  <si>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</si>
  <si>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</si>
  <si>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</si>
  <si>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</si>
  <si>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</si>
  <si>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</si>
  <si>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</si>
  <si>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</si>
  <si>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</si>
  <si>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</si>
  <si>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</si>
  <si>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</si>
  <si>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</si>
  <si>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</si>
  <si>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</si>
  <si>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</si>
  <si>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</si>
  <si>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</si>
  <si>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</si>
  <si>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</si>
  <si>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</si>
  <si>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</si>
  <si>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</si>
  <si>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</si>
  <si>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</si>
  <si>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</si>
  <si>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</si>
  <si>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</si>
  <si>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</si>
  <si>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</si>
  <si>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</si>
  <si>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</si>
  <si>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</si>
  <si>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</si>
  <si>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</si>
  <si>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</si>
  <si>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</si>
  <si>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</si>
  <si>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</si>
  <si>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</si>
  <si>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</si>
  <si>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</si>
  <si>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</si>
  <si>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</si>
  <si>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</si>
  <si>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</si>
  <si>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</si>
  <si>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</si>
  <si>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</si>
  <si>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</si>
  <si>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</si>
  <si>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</si>
  <si>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</si>
  <si>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</si>
  <si>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</si>
  <si>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</si>
  <si>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</si>
  <si>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</si>
  <si>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</si>
  <si>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</si>
  <si>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</si>
  <si>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</si>
  <si>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</si>
  <si>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</si>
  <si>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</si>
  <si>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</si>
  <si>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</si>
  <si>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</si>
  <si>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</si>
  <si>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</si>
  <si>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</si>
  <si>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</si>
  <si>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</si>
  <si>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</si>
  <si>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</si>
  <si>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</si>
  <si>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</si>
  <si>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</si>
  <si>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</si>
  <si>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</si>
  <si>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</si>
  <si>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</si>
  <si>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</si>
  <si>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</si>
  <si>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</si>
  <si>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</si>
  <si>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</si>
  <si>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</si>
  <si>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</si>
  <si>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</si>
  <si>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</si>
  <si>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</si>
  <si>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</si>
  <si>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</si>
  <si>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</si>
  <si>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</si>
  <si>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</si>
  <si>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</si>
  <si>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</si>
  <si>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</si>
  <si>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</si>
  <si>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</si>
  <si>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</si>
  <si>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</si>
  <si>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</si>
  <si>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</si>
  <si>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</si>
  <si>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</si>
  <si>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</si>
  <si>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</si>
  <si>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</si>
  <si>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</si>
  <si>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</si>
  <si>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</si>
  <si>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</si>
  <si>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</si>
  <si>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</si>
  <si>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</si>
  <si>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</si>
  <si>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</si>
  <si>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</si>
  <si>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</si>
  <si>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</si>
  <si>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</si>
  <si>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</si>
  <si>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</si>
  <si>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</si>
  <si>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</si>
  <si>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</si>
  <si>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</si>
  <si>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</si>
  <si>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</si>
  <si>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</si>
  <si>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</si>
  <si>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</si>
  <si>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</si>
  <si>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</si>
  <si>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</si>
  <si>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</si>
  <si>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</si>
  <si>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</si>
  <si>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</si>
  <si>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</si>
  <si>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</si>
  <si>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</si>
  <si>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</si>
  <si>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</si>
  <si>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</si>
  <si>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</si>
  <si>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</si>
  <si>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</si>
  <si>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</si>
  <si>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</si>
  <si>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</si>
  <si>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</si>
  <si>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</si>
  <si>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</si>
  <si>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</si>
  <si>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</si>
  <si>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</si>
  <si>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</si>
  <si>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</si>
  <si>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</si>
  <si>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</si>
  <si>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</si>
  <si>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</si>
  <si>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</si>
  <si>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</si>
  <si>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</si>
  <si>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</si>
  <si>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</si>
  <si>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</si>
  <si>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</si>
  <si>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</si>
  <si>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</si>
  <si>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</si>
  <si>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</si>
  <si>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</si>
  <si>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</si>
  <si>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</si>
  <si>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</si>
  <si>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</si>
  <si>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</si>
  <si>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</si>
  <si>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</si>
  <si>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</si>
  <si>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</si>
  <si>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</si>
  <si>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</si>
  <si>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</si>
  <si>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</si>
  <si>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</si>
  <si>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</si>
  <si>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</si>
  <si>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</si>
  <si>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</si>
  <si>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</si>
  <si>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</si>
  <si>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</si>
  <si>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</si>
  <si>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</si>
  <si>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</si>
  <si>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</si>
  <si>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</si>
  <si>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</si>
  <si>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</si>
  <si>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</si>
  <si>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</si>
  <si>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</si>
  <si>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</si>
  <si>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</si>
  <si>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</si>
  <si>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</si>
  <si>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</si>
  <si>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</si>
  <si>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</si>
  <si>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</si>
  <si>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</si>
  <si>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</si>
  <si>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</si>
  <si>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</si>
  <si>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</si>
  <si>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</si>
  <si>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</si>
  <si>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</si>
  <si>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</si>
  <si>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</si>
  <si>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</si>
  <si>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</si>
  <si>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</si>
  <si>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</si>
  <si>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</si>
  <si>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</si>
  <si>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</si>
  <si>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</si>
  <si>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</si>
  <si>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</si>
  <si>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</si>
  <si>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</si>
  <si>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</si>
  <si>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</si>
  <si>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</si>
  <si>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</si>
  <si>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</si>
  <si>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</si>
  <si>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</si>
  <si>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</si>
  <si>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</si>
  <si>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</si>
  <si>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</si>
  <si>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</si>
  <si>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</si>
  <si>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</si>
  <si>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</si>
  <si>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</si>
  <si>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</si>
  <si>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</si>
  <si>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</si>
  <si>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</si>
  <si>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</si>
  <si>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</si>
  <si>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</si>
  <si>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</si>
  <si>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</si>
  <si>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</si>
  <si>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</si>
  <si>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</si>
  <si>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</si>
  <si>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</si>
  <si>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</si>
  <si>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</si>
  <si>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</si>
  <si>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</si>
  <si>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</si>
  <si>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</si>
  <si>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</si>
  <si>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</si>
  <si>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</si>
  <si>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</si>
  <si>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</si>
  <si>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</si>
  <si>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</si>
  <si>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</si>
  <si>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</si>
  <si>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</si>
  <si>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</si>
  <si>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</si>
  <si>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</si>
  <si>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</si>
  <si>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</si>
  <si>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</si>
  <si>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</si>
  <si>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</si>
  <si>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</si>
  <si>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</si>
  <si>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</si>
  <si>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</si>
  <si>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</si>
  <si>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</si>
  <si>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</si>
  <si>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</si>
  <si>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</si>
  <si>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</si>
  <si>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</si>
  <si>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</si>
  <si>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</si>
  <si>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</si>
  <si>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</si>
  <si>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</si>
  <si>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</si>
  <si>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</si>
  <si>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</si>
  <si>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</si>
  <si>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</si>
  <si>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</si>
  <si>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</si>
  <si>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</si>
  <si>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</si>
  <si>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</si>
  <si>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</si>
  <si>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</si>
  <si>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</si>
  <si>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</si>
  <si>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</si>
  <si>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</si>
  <si>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</si>
  <si>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</si>
  <si>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</si>
  <si>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</si>
  <si>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</si>
  <si>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</si>
  <si>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</si>
  <si>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</si>
  <si>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</si>
  <si>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</si>
  <si>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</si>
  <si>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</si>
  <si>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</si>
  <si>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</si>
  <si>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</si>
  <si>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</si>
  <si>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</si>
  <si>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</si>
  <si>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</si>
  <si>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</si>
  <si>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</si>
  <si>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</si>
  <si>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</si>
  <si>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</si>
  <si>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</si>
  <si>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</si>
  <si>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</si>
  <si>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</si>
  <si>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</si>
  <si>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</si>
  <si>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</si>
  <si>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</si>
  <si>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</si>
  <si>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</si>
  <si>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</si>
  <si>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</si>
  <si>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</si>
  <si>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</si>
  <si>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</si>
  <si>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</si>
  <si>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</si>
  <si>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</si>
  <si>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</si>
  <si>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</si>
  <si>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</si>
  <si>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</si>
  <si>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</si>
  <si>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</si>
  <si>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</si>
  <si>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</si>
  <si>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</si>
  <si>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</si>
  <si>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</si>
  <si>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</si>
  <si>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</si>
  <si>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</si>
  <si>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</si>
  <si>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</si>
  <si>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</si>
  <si>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</si>
  <si>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</si>
  <si>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</si>
  <si>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</si>
  <si>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</si>
  <si>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</si>
  <si>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</si>
  <si>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</si>
  <si>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</si>
  <si>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</si>
  <si>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</si>
  <si>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</si>
  <si>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</si>
  <si>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</si>
  <si>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</si>
  <si>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</si>
  <si>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</si>
  <si>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</si>
  <si>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</si>
  <si>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</si>
  <si>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</si>
  <si>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</si>
  <si>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</si>
  <si>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</si>
  <si>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</si>
  <si>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</si>
  <si>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</si>
  <si>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</si>
  <si>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</si>
  <si>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</si>
  <si>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</si>
  <si>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</si>
  <si>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</si>
  <si>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</si>
  <si>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</si>
  <si>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</si>
  <si>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</si>
  <si>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</si>
  <si>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</si>
  <si>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</si>
  <si>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</si>
  <si>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</si>
  <si>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</si>
  <si>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</si>
  <si>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</si>
  <si>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</si>
  <si>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</si>
  <si>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</si>
  <si>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</si>
  <si>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</si>
  <si>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</si>
  <si>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</si>
  <si>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</si>
  <si>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</si>
  <si>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</si>
  <si>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</si>
  <si>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</si>
  <si>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</si>
  <si>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</si>
  <si>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</si>
  <si>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</si>
  <si>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</si>
  <si>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</si>
  <si>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</si>
  <si>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</si>
  <si>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</si>
  <si>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</si>
  <si>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</si>
  <si>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</si>
  <si>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</si>
  <si>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</si>
  <si>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</si>
  <si>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</si>
  <si>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</si>
  <si>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</si>
  <si>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</si>
  <si>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</si>
  <si>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</si>
  <si>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</si>
  <si>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</si>
  <si>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</si>
  <si>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</si>
  <si>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</si>
  <si>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</si>
  <si>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</si>
  <si>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</si>
  <si>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</si>
  <si>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</si>
  <si>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</si>
  <si>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</si>
  <si>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</si>
  <si>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</si>
  <si>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</si>
  <si>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</si>
  <si>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</si>
  <si>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</si>
  <si>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</si>
  <si>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</si>
  <si>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</si>
  <si>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</si>
  <si>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</si>
  <si>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</si>
  <si>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</si>
  <si>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</si>
  <si>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</si>
  <si>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</si>
  <si>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</si>
  <si>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</si>
  <si>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</si>
  <si>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</si>
  <si>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</si>
  <si>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</si>
  <si>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</si>
  <si>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</si>
  <si>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</si>
  <si>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</si>
  <si>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</si>
  <si>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</si>
  <si>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</si>
  <si>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</si>
  <si>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</si>
  <si>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</si>
  <si>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</si>
  <si>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</si>
  <si>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</si>
  <si>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</si>
  <si>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</si>
  <si>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</si>
  <si>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</si>
  <si>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</si>
  <si>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</si>
  <si>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</si>
  <si>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</si>
  <si>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</si>
  <si>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</si>
  <si>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</si>
  <si>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</si>
  <si>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</si>
  <si>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</si>
  <si>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</si>
  <si>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</si>
  <si>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</si>
  <si>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</si>
  <si>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</si>
  <si>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</si>
  <si>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</si>
  <si>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</si>
  <si>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</si>
  <si>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</si>
  <si>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</si>
  <si>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</si>
  <si>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</si>
  <si>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</si>
  <si>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</si>
  <si>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</si>
  <si>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</si>
  <si>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</si>
  <si>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</si>
  <si>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</si>
  <si>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</si>
  <si>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</si>
  <si>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</si>
  <si>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</si>
  <si>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</si>
  <si>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</si>
  <si>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</si>
  <si>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</si>
  <si>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</si>
  <si>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</si>
  <si>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</si>
  <si>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</si>
  <si>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</si>
  <si>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</si>
  <si>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</si>
  <si>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</si>
  <si>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</si>
  <si>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</si>
  <si>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</si>
  <si>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</si>
  <si>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</si>
  <si>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</si>
  <si>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</si>
  <si>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</si>
  <si>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</si>
  <si>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</si>
  <si>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</si>
  <si>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</si>
  <si>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</si>
  <si>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</si>
  <si>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</si>
  <si>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</si>
  <si>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</si>
  <si>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</si>
  <si>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</si>
  <si>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</si>
  <si>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</si>
  <si>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</si>
  <si>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</si>
  <si>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</si>
  <si>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</si>
  <si>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</si>
  <si>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</si>
  <si>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</si>
  <si>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</si>
  <si>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</si>
  <si>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</si>
  <si>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</si>
  <si>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</si>
  <si>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</si>
  <si>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</si>
  <si>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</si>
  <si>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</si>
  <si>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</si>
  <si>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</si>
  <si>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</si>
  <si>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</si>
  <si>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</si>
  <si>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</si>
  <si>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</si>
  <si>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</si>
  <si>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</si>
  <si>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</si>
  <si>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</si>
  <si>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</si>
  <si>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</si>
  <si>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</si>
  <si>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</si>
  <si>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</si>
  <si>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</si>
  <si>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</si>
  <si>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</si>
  <si>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</si>
  <si>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</si>
  <si>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</si>
  <si>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</si>
  <si>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</si>
  <si>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</si>
  <si>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</si>
  <si>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</si>
  <si>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</si>
  <si>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</si>
  <si>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</si>
  <si>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</si>
  <si>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</si>
  <si>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</si>
  <si>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</si>
  <si>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</si>
  <si>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</si>
  <si>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</si>
  <si>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</si>
  <si>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</si>
  <si>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</si>
  <si>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</si>
  <si>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</si>
  <si>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</si>
  <si>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</si>
  <si>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</si>
  <si>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</si>
  <si>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</si>
  <si>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</si>
  <si>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</si>
  <si>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</si>
  <si>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</si>
  <si>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</si>
  <si>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</si>
  <si>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</si>
  <si>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</si>
  <si>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</si>
  <si>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</si>
  <si>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</si>
  <si>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</si>
  <si>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</si>
  <si>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</si>
  <si>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</si>
  <si>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</si>
  <si>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</si>
  <si>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</si>
  <si>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</si>
  <si>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</si>
  <si>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</si>
  <si>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</si>
  <si>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</si>
  <si>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</si>
  <si>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</si>
  <si>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</si>
  <si>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</si>
  <si>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</si>
  <si>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</si>
  <si>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</si>
  <si>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</si>
  <si>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</si>
  <si>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</si>
  <si>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</si>
  <si>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</si>
  <si>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</si>
  <si>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</si>
  <si>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</si>
  <si>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</si>
  <si>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</si>
  <si>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</si>
  <si>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</si>
  <si>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</si>
  <si>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</si>
  <si>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</si>
  <si>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</si>
  <si>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</si>
  <si>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</si>
  <si>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</si>
  <si>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</si>
  <si>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</si>
  <si>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</si>
  <si>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</si>
  <si>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</si>
  <si>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</si>
  <si>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</si>
  <si>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</si>
  <si>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</si>
  <si>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</si>
  <si>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</si>
  <si>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</si>
  <si>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</si>
  <si>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</si>
  <si>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</si>
  <si>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</si>
  <si>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</si>
  <si>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</si>
  <si>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</si>
  <si>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</si>
  <si>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</si>
  <si>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</si>
  <si>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</si>
  <si>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</si>
  <si>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</si>
  <si>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</si>
  <si>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</si>
  <si>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</si>
  <si>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</si>
  <si>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</si>
  <si>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</si>
  <si>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</si>
  <si>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</si>
  <si>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</si>
  <si>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</si>
  <si>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</si>
  <si>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</si>
  <si>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</si>
  <si>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</si>
  <si>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</si>
  <si>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</si>
  <si>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</si>
  <si>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</si>
  <si>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</si>
  <si>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</si>
  <si>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</si>
  <si>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</si>
  <si>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</si>
  <si>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</si>
  <si>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</si>
  <si>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</si>
  <si>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</si>
  <si>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</si>
  <si>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</si>
  <si>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</si>
  <si>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</si>
  <si>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</si>
  <si>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</si>
  <si>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</si>
  <si>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</si>
  <si>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</si>
  <si>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</si>
  <si>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</si>
  <si>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</si>
  <si>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</si>
  <si>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</si>
  <si>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</si>
  <si>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</si>
  <si>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</si>
  <si>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</si>
  <si>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</si>
  <si>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</si>
  <si>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</si>
  <si>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</si>
  <si>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</si>
  <si>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</si>
  <si>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</si>
  <si>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</si>
  <si>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</si>
  <si>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</si>
  <si>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</si>
  <si>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</si>
  <si>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</si>
  <si>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</si>
  <si>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</si>
  <si>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</si>
  <si>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</si>
  <si>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</si>
  <si>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</si>
  <si>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</si>
  <si>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</si>
  <si>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</si>
  <si>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</si>
  <si>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</si>
  <si>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</si>
  <si>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</si>
  <si>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</si>
  <si>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</si>
  <si>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</si>
  <si>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</si>
  <si>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</si>
  <si>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</si>
  <si>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</si>
  <si>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</si>
  <si>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</si>
  <si>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</si>
  <si>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</si>
  <si>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</si>
  <si>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</si>
  <si>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</si>
  <si>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</si>
  <si>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</si>
  <si>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</si>
  <si>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</si>
  <si>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</si>
  <si>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</si>
  <si>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</si>
  <si>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</si>
  <si>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</si>
  <si>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</si>
  <si>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</si>
  <si>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</si>
  <si>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</si>
  <si>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</si>
  <si>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</si>
  <si>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</si>
  <si>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</si>
  <si>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</si>
  <si>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</si>
  <si>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</si>
  <si>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</si>
  <si>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</si>
  <si>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</si>
  <si>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</si>
  <si>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</si>
  <si>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</si>
  <si>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</si>
  <si>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</si>
  <si>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</si>
  <si>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</si>
  <si>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</si>
  <si>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</si>
  <si>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</si>
  <si>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</si>
  <si>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</si>
  <si>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</si>
  <si>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</si>
  <si>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</si>
  <si>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</si>
  <si>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</si>
  <si>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</si>
  <si>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</si>
  <si>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</si>
  <si>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</si>
  <si>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</si>
  <si>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</si>
  <si>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</si>
  <si>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</si>
  <si>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</si>
  <si>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</si>
  <si>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</si>
  <si>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</si>
  <si>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</si>
  <si>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</si>
  <si>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</si>
  <si>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</si>
  <si>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</si>
  <si>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</si>
  <si>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</si>
  <si>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</si>
  <si>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</si>
  <si>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</si>
  <si>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</si>
  <si>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</si>
  <si>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</si>
  <si>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</si>
  <si>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</si>
  <si>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</si>
  <si>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</si>
  <si>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</si>
  <si>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</si>
  <si>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</si>
  <si>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</si>
  <si>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</si>
  <si>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</si>
  <si>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</si>
  <si>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</si>
  <si>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</si>
  <si>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</si>
  <si>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</si>
  <si>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</si>
  <si>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</si>
  <si>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</si>
  <si>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</si>
  <si>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</si>
  <si>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</si>
  <si>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</si>
  <si>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</si>
  <si>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</si>
  <si>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</si>
  <si>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</si>
  <si>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</si>
  <si>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</si>
  <si>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</si>
  <si>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</si>
  <si>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</si>
  <si>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</si>
  <si>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</si>
  <si>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</si>
  <si>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</si>
  <si>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</si>
  <si>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</si>
  <si>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</si>
  <si>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</si>
  <si>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</si>
  <si>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</si>
  <si>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</si>
  <si>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</si>
  <si>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</si>
  <si>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</si>
  <si>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</si>
  <si>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</si>
  <si>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</si>
  <si>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</si>
  <si>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</si>
  <si>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</si>
  <si>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</si>
  <si>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</si>
  <si>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</si>
  <si>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</si>
  <si>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</si>
  <si>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</si>
  <si>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</si>
  <si>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</si>
  <si>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</si>
  <si>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</si>
  <si>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</si>
  <si>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</si>
  <si>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</si>
  <si>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</si>
  <si>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</si>
  <si>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</si>
  <si>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</si>
  <si>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</si>
  <si>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</si>
  <si>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</si>
  <si>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</si>
  <si>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</si>
  <si>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</si>
  <si>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</si>
  <si>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</si>
  <si>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</si>
  <si>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</si>
  <si>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</si>
  <si>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</si>
  <si>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</si>
  <si>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</si>
  <si>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</si>
  <si>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</si>
  <si>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</si>
  <si>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</si>
  <si>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</si>
  <si>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</si>
  <si>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</si>
  <si>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</si>
  <si>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</si>
  <si>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</si>
  <si>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</si>
  <si>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</si>
  <si>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</si>
  <si>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</si>
  <si>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</si>
  <si>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</si>
  <si>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</si>
  <si>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</si>
  <si>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</si>
  <si>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</si>
  <si>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</si>
  <si>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</si>
  <si>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</si>
  <si>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</si>
  <si>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</si>
  <si>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</si>
  <si>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</si>
  <si>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</si>
  <si>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</si>
  <si>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</si>
  <si>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</si>
  <si>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</si>
  <si>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</si>
  <si>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</si>
  <si>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</si>
  <si>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</si>
  <si>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</si>
  <si>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</si>
  <si>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</si>
  <si>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</si>
  <si>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</si>
  <si>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</si>
  <si>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</si>
  <si>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</si>
  <si>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</si>
  <si>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</si>
  <si>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</si>
  <si>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</si>
  <si>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</si>
  <si>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</si>
  <si>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</si>
  <si>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</si>
  <si>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</si>
  <si>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</si>
  <si>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</si>
  <si>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</si>
  <si>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</si>
  <si>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</si>
  <si>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</si>
  <si>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</si>
  <si>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</si>
  <si>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</si>
  <si>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</si>
  <si>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</si>
  <si>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</si>
  <si>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</si>
  <si>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</si>
  <si>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</si>
  <si>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</si>
  <si>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</si>
  <si>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</si>
  <si>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</si>
  <si>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</si>
  <si>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</si>
  <si>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</si>
  <si>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</si>
  <si>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</si>
  <si>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</si>
  <si>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</si>
  <si>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</si>
  <si>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</si>
  <si>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</si>
  <si>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</si>
  <si>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</si>
  <si>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</si>
  <si>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</si>
  <si>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</si>
  <si>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</si>
  <si>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</si>
  <si>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</si>
  <si>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</si>
  <si>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</si>
  <si>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</si>
  <si>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</si>
  <si>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</si>
  <si>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</si>
  <si>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</si>
  <si>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</si>
  <si>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</si>
  <si>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</si>
  <si>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</si>
  <si>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</si>
  <si>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</si>
  <si>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</si>
  <si>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</si>
  <si>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</si>
  <si>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</si>
  <si>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</si>
  <si>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</si>
  <si>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</si>
  <si>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</si>
  <si>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</si>
  <si>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</si>
  <si>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</si>
  <si>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</si>
  <si>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</si>
  <si>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</si>
  <si>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</si>
  <si>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</si>
  <si>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</si>
  <si>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</si>
  <si>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</si>
  <si>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</si>
  <si>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</si>
  <si>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</si>
  <si>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</si>
  <si>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</si>
  <si>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</si>
  <si>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</si>
  <si>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</si>
  <si>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</si>
  <si>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</si>
  <si>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</si>
  <si>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</si>
  <si>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</si>
  <si>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</si>
  <si>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</si>
  <si>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</si>
  <si>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</si>
  <si>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</si>
  <si>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</si>
  <si>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</si>
  <si>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</si>
  <si>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</si>
  <si>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</si>
  <si>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</si>
  <si>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</si>
  <si>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</si>
  <si>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</si>
  <si>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</si>
  <si>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</si>
  <si>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</si>
  <si>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</si>
  <si>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</si>
  <si>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</si>
  <si>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</si>
  <si>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</si>
  <si>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</si>
  <si>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</si>
  <si>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</si>
  <si>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</si>
  <si>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</si>
  <si>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</si>
  <si>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</si>
  <si>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</si>
  <si>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</si>
  <si>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</si>
  <si>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</si>
  <si>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</si>
  <si>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</si>
  <si>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</si>
  <si>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</si>
  <si>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</si>
  <si>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</si>
  <si>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</si>
  <si>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</si>
  <si>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</si>
  <si>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</si>
  <si>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</si>
  <si>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</si>
  <si>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</si>
  <si>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</si>
  <si>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</si>
  <si>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</si>
  <si>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</si>
  <si>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</si>
  <si>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</si>
  <si>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</si>
  <si>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</si>
  <si>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</si>
  <si>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</si>
  <si>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</si>
  <si>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</si>
  <si>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</si>
  <si>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</si>
  <si>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</si>
  <si>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</si>
  <si>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</si>
  <si>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</si>
  <si>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</si>
  <si>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</si>
  <si>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</si>
  <si>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</si>
  <si>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</si>
  <si>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</si>
  <si>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</si>
  <si>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</si>
  <si>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</si>
  <si>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</si>
  <si>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</si>
  <si>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</si>
  <si>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</si>
  <si>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</si>
  <si>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</si>
  <si>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</si>
  <si>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</si>
  <si>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</si>
  <si>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</si>
  <si>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</si>
  <si>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</si>
  <si>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</si>
  <si>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</si>
  <si>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</si>
  <si>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</si>
  <si>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</si>
  <si>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</si>
  <si>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</si>
  <si>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</si>
  <si>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</si>
  <si>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</si>
  <si>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</si>
  <si>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</si>
  <si>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</si>
  <si>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</si>
  <si>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</si>
  <si>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</si>
  <si>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</si>
  <si>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</si>
  <si>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</si>
  <si>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</si>
  <si>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</si>
  <si>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</si>
  <si>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</si>
  <si>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</si>
  <si>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</si>
  <si>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</si>
  <si>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</si>
  <si>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</si>
  <si>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</si>
  <si>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</si>
  <si>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</si>
  <si>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</si>
  <si>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</si>
  <si>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</si>
  <si>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</si>
  <si>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</si>
  <si>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</si>
  <si>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</si>
  <si>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</si>
  <si>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</si>
  <si>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</si>
  <si>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</si>
  <si>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</si>
  <si>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</si>
  <si>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</si>
  <si>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</si>
  <si>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</si>
  <si>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</si>
  <si>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</si>
  <si>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</si>
  <si>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</si>
  <si>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</si>
  <si>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</si>
  <si>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</si>
  <si>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</si>
  <si>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</si>
  <si>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</si>
  <si>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</si>
  <si>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</si>
  <si>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</si>
  <si>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</si>
  <si>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</si>
  <si>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</si>
  <si>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</si>
  <si>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</si>
  <si>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</si>
  <si>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</si>
  <si>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</si>
  <si>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</si>
  <si>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</si>
  <si>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</si>
  <si>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</si>
  <si>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</si>
  <si>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</si>
  <si>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</si>
  <si>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</si>
  <si>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</si>
  <si>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</si>
  <si>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</si>
  <si>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</si>
  <si>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</si>
  <si>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</si>
  <si>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</si>
  <si>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</si>
  <si>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</si>
  <si>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</si>
  <si>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</si>
  <si>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</si>
  <si>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</si>
  <si>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</si>
  <si>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</si>
  <si>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</si>
  <si>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</si>
  <si>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</si>
  <si>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</si>
  <si>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</si>
  <si>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</si>
  <si>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</si>
  <si>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</si>
  <si>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</si>
  <si>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</si>
  <si>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</si>
  <si>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</si>
  <si>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</si>
  <si>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</si>
  <si>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</si>
  <si>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</si>
  <si>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</si>
  <si>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</si>
  <si>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</si>
  <si>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</si>
  <si>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</si>
  <si>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</si>
  <si>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</si>
  <si>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</si>
  <si>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</si>
  <si>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</si>
  <si>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</si>
  <si>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</si>
  <si>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</si>
  <si>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</si>
  <si>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</si>
  <si>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</si>
  <si>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</si>
  <si>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</si>
  <si>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</si>
  <si>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</si>
  <si>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</si>
  <si>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</si>
  <si>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</si>
  <si>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</si>
  <si>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</si>
  <si>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</si>
  <si>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</si>
  <si>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</si>
  <si>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</si>
  <si>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</si>
  <si>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</si>
  <si>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</si>
  <si>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</si>
  <si>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</si>
  <si>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</si>
  <si>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</si>
  <si>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</si>
  <si>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</si>
  <si>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</si>
  <si>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</si>
  <si>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</si>
  <si>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</si>
  <si>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</si>
  <si>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</si>
  <si>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</si>
  <si>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</si>
  <si>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</si>
  <si>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</si>
  <si>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</si>
  <si>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</si>
  <si>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</si>
  <si>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</si>
  <si>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</si>
  <si>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</si>
  <si>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</si>
  <si>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</si>
  <si>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</si>
  <si>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</si>
  <si>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</si>
  <si>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</si>
  <si>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</si>
  <si>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</si>
  <si>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</si>
  <si>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</si>
  <si>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</si>
  <si>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</si>
  <si>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</si>
  <si>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</si>
  <si>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</si>
  <si>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</si>
  <si>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</si>
  <si>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</si>
  <si>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</si>
  <si>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</si>
  <si>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</si>
  <si>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</si>
  <si>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</si>
  <si>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</si>
  <si>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</si>
  <si>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</si>
  <si>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</si>
  <si>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</si>
  <si>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</si>
  <si>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</si>
  <si>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</si>
  <si>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</si>
  <si>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</si>
  <si>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</si>
  <si>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</si>
  <si>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</si>
  <si>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</si>
  <si>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</si>
  <si>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</si>
  <si>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</si>
  <si>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</si>
  <si>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</si>
  <si>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</si>
  <si>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</si>
  <si>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</si>
  <si>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</si>
  <si>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</si>
  <si>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</si>
  <si>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</si>
  <si>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</si>
  <si>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</si>
  <si>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</si>
  <si>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</si>
  <si>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</si>
  <si>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</si>
  <si>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</si>
  <si>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</si>
  <si>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</si>
  <si>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</si>
  <si>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</si>
  <si>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</si>
  <si>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</si>
  <si>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</si>
  <si>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</si>
  <si>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</si>
  <si>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</si>
  <si>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</si>
  <si>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</si>
  <si>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</si>
  <si>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</si>
  <si>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</si>
  <si>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</si>
  <si>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</si>
  <si>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</si>
  <si>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</si>
  <si>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</si>
  <si>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</si>
  <si>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</si>
  <si>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</si>
  <si>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</si>
  <si>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</si>
  <si>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</si>
  <si>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</si>
  <si>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</si>
  <si>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</si>
  <si>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</si>
  <si>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</si>
  <si>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</si>
  <si>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</si>
  <si>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</si>
  <si>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</si>
  <si>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</si>
  <si>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</si>
  <si>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</si>
  <si>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</si>
  <si>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</si>
  <si>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</si>
  <si>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</si>
  <si>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</si>
  <si>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</si>
  <si>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</si>
  <si>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</si>
  <si>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</si>
  <si>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</si>
  <si>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</si>
  <si>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</si>
  <si>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</si>
  <si>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</si>
  <si>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</si>
  <si>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</si>
  <si>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</si>
  <si>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</si>
  <si>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</si>
  <si>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</si>
  <si>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</si>
  <si>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</si>
  <si>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</si>
  <si>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</si>
  <si>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</si>
  <si>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</si>
  <si>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</si>
  <si>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</si>
  <si>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</si>
  <si>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</si>
  <si>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</si>
  <si>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</si>
  <si>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</si>
  <si>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</si>
  <si>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</si>
  <si>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</si>
  <si>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</si>
  <si>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</si>
  <si>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</si>
  <si>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</si>
  <si>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</si>
  <si>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</si>
  <si>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</si>
  <si>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</si>
  <si>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</si>
  <si>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</si>
  <si>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</si>
  <si>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</si>
  <si>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</si>
  <si>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</si>
  <si>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</si>
  <si>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</si>
  <si>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</si>
  <si>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</si>
  <si>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</si>
  <si>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</si>
  <si>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</si>
  <si>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</si>
  <si>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</si>
  <si>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</si>
  <si>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</si>
  <si>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</si>
  <si>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</si>
  <si>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</si>
  <si>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</si>
  <si>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</si>
  <si>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</si>
  <si>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</si>
  <si>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</si>
  <si>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</si>
  <si>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</si>
  <si>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</si>
  <si>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</si>
  <si>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</si>
  <si>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</si>
  <si>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</si>
  <si>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</si>
  <si>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</si>
  <si>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</si>
  <si>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</si>
  <si>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</si>
  <si>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</si>
  <si>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</si>
  <si>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</si>
  <si>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</si>
  <si>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</si>
  <si>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</si>
  <si>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</si>
  <si>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</si>
  <si>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</si>
  <si>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</si>
  <si>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</si>
  <si>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</si>
  <si>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</si>
  <si>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</si>
  <si>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</si>
  <si>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</si>
  <si>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</si>
  <si>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</si>
  <si>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</si>
  <si>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</si>
  <si>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</si>
  <si>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</si>
  <si>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</si>
  <si>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</si>
  <si>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</si>
  <si>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</si>
  <si>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</si>
  <si>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</si>
  <si>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</si>
  <si>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</si>
  <si>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</si>
  <si>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</si>
  <si>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</si>
  <si>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</si>
  <si>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</si>
  <si>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</si>
  <si>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</si>
  <si>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</si>
  <si>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</si>
  <si>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</si>
  <si>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</si>
  <si>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</si>
  <si>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</si>
  <si>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</si>
  <si>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</si>
  <si>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</si>
  <si>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</si>
  <si>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</si>
  <si>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</si>
  <si>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</si>
  <si>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</si>
  <si>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</si>
  <si>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</si>
  <si>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</si>
  <si>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</si>
  <si>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</si>
  <si>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</si>
  <si>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</si>
  <si>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</si>
  <si>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</si>
  <si>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</si>
  <si>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</si>
  <si>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</si>
  <si>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</si>
  <si>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</si>
  <si>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</si>
  <si>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</si>
  <si>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</si>
  <si>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</si>
  <si>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</si>
  <si>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</si>
  <si>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</si>
  <si>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</si>
  <si>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</si>
  <si>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</si>
  <si>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</si>
  <si>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</si>
  <si>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</si>
  <si>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</si>
  <si>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</si>
  <si>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</si>
  <si>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</si>
  <si>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</si>
  <si>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</si>
  <si>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</si>
  <si>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</si>
  <si>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</si>
  <si>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</si>
  <si>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</si>
  <si>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</si>
  <si>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</si>
  <si>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</si>
  <si>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</si>
  <si>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</si>
  <si>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</si>
  <si>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</si>
  <si>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</si>
  <si>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</si>
  <si>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</si>
  <si>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</si>
  <si>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</si>
  <si>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</si>
  <si>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</si>
  <si>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</si>
  <si>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</si>
  <si>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</si>
  <si>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</si>
  <si>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</si>
  <si>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</si>
  <si>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</si>
  <si>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</si>
  <si>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</si>
  <si>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</si>
  <si>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</si>
  <si>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</si>
  <si>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</si>
  <si>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</si>
  <si>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</si>
  <si>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</si>
  <si>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</si>
  <si>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</si>
  <si>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</si>
  <si>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</si>
  <si>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</si>
  <si>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</si>
  <si>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</si>
  <si>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</si>
  <si>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</si>
  <si>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</si>
  <si>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</si>
  <si>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</si>
  <si>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</si>
  <si>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</si>
  <si>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</si>
  <si>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</si>
  <si>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</si>
  <si>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</si>
  <si>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</si>
  <si>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</si>
  <si>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</si>
  <si>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</si>
  <si>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</si>
  <si>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</si>
  <si>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</si>
  <si>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</si>
  <si>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</si>
  <si>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</si>
  <si>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</si>
  <si>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</si>
  <si>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</si>
  <si>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</si>
  <si>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</si>
  <si>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</si>
  <si>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</si>
  <si>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</si>
  <si>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</si>
  <si>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</si>
  <si>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</si>
  <si>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</si>
  <si>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</si>
  <si>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</si>
  <si>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</si>
  <si>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</si>
  <si>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</si>
  <si>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</si>
  <si>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</si>
  <si>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</si>
  <si>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</si>
  <si>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</si>
  <si>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</si>
  <si>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</si>
  <si>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</si>
  <si>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</si>
  <si>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</si>
  <si>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</si>
  <si>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</si>
  <si>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</si>
  <si>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</si>
  <si>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</si>
  <si>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</si>
  <si>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</si>
  <si>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</si>
  <si>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</si>
  <si>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</si>
  <si>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</si>
  <si>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</si>
  <si>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</si>
  <si>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</si>
  <si>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</si>
  <si>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</si>
  <si>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</si>
  <si>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</si>
  <si>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</si>
  <si>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</si>
  <si>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</si>
  <si>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</si>
  <si>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</si>
  <si>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</si>
  <si>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</si>
  <si>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</si>
  <si>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</si>
  <si>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</si>
  <si>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</si>
  <si>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</si>
  <si>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</si>
  <si>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</si>
  <si>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</si>
  <si>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</si>
  <si>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</si>
  <si>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</si>
  <si>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</si>
  <si>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</si>
  <si>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</si>
  <si>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</si>
  <si>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</si>
  <si>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</si>
  <si>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</si>
  <si>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</si>
  <si>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</si>
  <si>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</si>
  <si>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</si>
  <si>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</si>
  <si>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</si>
  <si>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</si>
  <si>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</si>
  <si>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</si>
  <si>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</si>
  <si>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</si>
  <si>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</si>
  <si>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</si>
  <si>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</si>
  <si>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</si>
  <si>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</si>
  <si>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</si>
  <si>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</si>
  <si>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</si>
  <si>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</si>
  <si>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</si>
  <si>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</si>
  <si>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</si>
  <si>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</si>
  <si>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</si>
  <si>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</si>
  <si>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</si>
  <si>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</si>
  <si>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</si>
  <si>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</si>
  <si>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</si>
  <si>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</si>
  <si>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</si>
  <si>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</si>
  <si>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</si>
  <si>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</si>
  <si>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</si>
  <si>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</si>
  <si>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</si>
  <si>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</si>
  <si>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</si>
  <si>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</si>
  <si>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</si>
  <si>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</si>
  <si>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</si>
  <si>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</si>
  <si>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</si>
  <si>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</si>
  <si>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</si>
  <si>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</si>
  <si>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</si>
  <si>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</si>
  <si>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</si>
  <si>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</si>
  <si>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</si>
  <si>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</si>
  <si>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</si>
  <si>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</si>
  <si>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</si>
  <si>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</si>
  <si>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</si>
  <si>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</si>
  <si>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</si>
  <si>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</si>
  <si>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</si>
  <si>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</si>
  <si>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</si>
  <si>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</si>
  <si>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</si>
  <si>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</si>
  <si>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</si>
  <si>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</si>
  <si>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</si>
  <si>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</si>
  <si>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</si>
  <si>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</si>
  <si>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</si>
  <si>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</si>
  <si>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</si>
  <si>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</si>
  <si>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</si>
  <si>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</si>
  <si>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</si>
  <si>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</si>
  <si>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</si>
  <si>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</si>
  <si>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</si>
  <si>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</si>
  <si>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</si>
  <si>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</si>
  <si>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</si>
  <si>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</si>
  <si>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</si>
  <si>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</si>
  <si>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</si>
  <si>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</si>
  <si>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</si>
  <si>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</si>
  <si>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</si>
  <si>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</si>
  <si>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</si>
  <si>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</si>
  <si>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</si>
  <si>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</si>
  <si>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</si>
  <si>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</si>
  <si>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</si>
  <si>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</si>
  <si>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</si>
  <si>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</si>
  <si>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</si>
  <si>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</si>
  <si>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</si>
  <si>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</si>
  <si>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</si>
  <si>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</si>
  <si>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</si>
  <si>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</si>
  <si>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</si>
  <si>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</si>
  <si>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</si>
  <si>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</si>
  <si>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</si>
  <si>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</si>
  <si>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</si>
  <si>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</si>
  <si>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</si>
  <si>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</si>
  <si>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</si>
  <si>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</si>
  <si>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</si>
  <si>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</si>
  <si>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</si>
  <si>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</si>
  <si>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</si>
  <si>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</si>
  <si>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</si>
  <si>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</si>
  <si>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</si>
  <si>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</si>
  <si>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</si>
  <si>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</si>
  <si>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</si>
  <si>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</si>
  <si>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</si>
  <si>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</si>
  <si>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</si>
  <si>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</si>
  <si>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</si>
  <si>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</si>
  <si>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</si>
  <si>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</si>
  <si>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</si>
  <si>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</si>
  <si>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</si>
  <si>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</si>
  <si>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</si>
  <si>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</si>
  <si>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</si>
  <si>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</si>
  <si>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</si>
  <si>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</si>
  <si>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</si>
  <si>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</si>
  <si>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</si>
  <si>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</si>
  <si>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</si>
  <si>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</si>
  <si>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</si>
  <si>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</si>
  <si>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</si>
  <si>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</si>
  <si>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</si>
  <si>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</si>
  <si>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</si>
  <si>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</si>
  <si>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</si>
  <si>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</si>
  <si>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</si>
  <si>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</si>
  <si>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</si>
  <si>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</si>
  <si>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</si>
  <si>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</si>
  <si>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</si>
  <si>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</si>
  <si>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</si>
  <si>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</si>
  <si>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</si>
  <si>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</si>
  <si>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</si>
  <si>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</si>
  <si>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</si>
  <si>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</si>
  <si>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</si>
  <si>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</si>
  <si>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</si>
  <si>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</si>
  <si>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</si>
  <si>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</si>
  <si>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</si>
  <si>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</si>
  <si>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</si>
  <si>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</si>
  <si>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</si>
  <si>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</si>
  <si>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</si>
  <si>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</si>
  <si>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</si>
  <si>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</si>
  <si>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</si>
  <si>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</si>
  <si>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</si>
  <si>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</si>
  <si>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</si>
  <si>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</si>
  <si>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</si>
  <si>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</si>
  <si>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</si>
  <si>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</si>
  <si>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</si>
  <si>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</si>
  <si>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</si>
  <si>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</si>
  <si>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</si>
  <si>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</si>
  <si>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</si>
  <si>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</si>
  <si>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</si>
  <si>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</si>
  <si>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</si>
  <si>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</si>
  <si>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</si>
  <si>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</si>
  <si>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</si>
  <si>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</si>
  <si>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</si>
  <si>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</si>
  <si>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</si>
  <si>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</si>
  <si>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</si>
  <si>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</si>
  <si>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</si>
  <si>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</si>
  <si>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</si>
  <si>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</si>
  <si>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</si>
  <si>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</si>
  <si>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</si>
  <si>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</si>
  <si>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</si>
  <si>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</si>
  <si>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</si>
  <si>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</si>
  <si>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</si>
  <si>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</si>
  <si>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</si>
  <si>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</si>
  <si>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</si>
  <si>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</si>
  <si>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</si>
  <si>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</si>
  <si>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</si>
  <si>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</si>
  <si>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</si>
  <si>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</si>
  <si>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</si>
  <si>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</si>
  <si>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</si>
  <si>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</si>
  <si>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</si>
  <si>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</si>
  <si>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</si>
  <si>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</si>
  <si>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</si>
  <si>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</si>
  <si>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</si>
  <si>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</si>
  <si>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</si>
  <si>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</si>
  <si>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</si>
  <si>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</si>
  <si>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</si>
  <si>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</si>
  <si>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</si>
  <si>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</si>
  <si>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</si>
  <si>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</si>
  <si>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</si>
  <si>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</si>
  <si>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</si>
  <si>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</si>
  <si>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</si>
  <si>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</si>
  <si>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</si>
  <si>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</si>
  <si>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</si>
  <si>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</si>
  <si>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</si>
  <si>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</si>
  <si>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</si>
  <si>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</si>
  <si>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</si>
  <si>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</si>
  <si>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</si>
  <si>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</si>
  <si>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</si>
  <si>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</si>
  <si>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</si>
  <si>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</si>
  <si>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</si>
  <si>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</si>
  <si>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</si>
  <si>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</si>
  <si>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</si>
  <si>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</si>
  <si>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</si>
  <si>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</si>
  <si>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</si>
  <si>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</si>
  <si>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</si>
  <si>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</si>
  <si>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</si>
  <si>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</si>
  <si>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</si>
  <si>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</si>
  <si>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</si>
  <si>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</si>
  <si>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</si>
  <si>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</si>
  <si>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</si>
  <si>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</si>
  <si>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</si>
  <si>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</si>
  <si>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</si>
  <si>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</si>
  <si>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</si>
  <si>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</si>
  <si>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</si>
  <si>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</si>
  <si>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</si>
  <si>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</si>
  <si>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</si>
  <si>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</si>
  <si>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</si>
  <si>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</si>
  <si>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</si>
  <si>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</si>
  <si>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</si>
  <si>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</si>
  <si>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</si>
  <si>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</si>
  <si>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</si>
  <si>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</si>
  <si>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</si>
  <si>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</si>
  <si>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</si>
  <si>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</si>
  <si>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</si>
  <si>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</si>
  <si>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</si>
  <si>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</si>
  <si>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</si>
  <si>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</si>
  <si>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</si>
  <si>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</si>
  <si>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</si>
  <si>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</si>
  <si>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</si>
  <si>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</si>
  <si>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</si>
  <si>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</si>
  <si>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</si>
  <si>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</si>
  <si>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</si>
  <si>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</si>
  <si>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</si>
  <si>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</si>
  <si>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</si>
  <si>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</si>
  <si>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</si>
  <si>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</si>
  <si>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</si>
  <si>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</si>
  <si>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</si>
  <si>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</si>
  <si>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</si>
  <si>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</si>
  <si>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</si>
  <si>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</si>
  <si>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</si>
  <si>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</si>
  <si>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</si>
  <si>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</si>
  <si>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</si>
  <si>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</si>
  <si>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</si>
  <si>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</si>
  <si>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</si>
  <si>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</si>
  <si>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</si>
  <si>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</si>
  <si>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</si>
  <si>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</si>
  <si>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</si>
  <si>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</si>
  <si>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</si>
  <si>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</si>
  <si>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</si>
  <si>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</si>
  <si>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</si>
  <si>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</si>
  <si>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</si>
  <si>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</si>
  <si>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</si>
  <si>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</si>
  <si>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</si>
  <si>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</si>
  <si>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</si>
  <si>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</si>
  <si>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</si>
  <si>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</si>
  <si>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</si>
  <si>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</si>
  <si>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</si>
  <si>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</si>
  <si>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</si>
  <si>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</si>
  <si>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</si>
  <si>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</si>
  <si>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</si>
  <si>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</si>
  <si>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</si>
  <si>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</si>
  <si>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</si>
  <si>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</si>
  <si>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</si>
  <si>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</si>
  <si>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</si>
  <si>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</si>
  <si>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</si>
  <si>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</si>
  <si>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</si>
  <si>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</si>
  <si>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</si>
  <si>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</si>
  <si>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</si>
  <si>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</si>
  <si>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</si>
  <si>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</si>
  <si>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</si>
  <si>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</si>
  <si>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</si>
  <si>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</si>
  <si>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</si>
  <si>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</si>
  <si>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</si>
  <si>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</si>
  <si>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</si>
  <si>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</si>
  <si>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</si>
  <si>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</si>
  <si>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</si>
  <si>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</si>
  <si>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</si>
  <si>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</si>
  <si>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</si>
  <si>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</si>
  <si>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</si>
  <si>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</si>
  <si>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</si>
  <si>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</si>
  <si>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</si>
  <si>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</si>
  <si>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</si>
  <si>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</si>
  <si>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</si>
  <si>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</si>
  <si>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</si>
  <si>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</si>
  <si>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</si>
  <si>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</si>
  <si>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</si>
  <si>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</si>
  <si>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</si>
  <si>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</si>
  <si>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</si>
  <si>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</si>
  <si>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</si>
  <si>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</si>
  <si>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</si>
  <si>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</si>
  <si>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</si>
  <si>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</si>
  <si>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</si>
  <si>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</si>
  <si>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</si>
  <si>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</si>
  <si>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</si>
  <si>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</si>
  <si>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</si>
  <si>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</si>
  <si>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</si>
  <si>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</si>
  <si>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</si>
  <si>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</si>
  <si>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</si>
  <si>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</si>
  <si>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</si>
  <si>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</si>
  <si>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</si>
  <si>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</si>
  <si>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</si>
  <si>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</si>
  <si>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</si>
  <si>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</si>
  <si>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</si>
  <si>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</si>
  <si>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</si>
  <si>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</si>
  <si>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</si>
  <si>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</si>
  <si>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</si>
  <si>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</si>
  <si>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</si>
  <si>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</si>
  <si>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</si>
  <si>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</si>
  <si>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</si>
  <si>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</si>
  <si>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</si>
  <si>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</si>
  <si>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</si>
  <si>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</si>
  <si>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</si>
  <si>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</si>
  <si>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</si>
  <si>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</si>
  <si>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</si>
  <si>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</si>
  <si>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</si>
  <si>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</si>
  <si>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</si>
  <si>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</si>
  <si>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</si>
  <si>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</si>
  <si>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</si>
  <si>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</si>
  <si>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</si>
  <si>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</si>
  <si>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</si>
  <si>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</si>
  <si>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</si>
  <si>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</si>
  <si>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</si>
  <si>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</si>
  <si>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</si>
  <si>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</si>
  <si>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</si>
  <si>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</si>
  <si>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</si>
  <si>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</si>
  <si>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</si>
  <si>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</si>
  <si>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</si>
  <si>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</si>
  <si>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</si>
  <si>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</si>
  <si>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</si>
  <si>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</si>
  <si>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</si>
  <si>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</si>
  <si>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</si>
  <si>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</si>
  <si>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</si>
  <si>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</si>
  <si>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</si>
  <si>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</si>
  <si>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</si>
  <si>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</si>
  <si>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</si>
  <si>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</si>
  <si>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</si>
  <si>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</si>
  <si>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</si>
  <si>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</si>
  <si>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</si>
  <si>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</si>
  <si>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</si>
  <si>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</si>
  <si>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</si>
  <si>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</si>
  <si>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</si>
  <si>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</si>
  <si>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</si>
  <si>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</si>
  <si>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</si>
  <si>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</si>
  <si>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</si>
  <si>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</si>
  <si>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</si>
  <si>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</si>
  <si>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</si>
  <si>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</si>
  <si>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</si>
  <si>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</si>
  <si>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</si>
  <si>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</si>
  <si>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</si>
  <si>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</si>
  <si>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</si>
  <si>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</si>
  <si>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</si>
  <si>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</si>
  <si>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</si>
  <si>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</si>
  <si>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</si>
  <si>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</si>
  <si>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</si>
  <si>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</si>
  <si>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</si>
  <si>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</si>
  <si>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</si>
  <si>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</si>
  <si>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</si>
  <si>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</si>
  <si>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</si>
  <si>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</si>
  <si>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</si>
  <si>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</si>
  <si>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</si>
  <si>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</si>
  <si>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</si>
  <si>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</si>
  <si>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</si>
  <si>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</si>
  <si>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</si>
  <si>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</si>
  <si>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</si>
  <si>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</si>
  <si>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</si>
  <si>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</si>
  <si>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</si>
  <si>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</si>
  <si>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</si>
  <si>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</si>
  <si>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</si>
  <si>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</si>
  <si>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</si>
  <si>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</si>
  <si>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</si>
  <si>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</si>
  <si>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</si>
  <si>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</si>
  <si>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</si>
  <si>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</si>
  <si>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</si>
  <si>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</si>
  <si>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</si>
  <si>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</si>
  <si>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</si>
  <si>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</si>
  <si>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</si>
  <si>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</si>
  <si>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</si>
  <si>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</si>
  <si>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</si>
  <si>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</si>
  <si>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</si>
  <si>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</si>
  <si>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</si>
  <si>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</si>
  <si>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</si>
  <si>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</si>
  <si>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</si>
  <si>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</si>
  <si>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</si>
  <si>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</si>
  <si>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</si>
  <si>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</si>
  <si>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</si>
  <si>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</si>
  <si>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</si>
  <si>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</si>
  <si>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</si>
  <si>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</si>
  <si>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</si>
  <si>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</si>
  <si>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</si>
  <si>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</si>
  <si>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</si>
  <si>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</si>
  <si>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</si>
  <si>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</si>
  <si>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</si>
  <si>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</si>
  <si>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</si>
  <si>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</si>
  <si>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</si>
  <si>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</si>
  <si>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</si>
  <si>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</si>
  <si>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</si>
  <si>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</si>
  <si>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</si>
  <si>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</si>
  <si>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</si>
  <si>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</si>
  <si>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</si>
  <si>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</si>
  <si>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</si>
  <si>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</si>
  <si>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</si>
  <si>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</si>
  <si>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</si>
  <si>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</si>
  <si>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</si>
  <si>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</si>
  <si>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</si>
  <si>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</si>
  <si>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</si>
  <si>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</si>
  <si>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</si>
  <si>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</si>
  <si>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</si>
  <si>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</si>
  <si>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</si>
  <si>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</si>
  <si>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</si>
  <si>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</si>
  <si>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</si>
  <si>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</si>
  <si>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</si>
  <si>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</si>
  <si>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</si>
  <si>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</si>
  <si>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</si>
  <si>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</si>
  <si>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</si>
  <si>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</si>
  <si>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</si>
  <si>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</si>
  <si>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</si>
  <si>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</si>
  <si>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</si>
  <si>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</si>
  <si>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</si>
  <si>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</si>
  <si>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</si>
  <si>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</si>
  <si>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</si>
  <si>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</si>
  <si>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</si>
  <si>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</si>
  <si>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</si>
  <si>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</si>
  <si>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</si>
  <si>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</si>
  <si>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</si>
  <si>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</si>
  <si>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</si>
  <si>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</si>
  <si>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</si>
  <si>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</si>
  <si>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</si>
  <si>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</si>
  <si>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</si>
  <si>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</si>
  <si>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</si>
  <si>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</si>
  <si>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</si>
  <si>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</si>
  <si>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</si>
  <si>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</si>
  <si>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</si>
  <si>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</si>
  <si>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</si>
  <si>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</si>
  <si>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</si>
  <si>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</si>
  <si>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</si>
  <si>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</si>
  <si>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</si>
  <si>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</si>
  <si>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</si>
  <si>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</si>
  <si>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</si>
  <si>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</si>
  <si>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</si>
  <si>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</si>
  <si>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</si>
  <si>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</si>
  <si>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</si>
  <si>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</si>
  <si>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</si>
  <si>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</si>
  <si>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</si>
  <si>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</si>
  <si>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</si>
  <si>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</si>
  <si>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</si>
  <si>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</si>
  <si>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</si>
  <si>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</si>
  <si>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</si>
  <si>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</si>
  <si>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</si>
  <si>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</si>
  <si>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</si>
  <si>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</si>
  <si>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</si>
  <si>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</si>
  <si>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</si>
  <si>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</si>
  <si>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</si>
  <si>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</si>
  <si>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</si>
  <si>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</si>
  <si>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</si>
  <si>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</si>
  <si>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</si>
  <si>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</si>
  <si>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</si>
  <si>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</si>
  <si>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</si>
  <si>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</si>
  <si>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</si>
  <si>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</si>
  <si>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</si>
  <si>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</si>
  <si>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</si>
  <si>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</si>
  <si>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</si>
  <si>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</si>
  <si>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</si>
  <si>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</si>
  <si>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</si>
  <si>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</si>
  <si>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</si>
  <si>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</si>
  <si>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</si>
  <si>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</si>
  <si>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</si>
  <si>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</si>
  <si>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</si>
  <si>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</si>
  <si>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</si>
  <si>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</si>
  <si>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</si>
  <si>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</si>
  <si>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</si>
  <si>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</si>
  <si>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</si>
  <si>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</si>
  <si>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</si>
  <si>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</si>
  <si>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</si>
  <si>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</si>
  <si>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</si>
  <si>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</si>
  <si>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</si>
  <si>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</si>
  <si>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</si>
  <si>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</si>
  <si>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</si>
  <si>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</si>
  <si>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</si>
  <si>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</si>
  <si>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</si>
  <si>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</si>
  <si>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</si>
  <si>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</si>
  <si>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</si>
  <si>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</si>
  <si>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</si>
  <si>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</si>
  <si>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</si>
  <si>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</si>
  <si>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</si>
  <si>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</si>
  <si>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</si>
  <si>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</si>
  <si>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</si>
  <si>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</si>
  <si>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</si>
  <si>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</si>
  <si>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</si>
  <si>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</si>
  <si>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</si>
  <si>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</si>
  <si>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</si>
  <si>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</si>
  <si>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</si>
  <si>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</si>
  <si>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</si>
  <si>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</si>
  <si>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</si>
  <si>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</si>
  <si>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</si>
  <si>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</si>
  <si>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</si>
  <si>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</si>
  <si>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</si>
  <si>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</si>
  <si>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</si>
  <si>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</si>
  <si>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</si>
  <si>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</si>
  <si>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</si>
  <si>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</si>
  <si>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</si>
  <si>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</si>
  <si>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</si>
  <si>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</si>
  <si>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</si>
  <si>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</si>
  <si>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</si>
  <si>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</si>
  <si>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</si>
  <si>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</si>
  <si>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</si>
  <si>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</si>
  <si>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</si>
  <si>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</si>
  <si>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</si>
  <si>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</si>
  <si>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</si>
  <si>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</si>
  <si>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</si>
  <si>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</si>
  <si>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</si>
  <si>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</si>
  <si>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</si>
  <si>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</si>
  <si>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</si>
  <si>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</si>
  <si>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</si>
  <si>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</si>
  <si>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</si>
  <si>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</si>
  <si>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</si>
  <si>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</si>
  <si>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</si>
  <si>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</si>
  <si>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</si>
  <si>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</si>
  <si>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</si>
  <si>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</si>
  <si>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</si>
  <si>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</si>
  <si>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</si>
  <si>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</si>
  <si>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</si>
  <si>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</si>
  <si>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</si>
  <si>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</si>
  <si>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</si>
  <si>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</si>
  <si>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</si>
  <si>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</si>
  <si>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</si>
  <si>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</si>
  <si>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</si>
  <si>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</si>
  <si>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</si>
  <si>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</si>
  <si>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</si>
  <si>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</si>
  <si>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</si>
  <si>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</si>
  <si>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</si>
  <si>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</si>
  <si>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</si>
  <si>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</si>
  <si>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</si>
  <si>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</si>
  <si>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</si>
  <si>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</si>
  <si>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</si>
  <si>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</si>
  <si>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</si>
  <si>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</si>
  <si>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</si>
  <si>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</si>
  <si>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</si>
  <si>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</si>
  <si>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</si>
  <si>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</si>
  <si>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</si>
  <si>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</si>
  <si>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</si>
  <si>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</si>
  <si>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</si>
  <si>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</si>
  <si>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</si>
  <si>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</si>
  <si>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</si>
  <si>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</si>
  <si>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</si>
  <si>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</si>
  <si>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</si>
  <si>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</si>
  <si>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</si>
  <si>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</si>
  <si>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</si>
  <si>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</si>
  <si>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</si>
  <si>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</si>
  <si>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</si>
  <si>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</si>
  <si>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</si>
  <si>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</si>
  <si>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</si>
  <si>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</si>
  <si>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</si>
  <si>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</si>
  <si>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</si>
  <si>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</si>
  <si>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</si>
  <si>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</si>
  <si>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</si>
  <si>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</si>
  <si>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</si>
  <si>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</si>
  <si>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</si>
  <si>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</si>
  <si>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</si>
  <si>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</si>
  <si>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</si>
  <si>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</si>
  <si>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</si>
  <si>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</si>
  <si>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</si>
  <si>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</si>
  <si>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</si>
  <si>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</si>
  <si>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</si>
  <si>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</si>
  <si>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</si>
  <si>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</si>
  <si>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</si>
  <si>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</si>
  <si>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</si>
  <si>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</si>
  <si>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</si>
  <si>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</si>
  <si>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</si>
  <si>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</si>
  <si>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</si>
  <si>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</si>
  <si>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</si>
  <si>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</si>
  <si>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</si>
  <si>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</si>
  <si>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</si>
  <si>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</si>
  <si>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</si>
  <si>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</si>
  <si>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</si>
  <si>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</si>
  <si>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</si>
  <si>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</si>
  <si>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</si>
  <si>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</si>
  <si>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</si>
  <si>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</si>
  <si>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</si>
  <si>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</si>
  <si>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</si>
  <si>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</si>
  <si>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</si>
  <si>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</si>
  <si>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</si>
  <si>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</si>
  <si>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</si>
  <si>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</si>
  <si>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</si>
  <si>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</si>
  <si>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</si>
  <si>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</si>
  <si>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</si>
  <si>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</si>
  <si>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</si>
  <si>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</si>
  <si>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</si>
  <si>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</si>
  <si>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</si>
  <si>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</si>
  <si>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</si>
  <si>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</si>
  <si>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</si>
  <si>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</si>
  <si>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</si>
  <si>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</si>
  <si>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</si>
  <si>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</si>
  <si>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</si>
  <si>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</si>
  <si>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</si>
  <si>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</si>
  <si>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</si>
  <si>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</si>
  <si>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</si>
  <si>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</si>
  <si>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</si>
  <si>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</si>
  <si>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</si>
  <si>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</si>
  <si>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</si>
  <si>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</si>
  <si>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</si>
  <si>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</si>
  <si>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</si>
  <si>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</si>
  <si>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</si>
  <si>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</si>
  <si>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</si>
  <si>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</si>
  <si>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</si>
  <si>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</si>
  <si>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</si>
  <si>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</si>
  <si>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</si>
  <si>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</si>
  <si>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</si>
  <si>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</si>
  <si>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</si>
  <si>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</si>
  <si>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</si>
  <si>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</si>
  <si>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</si>
  <si>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</si>
  <si>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</si>
  <si>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</si>
  <si>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</si>
  <si>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</si>
  <si>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</si>
  <si>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</si>
  <si>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</si>
  <si>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</si>
  <si>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</si>
  <si>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</si>
  <si>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</si>
  <si>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</si>
  <si>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</si>
  <si>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</si>
  <si>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</si>
  <si>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</si>
  <si>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</si>
  <si>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</si>
  <si>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</si>
  <si>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</si>
  <si>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</si>
  <si>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</si>
  <si>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</si>
  <si>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</si>
  <si>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</si>
  <si>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</si>
  <si>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</si>
  <si>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</si>
  <si>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</si>
  <si>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</si>
  <si>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</si>
  <si>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</si>
  <si>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</si>
  <si>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</si>
  <si>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</si>
  <si>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</si>
  <si>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</si>
  <si>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</si>
  <si>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</si>
  <si>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</si>
  <si>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</si>
  <si>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</si>
  <si>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</si>
  <si>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</si>
  <si>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</si>
  <si>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</si>
  <si>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</si>
  <si>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</si>
  <si>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</si>
  <si>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</si>
  <si>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</si>
  <si>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</si>
  <si>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</si>
  <si>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</si>
  <si>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</si>
  <si>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</si>
  <si>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</si>
  <si>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</si>
  <si>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</si>
  <si>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</si>
  <si>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</si>
  <si>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</si>
  <si>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</si>
  <si>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</si>
  <si>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</si>
  <si>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</si>
  <si>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</si>
  <si>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</si>
  <si>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</si>
  <si>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</si>
  <si>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</si>
  <si>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</si>
  <si>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</si>
  <si>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</si>
  <si>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</si>
  <si>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</si>
  <si>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</si>
  <si>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</si>
  <si>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</si>
  <si>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</si>
  <si>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</si>
  <si>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</si>
  <si>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</si>
  <si>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</si>
  <si>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</si>
  <si>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</si>
  <si>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</si>
  <si>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</si>
  <si>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</si>
  <si>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</si>
  <si>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</si>
  <si>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</si>
  <si>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</si>
  <si>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</si>
  <si>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</si>
  <si>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</si>
  <si>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</si>
  <si>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</si>
  <si>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</si>
  <si>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</si>
  <si>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</si>
  <si>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</si>
  <si>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</si>
  <si>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</si>
  <si>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</si>
  <si>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</si>
  <si>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</si>
  <si>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</si>
  <si>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</si>
  <si>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</si>
  <si>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</si>
  <si>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</si>
  <si>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</si>
  <si>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</si>
  <si>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</si>
  <si>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</si>
  <si>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</si>
  <si>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</si>
  <si>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</si>
  <si>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</si>
  <si>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</si>
  <si>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</si>
  <si>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</si>
  <si>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</si>
  <si>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</si>
  <si>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</si>
  <si>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</si>
  <si>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</si>
  <si>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</si>
  <si>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</si>
  <si>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</si>
  <si>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</si>
  <si>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</si>
  <si>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</si>
  <si>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</si>
  <si>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</si>
  <si>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</si>
  <si>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</si>
  <si>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</si>
  <si>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</si>
  <si>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</si>
  <si>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</si>
  <si>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</si>
  <si>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</si>
  <si>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</si>
  <si>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</si>
  <si>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</si>
  <si>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</si>
  <si>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</si>
  <si>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</si>
  <si>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</si>
  <si>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</si>
  <si>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</si>
  <si>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</si>
  <si>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</si>
  <si>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</si>
  <si>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</si>
  <si>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</si>
  <si>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</si>
  <si>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</si>
  <si>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</si>
  <si>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</si>
  <si>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</si>
  <si>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</si>
  <si>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</si>
  <si>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</si>
  <si>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</si>
  <si>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</si>
  <si>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</si>
  <si>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</si>
  <si>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</si>
  <si>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</si>
  <si>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</si>
  <si>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</si>
  <si>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</si>
  <si>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</si>
  <si>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</si>
  <si>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</si>
  <si>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</si>
  <si>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</si>
  <si>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</si>
  <si>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</si>
  <si>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</si>
  <si>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</si>
  <si>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</si>
  <si>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</si>
  <si>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</si>
  <si>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</si>
  <si>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</si>
  <si>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</si>
  <si>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</si>
  <si>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</si>
  <si>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</si>
  <si>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</si>
  <si>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</si>
  <si>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</si>
  <si>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</si>
  <si>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</si>
  <si>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</si>
  <si>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</si>
  <si>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</si>
  <si>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</si>
  <si>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</si>
  <si>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</si>
  <si>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</si>
  <si>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</si>
  <si>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</si>
  <si>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</si>
  <si>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</si>
  <si>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</si>
  <si>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</si>
  <si>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</si>
  <si>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</si>
  <si>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</si>
  <si>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</si>
  <si>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</si>
  <si>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</si>
  <si>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</si>
  <si>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</si>
  <si>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</si>
  <si>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</si>
  <si>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</si>
  <si>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</si>
  <si>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</si>
  <si>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</si>
  <si>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</si>
  <si>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</si>
  <si>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</si>
  <si>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</si>
  <si>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</si>
  <si>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</si>
  <si>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</si>
  <si>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</si>
  <si>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</si>
  <si>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</si>
  <si>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</si>
  <si>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</si>
  <si>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</si>
  <si>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</si>
  <si>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</si>
  <si>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</si>
  <si>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</si>
  <si>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</si>
  <si>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</si>
  <si>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</si>
  <si>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</si>
  <si>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</si>
  <si>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</si>
  <si>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</si>
  <si>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</si>
  <si>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</si>
  <si>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</si>
  <si>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</si>
  <si>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</si>
  <si>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</si>
  <si>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</si>
  <si>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</si>
  <si>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</si>
  <si>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</si>
  <si>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</si>
  <si>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</si>
  <si>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</si>
  <si>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</si>
  <si>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</si>
  <si>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</si>
  <si>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</si>
  <si>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</si>
  <si>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</si>
  <si>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</si>
  <si>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</si>
  <si>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</si>
  <si>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</si>
  <si>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</si>
  <si>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</si>
  <si>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</si>
  <si>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</si>
  <si>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</si>
  <si>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</si>
  <si>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</si>
  <si>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</si>
  <si>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</si>
  <si>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</si>
  <si>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</si>
  <si>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</si>
  <si>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</si>
  <si>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</si>
  <si>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</si>
  <si>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</si>
  <si>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</si>
  <si>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</si>
  <si>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</si>
  <si>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</si>
  <si>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</si>
  <si>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</si>
  <si>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</si>
  <si>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</si>
  <si>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</si>
  <si>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</si>
  <si>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</si>
  <si>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</si>
  <si>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</si>
  <si>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</si>
  <si>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</si>
  <si>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</si>
  <si>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</si>
  <si>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</si>
  <si>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</si>
  <si>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</si>
  <si>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</si>
  <si>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</si>
  <si>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</si>
  <si>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</si>
  <si>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</si>
  <si>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</si>
  <si>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</si>
  <si>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</si>
  <si>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</si>
  <si>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</si>
  <si>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</si>
  <si>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</si>
  <si>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</si>
  <si>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</si>
  <si>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</si>
  <si>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</si>
  <si>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</si>
  <si>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</si>
  <si>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</si>
  <si>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</si>
  <si>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</si>
  <si>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</si>
  <si>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</si>
  <si>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</si>
  <si>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</si>
  <si>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</si>
  <si>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</si>
  <si>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</si>
  <si>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</si>
  <si>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</si>
  <si>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</si>
  <si>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</si>
  <si>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</si>
  <si>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</si>
  <si>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</si>
  <si>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</si>
  <si>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</si>
  <si>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</si>
  <si>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</si>
  <si>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</si>
  <si>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</si>
  <si>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</si>
  <si>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</si>
  <si>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</si>
  <si>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</si>
  <si>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</si>
  <si>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</si>
  <si>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</si>
  <si>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</si>
  <si>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</si>
  <si>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</si>
  <si>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</si>
  <si>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</si>
  <si>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</si>
  <si>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</si>
  <si>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</si>
  <si>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</si>
  <si>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</si>
  <si>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</si>
  <si>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</si>
  <si>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</si>
  <si>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</si>
  <si>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</si>
  <si>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</si>
  <si>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</si>
  <si>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</si>
  <si>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</si>
  <si>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</si>
  <si>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</si>
  <si>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</si>
  <si>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</si>
  <si>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</si>
  <si>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</si>
  <si>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</si>
  <si>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</si>
  <si>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</si>
  <si>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</si>
  <si>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</si>
  <si>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</si>
  <si>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</si>
  <si>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</si>
  <si>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</si>
  <si>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</si>
  <si>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</si>
  <si>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</si>
  <si>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</si>
  <si>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</si>
  <si>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</si>
  <si>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</si>
  <si>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</si>
  <si>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</si>
  <si>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</si>
  <si>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</si>
  <si>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</si>
  <si>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</si>
  <si>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</si>
  <si>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</si>
  <si>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</si>
  <si>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</si>
  <si>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</si>
  <si>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</si>
  <si>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</si>
  <si>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</si>
  <si>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</si>
  <si>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</si>
  <si>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</si>
  <si>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</si>
  <si>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</si>
  <si>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</si>
  <si>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</si>
  <si>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</si>
  <si>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</si>
  <si>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</si>
  <si>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</si>
  <si>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</si>
  <si>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</si>
  <si>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</si>
  <si>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</si>
  <si>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</si>
  <si>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</si>
  <si>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</si>
  <si>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</si>
  <si>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</si>
  <si>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</si>
  <si>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</si>
  <si>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</si>
  <si>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</si>
  <si>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</si>
  <si>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</si>
  <si>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</si>
  <si>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</si>
  <si>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</si>
  <si>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</si>
  <si>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</si>
  <si>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</si>
  <si>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</si>
  <si>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</si>
  <si>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</si>
  <si>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</si>
  <si>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</si>
  <si>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</si>
  <si>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</si>
  <si>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</si>
  <si>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</si>
  <si>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</si>
  <si>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</si>
  <si>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</si>
  <si>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</si>
  <si>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</si>
  <si>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</si>
  <si>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</si>
  <si>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</si>
  <si>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</si>
  <si>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</si>
  <si>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</si>
  <si>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</si>
  <si>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</si>
  <si>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</si>
  <si>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</si>
  <si>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</si>
  <si>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</si>
  <si>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</si>
  <si>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</si>
  <si>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</si>
  <si>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</si>
  <si>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</si>
  <si>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</si>
  <si>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</si>
  <si>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</si>
  <si>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</si>
  <si>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</si>
  <si>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</si>
  <si>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</si>
  <si>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</si>
  <si>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</si>
  <si>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</si>
  <si>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</si>
  <si>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</si>
  <si>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</si>
  <si>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</si>
  <si>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</si>
  <si>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</si>
  <si>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</si>
  <si>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</si>
  <si>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</si>
  <si>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</si>
  <si>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</si>
  <si>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</si>
  <si>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</si>
  <si>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</si>
  <si>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</si>
  <si>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</si>
  <si>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</si>
  <si>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</si>
  <si>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</si>
  <si>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</si>
  <si>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</si>
  <si>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</si>
  <si>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</si>
  <si>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</si>
  <si>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</si>
  <si>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</si>
  <si>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</si>
  <si>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</si>
  <si>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</si>
  <si>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</si>
  <si>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</si>
  <si>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</si>
  <si>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</si>
  <si>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</si>
  <si>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</si>
  <si>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</si>
  <si>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</si>
  <si>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</si>
  <si>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</si>
  <si>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</si>
  <si>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</si>
  <si>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</si>
  <si>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</si>
  <si>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</si>
  <si>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</si>
  <si>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</si>
  <si>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</si>
  <si>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</si>
  <si>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</si>
  <si>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</si>
  <si>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</si>
  <si>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</si>
  <si>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</si>
  <si>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</si>
  <si>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</si>
  <si>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</si>
  <si>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</si>
  <si>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</si>
  <si>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</si>
  <si>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</si>
  <si>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</si>
  <si>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</si>
  <si>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</si>
  <si>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</si>
  <si>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</si>
  <si>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</si>
  <si>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</si>
  <si>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</si>
  <si>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</si>
  <si>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</si>
  <si>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</si>
  <si>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</si>
  <si>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</si>
  <si>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</si>
  <si>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</si>
  <si>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</si>
  <si>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</si>
  <si>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</si>
  <si>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</si>
  <si>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</si>
  <si>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</si>
  <si>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</si>
  <si>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</si>
  <si>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</si>
  <si>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</si>
  <si>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</si>
  <si>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</si>
  <si>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</si>
  <si>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</si>
  <si>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</si>
  <si>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</si>
  <si>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</si>
  <si>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</si>
  <si>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</si>
  <si>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</si>
  <si>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</si>
  <si>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Roat Type Name</t>
  </si>
  <si>
    <t>Coffee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</si>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</sst>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DFBDA8F3-1AA5-4C1A-A89F-DE6E660D26D5}">
      <tableStyleElement type="wholeTable" dxfId="15"/>
      <tableStyleElement type="headerRow" dxfId="14"/>
    </tableStyle>
    <tableStyle name="Purple Timeline Style" pivot="0" table="0" count="8" xr9:uid="{E8441192-0DA7-4C0C-9890-6C3D5BBECD78}">
      <tableStyleElement type="wholeTable" dxfId="13"/>
      <tableStyleElement type="headerRow" dxfId="12"/>
    </tableStyle>
  </tableStyles>
  <colors>
    <mruColors>
      <color rgb="FF9650DC"/>
      <color rgb="FF47FF9A"/>
      <color rgb="FF00F26D"/>
      <color rgb="FF00EA6A"/>
      <color rgb="FF00682F"/>
      <color rgb="FFE0CBF5"/>
      <color rgb="FF3C1464"/>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[coffeeSalesDashboard.xlsx]TableSales!Totalsales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TableSales!$C$3:$C$4</c:f>
              <c:strCache>
                <c:ptCount val="1"/>
                <c:pt idx="0">
                  <c:v>Arabica</c:v>
                </c:pt>
              </c:strCache>
            </c:strRef>
          </c:tx>
          <c:spPr>
            <a:ln w="28575" cap="rnd">
              <a:solidFill>
                <a:schemeClr val="accent1"/>
              </a:solidFill>
              <a:round/>
            </a:ln>
            <a:effectLst/>
          </c:spPr>
          <c:marker>
            <c:symbol val="none"/>
          </c:marker>
          <c:cat>
            <c:multiLvlStrRef>
              <c:f>TableSales!$A$5:$B$53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TableSales!$C$5:$C$53</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0479-4097-87E0-411D0F1C7693}"/>
            </c:ext>
          </c:extLst>
        </c:ser>
        <c:ser>
          <c:idx val="1"/>
          <c:order val="1"/>
          <c:tx>
            <c:strRef>
              <c:f>TableSales!$D$3:$D$4</c:f>
              <c:strCache>
                <c:ptCount val="1"/>
                <c:pt idx="0">
                  <c:v>Excelsa</c:v>
                </c:pt>
              </c:strCache>
            </c:strRef>
          </c:tx>
          <c:spPr>
            <a:ln w="28575" cap="rnd">
              <a:solidFill>
                <a:schemeClr val="accent2"/>
              </a:solidFill>
              <a:round/>
            </a:ln>
            <a:effectLst/>
          </c:spPr>
          <c:marker>
            <c:symbol val="none"/>
          </c:marker>
          <c:cat>
            <c:multiLvlStrRef>
              <c:f>TableSales!$A$5:$B$53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TableSales!$D$5:$D$53</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0479-4097-87E0-411D0F1C7693}"/>
            </c:ext>
          </c:extLst>
        </c:ser>
        <c:ser>
          <c:idx val="2"/>
          <c:order val="2"/>
          <c:tx>
            <c:strRef>
              <c:f>TableSales!$E$3:$E$4</c:f>
              <c:strCache>
                <c:ptCount val="1"/>
                <c:pt idx="0">
                  <c:v>Liberica</c:v>
                </c:pt>
              </c:strCache>
            </c:strRef>
          </c:tx>
          <c:spPr>
            <a:ln w="28575" cap="rnd">
              <a:solidFill>
                <a:schemeClr val="accent3"/>
              </a:solidFill>
              <a:round/>
            </a:ln>
            <a:effectLst/>
          </c:spPr>
          <c:marker>
            <c:symbol val="none"/>
          </c:marker>
          <c:cat>
            <c:multiLvlStrRef>
              <c:f>TableSales!$A$5:$B$53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TableSales!$E$5:$E$53</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0479-4097-87E0-411D0F1C7693}"/>
            </c:ext>
          </c:extLst>
        </c:ser>
        <c:ser>
          <c:idx val="3"/>
          <c:order val="3"/>
          <c:tx>
            <c:strRef>
              <c:f>TableSales!$F$3:$F$4</c:f>
              <c:strCache>
                <c:ptCount val="1"/>
                <c:pt idx="0">
                  <c:v>Robusta</c:v>
                </c:pt>
              </c:strCache>
            </c:strRef>
          </c:tx>
          <c:spPr>
            <a:ln w="28575" cap="rnd">
              <a:solidFill>
                <a:schemeClr val="accent4"/>
              </a:solidFill>
              <a:round/>
            </a:ln>
            <a:effectLst/>
          </c:spPr>
          <c:marker>
            <c:symbol val="none"/>
          </c:marker>
          <c:cat>
            <c:multiLvlStrRef>
              <c:f>TableSales!$A$5:$B$53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TableSales!$F$5:$F$53</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0479-4097-87E0-411D0F1C7693}"/>
            </c:ext>
          </c:extLst>
        </c:ser>
        <c:dLbls>
          <c:showLegendKey val="0"/>
          <c:showVal val="0"/>
          <c:showCatName val="0"/>
          <c:showSerName val="0"/>
          <c:showPercent val="0"/>
          <c:showBubbleSize val="0"/>
        </c:dLbls>
        <c:smooth val="0"/>
        <c:axId val="592293664"/>
        <c:axId val="592289088"/>
      </c:lineChart>
      <c:catAx>
        <c:axId val="5922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2289088"/>
        <c:crosses val="autoZero"/>
        <c:auto val="1"/>
        <c:lblAlgn val="ctr"/>
        <c:lblOffset val="100"/>
        <c:noMultiLvlLbl val="0"/>
      </c:catAx>
      <c:valAx>
        <c:axId val="59228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22936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Sales By Country</a:t>
            </a:r>
          </a:p>
        </c:rich>
      </c:tx>
      <c:layout>
        <c:manualLayout>
          <c:xMode val="edge"/>
          <c:yMode val="edge"/>
          <c:x val="0.3412169494179636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7FF9A"/>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FF9A"/>
          </a:solidFill>
          <a:ln w="25400">
            <a:solidFill>
              <a:schemeClr val="bg1"/>
            </a:solidFill>
          </a:ln>
          <a:effectLst/>
        </c:spPr>
      </c:pivotFmt>
      <c:pivotFmt>
        <c:idx val="10"/>
        <c:spPr>
          <a:solidFill>
            <a:srgbClr val="00EA6A"/>
          </a:solidFill>
          <a:ln w="25400">
            <a:solidFill>
              <a:schemeClr val="bg1"/>
            </a:solidFill>
          </a:ln>
          <a:effectLst/>
        </c:spPr>
      </c:pivotFmt>
      <c:pivotFmt>
        <c:idx val="11"/>
        <c:spPr>
          <a:solidFill>
            <a:srgbClr val="00682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47FF9A"/>
              </a:solidFill>
              <a:ln w="25400">
                <a:solidFill>
                  <a:schemeClr val="bg1"/>
                </a:solidFill>
              </a:ln>
              <a:effectLst/>
            </c:spPr>
            <c:extLst>
              <c:ext xmlns:c16="http://schemas.microsoft.com/office/drawing/2014/chart" uri="{C3380CC4-5D6E-409C-BE32-E72D297353CC}">
                <c16:uniqueId val="{00000001-8603-4759-A0F0-6165F3DEF4AA}"/>
              </c:ext>
            </c:extLst>
          </c:dPt>
          <c:dPt>
            <c:idx val="1"/>
            <c:invertIfNegative val="0"/>
            <c:bubble3D val="0"/>
            <c:spPr>
              <a:solidFill>
                <a:srgbClr val="00EA6A"/>
              </a:solidFill>
              <a:ln w="25400">
                <a:solidFill>
                  <a:schemeClr val="bg1"/>
                </a:solidFill>
              </a:ln>
              <a:effectLst/>
            </c:spPr>
            <c:extLst>
              <c:ext xmlns:c16="http://schemas.microsoft.com/office/drawing/2014/chart" uri="{C3380CC4-5D6E-409C-BE32-E72D297353CC}">
                <c16:uniqueId val="{00000003-8603-4759-A0F0-6165F3DEF4AA}"/>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5-8603-4759-A0F0-6165F3DEF4AA}"/>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1912.385</c:v>
                </c:pt>
                <c:pt idx="1">
                  <c:v>3129.9249999999993</c:v>
                </c:pt>
                <c:pt idx="2">
                  <c:v>19174.094999999994</c:v>
                </c:pt>
              </c:numCache>
            </c:numRef>
          </c:val>
          <c:extLst>
            <c:ext xmlns:c16="http://schemas.microsoft.com/office/drawing/2014/chart" uri="{C3380CC4-5D6E-409C-BE32-E72D297353CC}">
              <c16:uniqueId val="{00000006-8603-4759-A0F0-6165F3DEF4AA}"/>
            </c:ext>
          </c:extLst>
        </c:ser>
        <c:dLbls>
          <c:dLblPos val="outEnd"/>
          <c:showLegendKey val="0"/>
          <c:showVal val="1"/>
          <c:showCatName val="0"/>
          <c:showSerName val="0"/>
          <c:showPercent val="0"/>
          <c:showBubbleSize val="0"/>
        </c:dLbls>
        <c:gapWidth val="182"/>
        <c:axId val="880031759"/>
        <c:axId val="880033007"/>
      </c:barChart>
      <c:catAx>
        <c:axId val="88003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880033007"/>
        <c:crosses val="autoZero"/>
        <c:auto val="1"/>
        <c:lblAlgn val="ctr"/>
        <c:lblOffset val="100"/>
        <c:noMultiLvlLbl val="0"/>
      </c:catAx>
      <c:valAx>
        <c:axId val="880033007"/>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88003175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9650DC"/>
      </a:solidFill>
      <a:round/>
    </a:ln>
    <a:effectLst/>
  </c:spPr>
  <c:txPr>
    <a:bodyPr/>
    <a:lstStyle/>
    <a:p>
      <a:pPr>
        <a:defRPr>
          <a:solidFill>
            <a:srgbClr val="9650DC"/>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7FF9A"/>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55F-459E-880D-DD7613A9E37B}"/>
              </c:ext>
            </c:extLst>
          </c:dPt>
          <c:dPt>
            <c:idx val="1"/>
            <c:invertIfNegative val="0"/>
            <c:bubble3D val="0"/>
            <c:extLst>
              <c:ext xmlns:c16="http://schemas.microsoft.com/office/drawing/2014/chart" uri="{C3380CC4-5D6E-409C-BE32-E72D297353CC}">
                <c16:uniqueId val="{00000001-F55F-459E-880D-DD7613A9E37B}"/>
              </c:ext>
            </c:extLst>
          </c:dPt>
          <c:dPt>
            <c:idx val="2"/>
            <c:invertIfNegative val="0"/>
            <c:bubble3D val="0"/>
            <c:extLst>
              <c:ext xmlns:c16="http://schemas.microsoft.com/office/drawing/2014/chart" uri="{C3380CC4-5D6E-409C-BE32-E72D297353CC}">
                <c16:uniqueId val="{00000002-F55F-459E-880D-DD7613A9E37B}"/>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Derick Snow</c:v>
                </c:pt>
                <c:pt idx="1">
                  <c:v>Don Flintiff</c:v>
                </c:pt>
                <c:pt idx="2">
                  <c:v>Nealson Cuttler</c:v>
                </c:pt>
                <c:pt idx="3">
                  <c:v>Terri Farra</c:v>
                </c:pt>
                <c:pt idx="4">
                  <c:v>Allis Wilmore</c:v>
                </c:pt>
              </c:strCache>
            </c:strRef>
          </c:cat>
          <c:val>
            <c:numRef>
              <c:f>Top5Customers!$B$4:$B$9</c:f>
              <c:numCache>
                <c:formatCode>[$$-409]#,##0.00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F55F-459E-880D-DD7613A9E37B}"/>
            </c:ext>
          </c:extLst>
        </c:ser>
        <c:dLbls>
          <c:dLblPos val="outEnd"/>
          <c:showLegendKey val="0"/>
          <c:showVal val="1"/>
          <c:showCatName val="0"/>
          <c:showSerName val="0"/>
          <c:showPercent val="0"/>
          <c:showBubbleSize val="0"/>
        </c:dLbls>
        <c:gapWidth val="182"/>
        <c:axId val="880031759"/>
        <c:axId val="880033007"/>
      </c:barChart>
      <c:catAx>
        <c:axId val="88003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880033007"/>
        <c:crosses val="autoZero"/>
        <c:auto val="1"/>
        <c:lblAlgn val="ctr"/>
        <c:lblOffset val="100"/>
        <c:noMultiLvlLbl val="0"/>
      </c:catAx>
      <c:valAx>
        <c:axId val="880033007"/>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88003175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9650DC"/>
      </a:solidFill>
      <a:round/>
    </a:ln>
    <a:effectLst/>
  </c:spPr>
  <c:txPr>
    <a:bodyPr/>
    <a:lstStyle/>
    <a:p>
      <a:pPr>
        <a:defRPr>
          <a:solidFill>
            <a:srgbClr val="9650DC"/>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27</xdr:col>
      <xdr:colOff>74838</xdr:colOff>
      <xdr:row>4</xdr:row>
      <xdr:rowOff>176892</xdr:rowOff>
    </xdr:to>
    <xdr:sp macro="" textlink="">
      <xdr:nvSpPr>
        <xdr:cNvPr id="2" name="Rectangle 1">
          <a:extLst>
            <a:ext uri="{FF2B5EF4-FFF2-40B4-BE49-F238E27FC236}">
              <a16:creationId xmlns:a16="http://schemas.microsoft.com/office/drawing/2014/main" id="{D16DEC32-B963-4942-896F-4CCBCBC4DCA5}"/>
            </a:ext>
          </a:extLst>
        </xdr:cNvPr>
        <xdr:cNvSpPr/>
      </xdr:nvSpPr>
      <xdr:spPr>
        <a:xfrm>
          <a:off x="0" y="1"/>
          <a:ext cx="16110857" cy="802820"/>
        </a:xfrm>
        <a:prstGeom prst="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91508</xdr:colOff>
      <xdr:row>16</xdr:row>
      <xdr:rowOff>189478</xdr:rowOff>
    </xdr:from>
    <xdr:to>
      <xdr:col>14</xdr:col>
      <xdr:colOff>585106</xdr:colOff>
      <xdr:row>38</xdr:row>
      <xdr:rowOff>27214</xdr:rowOff>
    </xdr:to>
    <xdr:graphicFrame macro="">
      <xdr:nvGraphicFramePr>
        <xdr:cNvPr id="3" name="Chart 2">
          <a:extLst>
            <a:ext uri="{FF2B5EF4-FFF2-40B4-BE49-F238E27FC236}">
              <a16:creationId xmlns:a16="http://schemas.microsoft.com/office/drawing/2014/main" id="{9210382F-286F-4624-86E2-B13ABA240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81643</xdr:colOff>
      <xdr:row>5</xdr:row>
      <xdr:rowOff>155118</xdr:rowOff>
    </xdr:from>
    <xdr:to>
      <xdr:col>18</xdr:col>
      <xdr:colOff>357565</xdr:colOff>
      <xdr:row>15</xdr:row>
      <xdr:rowOff>183695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44BCAEE-6DA5-4048-A841-6F5CAFA660A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1643" y="975327"/>
              <a:ext cx="10488839" cy="1933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462489</xdr:colOff>
      <xdr:row>11</xdr:row>
      <xdr:rowOff>56696</xdr:rowOff>
    </xdr:from>
    <xdr:to>
      <xdr:col>22</xdr:col>
      <xdr:colOff>209397</xdr:colOff>
      <xdr:row>16</xdr:row>
      <xdr:rowOff>21165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0AAA072-0D5C-43BE-9B09-6C5CAF104F9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75406" y="2019905"/>
              <a:ext cx="2181074" cy="916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421217</xdr:colOff>
      <xdr:row>6</xdr:row>
      <xdr:rowOff>8542</xdr:rowOff>
    </xdr:from>
    <xdr:to>
      <xdr:col>26</xdr:col>
      <xdr:colOff>42333</xdr:colOff>
      <xdr:row>10</xdr:row>
      <xdr:rowOff>174623</xdr:rowOff>
    </xdr:to>
    <mc:AlternateContent xmlns:mc="http://schemas.openxmlformats.org/markup-compatibility/2006">
      <mc:Choice xmlns:a14="http://schemas.microsoft.com/office/drawing/2010/main" Requires="a14">
        <xdr:graphicFrame macro="">
          <xdr:nvGraphicFramePr>
            <xdr:cNvPr id="6" name="Roat Type Name">
              <a:extLst>
                <a:ext uri="{FF2B5EF4-FFF2-40B4-BE49-F238E27FC236}">
                  <a16:creationId xmlns:a16="http://schemas.microsoft.com/office/drawing/2014/main" id="{674DD48B-855F-44C6-A9AE-362B10EC925C}"/>
                </a:ext>
              </a:extLst>
            </xdr:cNvPr>
            <xdr:cNvGraphicFramePr/>
          </xdr:nvGraphicFramePr>
          <xdr:xfrm>
            <a:off x="0" y="0"/>
            <a:ext cx="0" cy="0"/>
          </xdr:xfrm>
          <a:graphic>
            <a:graphicData uri="http://schemas.microsoft.com/office/drawing/2010/slicer">
              <sle:slicer xmlns:sle="http://schemas.microsoft.com/office/drawing/2010/slicer" name="Roat Type Name"/>
            </a:graphicData>
          </a:graphic>
        </xdr:graphicFrame>
      </mc:Choice>
      <mc:Fallback>
        <xdr:sp macro="" textlink="">
          <xdr:nvSpPr>
            <xdr:cNvPr id="0" name=""/>
            <xdr:cNvSpPr>
              <a:spLocks noTextEdit="1"/>
            </xdr:cNvSpPr>
          </xdr:nvSpPr>
          <xdr:spPr>
            <a:xfrm>
              <a:off x="10634134" y="1019251"/>
              <a:ext cx="4489449" cy="928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387804</xdr:colOff>
      <xdr:row>11</xdr:row>
      <xdr:rowOff>43995</xdr:rowOff>
    </xdr:from>
    <xdr:to>
      <xdr:col>26</xdr:col>
      <xdr:colOff>5442</xdr:colOff>
      <xdr:row>15</xdr:row>
      <xdr:rowOff>181428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80748DF-FB8B-41CF-B311-F36FB56632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34887" y="2007204"/>
              <a:ext cx="2051805" cy="899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578303</xdr:colOff>
      <xdr:row>17</xdr:row>
      <xdr:rowOff>102053</xdr:rowOff>
    </xdr:from>
    <xdr:to>
      <xdr:col>26</xdr:col>
      <xdr:colOff>13607</xdr:colOff>
      <xdr:row>27</xdr:row>
      <xdr:rowOff>170089</xdr:rowOff>
    </xdr:to>
    <xdr:graphicFrame macro="">
      <xdr:nvGraphicFramePr>
        <xdr:cNvPr id="8" name="Chart 7">
          <a:extLst>
            <a:ext uri="{FF2B5EF4-FFF2-40B4-BE49-F238E27FC236}">
              <a16:creationId xmlns:a16="http://schemas.microsoft.com/office/drawing/2014/main" id="{6DE77F58-836B-46A9-9880-BB650FF6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28</xdr:row>
      <xdr:rowOff>170089</xdr:rowOff>
    </xdr:from>
    <xdr:to>
      <xdr:col>25</xdr:col>
      <xdr:colOff>591910</xdr:colOff>
      <xdr:row>38</xdr:row>
      <xdr:rowOff>61232</xdr:rowOff>
    </xdr:to>
    <xdr:graphicFrame macro="">
      <xdr:nvGraphicFramePr>
        <xdr:cNvPr id="9" name="Chart 8">
          <a:extLst>
            <a:ext uri="{FF2B5EF4-FFF2-40B4-BE49-F238E27FC236}">
              <a16:creationId xmlns:a16="http://schemas.microsoft.com/office/drawing/2014/main" id="{A580A968-E98D-47DA-B0AD-4F5359FA7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618.652582175928" createdVersion="7" refreshedVersion="7" minRefreshableVersion="3" recordCount="1000" xr:uid="{E3576551-638D-4C76-8974-036CD2BE4EA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42976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2FF6F-E3B0-438F-9F02-F728D4711DCF}" name="Totalsales" cacheId="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6"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A19017-65E6-4CB4-AF91-C66230FAEF35}" name="Totalsale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5">
    <chartFormat chart="1" format="8"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D3E00-2BD2-441C-BC92-351DFFD89815}" name="Totalsale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9">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7">
        <item x="0"/>
        <item x="1"/>
        <item x="2"/>
        <item x="3"/>
        <item x="4"/>
        <item x="5"/>
        <item t="default"/>
      </items>
    </pivotField>
  </pivotFields>
  <rowFields count="1">
    <field x="5"/>
  </rowFields>
  <rowItems count="6">
    <i>
      <x v="237"/>
    </i>
    <i>
      <x v="255"/>
    </i>
    <i>
      <x v="646"/>
    </i>
    <i>
      <x v="831"/>
    </i>
    <i>
      <x v="28"/>
    </i>
    <i t="grand">
      <x/>
    </i>
  </rowItems>
  <colItems count="1">
    <i/>
  </colItems>
  <dataFields count="1">
    <dataField name="Sum of Sales" fld="12" baseField="7" baseItem="1" numFmtId="168"/>
  </dataFields>
  <chartFormats count="3">
    <chartFormat chart="1"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C415F1-2B66-41C7-B46D-800C28B4A255}" sourceName="Size">
  <pivotTables>
    <pivotTable tabId="18" name="Totalsales"/>
    <pivotTable tabId="19" name="Totalsales"/>
    <pivotTable tabId="20" name="Totalsales"/>
  </pivotTables>
  <data>
    <tabular pivotCacheId="14429767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t_Type_Name" xr10:uid="{F20D7728-B6D7-4749-A718-F7E269C4C315}" sourceName="Roat Type Name">
  <pivotTables>
    <pivotTable tabId="18" name="Totalsales"/>
    <pivotTable tabId="19" name="Totalsales"/>
    <pivotTable tabId="20" name="Totalsales"/>
  </pivotTables>
  <data>
    <tabular pivotCacheId="14429767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D8ECF7-C4FC-427F-9A10-9E7A2F0B73D2}" sourceName="Loyalty Card">
  <pivotTables>
    <pivotTable tabId="18" name="Totalsales"/>
    <pivotTable tabId="19" name="Totalsales"/>
    <pivotTable tabId="20" name="Totalsales"/>
  </pivotTables>
  <data>
    <tabular pivotCacheId="144297676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533649-61D4-472F-9D8B-AE8CF03D3955}" cache="Slicer_Size" caption="Size" columnCount="2" style="purple slicer" rowHeight="241300"/>
  <slicer name="Roat Type Name" xr10:uid="{C366A3DC-0486-4CB4-8E8F-2024AA62F8B3}" cache="Slicer_Roat_Type_Name" caption="Roat Type Name" columnCount="3" style="purple slicer" rowHeight="241300"/>
  <slicer name="Loyalty Card" xr10:uid="{C599FEB5-E172-4656-A7FC-99FB02EA66E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2A52AE-D691-45A4-AED0-EE718CB341EF}" name="orders" displayName="orders" ref="A1:P1001" totalsRowShown="0" headerRowDxfId="11">
  <autoFilter ref="A1:P1001" xr:uid="{DD2A52AE-D691-45A4-AED0-EE718CB341EF}"/>
  <tableColumns count="16">
    <tableColumn id="1" xr3:uid="{44984FDE-B8D2-44C5-9008-2A1D958B74D3}" name="Order ID" dataDxfId="10"/>
    <tableColumn id="2" xr3:uid="{490FB22D-8FD1-4904-ACF3-AAD28B30E039}" name="Order Date" dataDxfId="9"/>
    <tableColumn id="3" xr3:uid="{11DE785F-104D-4ED0-9260-FD36F81021A4}" name="Customer ID" dataDxfId="8"/>
    <tableColumn id="4" xr3:uid="{B933E3E4-81D2-49EA-9AB9-E3E297137D8D}" name="Product ID"/>
    <tableColumn id="5" xr3:uid="{EF4D416D-4E87-4676-8BB1-9675AC869441}" name="Quantity" dataDxfId="7"/>
    <tableColumn id="6" xr3:uid="{31348E00-07FD-47B3-BFC6-44DC6E1F102A}" name="Customer Name" dataDxfId="6">
      <calculatedColumnFormula>_xlfn.XLOOKUP(C2,customers!$A$1:$A$1001,customers!$B$1:$B$1001,,0)</calculatedColumnFormula>
    </tableColumn>
    <tableColumn id="7" xr3:uid="{CF581B6D-3167-4D00-A4FD-0948836DFC07}" name="Email" dataDxfId="5">
      <calculatedColumnFormula>IF(_xlfn.XLOOKUP(C2,customers!$A$1:$A$1001,customers!$C$1:$C$1001,,0)=0,"",_xlfn.XLOOKUP(C2,customers!$A$1:$A$1001,customers!$C$1:$C$1001,,0))</calculatedColumnFormula>
    </tableColumn>
    <tableColumn id="8" xr3:uid="{9D938B8E-3B37-4D45-A6C8-C7D6831BDD07}" name="Country" dataDxfId="4">
      <calculatedColumnFormula>_xlfn.XLOOKUP(C2,customers!$A$1:$A$1001,customers!$G$1:$G$1001,,0)</calculatedColumnFormula>
    </tableColumn>
    <tableColumn id="9" xr3:uid="{AA9AA55E-CBCE-469B-BBDA-7C23591830B2}" name="Coffee Type">
      <calculatedColumnFormula>INDEX(products!$A$1:$G$49,MATCH(orders!$D2,products!$A$1:$A$49,0),MATCH(orders!I$1,products!$A$1:$G$1,0))</calculatedColumnFormula>
    </tableColumn>
    <tableColumn id="10" xr3:uid="{57B463E7-E0C6-4D2F-8C72-2C8CCCE06579}" name="Roast Type">
      <calculatedColumnFormula>INDEX(products!$A$1:$G$49,MATCH(orders!$D2,products!$A$1:$A$49,0),MATCH(orders!J$1,products!$A$1:$G$1,0))</calculatedColumnFormula>
    </tableColumn>
    <tableColumn id="11" xr3:uid="{2F49E7DF-5D0B-4969-B280-BA04FD9142CB}" name="Size" dataDxfId="3">
      <calculatedColumnFormula>INDEX(products!$A$1:$G$49,MATCH(orders!$D2,products!$A$1:$A$49,0),MATCH(orders!K$1,products!$A$1:$G$1,0))</calculatedColumnFormula>
    </tableColumn>
    <tableColumn id="12" xr3:uid="{2E6D99AE-91B0-4B04-BFBE-440518B37702}" name="Unit Price" dataDxfId="2">
      <calculatedColumnFormula>INDEX(products!$A$1:$G$49,MATCH(orders!$D2,products!$A$1:$A$49,0),MATCH(orders!L$1,products!$A$1:$G$1,0))</calculatedColumnFormula>
    </tableColumn>
    <tableColumn id="13" xr3:uid="{964144EE-67D2-4395-BDA7-3BC9F91D21EC}" name="Sales" dataDxfId="1">
      <calculatedColumnFormula>L2*E2</calculatedColumnFormula>
    </tableColumn>
    <tableColumn id="14" xr3:uid="{828A60AD-C512-4130-8814-4C37FDC77809}" name="Coffee Type Name">
      <calculatedColumnFormula>IF(I2="Rob", "Robusta", IF(I2 = "Exc", "Excelsa",IF(I2="Ara","Arabica",IF(I2="Lib","Liberica",""))))</calculatedColumnFormula>
    </tableColumn>
    <tableColumn id="15" xr3:uid="{F931BA78-D8E1-43D7-ADEB-5E75B32EE012}" name="Roat Type Name">
      <calculatedColumnFormula>IF(J2="M","Medium",IF(J2="L","Light",IF(J2="D","Dark","")))</calculatedColumnFormula>
    </tableColumn>
    <tableColumn id="16" xr3:uid="{52D599E6-9830-477C-A153-738A63F6C699}"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97ACF1-6181-4F73-BDBE-805067BDD250}" sourceName="Order Date">
  <pivotTables>
    <pivotTable tabId="18" name="Totalsales"/>
  </pivotTables>
  <state minimalRefreshVersion="6" lastRefreshVersion="6" pivotCacheId="14429767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C9B74D-5B64-4183-9AC1-39E6BE98E036}" cache="NativeTimeline_Order_Date" caption="Order Date" level="2" selectionLevel="2" scrollPosition="2020-11-02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8F77-279F-440B-A387-9B510E190D49}">
  <dimension ref="A3:G53"/>
  <sheetViews>
    <sheetView topLeftCell="K1" zoomScaleNormal="100" workbookViewId="0">
      <selection activeCell="C8" sqref="C8"/>
    </sheetView>
  </sheetViews>
  <sheetFormatPr defaultRowHeight="15" x14ac:dyDescent="0.25"/>
  <cols>
    <col min="1" max="1" width="12" bestFit="1" customWidth="1"/>
    <col min="2" max="2" width="13" bestFit="1" customWidth="1"/>
    <col min="3" max="6" width="20" bestFit="1" customWidth="1"/>
    <col min="7" max="7" width="11.28515625" bestFit="1" customWidth="1"/>
  </cols>
  <sheetData>
    <row r="3" spans="1:7" x14ac:dyDescent="0.25">
      <c r="A3" s="8" t="s">
        <v>6224</v>
      </c>
      <c r="C3" s="8" t="s">
        <v>6197</v>
      </c>
    </row>
    <row r="4" spans="1:7" x14ac:dyDescent="0.25">
      <c r="A4" s="8" t="s">
        <v>6215</v>
      </c>
      <c r="B4" s="8" t="s">
        <v>1</v>
      </c>
      <c r="C4" t="s">
        <v>6220</v>
      </c>
      <c r="D4" t="s">
        <v>6221</v>
      </c>
      <c r="E4" t="s">
        <v>6222</v>
      </c>
      <c r="F4" t="s">
        <v>6223</v>
      </c>
      <c r="G4" t="s">
        <v>6198</v>
      </c>
    </row>
    <row r="5" spans="1:7" x14ac:dyDescent="0.25">
      <c r="A5" t="s">
        <v>6199</v>
      </c>
      <c r="B5" s="4" t="s">
        <v>6200</v>
      </c>
      <c r="C5" s="9">
        <v>186.85499999999999</v>
      </c>
      <c r="D5" s="9">
        <v>198.24</v>
      </c>
      <c r="E5" s="9">
        <v>118.05999999999999</v>
      </c>
      <c r="F5" s="9">
        <v>111.06</v>
      </c>
      <c r="G5" s="9">
        <v>614.21500000000003</v>
      </c>
    </row>
    <row r="6" spans="1:7" x14ac:dyDescent="0.25">
      <c r="B6" s="4" t="s">
        <v>6201</v>
      </c>
      <c r="C6" s="9">
        <v>89.839999999999989</v>
      </c>
      <c r="D6" s="9">
        <v>41.25</v>
      </c>
      <c r="E6" s="9">
        <v>119.13999999999999</v>
      </c>
      <c r="F6" s="9">
        <v>71.699999999999989</v>
      </c>
      <c r="G6" s="9">
        <v>321.92999999999995</v>
      </c>
    </row>
    <row r="7" spans="1:7" x14ac:dyDescent="0.25">
      <c r="B7" s="4" t="s">
        <v>6202</v>
      </c>
      <c r="C7" s="9">
        <v>224.94499999999999</v>
      </c>
      <c r="D7" s="9">
        <v>189.54000000000002</v>
      </c>
      <c r="E7" s="9">
        <v>245.34999999999997</v>
      </c>
      <c r="F7" s="9">
        <v>36.734999999999999</v>
      </c>
      <c r="G7" s="9">
        <v>696.57</v>
      </c>
    </row>
    <row r="8" spans="1:7" x14ac:dyDescent="0.25">
      <c r="B8" s="4" t="s">
        <v>6203</v>
      </c>
      <c r="C8" s="9">
        <v>64.75</v>
      </c>
      <c r="D8" s="9">
        <v>181.16999999999996</v>
      </c>
      <c r="E8" s="9">
        <v>429.05499999999995</v>
      </c>
      <c r="F8" s="9">
        <v>21.509999999999998</v>
      </c>
      <c r="G8" s="9">
        <v>696.4849999999999</v>
      </c>
    </row>
    <row r="9" spans="1:7" x14ac:dyDescent="0.25">
      <c r="B9" s="4" t="s">
        <v>6204</v>
      </c>
      <c r="C9" s="9">
        <v>53.664999999999992</v>
      </c>
      <c r="D9" s="9">
        <v>7.29</v>
      </c>
      <c r="E9" s="9"/>
      <c r="F9" s="9"/>
      <c r="G9" s="9">
        <v>60.954999999999991</v>
      </c>
    </row>
    <row r="10" spans="1:7" x14ac:dyDescent="0.25">
      <c r="B10" s="4" t="s">
        <v>6205</v>
      </c>
      <c r="C10" s="9"/>
      <c r="D10" s="9">
        <v>547.7349999999999</v>
      </c>
      <c r="E10" s="9">
        <v>124.27499999999999</v>
      </c>
      <c r="F10" s="9">
        <v>90.734999999999985</v>
      </c>
      <c r="G10" s="9">
        <v>762.74499999999989</v>
      </c>
    </row>
    <row r="11" spans="1:7" x14ac:dyDescent="0.25">
      <c r="B11" s="4" t="s">
        <v>6206</v>
      </c>
      <c r="C11" s="9">
        <v>169.95</v>
      </c>
      <c r="D11" s="9">
        <v>218.67999999999995</v>
      </c>
      <c r="E11" s="9">
        <v>171.18</v>
      </c>
      <c r="F11" s="9">
        <v>141.41499999999999</v>
      </c>
      <c r="G11" s="9">
        <v>701.22499999999991</v>
      </c>
    </row>
    <row r="12" spans="1:7" x14ac:dyDescent="0.25">
      <c r="B12" s="4" t="s">
        <v>6207</v>
      </c>
      <c r="C12" s="9">
        <v>213.67499999999998</v>
      </c>
      <c r="D12" s="9">
        <v>41.25</v>
      </c>
      <c r="E12" s="9">
        <v>134.23000000000002</v>
      </c>
      <c r="F12" s="9">
        <v>123.255</v>
      </c>
      <c r="G12" s="9">
        <v>512.41</v>
      </c>
    </row>
    <row r="13" spans="1:7" x14ac:dyDescent="0.25">
      <c r="B13" s="4" t="s">
        <v>6208</v>
      </c>
      <c r="C13" s="9">
        <v>178.70999999999998</v>
      </c>
      <c r="D13" s="9">
        <v>35.75</v>
      </c>
      <c r="E13" s="9">
        <v>228.58499999999998</v>
      </c>
      <c r="F13" s="9">
        <v>35.82</v>
      </c>
      <c r="G13" s="9">
        <v>478.86499999999995</v>
      </c>
    </row>
    <row r="14" spans="1:7" x14ac:dyDescent="0.25">
      <c r="B14" s="4" t="s">
        <v>6209</v>
      </c>
      <c r="C14" s="9">
        <v>187.97499999999999</v>
      </c>
      <c r="D14" s="9">
        <v>114.07499999999999</v>
      </c>
      <c r="E14" s="9">
        <v>54.389999999999993</v>
      </c>
      <c r="F14" s="9">
        <v>213.66499999999999</v>
      </c>
      <c r="G14" s="9">
        <v>570.1049999999999</v>
      </c>
    </row>
    <row r="15" spans="1:7" x14ac:dyDescent="0.25">
      <c r="B15" s="4" t="s">
        <v>6210</v>
      </c>
      <c r="C15" s="9">
        <v>67.5</v>
      </c>
      <c r="D15" s="9"/>
      <c r="E15" s="9">
        <v>224.39499999999998</v>
      </c>
      <c r="F15" s="9">
        <v>23.279999999999998</v>
      </c>
      <c r="G15" s="9">
        <v>315.17499999999995</v>
      </c>
    </row>
    <row r="16" spans="1:7" x14ac:dyDescent="0.25">
      <c r="B16" s="4" t="s">
        <v>6211</v>
      </c>
      <c r="C16" s="9">
        <v>248.23499999999999</v>
      </c>
      <c r="D16" s="9">
        <v>204.92999999999995</v>
      </c>
      <c r="E16" s="9">
        <v>49.209999999999994</v>
      </c>
      <c r="F16" s="9">
        <v>58.554999999999993</v>
      </c>
      <c r="G16" s="9">
        <v>560.92999999999995</v>
      </c>
    </row>
    <row r="17" spans="1:7" x14ac:dyDescent="0.25">
      <c r="A17" t="s">
        <v>6216</v>
      </c>
      <c r="C17" s="9">
        <v>1686.0999999999997</v>
      </c>
      <c r="D17" s="9">
        <v>1779.9099999999999</v>
      </c>
      <c r="E17" s="9">
        <v>1897.8700000000001</v>
      </c>
      <c r="F17" s="9">
        <v>927.7299999999999</v>
      </c>
      <c r="G17" s="9">
        <v>6291.61</v>
      </c>
    </row>
    <row r="18" spans="1:7" x14ac:dyDescent="0.25">
      <c r="A18" t="s">
        <v>6212</v>
      </c>
      <c r="B18" s="4" t="s">
        <v>6200</v>
      </c>
      <c r="C18" s="9"/>
      <c r="D18" s="9">
        <v>54.870000000000005</v>
      </c>
      <c r="E18" s="9">
        <v>42.795000000000002</v>
      </c>
      <c r="F18" s="9">
        <v>157.72499999999999</v>
      </c>
      <c r="G18" s="9">
        <v>255.39</v>
      </c>
    </row>
    <row r="19" spans="1:7" x14ac:dyDescent="0.25">
      <c r="B19" s="4" t="s">
        <v>6201</v>
      </c>
      <c r="C19" s="9">
        <v>739.48</v>
      </c>
      <c r="D19" s="9">
        <v>334.33500000000004</v>
      </c>
      <c r="E19" s="9">
        <v>120.43499999999999</v>
      </c>
      <c r="F19" s="9">
        <v>402.67999999999995</v>
      </c>
      <c r="G19" s="9">
        <v>1596.9299999999998</v>
      </c>
    </row>
    <row r="20" spans="1:7" x14ac:dyDescent="0.25">
      <c r="B20" s="4" t="s">
        <v>6202</v>
      </c>
      <c r="C20" s="9">
        <v>66.66</v>
      </c>
      <c r="D20" s="9">
        <v>85.454999999999998</v>
      </c>
      <c r="E20" s="9">
        <v>80.86</v>
      </c>
      <c r="F20" s="9">
        <v>165.96</v>
      </c>
      <c r="G20" s="9">
        <v>398.93500000000006</v>
      </c>
    </row>
    <row r="21" spans="1:7" x14ac:dyDescent="0.25">
      <c r="B21" s="4" t="s">
        <v>6203</v>
      </c>
      <c r="C21" s="9">
        <v>27</v>
      </c>
      <c r="D21" s="9">
        <v>77.760000000000005</v>
      </c>
      <c r="E21" s="9">
        <v>123.73500000000001</v>
      </c>
      <c r="F21" s="9">
        <v>114.42499999999998</v>
      </c>
      <c r="G21" s="9">
        <v>342.91999999999996</v>
      </c>
    </row>
    <row r="22" spans="1:7" x14ac:dyDescent="0.25">
      <c r="B22" s="4" t="s">
        <v>6204</v>
      </c>
      <c r="C22" s="9">
        <v>39.799999999999997</v>
      </c>
      <c r="D22" s="9">
        <v>245.67499999999995</v>
      </c>
      <c r="E22" s="9">
        <v>59.655000000000001</v>
      </c>
      <c r="F22" s="9">
        <v>44.154999999999994</v>
      </c>
      <c r="G22" s="9">
        <v>389.28499999999997</v>
      </c>
    </row>
    <row r="23" spans="1:7" x14ac:dyDescent="0.25">
      <c r="B23" s="4" t="s">
        <v>6205</v>
      </c>
      <c r="C23" s="9">
        <v>344.03999999999996</v>
      </c>
      <c r="D23" s="9">
        <v>191.715</v>
      </c>
      <c r="E23" s="9">
        <v>142.91499999999999</v>
      </c>
      <c r="F23" s="9"/>
      <c r="G23" s="9">
        <v>678.67</v>
      </c>
    </row>
    <row r="24" spans="1:7" x14ac:dyDescent="0.25">
      <c r="B24" s="4" t="s">
        <v>6206</v>
      </c>
      <c r="C24" s="9">
        <v>79.47</v>
      </c>
      <c r="D24" s="9">
        <v>110</v>
      </c>
      <c r="E24" s="9">
        <v>175.20499999999998</v>
      </c>
      <c r="F24" s="9">
        <v>266.90999999999997</v>
      </c>
      <c r="G24" s="9">
        <v>631.58499999999992</v>
      </c>
    </row>
    <row r="25" spans="1:7" x14ac:dyDescent="0.25">
      <c r="B25" s="4" t="s">
        <v>6207</v>
      </c>
      <c r="C25" s="9">
        <v>22.5</v>
      </c>
      <c r="D25" s="9">
        <v>77.72</v>
      </c>
      <c r="E25" s="9">
        <v>28.53</v>
      </c>
      <c r="F25" s="9">
        <v>127.73999999999998</v>
      </c>
      <c r="G25" s="9">
        <v>256.49</v>
      </c>
    </row>
    <row r="26" spans="1:7" x14ac:dyDescent="0.25">
      <c r="B26" s="4" t="s">
        <v>6208</v>
      </c>
      <c r="C26" s="9">
        <v>101.49</v>
      </c>
      <c r="D26" s="9">
        <v>195.11</v>
      </c>
      <c r="E26" s="9">
        <v>64.08</v>
      </c>
      <c r="F26" s="9">
        <v>296.69</v>
      </c>
      <c r="G26" s="9">
        <v>657.37</v>
      </c>
    </row>
    <row r="27" spans="1:7" x14ac:dyDescent="0.25">
      <c r="B27" s="4" t="s">
        <v>6209</v>
      </c>
      <c r="C27" s="9">
        <v>97.874999999999986</v>
      </c>
      <c r="D27" s="9">
        <v>156.655</v>
      </c>
      <c r="E27" s="9">
        <v>135.22500000000002</v>
      </c>
      <c r="F27" s="9">
        <v>43.019999999999996</v>
      </c>
      <c r="G27" s="9">
        <v>432.77499999999998</v>
      </c>
    </row>
    <row r="28" spans="1:7" x14ac:dyDescent="0.25">
      <c r="B28" s="4" t="s">
        <v>6210</v>
      </c>
      <c r="C28" s="9">
        <v>165.23499999999999</v>
      </c>
      <c r="D28" s="9"/>
      <c r="E28" s="9">
        <v>119.13999999999999</v>
      </c>
      <c r="F28" s="9">
        <v>26.849999999999994</v>
      </c>
      <c r="G28" s="9">
        <v>311.22500000000002</v>
      </c>
    </row>
    <row r="29" spans="1:7" x14ac:dyDescent="0.25">
      <c r="B29" s="4" t="s">
        <v>6211</v>
      </c>
      <c r="C29" s="9">
        <v>23.88</v>
      </c>
      <c r="D29" s="9">
        <v>354.67499999999995</v>
      </c>
      <c r="E29" s="9">
        <v>70.86</v>
      </c>
      <c r="F29" s="9">
        <v>17.91</v>
      </c>
      <c r="G29" s="9">
        <v>467.32499999999999</v>
      </c>
    </row>
    <row r="30" spans="1:7" x14ac:dyDescent="0.25">
      <c r="A30" t="s">
        <v>6217</v>
      </c>
      <c r="C30" s="9">
        <v>1707.43</v>
      </c>
      <c r="D30" s="9">
        <v>1883.9699999999998</v>
      </c>
      <c r="E30" s="9">
        <v>1163.4349999999997</v>
      </c>
      <c r="F30" s="9">
        <v>1664.0650000000001</v>
      </c>
      <c r="G30" s="9">
        <v>6418.8999999999987</v>
      </c>
    </row>
    <row r="31" spans="1:7" x14ac:dyDescent="0.25">
      <c r="A31" t="s">
        <v>6213</v>
      </c>
      <c r="B31" s="4" t="s">
        <v>6200</v>
      </c>
      <c r="C31" s="9">
        <v>106.47</v>
      </c>
      <c r="D31" s="9">
        <v>12.15</v>
      </c>
      <c r="E31" s="9">
        <v>200.89000000000001</v>
      </c>
      <c r="F31" s="9">
        <v>35.82</v>
      </c>
      <c r="G31" s="9">
        <v>355.33</v>
      </c>
    </row>
    <row r="32" spans="1:7" x14ac:dyDescent="0.25">
      <c r="B32" s="4" t="s">
        <v>6201</v>
      </c>
      <c r="C32" s="9">
        <v>169.99999999999997</v>
      </c>
      <c r="D32" s="9">
        <v>48.6</v>
      </c>
      <c r="E32" s="9">
        <v>244.06</v>
      </c>
      <c r="F32" s="9">
        <v>16.11</v>
      </c>
      <c r="G32" s="9">
        <v>478.77</v>
      </c>
    </row>
    <row r="33" spans="1:7" x14ac:dyDescent="0.25">
      <c r="B33" s="4" t="s">
        <v>6202</v>
      </c>
      <c r="C33" s="9">
        <v>192.40499999999997</v>
      </c>
      <c r="D33" s="9">
        <v>307.38499999999999</v>
      </c>
      <c r="E33" s="9">
        <v>278.14499999999998</v>
      </c>
      <c r="F33" s="9">
        <v>163.61999999999998</v>
      </c>
      <c r="G33" s="9">
        <v>941.55499999999995</v>
      </c>
    </row>
    <row r="34" spans="1:7" x14ac:dyDescent="0.25">
      <c r="B34" s="4" t="s">
        <v>6203</v>
      </c>
      <c r="C34" s="9">
        <v>62.91</v>
      </c>
      <c r="D34" s="9">
        <v>8.91</v>
      </c>
      <c r="E34" s="9">
        <v>328.95</v>
      </c>
      <c r="F34" s="9">
        <v>23.9</v>
      </c>
      <c r="G34" s="9">
        <v>424.66999999999996</v>
      </c>
    </row>
    <row r="35" spans="1:7" x14ac:dyDescent="0.25">
      <c r="B35" s="4" t="s">
        <v>6204</v>
      </c>
      <c r="C35" s="9">
        <v>143.21999999999997</v>
      </c>
      <c r="D35" s="9">
        <v>94.710000000000008</v>
      </c>
      <c r="E35" s="9">
        <v>263.315</v>
      </c>
      <c r="F35" s="9">
        <v>184.61999999999998</v>
      </c>
      <c r="G35" s="9">
        <v>685.86500000000001</v>
      </c>
    </row>
    <row r="36" spans="1:7" x14ac:dyDescent="0.25">
      <c r="B36" s="4" t="s">
        <v>6205</v>
      </c>
      <c r="C36" s="9">
        <v>279.70499999999998</v>
      </c>
      <c r="D36" s="9">
        <v>12.375</v>
      </c>
      <c r="E36" s="9">
        <v>187.77499999999998</v>
      </c>
      <c r="F36" s="9">
        <v>88.334999999999994</v>
      </c>
      <c r="G36" s="9">
        <v>568.18999999999994</v>
      </c>
    </row>
    <row r="37" spans="1:7" x14ac:dyDescent="0.25">
      <c r="B37" s="4" t="s">
        <v>6206</v>
      </c>
      <c r="C37" s="9">
        <v>109.005</v>
      </c>
      <c r="D37" s="9">
        <v>124.7</v>
      </c>
      <c r="E37" s="9">
        <v>52.305</v>
      </c>
      <c r="F37" s="9">
        <v>145.79</v>
      </c>
      <c r="G37" s="9">
        <v>431.79999999999995</v>
      </c>
    </row>
    <row r="38" spans="1:7" x14ac:dyDescent="0.25">
      <c r="B38" s="4" t="s">
        <v>6207</v>
      </c>
      <c r="C38" s="9">
        <v>119.41999999999999</v>
      </c>
      <c r="D38" s="9">
        <v>81.41</v>
      </c>
      <c r="E38" s="9">
        <v>125.58</v>
      </c>
      <c r="F38" s="9">
        <v>198.58499999999998</v>
      </c>
      <c r="G38" s="9">
        <v>524.99499999999989</v>
      </c>
    </row>
    <row r="39" spans="1:7" x14ac:dyDescent="0.25">
      <c r="B39" s="4" t="s">
        <v>6208</v>
      </c>
      <c r="C39" s="9">
        <v>667.51499999999999</v>
      </c>
      <c r="D39" s="9">
        <v>171.6</v>
      </c>
      <c r="E39" s="9">
        <v>124.71000000000001</v>
      </c>
      <c r="F39" s="9">
        <v>185.58999999999997</v>
      </c>
      <c r="G39" s="9">
        <v>1149.415</v>
      </c>
    </row>
    <row r="40" spans="1:7" x14ac:dyDescent="0.25">
      <c r="B40" s="4" t="s">
        <v>6209</v>
      </c>
      <c r="C40" s="9">
        <v>242.99999999999997</v>
      </c>
      <c r="D40" s="9">
        <v>260.32499999999999</v>
      </c>
      <c r="E40" s="9">
        <v>285.57000000000005</v>
      </c>
      <c r="F40" s="9">
        <v>115.27999999999999</v>
      </c>
      <c r="G40" s="9">
        <v>904.17499999999995</v>
      </c>
    </row>
    <row r="41" spans="1:7" x14ac:dyDescent="0.25">
      <c r="B41" s="4" t="s">
        <v>6210</v>
      </c>
      <c r="C41" s="9">
        <v>63.314999999999998</v>
      </c>
      <c r="D41" s="9">
        <v>459.54999999999995</v>
      </c>
      <c r="E41" s="9">
        <v>275.08999999999997</v>
      </c>
      <c r="F41" s="9"/>
      <c r="G41" s="9">
        <v>797.95499999999993</v>
      </c>
    </row>
    <row r="42" spans="1:7" x14ac:dyDescent="0.25">
      <c r="B42" s="4" t="s">
        <v>6211</v>
      </c>
      <c r="C42" s="9">
        <v>201.86999999999998</v>
      </c>
      <c r="D42" s="9">
        <v>129.97500000000002</v>
      </c>
      <c r="E42" s="9">
        <v>146.36999999999998</v>
      </c>
      <c r="F42" s="9">
        <v>185.22499999999997</v>
      </c>
      <c r="G42" s="9">
        <v>663.44</v>
      </c>
    </row>
    <row r="43" spans="1:7" x14ac:dyDescent="0.25">
      <c r="A43" t="s">
        <v>6218</v>
      </c>
      <c r="C43" s="9">
        <v>2358.8349999999996</v>
      </c>
      <c r="D43" s="9">
        <v>1711.69</v>
      </c>
      <c r="E43" s="9">
        <v>2512.7600000000002</v>
      </c>
      <c r="F43" s="9">
        <v>1342.8749999999998</v>
      </c>
      <c r="G43" s="9">
        <v>7926.16</v>
      </c>
    </row>
    <row r="44" spans="1:7" x14ac:dyDescent="0.25">
      <c r="A44" t="s">
        <v>6214</v>
      </c>
      <c r="B44" s="4" t="s">
        <v>6200</v>
      </c>
      <c r="C44" s="9">
        <v>30.06</v>
      </c>
      <c r="D44" s="9">
        <v>72.36</v>
      </c>
      <c r="E44" s="9">
        <v>463.28000000000003</v>
      </c>
      <c r="F44" s="9">
        <v>68.650000000000006</v>
      </c>
      <c r="G44" s="9">
        <v>634.35</v>
      </c>
    </row>
    <row r="45" spans="1:7" x14ac:dyDescent="0.25">
      <c r="B45" s="4" t="s">
        <v>6201</v>
      </c>
      <c r="C45" s="9">
        <v>49.209999999999994</v>
      </c>
      <c r="D45" s="9">
        <v>129.69</v>
      </c>
      <c r="E45" s="9">
        <v>67.400000000000006</v>
      </c>
      <c r="F45" s="9">
        <v>53.759999999999991</v>
      </c>
      <c r="G45" s="9">
        <v>300.05999999999995</v>
      </c>
    </row>
    <row r="46" spans="1:7" x14ac:dyDescent="0.25">
      <c r="B46" s="4" t="s">
        <v>6202</v>
      </c>
      <c r="C46" s="9">
        <v>45</v>
      </c>
      <c r="D46" s="9">
        <v>147.01499999999999</v>
      </c>
      <c r="E46" s="9">
        <v>4.3650000000000002</v>
      </c>
      <c r="F46" s="9">
        <v>159.17499999999995</v>
      </c>
      <c r="G46" s="9">
        <v>355.55499999999995</v>
      </c>
    </row>
    <row r="47" spans="1:7" x14ac:dyDescent="0.25">
      <c r="B47" s="4" t="s">
        <v>6203</v>
      </c>
      <c r="C47" s="9">
        <v>7.77</v>
      </c>
      <c r="D47" s="9">
        <v>69.3</v>
      </c>
      <c r="E47" s="9">
        <v>45.81</v>
      </c>
      <c r="F47" s="9">
        <v>81.209999999999994</v>
      </c>
      <c r="G47" s="9">
        <v>204.08999999999997</v>
      </c>
    </row>
    <row r="48" spans="1:7" x14ac:dyDescent="0.25">
      <c r="B48" s="4" t="s">
        <v>6204</v>
      </c>
      <c r="C48" s="9">
        <v>100.72499999999999</v>
      </c>
      <c r="D48" s="9">
        <v>70.539999999999992</v>
      </c>
      <c r="E48" s="9">
        <v>213.10999999999999</v>
      </c>
      <c r="F48" s="9">
        <v>208.86999999999998</v>
      </c>
      <c r="G48" s="9">
        <v>593.245</v>
      </c>
    </row>
    <row r="49" spans="1:7" x14ac:dyDescent="0.25">
      <c r="B49" s="4" t="s">
        <v>6205</v>
      </c>
      <c r="C49" s="9">
        <v>132.03</v>
      </c>
      <c r="D49" s="9">
        <v>236.51999999999995</v>
      </c>
      <c r="E49" s="9">
        <v>161.35999999999999</v>
      </c>
      <c r="F49" s="9">
        <v>240.58499999999995</v>
      </c>
      <c r="G49" s="9">
        <v>770.49499999999989</v>
      </c>
    </row>
    <row r="50" spans="1:7" x14ac:dyDescent="0.25">
      <c r="B50" s="4" t="s">
        <v>6206</v>
      </c>
      <c r="C50" s="9">
        <v>165.755</v>
      </c>
      <c r="D50" s="9">
        <v>81.27</v>
      </c>
      <c r="E50" s="9">
        <v>271.05500000000001</v>
      </c>
      <c r="F50" s="9">
        <v>76.03</v>
      </c>
      <c r="G50" s="9">
        <v>594.1099999999999</v>
      </c>
    </row>
    <row r="51" spans="1:7" x14ac:dyDescent="0.25">
      <c r="B51" s="4" t="s">
        <v>6207</v>
      </c>
      <c r="C51" s="9">
        <v>86.609999999999985</v>
      </c>
      <c r="D51" s="9"/>
      <c r="E51" s="9">
        <v>15.54</v>
      </c>
      <c r="F51" s="9">
        <v>25.68</v>
      </c>
      <c r="G51" s="9">
        <v>127.82999999999998</v>
      </c>
    </row>
    <row r="52" spans="1:7" x14ac:dyDescent="0.25">
      <c r="A52" t="s">
        <v>6219</v>
      </c>
      <c r="C52" s="9">
        <v>617.16</v>
      </c>
      <c r="D52" s="9">
        <v>806.69499999999994</v>
      </c>
      <c r="E52" s="9">
        <v>1241.92</v>
      </c>
      <c r="F52" s="9">
        <v>913.9599999999997</v>
      </c>
      <c r="G52" s="9">
        <v>3579.7349999999997</v>
      </c>
    </row>
    <row r="53" spans="1:7" x14ac:dyDescent="0.25">
      <c r="A53" t="s">
        <v>6198</v>
      </c>
      <c r="C53" s="9">
        <v>6369.5250000000005</v>
      </c>
      <c r="D53" s="9">
        <v>6182.2650000000003</v>
      </c>
      <c r="E53" s="9">
        <v>6815.9849999999988</v>
      </c>
      <c r="F53" s="9">
        <v>4848.63</v>
      </c>
      <c r="G53" s="9">
        <v>24216.405000000002</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47C24-56ED-449A-8B56-FF8F84416066}">
  <dimension ref="A3:B7"/>
  <sheetViews>
    <sheetView topLeftCell="D1" zoomScaleNormal="100" workbookViewId="0">
      <selection activeCell="A4" sqref="A4"/>
    </sheetView>
  </sheetViews>
  <sheetFormatPr defaultRowHeight="15" x14ac:dyDescent="0.25"/>
  <cols>
    <col min="1" max="1" width="15.42578125" bestFit="1" customWidth="1"/>
    <col min="2" max="2" width="12.140625" bestFit="1" customWidth="1"/>
    <col min="3" max="4" width="18" bestFit="1" customWidth="1"/>
    <col min="5" max="7" width="10.140625" bestFit="1" customWidth="1"/>
  </cols>
  <sheetData>
    <row r="3" spans="1:2" x14ac:dyDescent="0.25">
      <c r="A3" s="8" t="s">
        <v>7</v>
      </c>
      <c r="B3" t="s">
        <v>6224</v>
      </c>
    </row>
    <row r="4" spans="1:2" x14ac:dyDescent="0.25">
      <c r="A4" t="s">
        <v>28</v>
      </c>
      <c r="B4" s="10">
        <v>1912.385</v>
      </c>
    </row>
    <row r="5" spans="1:2" x14ac:dyDescent="0.25">
      <c r="A5" t="s">
        <v>318</v>
      </c>
      <c r="B5" s="10">
        <v>3129.9249999999993</v>
      </c>
    </row>
    <row r="6" spans="1:2" x14ac:dyDescent="0.25">
      <c r="A6" t="s">
        <v>19</v>
      </c>
      <c r="B6" s="10">
        <v>19174.094999999994</v>
      </c>
    </row>
    <row r="7" spans="1:2" x14ac:dyDescent="0.25">
      <c r="A7" t="s">
        <v>6198</v>
      </c>
      <c r="B7" s="10">
        <v>24216.404999999992</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DF26-27C3-4AF4-A7FA-421BFA760532}">
  <dimension ref="A3:B9"/>
  <sheetViews>
    <sheetView zoomScaleNormal="100" workbookViewId="0">
      <selection activeCell="A4" sqref="A4"/>
    </sheetView>
  </sheetViews>
  <sheetFormatPr defaultRowHeight="15" x14ac:dyDescent="0.25"/>
  <cols>
    <col min="1" max="1" width="17.7109375" bestFit="1" customWidth="1"/>
    <col min="2" max="2" width="12.140625" bestFit="1" customWidth="1"/>
    <col min="3" max="4" width="18" bestFit="1" customWidth="1"/>
    <col min="5" max="7" width="10.140625" bestFit="1" customWidth="1"/>
  </cols>
  <sheetData>
    <row r="3" spans="1:2" x14ac:dyDescent="0.25">
      <c r="A3" s="8" t="s">
        <v>4</v>
      </c>
      <c r="B3" t="s">
        <v>6224</v>
      </c>
    </row>
    <row r="4" spans="1:2" x14ac:dyDescent="0.25">
      <c r="A4" t="s">
        <v>5555</v>
      </c>
      <c r="B4" s="10">
        <v>251.12499999999997</v>
      </c>
    </row>
    <row r="5" spans="1:2" x14ac:dyDescent="0.25">
      <c r="A5" t="s">
        <v>3753</v>
      </c>
      <c r="B5" s="10">
        <v>278.01</v>
      </c>
    </row>
    <row r="6" spans="1:2" x14ac:dyDescent="0.25">
      <c r="A6" t="s">
        <v>1598</v>
      </c>
      <c r="B6" s="10">
        <v>281.67499999999995</v>
      </c>
    </row>
    <row r="7" spans="1:2" x14ac:dyDescent="0.25">
      <c r="A7" t="s">
        <v>2587</v>
      </c>
      <c r="B7" s="10">
        <v>289.11</v>
      </c>
    </row>
    <row r="8" spans="1:2" x14ac:dyDescent="0.25">
      <c r="A8" t="s">
        <v>5114</v>
      </c>
      <c r="B8" s="10">
        <v>317.06999999999994</v>
      </c>
    </row>
    <row r="9" spans="1:2" x14ac:dyDescent="0.25">
      <c r="A9" t="s">
        <v>6198</v>
      </c>
      <c r="B9" s="10">
        <v>1416.9899999999998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2BA7-9346-4FBB-BDD8-C71AB299E39F}">
  <dimension ref="A1"/>
  <sheetViews>
    <sheetView tabSelected="1" zoomScale="90" zoomScaleNormal="90" workbookViewId="0">
      <selection activeCell="AA17" sqref="AA17"/>
    </sheetView>
  </sheetViews>
  <sheetFormatPr defaultRowHeight="15" x14ac:dyDescent="0.25"/>
  <cols>
    <col min="1" max="1" width="1.7109375" customWidth="1"/>
    <col min="16" max="16" width="5.4257812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9" sqref="Q9"/>
    </sheetView>
  </sheetViews>
  <sheetFormatPr defaultRowHeight="15" x14ac:dyDescent="0.25"/>
  <cols>
    <col min="1" max="1" width="16.5703125" bestFit="1" customWidth="1"/>
    <col min="2" max="2" width="11.85546875" style="4" bestFit="1" customWidth="1"/>
    <col min="3" max="3" width="17.42578125" bestFit="1" customWidth="1"/>
    <col min="4" max="4" width="10.85546875" customWidth="1"/>
    <col min="5" max="5" width="9.42578125" customWidth="1"/>
    <col min="6" max="6" width="15.5703125" customWidth="1"/>
    <col min="7" max="7" width="26" customWidth="1"/>
    <col min="8" max="8" width="11.28515625" customWidth="1"/>
    <col min="9" max="9" width="12" customWidth="1"/>
    <col min="10" max="10" width="11.28515625" customWidth="1"/>
    <col min="11" max="11" width="5.5703125" style="6" bestFit="1" customWidth="1"/>
    <col min="12" max="12" width="10.140625" customWidth="1"/>
    <col min="13" max="13" width="8.42578125" customWidth="1"/>
    <col min="14" max="14" width="17.28515625" customWidth="1"/>
    <col min="15" max="15" width="15.85546875" customWidth="1"/>
    <col min="16" max="16" width="13.7109375"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6197</v>
      </c>
      <c r="O1" s="2" t="s">
        <v>6196</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 "Robusta", IF(I2 = "Exc", "Excelsa",IF(I2="Ara","Arabica",IF(I2="Lib","Liberica",""))))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 "Robusta", IF(I3 = "Exc", "Excelsa",IF(I3="Ara","Arabica",IF(I3="Lib","Liberica",""))))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 IF(I67 = "Exc", "Excelsa",IF(I67="Ara","Arabica",IF(I67="Lib","Liberica",""))))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 IF(I131 = "Exc", "Excelsa",IF(I131="Ara","Arabica",IF(I131="Lib","Liberica",""))))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 IF(I195 = "Exc", "Excelsa",IF(I195="Ara","Arabica",IF(I195="Lib","Liberica",""))))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 IF(I259 = "Exc", "Excelsa",IF(I259="Ara","Arabica",IF(I259="Lib","Liberica",""))))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 IF(I323 = "Exc", "Excelsa",IF(I323="Ara","Arabica",IF(I323="Lib","Liberica",""))))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 IF(I387 = "Exc", "Excelsa",IF(I387="Ara","Arabica",IF(I387="Lib","Liberica",""))))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 IF(I451 = "Exc", "Excelsa",IF(I451="Ara","Arabica",IF(I451="Lib","Liberica",""))))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 IF(I515 = "Exc", "Excelsa",IF(I515="Ara","Arabica",IF(I515="Lib","Liberica",""))))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 IF(I579 = "Exc", "Excelsa",IF(I579="Ara","Arabica",IF(I579="Lib","Liberica",""))))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 IF(I643 = "Exc", "Excelsa",IF(I643="Ara","Arabica",IF(I643="Lib","Liberica",""))))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 IF(I707 = "Exc", "Excelsa",IF(I707="Ara","Arabica",IF(I707="Lib","Liberica",""))))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 IF(I771 = "Exc", "Excelsa",IF(I771="Ara","Arabica",IF(I771="Lib","Liberica",""))))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 IF(I835 = "Exc", "Excelsa",IF(I835="Ara","Arabica",IF(I835="Lib","Liberica",""))))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 IF(I899 = "Exc", "Excelsa",IF(I899="Ara","Arabica",IF(I899="Lib","Liberica",""))))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 IF(I963 = "Exc", "Excelsa",IF(I963="Ara","Arabica",IF(I963="Lib","Liberica",""))))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dc:creator>
  <cp:keywords/>
  <dc:description/>
  <cp:lastModifiedBy>WINDOWS</cp:lastModifiedBy>
  <cp:revision/>
  <dcterms:created xsi:type="dcterms:W3CDTF">2022-11-26T09:51:45Z</dcterms:created>
  <dcterms:modified xsi:type="dcterms:W3CDTF">2024-11-23T17:57:20Z</dcterms:modified>
  <cp:category/>
  <cp:contentStatus/>
</cp:coreProperties>
</file>