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phie.breitbart\Documents\R_projects\asar\inst\resources\acronyms\"/>
    </mc:Choice>
  </mc:AlternateContent>
  <bookViews>
    <workbookView xWindow="0" yWindow="0" windowWidth="23040" windowHeight="83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1" l="1"/>
  <c r="B27" i="1"/>
  <c r="B28" i="1"/>
  <c r="B29" i="1"/>
  <c r="B30" i="1"/>
  <c r="B31" i="1"/>
  <c r="B32" i="1"/>
  <c r="B33" i="1"/>
  <c r="B34" i="1"/>
  <c r="B35" i="1"/>
  <c r="B36" i="1"/>
  <c r="B38" i="1"/>
  <c r="B39" i="1"/>
  <c r="B40" i="1"/>
  <c r="B41" i="1"/>
  <c r="B42" i="1"/>
  <c r="B43" i="1"/>
  <c r="B44" i="1"/>
  <c r="B45" i="1"/>
  <c r="B46" i="1"/>
  <c r="B47" i="1"/>
  <c r="B48" i="1"/>
  <c r="B49" i="1"/>
  <c r="B4" i="1"/>
  <c r="B5" i="1"/>
  <c r="B6" i="1"/>
  <c r="B8" i="1"/>
  <c r="B9" i="1"/>
  <c r="B10" i="1"/>
  <c r="B11" i="1"/>
  <c r="B12" i="1"/>
  <c r="B13" i="1"/>
  <c r="B14" i="1"/>
  <c r="B16" i="1"/>
  <c r="B17" i="1"/>
  <c r="B18" i="1"/>
  <c r="B19" i="1"/>
  <c r="B20" i="1"/>
  <c r="B22" i="1"/>
  <c r="B23" i="1"/>
  <c r="B24" i="1"/>
  <c r="B25" i="1"/>
  <c r="B26" i="1"/>
  <c r="B52" i="1"/>
  <c r="B53" i="1"/>
  <c r="B54" i="1"/>
  <c r="B59" i="1"/>
  <c r="B60" i="1"/>
  <c r="B61" i="1"/>
  <c r="B62" i="1"/>
  <c r="C63" i="1"/>
  <c r="B64" i="1"/>
  <c r="C65" i="1"/>
  <c r="C66" i="1"/>
  <c r="C67" i="1"/>
  <c r="C68" i="1"/>
  <c r="C69" i="1"/>
  <c r="C71" i="1"/>
  <c r="C72" i="1"/>
  <c r="B73" i="1"/>
  <c r="B74" i="1"/>
  <c r="C75" i="1"/>
  <c r="C76" i="1"/>
  <c r="B77" i="1"/>
  <c r="B78" i="1"/>
  <c r="B79" i="1"/>
  <c r="B80" i="1"/>
  <c r="B81" i="1"/>
  <c r="B82" i="1"/>
  <c r="B83" i="1"/>
  <c r="B84" i="1"/>
  <c r="C85" i="1"/>
  <c r="B86" i="1"/>
  <c r="B87" i="1"/>
  <c r="B88" i="1"/>
  <c r="B89" i="1"/>
  <c r="B90" i="1"/>
  <c r="B91" i="1"/>
  <c r="B93" i="1"/>
  <c r="B94" i="1"/>
  <c r="B95" i="1"/>
  <c r="B96" i="1"/>
  <c r="B97" i="1"/>
  <c r="B98" i="1"/>
  <c r="B99" i="1"/>
  <c r="B51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02" i="1"/>
</calcChain>
</file>

<file path=xl/sharedStrings.xml><?xml version="1.0" encoding="utf-8"?>
<sst xmlns="http://schemas.openxmlformats.org/spreadsheetml/2006/main" count="247" uniqueCount="246">
  <si>
    <t>Albatross refers to activities of the NOAA vessel Albatross IV 11, 13, 23, 30, 51</t>
  </si>
  <si>
    <t>Albatross IV Research vessel NOAAS Albatross IV, in service until November 2008 iv, 64</t>
  </si>
  <si>
    <t>AOP Assessment Oversight Panel 1, 3, 4, 10, 11, 13–19, 24, 36, 50, 61</t>
  </si>
  <si>
    <t>ASAP Age-Structured Assessment Program 11, 13, 24, 31, 33, 34, 36, 38, 45, 50, 53, 55</t>
  </si>
  <si>
    <t>ASMFC Atlantic States Marine Fisheries Commission 7, 8, 16, 17</t>
  </si>
  <si>
    <t>Bigelow refers to activities of the NOAA vessel Henry B. Bigelow 11, 13, 14, 24, 30, 47, 51</t>
  </si>
  <si>
    <t>BTS bottom trawl survey 47</t>
  </si>
  <si>
    <t>CAMS Catch Accounting and Monitoring System 1, 3, 9, 11, 13, 15, 24, 33, 36, 37</t>
  </si>
  <si>
    <t>CIE Center for Independent Experts 11</t>
  </si>
  <si>
    <t>CJFAS Canadian Journal of Fisheries and Aquatic Sciences 39</t>
  </si>
  <si>
    <t>CLF Conservation Law Foundation 7, 8</t>
  </si>
  <si>
    <t>CRD Center Reference Document LXXIX</t>
  </si>
  <si>
    <t>CSE Council of Science Editors LXXIX</t>
  </si>
  <si>
    <t>CT LISTS Connecticut Long Island Sound Trawl Survey 44</t>
  </si>
  <si>
    <t>DFO Department of Fisheries and Oceans, Canadian 51, 54</t>
  </si>
  <si>
    <t>DMF Division of Marine Fisheries 8</t>
  </si>
  <si>
    <t>DMIS Database 13</t>
  </si>
  <si>
    <t>F/V fishing vessel 64</t>
  </si>
  <si>
    <t>GARFO Greater Atlantic Regional Fisheries Office 7, 8, 16, 17</t>
  </si>
  <si>
    <t>MA DMF Massachusetts Division of Marine Fisheries 7, 8, 44</t>
  </si>
  <si>
    <t>MAFMC Mid-Atlantic Fisheries Management Council 7, 10, 14, 16, 17</t>
  </si>
  <si>
    <t>ME DMR Maine Department of Marine Resources 7, 8</t>
  </si>
  <si>
    <t>MRIP Marine Recreational Information Program 31</t>
  </si>
  <si>
    <t>NAFO Northwest Atlantic Fisheries Organization viii</t>
  </si>
  <si>
    <t>NCDMF North Carolina Division of Marine Fisheries 7</t>
  </si>
  <si>
    <t>NEAMAP Northeast Area Monitoring and Assessment Program 11, 14, 15, 24, 30, 36, 38</t>
  </si>
  <si>
    <t>NEFMC New England Fisheries Management Council 5, 7, 8, 10, 16, 17, 53</t>
  </si>
  <si>
    <t>NEFSC Northeast Fisheries Science Centre III, v, 1, 3, 4, 7, 8, 11, 13–17, 24, 30, 31, 33, 34, 36, 38, 39, 44, 47, 48,</t>
  </si>
  <si>
    <t>NMFS National Marine Fisheries Service 47–49, LXXVIII</t>
  </si>
  <si>
    <t>NOAA National Oceanographic and Atmospheric Administration iv–vi, 1, 3, 8, 49, 51, 65, LXXVIII</t>
  </si>
  <si>
    <t>NOAAS NOAA ship iv</t>
  </si>
  <si>
    <t>NRCC Northeast Regional Coordinating Council 6, 10</t>
  </si>
  <si>
    <t>PopDy Population Dynamics Branch of NEFSC 9</t>
  </si>
  <si>
    <t>QUEST Quantitative Ecology and Socioeconomics Training, NOAA program 8</t>
  </si>
  <si>
    <t>RI DFW Rhode Island Department of Fish and Wildlife 44</t>
  </si>
  <si>
    <t>RTA Research Track Assessment 61, 62</t>
  </si>
  <si>
    <t>R/V research vessel 13, 47, 51, 64</t>
  </si>
  <si>
    <t>SAS Statistical Analysis Software application viii, 24</t>
  </si>
  <si>
    <t>SAW Stock Assessment Workshop 11, 39, 55</t>
  </si>
  <si>
    <t>SMAST School for Marine Science and Technology (New Bedford, Maine) 7, 16</t>
  </si>
  <si>
    <t>SSC Scientific and Statistical Committee 3–6, 10, 11, 14, 38, 54</t>
  </si>
  <si>
    <t>SUNY State University of New York 39</t>
  </si>
  <si>
    <t>TOR Term of Reference 37, 38, 50, 51, 53, 54</t>
  </si>
  <si>
    <t>URI Graduate School of Oceanography 13</t>
  </si>
  <si>
    <t>USFWS US Fish and Wildlife Service. 49</t>
  </si>
  <si>
    <t>WHAM Woods Hole Assessment Model 14, 22, 23, 34, 35</t>
  </si>
  <si>
    <t>WHOI Woods Hole Oceanographic Institute, MA vi, 65</t>
  </si>
  <si>
    <t>AA Annual Allocation 15, 24, 33, 37</t>
  </si>
  <si>
    <t>ABC acceptable biological catch 11</t>
  </si>
  <si>
    <t>ACL annual catch limit 32</t>
  </si>
  <si>
    <t>ALK age-length-key 51, 54</t>
  </si>
  <si>
    <t>arima R package for time series forecasting 46</t>
  </si>
  <si>
    <t>B50%SPR biomass at 50% of spawning potential rate 22</t>
  </si>
  <si>
    <t>BMSY proxy proxy estimate for biomass maximum sustainable yield 22, 61</t>
  </si>
  <si>
    <t>BRP biological reference point 4, 5, 11, 15, 18, 20, 34, 38, 45, 48, 53</t>
  </si>
  <si>
    <t>CDF cumulative distribution function 13</t>
  </si>
  <si>
    <t>CI confidence interval 31–33, 46</t>
  </si>
  <si>
    <t>Covid refers to coronavirus pandemic years, 2020–2021 11, 24</t>
  </si>
  <si>
    <t>changepoint R package for ChangePoint analysis 45, 55</t>
  </si>
  <si>
    <t>CV coefficient of variation 23, 52</t>
  </si>
  <si>
    <t>F (instantaneous) fishing mortality rate 1, 2, 5, 23, 32, 33, 36, 38, 45, 47, 50, 53, 61</t>
  </si>
  <si>
    <t>F¯7:8 average fishing mortality for fish aged 7 to 8 years 45–47, 57</t>
  </si>
  <si>
    <t>FFull fishing mortality on fully selected ages 22, 23, 27, 31–33, 41, 62</t>
  </si>
  <si>
    <t>F50%SPR fishing mortality for 50% of spawning potential rate 22</t>
  </si>
  <si>
    <t>FMSY fishing mortality for maximum sustainable yield 31, 41</t>
  </si>
  <si>
    <t>FMSY proxy proxy estimate of fishing rate for maximum sustainable yield 1, 2, 22, 23, 27, 31, 32, 36, 45, 46,</t>
  </si>
  <si>
    <t>FThreshold threshold fishing mortality level that indicates overfishing status 27, 41, 57</t>
  </si>
  <si>
    <t>F40% fishing rate at 40% of the total catch 1, 2, 31, 36, 38, 46, 50, 54</t>
  </si>
  <si>
    <t>Int International landings 61</t>
  </si>
  <si>
    <t>kg/tow kilograms per tow 64</t>
  </si>
  <si>
    <t>Loess loess curve fitting (local polynomial regression) viii, 11, 15</t>
  </si>
  <si>
    <t>log-normal probability distribution whose logarithm is normally distributed 25, 27, 28, 30, 39, 41, 42, 44,</t>
  </si>
  <si>
    <t>M (instantaneous) natural mortality rate 2, 7, 19, 20, 24, 36, 50, 53</t>
  </si>
  <si>
    <t>ρ Mohn’s rho parameter: the average relative bias of retrospective estimates 5, 23, 33, 45</t>
  </si>
  <si>
    <t>MSY maximum sustainable yield 22, 31, 38, 46, 61</t>
  </si>
  <si>
    <t>mt metric ton 1, 2, 14, 22, 23, 31, 32, 35–38, 45–47, 50, 54, 61, 63</t>
  </si>
  <si>
    <t>NA not applicable 61</t>
  </si>
  <si>
    <t>PlanBsmooth ‘Plan B’ model using log-linear regression and Loess smoothing 11, 14, 15</t>
  </si>
  <si>
    <t>q catchability coefficient 23, 36</t>
  </si>
  <si>
    <t>QA/QC quality assurance and quality control 4, 11</t>
  </si>
  <si>
    <t>R expected recruitment numbers 55</t>
  </si>
  <si>
    <t>R/S recruits-per-spawner 54, 55</t>
  </si>
  <si>
    <t>R programming environment for statistical processing and presentation vii, 46, 55</t>
  </si>
  <si>
    <t>SA Subarea as specified by NAFO 61, 63</t>
  </si>
  <si>
    <t>SPR spawning potential ratio 38</t>
  </si>
  <si>
    <t>SSB spawning stock biomass 1, 2, 5, 22, 23, 31–36, 39, 45, 47, 50, 55, 62</t>
  </si>
  <si>
    <t>SSBMSY spawning stock biomass consistent with maximum sustainable yield 13, 31, 34, 36, 37, 46, 50, 55</t>
  </si>
  <si>
    <t>SSBMSY proxy proxy value for spawning stock biomass estimation for maximum sustainable yield 22,</t>
  </si>
  <si>
    <t>SSBproxy proxy value for spawning stock biomass estimate 1, 50, 54</t>
  </si>
  <si>
    <t>SSBTarget theoretically ideal spawning stock biomass level 25, 39, 56</t>
  </si>
  <si>
    <t>SSBThreshold threshold for spawning stock biomass that indicates overfished status 25, 31, 39, 56</t>
  </si>
  <si>
    <t>TAC total allowable catch 63</t>
  </si>
  <si>
    <t>VPA virtual population analysis 11, 13, 34</t>
  </si>
  <si>
    <t>YoY young of the year or age 0 24, 30, 44</t>
  </si>
  <si>
    <t>CA Canada ix</t>
  </si>
  <si>
    <t>CC Connecticut ix</t>
  </si>
  <si>
    <t>GB Georges Bank ix, 36</t>
  </si>
  <si>
    <t>GOM Gulf of Maine ix, 36, 37</t>
  </si>
  <si>
    <t>MA Massachusetts III, v, vi, ix, 39, 65</t>
  </si>
  <si>
    <t>MAB Mid-Atlantic Bight ix</t>
  </si>
  <si>
    <t>MD Maryland 1</t>
  </si>
  <si>
    <t>ME Maine ix, 16</t>
  </si>
  <si>
    <t>NC North Carolina 8</t>
  </si>
  <si>
    <t>NH New Hampshire ix</t>
  </si>
  <si>
    <t>NJ New Jersey ix, 1, 44</t>
  </si>
  <si>
    <t>NY New York ix, 1</t>
  </si>
  <si>
    <t>RI Rhode Island ix</t>
  </si>
  <si>
    <t>SNE Southern New England ix</t>
  </si>
  <si>
    <t>SNEMA Southern New England and Mid-Atlantic Bight 2, 9, 11, 13, 34, 36, 37</t>
  </si>
  <si>
    <t>US United States 39, 45, 46, 48, 50, 55, 59</t>
  </si>
  <si>
    <t>VA Virginia 1</t>
  </si>
  <si>
    <t>VT Vermont</t>
  </si>
  <si>
    <t>All</t>
  </si>
  <si>
    <t>Acronym</t>
  </si>
  <si>
    <t>Meaning</t>
  </si>
  <si>
    <t>Definition</t>
  </si>
  <si>
    <t>Canada</t>
  </si>
  <si>
    <t>Connecticut</t>
  </si>
  <si>
    <t>Maine</t>
  </si>
  <si>
    <t>Georges Bank</t>
  </si>
  <si>
    <t>Gulf of Maine</t>
  </si>
  <si>
    <t>Mid-Atlantic Bight</t>
  </si>
  <si>
    <t>New Hampshire</t>
  </si>
  <si>
    <t>New Jersey</t>
  </si>
  <si>
    <t>New York</t>
  </si>
  <si>
    <t>Rhode Island</t>
  </si>
  <si>
    <t>Southern New England</t>
  </si>
  <si>
    <t>Massachusetts</t>
  </si>
  <si>
    <t>Maryland</t>
  </si>
  <si>
    <t>Virginia</t>
  </si>
  <si>
    <t>Vermont</t>
  </si>
  <si>
    <t>North Carolina</t>
  </si>
  <si>
    <t>United States</t>
  </si>
  <si>
    <t>Southern New England and Mid-Atlantic Bight</t>
  </si>
  <si>
    <t>AR Autoregressive: an autoregressive model specifies that the output variable depends linearly on its own previous value(s) and a stochastic term 11, 46–48</t>
  </si>
  <si>
    <t>SURVEYMEANS SAS procedure for estimating characteristics of a survey population using statistics computed from a survey sample. 24</t>
  </si>
  <si>
    <t>Henry B. Bigelow NOAA research vessel Henry B. Bigelow, with specialised trawling net mechanisms; commissioned July 2007, used for surveys 2009–2019 iv, 49, 64, 65</t>
  </si>
  <si>
    <t>Assessment Oversight Panel</t>
  </si>
  <si>
    <t>Age-Structured Assessment Program</t>
  </si>
  <si>
    <t>Atlantic States Marine Fisheries Commission</t>
  </si>
  <si>
    <t>Catch Accounting and Monitoring System</t>
  </si>
  <si>
    <t>Center for Independent Experts</t>
  </si>
  <si>
    <t>Canadian Journal of Fisheries and Aquatic Sciences</t>
  </si>
  <si>
    <t>Conservation Law Foundation</t>
  </si>
  <si>
    <t>Department of Fisheries and Oceans, Canadian</t>
  </si>
  <si>
    <t>Division of Marine Fisheries</t>
  </si>
  <si>
    <t>Database</t>
  </si>
  <si>
    <t>Greater Atlantic Regional Fisheries Office</t>
  </si>
  <si>
    <t>Mid-Atlantic Fisheries Management Council</t>
  </si>
  <si>
    <t>DMR Maine Department of Marine Resources</t>
  </si>
  <si>
    <t>Marine Recreational Information Program</t>
  </si>
  <si>
    <t>Northwest Atlantic Fisheries Organization viii</t>
  </si>
  <si>
    <t>North Carolina Division of Marine Fisheries</t>
  </si>
  <si>
    <t>Northeast Area Monitoring and Assessment Program</t>
  </si>
  <si>
    <t>New England Fisheries Management Council</t>
  </si>
  <si>
    <t>Northeast Regional Coordinating Council</t>
  </si>
  <si>
    <t>Quantitative Ecology and Socioeconomics Training, NOAA program</t>
  </si>
  <si>
    <t>Research Track Assessment</t>
  </si>
  <si>
    <t>Statistical Analysis Software application viii</t>
  </si>
  <si>
    <t>Stock Assessment Workshop</t>
  </si>
  <si>
    <t>Scientific and Statistical Committee</t>
  </si>
  <si>
    <t>State University of New York</t>
  </si>
  <si>
    <t>Term of Reference</t>
  </si>
  <si>
    <t>Graduate School of Oceanography</t>
  </si>
  <si>
    <t>US Fish and Wildlife Service</t>
  </si>
  <si>
    <t>Woods Hole Assessment Model</t>
  </si>
  <si>
    <t>Population Dynamics Branch of NEFSC</t>
  </si>
  <si>
    <t>National Oceanographic and Atmospheric Administration</t>
  </si>
  <si>
    <t>National Marine Fisheries Service</t>
  </si>
  <si>
    <t>Center Reference Document</t>
  </si>
  <si>
    <t>Council of Science Editors</t>
  </si>
  <si>
    <t>School for Marine Science and Technology (New Bedford, Maine)</t>
  </si>
  <si>
    <t>Activities of the NOAA vessel Albatross IV</t>
  </si>
  <si>
    <t>Activities of the NOAA vessel Henry B. Bigelow</t>
  </si>
  <si>
    <t>Connecticut Long Island Sound Trawl Survey</t>
  </si>
  <si>
    <t>CT LISTS</t>
  </si>
  <si>
    <t>Henry B. Bigelow</t>
  </si>
  <si>
    <t>Research vessel NOAAS Albatross IV, in service until November 2008</t>
  </si>
  <si>
    <t>Bottom trawl survey</t>
  </si>
  <si>
    <t>NOAA research vessel Henry B. Bigelow, with specialised trawling net mechanisms; commissioned July 2007, used for surveys 2009–2019</t>
  </si>
  <si>
    <t>Massachusetts Division of Marine Fisheries</t>
  </si>
  <si>
    <t>Northeast Fisheries Science Centre</t>
  </si>
  <si>
    <t>NOAA ship</t>
  </si>
  <si>
    <t>Rhode Island Department of Fish and Wildlife</t>
  </si>
  <si>
    <t>RI DFW</t>
  </si>
  <si>
    <t>Research vessel</t>
  </si>
  <si>
    <t>Woods Hole Oceanographic Institute, MA</t>
  </si>
  <si>
    <t>Annual Allocation</t>
  </si>
  <si>
    <t>confidence interval</t>
  </si>
  <si>
    <t>acceptable biological catch</t>
  </si>
  <si>
    <t>annual catch limit</t>
  </si>
  <si>
    <t>age-length-key</t>
  </si>
  <si>
    <t>R package for time series forecasting</t>
  </si>
  <si>
    <t>biological reference point</t>
  </si>
  <si>
    <t>cumulative distribution function</t>
  </si>
  <si>
    <t>refers to coronavirus pandemic years</t>
  </si>
  <si>
    <t>R package for ChangePoint analysis</t>
  </si>
  <si>
    <t>coefficient of variation</t>
  </si>
  <si>
    <t>average fishing mortality for fish aged 7 to 8 years</t>
  </si>
  <si>
    <t>fishing mortality on fully selected ages</t>
  </si>
  <si>
    <t>fishing mortality for maximum sustainable yield</t>
  </si>
  <si>
    <t>threshold fishing mortality level that indicates overfishing status</t>
  </si>
  <si>
    <t>fishing rate at 40% of the total catch</t>
  </si>
  <si>
    <t>International landings</t>
  </si>
  <si>
    <t>maximum sustainable yield</t>
  </si>
  <si>
    <t>metric ton</t>
  </si>
  <si>
    <t>not applicable</t>
  </si>
  <si>
    <t>catchability coefficient</t>
  </si>
  <si>
    <t>expected recruitment numbers</t>
  </si>
  <si>
    <t>Subarea as specified by NAFO</t>
  </si>
  <si>
    <t>spawning potential ratio</t>
  </si>
  <si>
    <t>spawning stock biomass</t>
  </si>
  <si>
    <t>spawning stock biomass consistent with maximum sustainable yield</t>
  </si>
  <si>
    <t>proxy value for spawning stock biomass estimate</t>
  </si>
  <si>
    <t>theoretically ideal spawning stock biomass level</t>
  </si>
  <si>
    <t>threshold for spawning stock biomass that indicates overfished status</t>
  </si>
  <si>
    <t>SAS procedure for estimating characteristics of a survey population using statistics computed from a survey sample</t>
  </si>
  <si>
    <t>total allowable catch</t>
  </si>
  <si>
    <t>virtual population analysis</t>
  </si>
  <si>
    <t>young of the year or age</t>
  </si>
  <si>
    <t>(instantaneous) fishing mortality rate</t>
  </si>
  <si>
    <t>biomass at 50% of spawning potential rate</t>
  </si>
  <si>
    <t>fishing mortality for 50% of spawning potential rate</t>
  </si>
  <si>
    <t>kilograms per tow</t>
  </si>
  <si>
    <t>probability distribution whose logarithm is normally distributed</t>
  </si>
  <si>
    <t>(instantaneous) natural mortality rate</t>
  </si>
  <si>
    <t>‘Plan B’ model using log-linear regression and Loess smoothing</t>
  </si>
  <si>
    <t>quality assurance and quality control</t>
  </si>
  <si>
    <t>recruits-per-spawner</t>
  </si>
  <si>
    <t>FMSY proxy</t>
  </si>
  <si>
    <t>Proxy estimate of fishing rate for maximum sustainable yield</t>
  </si>
  <si>
    <t>SSBMSY proxy</t>
  </si>
  <si>
    <t>proxy value for spawning stock biomass estimation for maximum sustainable yield</t>
  </si>
  <si>
    <t>Albatross</t>
  </si>
  <si>
    <t>Bigelow</t>
  </si>
  <si>
    <t>Fishing vessel</t>
  </si>
  <si>
    <t>Autoregressive</t>
  </si>
  <si>
    <t>An autoregressive model specifies that the output variable depends linearly on its own previous value(s) and a stochastic term</t>
  </si>
  <si>
    <t>Proxy estimate for biomass maximum sustainable yield</t>
  </si>
  <si>
    <t>arima</t>
  </si>
  <si>
    <t>B50%SPR</t>
  </si>
  <si>
    <t>BMSY proxy</t>
  </si>
  <si>
    <t>loess curve fitting (local polynomial regression)</t>
  </si>
  <si>
    <t>The average relative bias of retrospective estimates</t>
  </si>
  <si>
    <t>Mohn’s rho parameter</t>
  </si>
  <si>
    <t>programming environment for statistical processing and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</si>
</sst>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tabSelected="1" zoomScale="115" zoomScaleNormal="115" workbookViewId="0">
      <selection activeCell="C7" sqref="C7"/>
    </sheetView>
  </sheetViews>
  <sheetFormatPr defaultRowHeight="14.5" x14ac:dyDescent="0.35"/>
  <cols>
    <col min="1" max="1" width="59.6328125" style="1" customWidth="1"/>
    <col min="2" max="2" width="14.90625" style="1" bestFit="1" customWidth="1"/>
    <col min="3" max="3" width="60.81640625" style="1" customWidth="1"/>
    <col min="4" max="4" width="37.26953125" style="1" customWidth="1"/>
    <col min="5" max="16384" width="8.7265625" style="1"/>
  </cols>
  <sheetData>
    <row r="1" spans="1:4" ht="29" x14ac:dyDescent="0.35">
      <c r="A1" s="1" t="s">
        <v>112</v>
      </c>
      <c r="B1" s="1" t="s">
        <v>113</v>
      </c>
      <c r="C1" s="1" t="s">
        <v>114</v>
      </c>
      <c r="D1" s="1" t="s">
        <v>115</v>
      </c>
    </row>
    <row r="2" spans="1:4" ht="29" x14ac:dyDescent="0.35">
      <c r="A2" s="1" t="s">
        <v>0</v>
      </c>
      <c r="C2" s="1" t="s">
        <v>233</v>
      </c>
      <c r="D2" s="1" t="s">
        <v>172</v>
      </c>
    </row>
    <row r="3" spans="1:4" ht="29" x14ac:dyDescent="0.35">
      <c r="A3" s="1" t="s">
        <v>1</v>
      </c>
      <c r="C3" s="1" t="s">
        <v>233</v>
      </c>
      <c r="D3" s="1" t="s">
        <v>177</v>
      </c>
    </row>
    <row r="4" spans="1:4" x14ac:dyDescent="0.35">
      <c r="A4" s="1" t="s">
        <v>2</v>
      </c>
      <c r="B4" s="1" t="str">
        <f t="shared" ref="B3:C49" si="0">LEFT(A4,FIND(" ",A4)-1)</f>
        <v>AOP</v>
      </c>
      <c r="C4" s="1" t="s">
        <v>137</v>
      </c>
    </row>
    <row r="5" spans="1:4" ht="29" x14ac:dyDescent="0.35">
      <c r="A5" s="1" t="s">
        <v>3</v>
      </c>
      <c r="B5" s="1" t="str">
        <f t="shared" si="0"/>
        <v>ASAP</v>
      </c>
      <c r="C5" s="1" t="s">
        <v>138</v>
      </c>
    </row>
    <row r="6" spans="1:4" x14ac:dyDescent="0.35">
      <c r="A6" s="1" t="s">
        <v>4</v>
      </c>
      <c r="B6" s="1" t="str">
        <f t="shared" si="0"/>
        <v>ASMFC</v>
      </c>
      <c r="C6" s="1" t="s">
        <v>139</v>
      </c>
    </row>
    <row r="7" spans="1:4" ht="29" x14ac:dyDescent="0.35">
      <c r="A7" s="1" t="s">
        <v>5</v>
      </c>
      <c r="C7" s="1" t="s">
        <v>234</v>
      </c>
      <c r="D7" s="1" t="s">
        <v>173</v>
      </c>
    </row>
    <row r="8" spans="1:4" x14ac:dyDescent="0.35">
      <c r="A8" s="1" t="s">
        <v>6</v>
      </c>
      <c r="B8" s="1" t="str">
        <f t="shared" si="0"/>
        <v>BTS</v>
      </c>
      <c r="C8" s="1" t="s">
        <v>178</v>
      </c>
    </row>
    <row r="9" spans="1:4" ht="29" x14ac:dyDescent="0.35">
      <c r="A9" s="1" t="s">
        <v>7</v>
      </c>
      <c r="B9" s="1" t="str">
        <f t="shared" si="0"/>
        <v>CAMS</v>
      </c>
      <c r="C9" s="1" t="s">
        <v>140</v>
      </c>
    </row>
    <row r="10" spans="1:4" x14ac:dyDescent="0.35">
      <c r="A10" s="1" t="s">
        <v>8</v>
      </c>
      <c r="B10" s="1" t="str">
        <f t="shared" si="0"/>
        <v>CIE</v>
      </c>
      <c r="C10" s="1" t="s">
        <v>141</v>
      </c>
    </row>
    <row r="11" spans="1:4" x14ac:dyDescent="0.35">
      <c r="A11" s="1" t="s">
        <v>9</v>
      </c>
      <c r="B11" s="1" t="str">
        <f t="shared" si="0"/>
        <v>CJFAS</v>
      </c>
      <c r="C11" s="1" t="s">
        <v>142</v>
      </c>
    </row>
    <row r="12" spans="1:4" x14ac:dyDescent="0.35">
      <c r="A12" s="1" t="s">
        <v>10</v>
      </c>
      <c r="B12" s="1" t="str">
        <f t="shared" si="0"/>
        <v>CLF</v>
      </c>
      <c r="C12" s="1" t="s">
        <v>143</v>
      </c>
    </row>
    <row r="13" spans="1:4" x14ac:dyDescent="0.35">
      <c r="A13" s="1" t="s">
        <v>11</v>
      </c>
      <c r="B13" s="1" t="str">
        <f t="shared" si="0"/>
        <v>CRD</v>
      </c>
      <c r="C13" s="1" t="s">
        <v>169</v>
      </c>
    </row>
    <row r="14" spans="1:4" x14ac:dyDescent="0.35">
      <c r="A14" s="1" t="s">
        <v>12</v>
      </c>
      <c r="B14" s="1" t="str">
        <f t="shared" si="0"/>
        <v>CSE</v>
      </c>
      <c r="C14" s="1" t="s">
        <v>170</v>
      </c>
    </row>
    <row r="15" spans="1:4" x14ac:dyDescent="0.35">
      <c r="A15" s="1" t="s">
        <v>13</v>
      </c>
      <c r="B15" s="1" t="s">
        <v>175</v>
      </c>
      <c r="C15" s="1" t="s">
        <v>174</v>
      </c>
    </row>
    <row r="16" spans="1:4" x14ac:dyDescent="0.35">
      <c r="A16" s="1" t="s">
        <v>14</v>
      </c>
      <c r="B16" s="1" t="str">
        <f t="shared" si="0"/>
        <v>DFO</v>
      </c>
      <c r="C16" s="1" t="s">
        <v>144</v>
      </c>
    </row>
    <row r="17" spans="1:4" x14ac:dyDescent="0.35">
      <c r="A17" s="1" t="s">
        <v>15</v>
      </c>
      <c r="B17" s="1" t="str">
        <f t="shared" si="0"/>
        <v>DMF</v>
      </c>
      <c r="C17" s="1" t="s">
        <v>145</v>
      </c>
    </row>
    <row r="18" spans="1:4" x14ac:dyDescent="0.35">
      <c r="A18" s="1" t="s">
        <v>16</v>
      </c>
      <c r="B18" s="1" t="str">
        <f t="shared" si="0"/>
        <v>DMIS</v>
      </c>
      <c r="C18" s="1" t="s">
        <v>146</v>
      </c>
    </row>
    <row r="19" spans="1:4" x14ac:dyDescent="0.35">
      <c r="A19" s="1" t="s">
        <v>17</v>
      </c>
      <c r="B19" s="1" t="str">
        <f t="shared" si="0"/>
        <v>F/V</v>
      </c>
      <c r="C19" s="1" t="s">
        <v>235</v>
      </c>
    </row>
    <row r="20" spans="1:4" x14ac:dyDescent="0.35">
      <c r="A20" s="1" t="s">
        <v>18</v>
      </c>
      <c r="B20" s="1" t="str">
        <f t="shared" si="0"/>
        <v>GARFO</v>
      </c>
      <c r="C20" s="1" t="s">
        <v>147</v>
      </c>
    </row>
    <row r="21" spans="1:4" ht="58" x14ac:dyDescent="0.35">
      <c r="A21" s="1" t="s">
        <v>136</v>
      </c>
      <c r="C21" s="1" t="s">
        <v>176</v>
      </c>
      <c r="D21" s="1" t="s">
        <v>179</v>
      </c>
    </row>
    <row r="22" spans="1:4" x14ac:dyDescent="0.35">
      <c r="A22" s="1" t="s">
        <v>19</v>
      </c>
      <c r="B22" s="1" t="str">
        <f t="shared" si="0"/>
        <v>MA</v>
      </c>
      <c r="C22" s="1" t="s">
        <v>180</v>
      </c>
    </row>
    <row r="23" spans="1:4" x14ac:dyDescent="0.35">
      <c r="A23" s="1" t="s">
        <v>20</v>
      </c>
      <c r="B23" s="1" t="str">
        <f t="shared" si="0"/>
        <v>MAFMC</v>
      </c>
      <c r="C23" s="1" t="s">
        <v>148</v>
      </c>
    </row>
    <row r="24" spans="1:4" x14ac:dyDescent="0.35">
      <c r="A24" s="1" t="s">
        <v>21</v>
      </c>
      <c r="B24" s="1" t="str">
        <f t="shared" si="0"/>
        <v>ME</v>
      </c>
      <c r="C24" s="1" t="s">
        <v>149</v>
      </c>
    </row>
    <row r="25" spans="1:4" x14ac:dyDescent="0.35">
      <c r="A25" s="1" t="s">
        <v>22</v>
      </c>
      <c r="B25" s="1" t="str">
        <f t="shared" si="0"/>
        <v>MRIP</v>
      </c>
      <c r="C25" s="1" t="s">
        <v>150</v>
      </c>
    </row>
    <row r="26" spans="1:4" x14ac:dyDescent="0.35">
      <c r="A26" s="1" t="s">
        <v>23</v>
      </c>
      <c r="B26" s="1" t="str">
        <f t="shared" si="0"/>
        <v>NAFO</v>
      </c>
      <c r="C26" s="1" t="s">
        <v>151</v>
      </c>
    </row>
    <row r="27" spans="1:4" x14ac:dyDescent="0.35">
      <c r="A27" s="1" t="s">
        <v>24</v>
      </c>
      <c r="B27" s="1" t="str">
        <f t="shared" si="0"/>
        <v>NCDMF</v>
      </c>
      <c r="C27" s="1" t="s">
        <v>152</v>
      </c>
    </row>
    <row r="28" spans="1:4" ht="29" x14ac:dyDescent="0.35">
      <c r="A28" s="1" t="s">
        <v>25</v>
      </c>
      <c r="B28" s="1" t="str">
        <f t="shared" si="0"/>
        <v>NEAMAP</v>
      </c>
      <c r="C28" s="1" t="s">
        <v>153</v>
      </c>
    </row>
    <row r="29" spans="1:4" ht="29" x14ac:dyDescent="0.35">
      <c r="A29" s="1" t="s">
        <v>26</v>
      </c>
      <c r="B29" s="1" t="str">
        <f t="shared" si="0"/>
        <v>NEFMC</v>
      </c>
      <c r="C29" s="1" t="s">
        <v>154</v>
      </c>
    </row>
    <row r="30" spans="1:4" ht="29" x14ac:dyDescent="0.35">
      <c r="A30" s="1" t="s">
        <v>27</v>
      </c>
      <c r="B30" s="1" t="str">
        <f t="shared" si="0"/>
        <v>NEFSC</v>
      </c>
      <c r="C30" s="1" t="s">
        <v>181</v>
      </c>
    </row>
    <row r="31" spans="1:4" x14ac:dyDescent="0.35">
      <c r="A31" s="1" t="s">
        <v>28</v>
      </c>
      <c r="B31" s="1" t="str">
        <f t="shared" si="0"/>
        <v>NMFS</v>
      </c>
      <c r="C31" s="1" t="s">
        <v>168</v>
      </c>
    </row>
    <row r="32" spans="1:4" ht="29" x14ac:dyDescent="0.35">
      <c r="A32" s="1" t="s">
        <v>29</v>
      </c>
      <c r="B32" s="1" t="str">
        <f t="shared" si="0"/>
        <v>NOAA</v>
      </c>
      <c r="C32" s="1" t="s">
        <v>167</v>
      </c>
    </row>
    <row r="33" spans="1:3" x14ac:dyDescent="0.35">
      <c r="A33" s="1" t="s">
        <v>30</v>
      </c>
      <c r="B33" s="1" t="str">
        <f t="shared" si="0"/>
        <v>NOAAS</v>
      </c>
      <c r="C33" s="1" t="s">
        <v>182</v>
      </c>
    </row>
    <row r="34" spans="1:3" x14ac:dyDescent="0.35">
      <c r="A34" s="1" t="s">
        <v>31</v>
      </c>
      <c r="B34" s="1" t="str">
        <f t="shared" si="0"/>
        <v>NRCC</v>
      </c>
      <c r="C34" s="1" t="s">
        <v>155</v>
      </c>
    </row>
    <row r="35" spans="1:3" x14ac:dyDescent="0.35">
      <c r="A35" s="1" t="s">
        <v>32</v>
      </c>
      <c r="B35" s="1" t="str">
        <f t="shared" si="0"/>
        <v>PopDy</v>
      </c>
      <c r="C35" s="1" t="s">
        <v>166</v>
      </c>
    </row>
    <row r="36" spans="1:3" ht="29" x14ac:dyDescent="0.35">
      <c r="A36" s="1" t="s">
        <v>33</v>
      </c>
      <c r="B36" s="1" t="str">
        <f t="shared" si="0"/>
        <v>QUEST</v>
      </c>
      <c r="C36" s="1" t="s">
        <v>156</v>
      </c>
    </row>
    <row r="37" spans="1:3" x14ac:dyDescent="0.35">
      <c r="A37" s="1" t="s">
        <v>34</v>
      </c>
      <c r="B37" s="1" t="s">
        <v>184</v>
      </c>
      <c r="C37" s="1" t="s">
        <v>183</v>
      </c>
    </row>
    <row r="38" spans="1:3" x14ac:dyDescent="0.35">
      <c r="A38" s="1" t="s">
        <v>35</v>
      </c>
      <c r="B38" s="1" t="str">
        <f t="shared" si="0"/>
        <v>RTA</v>
      </c>
      <c r="C38" s="1" t="s">
        <v>157</v>
      </c>
    </row>
    <row r="39" spans="1:3" x14ac:dyDescent="0.35">
      <c r="A39" s="1" t="s">
        <v>36</v>
      </c>
      <c r="B39" s="1" t="str">
        <f t="shared" si="0"/>
        <v>R/V</v>
      </c>
      <c r="C39" s="1" t="s">
        <v>185</v>
      </c>
    </row>
    <row r="40" spans="1:3" x14ac:dyDescent="0.35">
      <c r="A40" s="1" t="s">
        <v>37</v>
      </c>
      <c r="B40" s="1" t="str">
        <f t="shared" si="0"/>
        <v>SAS</v>
      </c>
      <c r="C40" s="1" t="s">
        <v>158</v>
      </c>
    </row>
    <row r="41" spans="1:3" x14ac:dyDescent="0.35">
      <c r="A41" s="1" t="s">
        <v>38</v>
      </c>
      <c r="B41" s="1" t="str">
        <f t="shared" si="0"/>
        <v>SAW</v>
      </c>
      <c r="C41" s="1" t="s">
        <v>159</v>
      </c>
    </row>
    <row r="42" spans="1:3" ht="29" x14ac:dyDescent="0.35">
      <c r="A42" s="1" t="s">
        <v>39</v>
      </c>
      <c r="B42" s="1" t="str">
        <f t="shared" si="0"/>
        <v>SMAST</v>
      </c>
      <c r="C42" s="1" t="s">
        <v>171</v>
      </c>
    </row>
    <row r="43" spans="1:3" x14ac:dyDescent="0.35">
      <c r="A43" s="1" t="s">
        <v>40</v>
      </c>
      <c r="B43" s="1" t="str">
        <f t="shared" si="0"/>
        <v>SSC</v>
      </c>
      <c r="C43" s="1" t="s">
        <v>160</v>
      </c>
    </row>
    <row r="44" spans="1:3" x14ac:dyDescent="0.35">
      <c r="A44" s="1" t="s">
        <v>41</v>
      </c>
      <c r="B44" s="1" t="str">
        <f t="shared" si="0"/>
        <v>SUNY</v>
      </c>
      <c r="C44" s="1" t="s">
        <v>161</v>
      </c>
    </row>
    <row r="45" spans="1:3" x14ac:dyDescent="0.35">
      <c r="A45" s="1" t="s">
        <v>42</v>
      </c>
      <c r="B45" s="1" t="str">
        <f t="shared" si="0"/>
        <v>TOR</v>
      </c>
      <c r="C45" s="1" t="s">
        <v>162</v>
      </c>
    </row>
    <row r="46" spans="1:3" x14ac:dyDescent="0.35">
      <c r="A46" s="1" t="s">
        <v>43</v>
      </c>
      <c r="B46" s="1" t="str">
        <f t="shared" si="0"/>
        <v>URI</v>
      </c>
      <c r="C46" s="1" t="s">
        <v>163</v>
      </c>
    </row>
    <row r="47" spans="1:3" x14ac:dyDescent="0.35">
      <c r="A47" s="1" t="s">
        <v>44</v>
      </c>
      <c r="B47" s="1" t="str">
        <f t="shared" si="0"/>
        <v>USFWS</v>
      </c>
      <c r="C47" s="1" t="s">
        <v>164</v>
      </c>
    </row>
    <row r="48" spans="1:3" x14ac:dyDescent="0.35">
      <c r="A48" s="1" t="s">
        <v>45</v>
      </c>
      <c r="B48" s="1" t="str">
        <f t="shared" si="0"/>
        <v>WHAM</v>
      </c>
      <c r="C48" s="1" t="s">
        <v>165</v>
      </c>
    </row>
    <row r="49" spans="1:4" x14ac:dyDescent="0.35">
      <c r="A49" s="1" t="s">
        <v>46</v>
      </c>
      <c r="B49" s="1" t="str">
        <f t="shared" si="0"/>
        <v>WHOI</v>
      </c>
      <c r="C49" s="1" t="s">
        <v>186</v>
      </c>
    </row>
    <row r="51" spans="1:4" x14ac:dyDescent="0.35">
      <c r="A51" s="1" t="s">
        <v>47</v>
      </c>
      <c r="B51" s="1" t="str">
        <f>LEFT(A51,FIND(" ",A51)-1)</f>
        <v>AA</v>
      </c>
      <c r="C51" s="1" t="s">
        <v>187</v>
      </c>
    </row>
    <row r="52" spans="1:4" x14ac:dyDescent="0.35">
      <c r="A52" s="1" t="s">
        <v>48</v>
      </c>
      <c r="B52" s="1" t="str">
        <f>LEFT(A52,FIND(" ",A52)-1)</f>
        <v>ABC</v>
      </c>
      <c r="C52" s="1" t="s">
        <v>189</v>
      </c>
    </row>
    <row r="53" spans="1:4" x14ac:dyDescent="0.35">
      <c r="A53" s="1" t="s">
        <v>49</v>
      </c>
      <c r="B53" s="1" t="str">
        <f>LEFT(A53,FIND(" ",A53)-1)</f>
        <v>ACL</v>
      </c>
      <c r="C53" s="1" t="s">
        <v>190</v>
      </c>
    </row>
    <row r="54" spans="1:4" x14ac:dyDescent="0.35">
      <c r="A54" s="1" t="s">
        <v>50</v>
      </c>
      <c r="B54" s="1" t="str">
        <f>LEFT(A54,FIND(" ",A54)-1)</f>
        <v>ALK</v>
      </c>
      <c r="C54" s="1" t="s">
        <v>191</v>
      </c>
    </row>
    <row r="55" spans="1:4" ht="58" x14ac:dyDescent="0.35">
      <c r="A55" s="1" t="s">
        <v>134</v>
      </c>
      <c r="B55" s="1" t="str">
        <f>LEFT(A55,FIND(" ",A55)-1)</f>
        <v>AR</v>
      </c>
      <c r="C55" s="1" t="s">
        <v>236</v>
      </c>
      <c r="D55" s="1" t="s">
        <v>237</v>
      </c>
    </row>
    <row r="56" spans="1:4" x14ac:dyDescent="0.35">
      <c r="A56" s="1" t="s">
        <v>51</v>
      </c>
      <c r="C56" s="1" t="s">
        <v>239</v>
      </c>
      <c r="D56" s="1" t="s">
        <v>192</v>
      </c>
    </row>
    <row r="57" spans="1:4" x14ac:dyDescent="0.35">
      <c r="A57" s="1" t="s">
        <v>52</v>
      </c>
      <c r="C57" s="1" t="s">
        <v>240</v>
      </c>
      <c r="D57" s="1" t="s">
        <v>221</v>
      </c>
    </row>
    <row r="58" spans="1:4" ht="29" x14ac:dyDescent="0.35">
      <c r="A58" s="1" t="s">
        <v>53</v>
      </c>
      <c r="C58" s="1" t="s">
        <v>241</v>
      </c>
      <c r="D58" s="1" t="s">
        <v>238</v>
      </c>
    </row>
    <row r="59" spans="1:4" x14ac:dyDescent="0.35">
      <c r="A59" s="1" t="s">
        <v>54</v>
      </c>
      <c r="B59" s="1" t="str">
        <f>LEFT(A59,FIND(" ",A59)-1)</f>
        <v>BRP</v>
      </c>
      <c r="C59" s="1" t="s">
        <v>193</v>
      </c>
    </row>
    <row r="60" spans="1:4" x14ac:dyDescent="0.35">
      <c r="A60" s="1" t="s">
        <v>55</v>
      </c>
      <c r="B60" s="1" t="str">
        <f>LEFT(A60,FIND(" ",A60)-1)</f>
        <v>CDF</v>
      </c>
      <c r="C60" s="1" t="s">
        <v>194</v>
      </c>
    </row>
    <row r="61" spans="1:4" x14ac:dyDescent="0.35">
      <c r="A61" s="1" t="s">
        <v>56</v>
      </c>
      <c r="B61" s="1" t="str">
        <f>LEFT(A61,FIND(" ",A61)-1)</f>
        <v>CI</v>
      </c>
      <c r="C61" s="1" t="s">
        <v>188</v>
      </c>
    </row>
    <row r="62" spans="1:4" x14ac:dyDescent="0.35">
      <c r="A62" s="1" t="s">
        <v>57</v>
      </c>
      <c r="B62" s="1" t="str">
        <f>LEFT(A62,FIND(" ",A62)-1)</f>
        <v>Covid</v>
      </c>
      <c r="C62" s="1" t="s">
        <v>195</v>
      </c>
    </row>
    <row r="63" spans="1:4" x14ac:dyDescent="0.35">
      <c r="A63" s="1" t="s">
        <v>58</v>
      </c>
      <c r="C63" s="1" t="str">
        <f>LEFT(A63,FIND(" ",A63)-1)</f>
        <v>changepoint</v>
      </c>
      <c r="D63" s="1" t="s">
        <v>196</v>
      </c>
    </row>
    <row r="64" spans="1:4" x14ac:dyDescent="0.35">
      <c r="A64" s="1" t="s">
        <v>59</v>
      </c>
      <c r="B64" s="1" t="str">
        <f>LEFT(A64,FIND(" ",A64)-1)</f>
        <v>CV</v>
      </c>
      <c r="C64" s="1" t="s">
        <v>197</v>
      </c>
    </row>
    <row r="65" spans="1:4" ht="29" x14ac:dyDescent="0.35">
      <c r="A65" s="1" t="s">
        <v>60</v>
      </c>
      <c r="C65" s="1" t="str">
        <f>LEFT(A65,FIND(" ",A65)-1)</f>
        <v>F</v>
      </c>
      <c r="D65" s="1" t="s">
        <v>220</v>
      </c>
    </row>
    <row r="66" spans="1:4" ht="29" x14ac:dyDescent="0.35">
      <c r="A66" s="1" t="s">
        <v>61</v>
      </c>
      <c r="C66" s="1" t="str">
        <f>LEFT(A66,FIND(" ",A66)-1)</f>
        <v>F¯7:8</v>
      </c>
      <c r="D66" s="1" t="s">
        <v>198</v>
      </c>
    </row>
    <row r="67" spans="1:4" x14ac:dyDescent="0.35">
      <c r="A67" s="1" t="s">
        <v>62</v>
      </c>
      <c r="C67" s="1" t="str">
        <f>LEFT(A67,FIND(" ",A67)-1)</f>
        <v>FFull</v>
      </c>
      <c r="D67" s="1" t="s">
        <v>199</v>
      </c>
    </row>
    <row r="68" spans="1:4" ht="29" x14ac:dyDescent="0.35">
      <c r="A68" s="1" t="s">
        <v>63</v>
      </c>
      <c r="C68" s="1" t="str">
        <f>LEFT(A68,FIND(" ",A68)-1)</f>
        <v>F50%SPR</v>
      </c>
      <c r="D68" s="1" t="s">
        <v>222</v>
      </c>
    </row>
    <row r="69" spans="1:4" ht="29" x14ac:dyDescent="0.35">
      <c r="A69" s="1" t="s">
        <v>64</v>
      </c>
      <c r="C69" s="1" t="str">
        <f>LEFT(A69,FIND(" ",A69)-1)</f>
        <v>FMSY</v>
      </c>
      <c r="D69" s="1" t="s">
        <v>200</v>
      </c>
    </row>
    <row r="70" spans="1:4" ht="29" x14ac:dyDescent="0.35">
      <c r="A70" s="1" t="s">
        <v>65</v>
      </c>
      <c r="C70" s="1" t="s">
        <v>229</v>
      </c>
      <c r="D70" s="1" t="s">
        <v>230</v>
      </c>
    </row>
    <row r="71" spans="1:4" ht="29" x14ac:dyDescent="0.35">
      <c r="A71" s="1" t="s">
        <v>66</v>
      </c>
      <c r="C71" s="1" t="str">
        <f>LEFT(A71,FIND(" ",A71)-1)</f>
        <v>FThreshold</v>
      </c>
      <c r="D71" s="1" t="s">
        <v>201</v>
      </c>
    </row>
    <row r="72" spans="1:4" x14ac:dyDescent="0.35">
      <c r="A72" s="1" t="s">
        <v>67</v>
      </c>
      <c r="C72" s="1" t="str">
        <f>LEFT(A72,FIND(" ",A72)-1)</f>
        <v>F40%</v>
      </c>
      <c r="D72" s="1" t="s">
        <v>202</v>
      </c>
    </row>
    <row r="73" spans="1:4" x14ac:dyDescent="0.35">
      <c r="A73" s="1" t="s">
        <v>68</v>
      </c>
      <c r="B73" s="1" t="str">
        <f>LEFT(A73,FIND(" ",A73)-1)</f>
        <v>Int</v>
      </c>
      <c r="C73" s="1" t="s">
        <v>203</v>
      </c>
    </row>
    <row r="74" spans="1:4" x14ac:dyDescent="0.35">
      <c r="A74" s="1" t="s">
        <v>69</v>
      </c>
      <c r="B74" s="1" t="str">
        <f>LEFT(A74,FIND(" ",A74)-1)</f>
        <v>kg/tow</v>
      </c>
      <c r="C74" s="1" t="s">
        <v>223</v>
      </c>
    </row>
    <row r="75" spans="1:4" ht="29" x14ac:dyDescent="0.35">
      <c r="A75" s="1" t="s">
        <v>70</v>
      </c>
      <c r="C75" s="1" t="str">
        <f>LEFT(A75,FIND(" ",A75)-1)</f>
        <v>Loess</v>
      </c>
      <c r="D75" s="1" t="s">
        <v>242</v>
      </c>
    </row>
    <row r="76" spans="1:4" ht="29" x14ac:dyDescent="0.35">
      <c r="A76" s="1" t="s">
        <v>71</v>
      </c>
      <c r="C76" s="1" t="str">
        <f>LEFT(A76,FIND(" ",A76)-1)</f>
        <v>log-normal</v>
      </c>
      <c r="D76" s="1" t="s">
        <v>224</v>
      </c>
    </row>
    <row r="77" spans="1:4" x14ac:dyDescent="0.35">
      <c r="A77" s="1" t="s">
        <v>72</v>
      </c>
      <c r="B77" s="1" t="str">
        <f>LEFT(A77,FIND(" ",A77)-1)</f>
        <v>M</v>
      </c>
      <c r="C77" s="1" t="s">
        <v>225</v>
      </c>
    </row>
    <row r="78" spans="1:4" ht="29" x14ac:dyDescent="0.35">
      <c r="A78" s="1" t="s">
        <v>73</v>
      </c>
      <c r="B78" s="1" t="str">
        <f>LEFT(A78,FIND(" ",A78)-1)</f>
        <v>ρ</v>
      </c>
      <c r="C78" s="1" t="s">
        <v>244</v>
      </c>
      <c r="D78" s="1" t="s">
        <v>243</v>
      </c>
    </row>
    <row r="79" spans="1:4" x14ac:dyDescent="0.35">
      <c r="A79" s="1" t="s">
        <v>74</v>
      </c>
      <c r="B79" s="1" t="str">
        <f>LEFT(A79,FIND(" ",A79)-1)</f>
        <v>MSY</v>
      </c>
      <c r="C79" s="1" t="s">
        <v>204</v>
      </c>
    </row>
    <row r="80" spans="1:4" x14ac:dyDescent="0.35">
      <c r="A80" s="1" t="s">
        <v>75</v>
      </c>
      <c r="B80" s="1" t="str">
        <f>LEFT(A80,FIND(" ",A80)-1)</f>
        <v>mt</v>
      </c>
      <c r="C80" s="1" t="s">
        <v>205</v>
      </c>
    </row>
    <row r="81" spans="1:4" x14ac:dyDescent="0.35">
      <c r="A81" s="1" t="s">
        <v>76</v>
      </c>
      <c r="B81" s="1" t="str">
        <f>LEFT(A81,FIND(" ",A81)-1)</f>
        <v>NA</v>
      </c>
      <c r="C81" s="1" t="s">
        <v>206</v>
      </c>
    </row>
    <row r="82" spans="1:4" ht="29" x14ac:dyDescent="0.35">
      <c r="A82" s="1" t="s">
        <v>77</v>
      </c>
      <c r="B82" s="1" t="str">
        <f>LEFT(A82,FIND(" ",A82)-1)</f>
        <v>PlanBsmooth</v>
      </c>
      <c r="C82" s="1" t="s">
        <v>226</v>
      </c>
    </row>
    <row r="83" spans="1:4" x14ac:dyDescent="0.35">
      <c r="A83" s="1" t="s">
        <v>78</v>
      </c>
      <c r="B83" s="1" t="str">
        <f>LEFT(A83,FIND(" ",A83)-1)</f>
        <v>q</v>
      </c>
      <c r="C83" s="1" t="s">
        <v>207</v>
      </c>
    </row>
    <row r="84" spans="1:4" x14ac:dyDescent="0.35">
      <c r="A84" s="1" t="s">
        <v>79</v>
      </c>
      <c r="B84" s="1" t="str">
        <f>LEFT(A84,FIND(" ",A84)-1)</f>
        <v>QA/QC</v>
      </c>
      <c r="C84" s="1" t="s">
        <v>227</v>
      </c>
    </row>
    <row r="85" spans="1:4" x14ac:dyDescent="0.35">
      <c r="A85" s="1" t="s">
        <v>80</v>
      </c>
      <c r="C85" s="1" t="str">
        <f>LEFT(A85,FIND(" ",A85)-1)</f>
        <v>R</v>
      </c>
      <c r="D85" s="1" t="s">
        <v>208</v>
      </c>
    </row>
    <row r="86" spans="1:4" x14ac:dyDescent="0.35">
      <c r="A86" s="1" t="s">
        <v>81</v>
      </c>
      <c r="B86" s="1" t="str">
        <f>LEFT(A86,FIND(" ",A86)-1)</f>
        <v>R/S</v>
      </c>
      <c r="C86" s="1" t="s">
        <v>228</v>
      </c>
    </row>
    <row r="87" spans="1:4" ht="29" x14ac:dyDescent="0.35">
      <c r="A87" s="1" t="s">
        <v>82</v>
      </c>
      <c r="B87" s="1" t="str">
        <f>LEFT(A87,FIND(" ",A87)-1)</f>
        <v>R</v>
      </c>
      <c r="D87" s="1" t="s">
        <v>245</v>
      </c>
    </row>
    <row r="88" spans="1:4" x14ac:dyDescent="0.35">
      <c r="A88" s="1" t="s">
        <v>83</v>
      </c>
      <c r="B88" s="1" t="str">
        <f>LEFT(A88,FIND(" ",A88)-1)</f>
        <v>SA</v>
      </c>
      <c r="C88" s="1" t="s">
        <v>209</v>
      </c>
    </row>
    <row r="89" spans="1:4" x14ac:dyDescent="0.35">
      <c r="A89" s="1" t="s">
        <v>84</v>
      </c>
      <c r="B89" s="1" t="str">
        <f>LEFT(A89,FIND(" ",A89)-1)</f>
        <v>SPR</v>
      </c>
      <c r="C89" s="1" t="s">
        <v>210</v>
      </c>
    </row>
    <row r="90" spans="1:4" ht="29" x14ac:dyDescent="0.35">
      <c r="A90" s="1" t="s">
        <v>85</v>
      </c>
      <c r="B90" s="1" t="str">
        <f>LEFT(A90,FIND(" ",A90)-1)</f>
        <v>SSB</v>
      </c>
      <c r="C90" s="1" t="s">
        <v>211</v>
      </c>
    </row>
    <row r="91" spans="1:4" ht="29" x14ac:dyDescent="0.35">
      <c r="A91" s="1" t="s">
        <v>86</v>
      </c>
      <c r="B91" s="1" t="str">
        <f>LEFT(A91,FIND(" ",A91)-1)</f>
        <v>SSBMSY</v>
      </c>
      <c r="C91" s="1" t="s">
        <v>212</v>
      </c>
    </row>
    <row r="92" spans="1:4" ht="29" x14ac:dyDescent="0.35">
      <c r="A92" s="1" t="s">
        <v>87</v>
      </c>
      <c r="B92" s="1" t="s">
        <v>231</v>
      </c>
      <c r="C92" s="1" t="s">
        <v>232</v>
      </c>
    </row>
    <row r="93" spans="1:4" x14ac:dyDescent="0.35">
      <c r="A93" s="1" t="s">
        <v>88</v>
      </c>
      <c r="B93" s="1" t="str">
        <f>LEFT(A93,FIND(" ",A93)-1)</f>
        <v>SSBproxy</v>
      </c>
      <c r="C93" s="1" t="s">
        <v>213</v>
      </c>
    </row>
    <row r="94" spans="1:4" x14ac:dyDescent="0.35">
      <c r="A94" s="1" t="s">
        <v>89</v>
      </c>
      <c r="B94" s="1" t="str">
        <f>LEFT(A94,FIND(" ",A94)-1)</f>
        <v>SSBTarget</v>
      </c>
      <c r="C94" s="1" t="s">
        <v>214</v>
      </c>
    </row>
    <row r="95" spans="1:4" ht="29" x14ac:dyDescent="0.35">
      <c r="A95" s="1" t="s">
        <v>90</v>
      </c>
      <c r="B95" s="1" t="str">
        <f>LEFT(A95,FIND(" ",A95)-1)</f>
        <v>SSBThreshold</v>
      </c>
      <c r="C95" s="1" t="s">
        <v>215</v>
      </c>
    </row>
    <row r="96" spans="1:4" ht="29" x14ac:dyDescent="0.35">
      <c r="A96" s="1" t="s">
        <v>135</v>
      </c>
      <c r="B96" s="1" t="str">
        <f>LEFT(A96,FIND(" ",A96)-1)</f>
        <v>SURVEYMEANS</v>
      </c>
      <c r="C96" s="1" t="s">
        <v>216</v>
      </c>
    </row>
    <row r="97" spans="1:3" x14ac:dyDescent="0.35">
      <c r="A97" s="1" t="s">
        <v>91</v>
      </c>
      <c r="B97" s="1" t="str">
        <f>LEFT(A97,FIND(" ",A97)-1)</f>
        <v>TAC</v>
      </c>
      <c r="C97" s="1" t="s">
        <v>217</v>
      </c>
    </row>
    <row r="98" spans="1:3" x14ac:dyDescent="0.35">
      <c r="A98" s="1" t="s">
        <v>92</v>
      </c>
      <c r="B98" s="1" t="str">
        <f>LEFT(A98,FIND(" ",A98)-1)</f>
        <v>VPA</v>
      </c>
      <c r="C98" s="1" t="s">
        <v>218</v>
      </c>
    </row>
    <row r="99" spans="1:3" x14ac:dyDescent="0.35">
      <c r="A99" s="1" t="s">
        <v>93</v>
      </c>
      <c r="B99" s="1" t="str">
        <f>LEFT(A99,FIND(" ",A99)-1)</f>
        <v>YoY</v>
      </c>
      <c r="C99" s="1" t="s">
        <v>219</v>
      </c>
    </row>
    <row r="102" spans="1:3" x14ac:dyDescent="0.35">
      <c r="A102" s="1" t="s">
        <v>94</v>
      </c>
      <c r="B102" s="1" t="str">
        <f>LEFT(A102,FIND(" ",A102)-1)</f>
        <v>CA</v>
      </c>
      <c r="C102" s="1" t="s">
        <v>116</v>
      </c>
    </row>
    <row r="103" spans="1:3" x14ac:dyDescent="0.35">
      <c r="A103" s="1" t="s">
        <v>95</v>
      </c>
      <c r="B103" s="1" t="str">
        <f t="shared" ref="B103:B119" si="1">LEFT(A103,FIND(" ",A103)-1)</f>
        <v>CC</v>
      </c>
      <c r="C103" s="1" t="s">
        <v>117</v>
      </c>
    </row>
    <row r="104" spans="1:3" x14ac:dyDescent="0.35">
      <c r="A104" s="1" t="s">
        <v>96</v>
      </c>
      <c r="B104" s="1" t="str">
        <f t="shared" si="1"/>
        <v>GB</v>
      </c>
      <c r="C104" s="1" t="s">
        <v>119</v>
      </c>
    </row>
    <row r="105" spans="1:3" x14ac:dyDescent="0.35">
      <c r="A105" s="1" t="s">
        <v>97</v>
      </c>
      <c r="B105" s="1" t="str">
        <f t="shared" si="1"/>
        <v>GOM</v>
      </c>
      <c r="C105" s="1" t="s">
        <v>120</v>
      </c>
    </row>
    <row r="106" spans="1:3" x14ac:dyDescent="0.35">
      <c r="A106" s="1" t="s">
        <v>98</v>
      </c>
      <c r="B106" s="1" t="str">
        <f t="shared" si="1"/>
        <v>MA</v>
      </c>
      <c r="C106" s="1" t="s">
        <v>127</v>
      </c>
    </row>
    <row r="107" spans="1:3" x14ac:dyDescent="0.35">
      <c r="A107" s="1" t="s">
        <v>99</v>
      </c>
      <c r="B107" s="1" t="str">
        <f t="shared" si="1"/>
        <v>MAB</v>
      </c>
      <c r="C107" s="1" t="s">
        <v>121</v>
      </c>
    </row>
    <row r="108" spans="1:3" x14ac:dyDescent="0.35">
      <c r="A108" s="1" t="s">
        <v>100</v>
      </c>
      <c r="B108" s="1" t="str">
        <f t="shared" si="1"/>
        <v>MD</v>
      </c>
      <c r="C108" s="1" t="s">
        <v>128</v>
      </c>
    </row>
    <row r="109" spans="1:3" x14ac:dyDescent="0.35">
      <c r="A109" s="1" t="s">
        <v>101</v>
      </c>
      <c r="B109" s="1" t="str">
        <f t="shared" si="1"/>
        <v>ME</v>
      </c>
      <c r="C109" s="1" t="s">
        <v>118</v>
      </c>
    </row>
    <row r="110" spans="1:3" x14ac:dyDescent="0.35">
      <c r="A110" s="1" t="s">
        <v>102</v>
      </c>
      <c r="B110" s="1" t="str">
        <f t="shared" si="1"/>
        <v>NC</v>
      </c>
      <c r="C110" s="1" t="s">
        <v>131</v>
      </c>
    </row>
    <row r="111" spans="1:3" x14ac:dyDescent="0.35">
      <c r="A111" s="1" t="s">
        <v>103</v>
      </c>
      <c r="B111" s="1" t="str">
        <f t="shared" si="1"/>
        <v>NH</v>
      </c>
      <c r="C111" s="1" t="s">
        <v>122</v>
      </c>
    </row>
    <row r="112" spans="1:3" x14ac:dyDescent="0.35">
      <c r="A112" s="1" t="s">
        <v>104</v>
      </c>
      <c r="B112" s="1" t="str">
        <f t="shared" si="1"/>
        <v>NJ</v>
      </c>
      <c r="C112" s="1" t="s">
        <v>123</v>
      </c>
    </row>
    <row r="113" spans="1:3" x14ac:dyDescent="0.35">
      <c r="A113" s="1" t="s">
        <v>105</v>
      </c>
      <c r="B113" s="1" t="str">
        <f t="shared" si="1"/>
        <v>NY</v>
      </c>
      <c r="C113" s="1" t="s">
        <v>124</v>
      </c>
    </row>
    <row r="114" spans="1:3" x14ac:dyDescent="0.35">
      <c r="A114" s="1" t="s">
        <v>106</v>
      </c>
      <c r="B114" s="1" t="str">
        <f t="shared" si="1"/>
        <v>RI</v>
      </c>
      <c r="C114" s="1" t="s">
        <v>125</v>
      </c>
    </row>
    <row r="115" spans="1:3" x14ac:dyDescent="0.35">
      <c r="A115" s="1" t="s">
        <v>107</v>
      </c>
      <c r="B115" s="1" t="str">
        <f t="shared" si="1"/>
        <v>SNE</v>
      </c>
      <c r="C115" s="1" t="s">
        <v>126</v>
      </c>
    </row>
    <row r="116" spans="1:3" ht="29" x14ac:dyDescent="0.35">
      <c r="A116" s="1" t="s">
        <v>108</v>
      </c>
      <c r="B116" s="1" t="str">
        <f t="shared" si="1"/>
        <v>SNEMA</v>
      </c>
      <c r="C116" s="1" t="s">
        <v>133</v>
      </c>
    </row>
    <row r="117" spans="1:3" x14ac:dyDescent="0.35">
      <c r="A117" s="1" t="s">
        <v>109</v>
      </c>
      <c r="B117" s="1" t="str">
        <f t="shared" si="1"/>
        <v>US</v>
      </c>
      <c r="C117" s="1" t="s">
        <v>132</v>
      </c>
    </row>
    <row r="118" spans="1:3" x14ac:dyDescent="0.35">
      <c r="A118" s="1" t="s">
        <v>110</v>
      </c>
      <c r="B118" s="1" t="str">
        <f t="shared" si="1"/>
        <v>VA</v>
      </c>
      <c r="C118" s="1" t="s">
        <v>129</v>
      </c>
    </row>
    <row r="119" spans="1:3" x14ac:dyDescent="0.35">
      <c r="A119" s="1" t="s">
        <v>111</v>
      </c>
      <c r="B119" s="1" t="str">
        <f t="shared" si="1"/>
        <v>VT</v>
      </c>
      <c r="C119" s="1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NOAA Fisheries - HQ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Sophie.Breitbart</dc:creator>
  <cp:lastModifiedBy>Sophie.Breitbart</cp:lastModifiedBy>
  <dcterms:created xsi:type="dcterms:W3CDTF">2025-01-08T18:35:20Z</dcterms:created>
  <dcterms:modified xsi:type="dcterms:W3CDTF">2025-01-08T20:45:38Z</dcterms:modified>
</cp:coreProperties>
</file>