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C:\Users\Ben Gardiner\src\nmfta-rfp_templates\"/>
    </mc:Choice>
  </mc:AlternateContent>
  <xr:revisionPtr revIDLastSave="0" documentId="13_ncr:1_{91D64C49-47A2-49BA-9412-EE0356959101}" xr6:coauthVersionLast="43" xr6:coauthVersionMax="43" xr10:uidLastSave="{00000000-0000-0000-0000-000000000000}"/>
  <bookViews>
    <workbookView xWindow="-120" yWindow="-120" windowWidth="38640" windowHeight="21840" activeTab="1" xr2:uid="{00000000-000D-0000-FFFF-FFFF00000000}"/>
  </bookViews>
  <sheets>
    <sheet name="Introduction" sheetId="3" r:id="rId1"/>
    <sheet name="Matrix" sheetId="1" r:id="rId2"/>
    <sheet name="Reformat" sheetId="2" r:id="rId3"/>
  </sheets>
  <externalReferences>
    <externalReference r:id="rId4"/>
  </externalReferences>
  <definedNames>
    <definedName name="_xlnm._FilterDatabase" localSheetId="1" hidden="1">Matrix!$A$1:$M$58</definedName>
    <definedName name="_xlnm.Print_Area" localSheetId="2">Reformat!$A$1:$G$440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2" i="1" l="1"/>
  <c r="J42" i="1" s="1"/>
  <c r="I57" i="1"/>
  <c r="J57" i="1" s="1"/>
  <c r="I3" i="1" l="1"/>
  <c r="J3" i="1" s="1"/>
  <c r="I4" i="1"/>
  <c r="J4" i="1" s="1"/>
  <c r="I5" i="1"/>
  <c r="J5" i="1" s="1"/>
  <c r="I6" i="1"/>
  <c r="I7" i="1"/>
  <c r="J7" i="1" s="1"/>
  <c r="I8" i="1"/>
  <c r="J8" i="1" s="1"/>
  <c r="I9" i="1"/>
  <c r="J9" i="1" s="1"/>
  <c r="I10" i="1"/>
  <c r="I11" i="1"/>
  <c r="J11" i="1" s="1"/>
  <c r="I12" i="1"/>
  <c r="J12" i="1" s="1"/>
  <c r="I13" i="1"/>
  <c r="J13" i="1" s="1"/>
  <c r="I14" i="1"/>
  <c r="I15" i="1"/>
  <c r="J15" i="1" s="1"/>
  <c r="I16" i="1"/>
  <c r="J16" i="1" s="1"/>
  <c r="I17" i="1"/>
  <c r="J17" i="1" s="1"/>
  <c r="I18" i="1"/>
  <c r="I19" i="1"/>
  <c r="J19" i="1" s="1"/>
  <c r="I20" i="1"/>
  <c r="J20" i="1" s="1"/>
  <c r="I21" i="1"/>
  <c r="J21" i="1" s="1"/>
  <c r="I22" i="1"/>
  <c r="J22" i="1" s="1"/>
  <c r="I23" i="1"/>
  <c r="J23" i="1" s="1"/>
  <c r="I24" i="1"/>
  <c r="J24" i="1" s="1"/>
  <c r="I25" i="1"/>
  <c r="J25" i="1" s="1"/>
  <c r="I26" i="1"/>
  <c r="I27" i="1"/>
  <c r="J27" i="1" s="1"/>
  <c r="I28" i="1"/>
  <c r="J28" i="1" s="1"/>
  <c r="I29" i="1"/>
  <c r="J29" i="1" s="1"/>
  <c r="I30" i="1"/>
  <c r="I31" i="1"/>
  <c r="J31" i="1" s="1"/>
  <c r="I32" i="1"/>
  <c r="J32" i="1" s="1"/>
  <c r="I33" i="1"/>
  <c r="J33" i="1" s="1"/>
  <c r="I34" i="1"/>
  <c r="I35" i="1"/>
  <c r="J35" i="1" s="1"/>
  <c r="I36" i="1"/>
  <c r="J36" i="1" s="1"/>
  <c r="I37" i="1"/>
  <c r="J37" i="1" s="1"/>
  <c r="I38" i="1"/>
  <c r="J38" i="1" s="1"/>
  <c r="I39" i="1"/>
  <c r="J39" i="1" s="1"/>
  <c r="I40" i="1"/>
  <c r="J40" i="1" s="1"/>
  <c r="I41" i="1"/>
  <c r="J41" i="1" s="1"/>
  <c r="I43" i="1"/>
  <c r="I44" i="1"/>
  <c r="J44" i="1" s="1"/>
  <c r="I45" i="1"/>
  <c r="J45" i="1" s="1"/>
  <c r="I46" i="1"/>
  <c r="I47" i="1"/>
  <c r="J47" i="1" s="1"/>
  <c r="I48" i="1"/>
  <c r="J48" i="1" s="1"/>
  <c r="I49" i="1"/>
  <c r="J49" i="1" s="1"/>
  <c r="I50" i="1"/>
  <c r="I51" i="1"/>
  <c r="J51" i="1" s="1"/>
  <c r="I52" i="1"/>
  <c r="J52" i="1" s="1"/>
  <c r="I53" i="1"/>
  <c r="J53" i="1" s="1"/>
  <c r="I54" i="1"/>
  <c r="I55" i="1"/>
  <c r="I56" i="1"/>
  <c r="J56" i="1" s="1"/>
  <c r="I58" i="1"/>
  <c r="J58" i="1" s="1"/>
  <c r="I2" i="1"/>
  <c r="J55" i="1" l="1"/>
  <c r="J43" i="1"/>
  <c r="J34" i="1"/>
  <c r="J30" i="1"/>
  <c r="J26" i="1"/>
  <c r="J18" i="1"/>
  <c r="J14" i="1"/>
  <c r="J10" i="1"/>
  <c r="J6" i="1"/>
  <c r="J2" i="1"/>
  <c r="J54" i="1"/>
  <c r="J50" i="1"/>
  <c r="J46" i="1"/>
  <c r="A344" i="2"/>
  <c r="E82" i="2" l="1"/>
  <c r="A440" i="2"/>
  <c r="A438" i="2"/>
  <c r="A436" i="2"/>
  <c r="G434" i="2"/>
  <c r="E434" i="2"/>
  <c r="C434" i="2"/>
  <c r="A434" i="2"/>
  <c r="A432" i="2"/>
  <c r="A430" i="2"/>
  <c r="A428" i="2"/>
  <c r="G426" i="2"/>
  <c r="E426" i="2"/>
  <c r="C426" i="2"/>
  <c r="A426" i="2"/>
  <c r="A424" i="2"/>
  <c r="A422" i="2"/>
  <c r="A420" i="2"/>
  <c r="G418" i="2"/>
  <c r="E418" i="2"/>
  <c r="C418" i="2"/>
  <c r="A418" i="2"/>
  <c r="A416" i="2"/>
  <c r="A414" i="2"/>
  <c r="A412" i="2"/>
  <c r="G410" i="2"/>
  <c r="E410" i="2"/>
  <c r="C410" i="2"/>
  <c r="A410" i="2"/>
  <c r="A408" i="2"/>
  <c r="A406" i="2"/>
  <c r="A404" i="2"/>
  <c r="G402" i="2"/>
  <c r="E402" i="2"/>
  <c r="C402" i="2"/>
  <c r="A402" i="2"/>
  <c r="A400" i="2"/>
  <c r="A398" i="2"/>
  <c r="A396" i="2"/>
  <c r="G394" i="2"/>
  <c r="E394" i="2"/>
  <c r="C394" i="2"/>
  <c r="A394" i="2"/>
  <c r="A392" i="2"/>
  <c r="A390" i="2"/>
  <c r="A388" i="2"/>
  <c r="G386" i="2"/>
  <c r="E386" i="2"/>
  <c r="C386" i="2"/>
  <c r="A386" i="2"/>
  <c r="A384" i="2"/>
  <c r="A382" i="2"/>
  <c r="A380" i="2"/>
  <c r="G378" i="2"/>
  <c r="E378" i="2"/>
  <c r="C378" i="2"/>
  <c r="A378" i="2"/>
  <c r="A376" i="2"/>
  <c r="A374" i="2"/>
  <c r="A372" i="2"/>
  <c r="G370" i="2"/>
  <c r="E370" i="2"/>
  <c r="C370" i="2"/>
  <c r="A370" i="2"/>
  <c r="A368" i="2"/>
  <c r="A366" i="2"/>
  <c r="A364" i="2"/>
  <c r="G362" i="2"/>
  <c r="E362" i="2"/>
  <c r="C362" i="2"/>
  <c r="A362" i="2"/>
  <c r="A360" i="2"/>
  <c r="A358" i="2"/>
  <c r="A356" i="2"/>
  <c r="G354" i="2"/>
  <c r="E354" i="2"/>
  <c r="C354" i="2"/>
  <c r="A354" i="2"/>
  <c r="A352" i="2"/>
  <c r="A350" i="2"/>
  <c r="A348" i="2"/>
  <c r="G346" i="2"/>
  <c r="E346" i="2"/>
  <c r="C346" i="2"/>
  <c r="A346" i="2"/>
  <c r="A342" i="2"/>
  <c r="A340" i="2"/>
  <c r="G338" i="2"/>
  <c r="E338" i="2"/>
  <c r="C338" i="2"/>
  <c r="A338" i="2"/>
  <c r="A439" i="2"/>
  <c r="A437" i="2"/>
  <c r="A435" i="2"/>
  <c r="G433" i="2"/>
  <c r="E433" i="2"/>
  <c r="C433" i="2"/>
  <c r="A433" i="2"/>
  <c r="A431" i="2"/>
  <c r="A429" i="2"/>
  <c r="A427" i="2"/>
  <c r="G425" i="2"/>
  <c r="E425" i="2"/>
  <c r="C425" i="2"/>
  <c r="A425" i="2"/>
  <c r="A423" i="2"/>
  <c r="A421" i="2"/>
  <c r="A419" i="2"/>
  <c r="G417" i="2"/>
  <c r="E417" i="2"/>
  <c r="C417" i="2"/>
  <c r="A417" i="2"/>
  <c r="A415" i="2"/>
  <c r="A413" i="2"/>
  <c r="A411" i="2"/>
  <c r="G409" i="2"/>
  <c r="E409" i="2"/>
  <c r="C409" i="2"/>
  <c r="A409" i="2"/>
  <c r="A407" i="2"/>
  <c r="A405" i="2"/>
  <c r="A403" i="2"/>
  <c r="G401" i="2"/>
  <c r="E401" i="2"/>
  <c r="C401" i="2"/>
  <c r="A401" i="2"/>
  <c r="A399" i="2"/>
  <c r="A397" i="2"/>
  <c r="A395" i="2"/>
  <c r="G393" i="2"/>
  <c r="E393" i="2"/>
  <c r="C393" i="2"/>
  <c r="A393" i="2"/>
  <c r="A391" i="2"/>
  <c r="A389" i="2"/>
  <c r="A387" i="2"/>
  <c r="G385" i="2"/>
  <c r="E385" i="2"/>
  <c r="C385" i="2"/>
  <c r="A385" i="2"/>
  <c r="A383" i="2"/>
  <c r="A381" i="2"/>
  <c r="A379" i="2"/>
  <c r="G377" i="2"/>
  <c r="E377" i="2"/>
  <c r="C377" i="2"/>
  <c r="A377" i="2"/>
  <c r="A375" i="2"/>
  <c r="A373" i="2"/>
  <c r="A371" i="2"/>
  <c r="G369" i="2"/>
  <c r="E369" i="2"/>
  <c r="C369" i="2"/>
  <c r="A369" i="2"/>
  <c r="A367" i="2"/>
  <c r="A365" i="2"/>
  <c r="A363" i="2"/>
  <c r="G361" i="2"/>
  <c r="E361" i="2"/>
  <c r="C361" i="2"/>
  <c r="A361" i="2"/>
  <c r="A359" i="2"/>
  <c r="A357" i="2"/>
  <c r="A355" i="2"/>
  <c r="G353" i="2"/>
  <c r="E353" i="2"/>
  <c r="C353" i="2"/>
  <c r="A353" i="2"/>
  <c r="A351" i="2"/>
  <c r="A349" i="2"/>
  <c r="A347" i="2"/>
  <c r="G345" i="2"/>
  <c r="E345" i="2"/>
  <c r="C345" i="2"/>
  <c r="A345" i="2"/>
  <c r="A343" i="2"/>
  <c r="A341" i="2"/>
  <c r="A339" i="2"/>
  <c r="G337" i="2"/>
  <c r="E337" i="2"/>
  <c r="C337" i="2"/>
  <c r="A337" i="2"/>
  <c r="A336" i="2"/>
  <c r="A334" i="2"/>
  <c r="A332" i="2"/>
  <c r="G330" i="2"/>
  <c r="E330" i="2"/>
  <c r="C330" i="2"/>
  <c r="A330" i="2"/>
  <c r="A328" i="2"/>
  <c r="A326" i="2"/>
  <c r="A324" i="2"/>
  <c r="G322" i="2"/>
  <c r="E322" i="2"/>
  <c r="C322" i="2"/>
  <c r="A322" i="2"/>
  <c r="A320" i="2"/>
  <c r="A318" i="2"/>
  <c r="A316" i="2"/>
  <c r="G314" i="2"/>
  <c r="E314" i="2"/>
  <c r="C314" i="2"/>
  <c r="A314" i="2"/>
  <c r="A312" i="2"/>
  <c r="A310" i="2"/>
  <c r="A308" i="2"/>
  <c r="G306" i="2"/>
  <c r="E306" i="2"/>
  <c r="C306" i="2"/>
  <c r="A306" i="2"/>
  <c r="A304" i="2"/>
  <c r="A302" i="2"/>
  <c r="A300" i="2"/>
  <c r="G298" i="2"/>
  <c r="E298" i="2"/>
  <c r="C298" i="2"/>
  <c r="A298" i="2"/>
  <c r="A296" i="2"/>
  <c r="A294" i="2"/>
  <c r="A292" i="2"/>
  <c r="G290" i="2"/>
  <c r="E290" i="2"/>
  <c r="C290" i="2"/>
  <c r="A290" i="2"/>
  <c r="A288" i="2"/>
  <c r="A286" i="2"/>
  <c r="A284" i="2"/>
  <c r="G282" i="2"/>
  <c r="E282" i="2"/>
  <c r="C282" i="2"/>
  <c r="A282" i="2"/>
  <c r="A280" i="2"/>
  <c r="A278" i="2"/>
  <c r="A276" i="2"/>
  <c r="G274" i="2"/>
  <c r="E274" i="2"/>
  <c r="C274" i="2"/>
  <c r="A274" i="2"/>
  <c r="A272" i="2"/>
  <c r="A270" i="2"/>
  <c r="A268" i="2"/>
  <c r="G266" i="2"/>
  <c r="E266" i="2"/>
  <c r="C266" i="2"/>
  <c r="A266" i="2"/>
  <c r="A264" i="2"/>
  <c r="A262" i="2"/>
  <c r="A260" i="2"/>
  <c r="G258" i="2"/>
  <c r="E258" i="2"/>
  <c r="C258" i="2"/>
  <c r="A258" i="2"/>
  <c r="A335" i="2"/>
  <c r="A333" i="2"/>
  <c r="A331" i="2"/>
  <c r="G329" i="2"/>
  <c r="E329" i="2"/>
  <c r="C329" i="2"/>
  <c r="A329" i="2"/>
  <c r="A327" i="2"/>
  <c r="A325" i="2"/>
  <c r="A323" i="2"/>
  <c r="G321" i="2"/>
  <c r="E321" i="2"/>
  <c r="C321" i="2"/>
  <c r="A321" i="2"/>
  <c r="A319" i="2"/>
  <c r="A317" i="2"/>
  <c r="A315" i="2"/>
  <c r="G313" i="2"/>
  <c r="E313" i="2"/>
  <c r="C313" i="2"/>
  <c r="A313" i="2"/>
  <c r="A311" i="2"/>
  <c r="A309" i="2"/>
  <c r="A307" i="2"/>
  <c r="G305" i="2"/>
  <c r="E305" i="2"/>
  <c r="C305" i="2"/>
  <c r="A305" i="2"/>
  <c r="A303" i="2"/>
  <c r="A301" i="2"/>
  <c r="A299" i="2"/>
  <c r="G297" i="2"/>
  <c r="E297" i="2"/>
  <c r="C297" i="2"/>
  <c r="A297" i="2"/>
  <c r="A295" i="2"/>
  <c r="A293" i="2"/>
  <c r="A291" i="2"/>
  <c r="G289" i="2"/>
  <c r="E289" i="2"/>
  <c r="C289" i="2"/>
  <c r="A289" i="2"/>
  <c r="A287" i="2"/>
  <c r="A285" i="2"/>
  <c r="A283" i="2"/>
  <c r="G281" i="2"/>
  <c r="E281" i="2"/>
  <c r="C281" i="2"/>
  <c r="A281" i="2"/>
  <c r="A279" i="2"/>
  <c r="A277" i="2"/>
  <c r="A275" i="2"/>
  <c r="G273" i="2"/>
  <c r="E273" i="2"/>
  <c r="C273" i="2"/>
  <c r="A273" i="2"/>
  <c r="A271" i="2"/>
  <c r="A269" i="2"/>
  <c r="A267" i="2"/>
  <c r="G265" i="2"/>
  <c r="E265" i="2"/>
  <c r="C265" i="2"/>
  <c r="A265" i="2"/>
  <c r="A263" i="2"/>
  <c r="A261" i="2"/>
  <c r="A259" i="2"/>
  <c r="G257" i="2"/>
  <c r="E257" i="2"/>
  <c r="C257" i="2"/>
  <c r="A257" i="2"/>
  <c r="A256" i="2"/>
  <c r="A254" i="2"/>
  <c r="A252" i="2"/>
  <c r="G250" i="2"/>
  <c r="E250" i="2"/>
  <c r="C250" i="2"/>
  <c r="A250" i="2"/>
  <c r="A248" i="2"/>
  <c r="A246" i="2"/>
  <c r="A244" i="2"/>
  <c r="G242" i="2"/>
  <c r="E242" i="2"/>
  <c r="C242" i="2"/>
  <c r="A242" i="2"/>
  <c r="A240" i="2"/>
  <c r="A238" i="2"/>
  <c r="A236" i="2"/>
  <c r="G234" i="2"/>
  <c r="E234" i="2"/>
  <c r="C234" i="2"/>
  <c r="A234" i="2"/>
  <c r="A232" i="2"/>
  <c r="A230" i="2"/>
  <c r="A228" i="2"/>
  <c r="G226" i="2"/>
  <c r="E226" i="2"/>
  <c r="C226" i="2"/>
  <c r="A226" i="2"/>
  <c r="A224" i="2"/>
  <c r="A222" i="2"/>
  <c r="A220" i="2"/>
  <c r="G218" i="2"/>
  <c r="E218" i="2"/>
  <c r="C218" i="2"/>
  <c r="A218" i="2"/>
  <c r="E210" i="2" l="1"/>
  <c r="A216" i="2"/>
  <c r="A214" i="2"/>
  <c r="A212" i="2"/>
  <c r="G210" i="2"/>
  <c r="C210" i="2"/>
  <c r="A210" i="2"/>
  <c r="A208" i="2"/>
  <c r="A206" i="2"/>
  <c r="A204" i="2"/>
  <c r="G202" i="2"/>
  <c r="E202" i="2"/>
  <c r="C202" i="2"/>
  <c r="A202" i="2"/>
  <c r="A200" i="2"/>
  <c r="A198" i="2"/>
  <c r="A196" i="2"/>
  <c r="G194" i="2"/>
  <c r="E194" i="2"/>
  <c r="C194" i="2"/>
  <c r="A194" i="2"/>
  <c r="A192" i="2"/>
  <c r="A190" i="2"/>
  <c r="A188" i="2"/>
  <c r="G186" i="2"/>
  <c r="E186" i="2"/>
  <c r="C186" i="2"/>
  <c r="A186" i="2"/>
  <c r="A184" i="2"/>
  <c r="A182" i="2"/>
  <c r="A180" i="2"/>
  <c r="G178" i="2"/>
  <c r="E178" i="2"/>
  <c r="C178" i="2"/>
  <c r="A178" i="2"/>
  <c r="A176" i="2"/>
  <c r="A174" i="2"/>
  <c r="A172" i="2"/>
  <c r="G170" i="2"/>
  <c r="E170" i="2"/>
  <c r="C170" i="2"/>
  <c r="A170" i="2"/>
  <c r="A168" i="2"/>
  <c r="A166" i="2"/>
  <c r="A164" i="2"/>
  <c r="G162" i="2"/>
  <c r="E162" i="2"/>
  <c r="C162" i="2"/>
  <c r="A162" i="2"/>
  <c r="A160" i="2"/>
  <c r="A158" i="2"/>
  <c r="A156" i="2"/>
  <c r="G154" i="2"/>
  <c r="E154" i="2"/>
  <c r="C154" i="2"/>
  <c r="A154" i="2"/>
  <c r="E146" i="2"/>
  <c r="A152" i="2"/>
  <c r="A150" i="2"/>
  <c r="A148" i="2"/>
  <c r="G146" i="2"/>
  <c r="C146" i="2"/>
  <c r="A146" i="2"/>
  <c r="A144" i="2"/>
  <c r="A142" i="2"/>
  <c r="A140" i="2"/>
  <c r="G138" i="2"/>
  <c r="E138" i="2"/>
  <c r="C138" i="2"/>
  <c r="A138" i="2"/>
  <c r="A136" i="2"/>
  <c r="A134" i="2"/>
  <c r="A132" i="2"/>
  <c r="G130" i="2"/>
  <c r="E130" i="2"/>
  <c r="C130" i="2"/>
  <c r="A130" i="2"/>
  <c r="A255" i="2"/>
  <c r="A253" i="2"/>
  <c r="A251" i="2"/>
  <c r="G249" i="2"/>
  <c r="E249" i="2"/>
  <c r="C249" i="2"/>
  <c r="A249" i="2"/>
  <c r="A247" i="2"/>
  <c r="A245" i="2"/>
  <c r="A243" i="2"/>
  <c r="G241" i="2"/>
  <c r="E241" i="2"/>
  <c r="C241" i="2"/>
  <c r="A241" i="2"/>
  <c r="A239" i="2"/>
  <c r="A237" i="2"/>
  <c r="A235" i="2"/>
  <c r="G233" i="2"/>
  <c r="E233" i="2"/>
  <c r="C233" i="2"/>
  <c r="A233" i="2"/>
  <c r="A231" i="2"/>
  <c r="A229" i="2"/>
  <c r="A227" i="2"/>
  <c r="G225" i="2"/>
  <c r="E225" i="2"/>
  <c r="C225" i="2"/>
  <c r="A225" i="2"/>
  <c r="A223" i="2"/>
  <c r="A221" i="2"/>
  <c r="A219" i="2"/>
  <c r="G217" i="2"/>
  <c r="E217" i="2"/>
  <c r="C217" i="2"/>
  <c r="A217" i="2"/>
  <c r="A215" i="2"/>
  <c r="A213" i="2"/>
  <c r="A211" i="2"/>
  <c r="G209" i="2"/>
  <c r="E209" i="2"/>
  <c r="C209" i="2"/>
  <c r="A209" i="2"/>
  <c r="A207" i="2"/>
  <c r="A205" i="2"/>
  <c r="A203" i="2"/>
  <c r="G201" i="2"/>
  <c r="E201" i="2"/>
  <c r="C201" i="2"/>
  <c r="A201" i="2"/>
  <c r="A199" i="2"/>
  <c r="A197" i="2"/>
  <c r="A195" i="2"/>
  <c r="G193" i="2"/>
  <c r="E193" i="2"/>
  <c r="C193" i="2"/>
  <c r="A193" i="2"/>
  <c r="A191" i="2"/>
  <c r="A189" i="2"/>
  <c r="A187" i="2"/>
  <c r="G185" i="2"/>
  <c r="E185" i="2"/>
  <c r="C185" i="2"/>
  <c r="A185" i="2"/>
  <c r="A183" i="2"/>
  <c r="A181" i="2"/>
  <c r="A179" i="2"/>
  <c r="G177" i="2"/>
  <c r="E177" i="2"/>
  <c r="C177" i="2"/>
  <c r="A177" i="2"/>
  <c r="A175" i="2"/>
  <c r="A173" i="2"/>
  <c r="A171" i="2"/>
  <c r="G169" i="2"/>
  <c r="E169" i="2"/>
  <c r="C169" i="2"/>
  <c r="A169" i="2"/>
  <c r="A167" i="2"/>
  <c r="A165" i="2"/>
  <c r="A163" i="2"/>
  <c r="G161" i="2"/>
  <c r="E161" i="2"/>
  <c r="C161" i="2"/>
  <c r="A161" i="2"/>
  <c r="A159" i="2"/>
  <c r="A157" i="2"/>
  <c r="A155" i="2"/>
  <c r="G153" i="2"/>
  <c r="E153" i="2"/>
  <c r="C153" i="2"/>
  <c r="A153" i="2"/>
  <c r="A151" i="2"/>
  <c r="A149" i="2"/>
  <c r="A147" i="2"/>
  <c r="G145" i="2"/>
  <c r="E145" i="2"/>
  <c r="C145" i="2"/>
  <c r="A145" i="2"/>
  <c r="A143" i="2"/>
  <c r="A141" i="2"/>
  <c r="A139" i="2"/>
  <c r="G137" i="2"/>
  <c r="E137" i="2"/>
  <c r="C137" i="2"/>
  <c r="A137" i="2"/>
  <c r="A135" i="2"/>
  <c r="A133" i="2"/>
  <c r="A131" i="2"/>
  <c r="G129" i="2"/>
  <c r="E129" i="2"/>
  <c r="C129" i="2"/>
  <c r="A129" i="2"/>
  <c r="A128" i="2"/>
  <c r="A126" i="2"/>
  <c r="A124" i="2"/>
  <c r="G122" i="2"/>
  <c r="E122" i="2"/>
  <c r="C122" i="2"/>
  <c r="A122" i="2"/>
  <c r="A120" i="2"/>
  <c r="A118" i="2"/>
  <c r="A116" i="2"/>
  <c r="G114" i="2"/>
  <c r="E114" i="2"/>
  <c r="C114" i="2"/>
  <c r="A114" i="2"/>
  <c r="A112" i="2"/>
  <c r="A110" i="2"/>
  <c r="A108" i="2"/>
  <c r="G106" i="2"/>
  <c r="E106" i="2"/>
  <c r="C106" i="2"/>
  <c r="A106" i="2"/>
  <c r="A104" i="2"/>
  <c r="A102" i="2"/>
  <c r="A100" i="2"/>
  <c r="G98" i="2"/>
  <c r="E98" i="2"/>
  <c r="C98" i="2"/>
  <c r="A98" i="2"/>
  <c r="A96" i="2"/>
  <c r="A94" i="2"/>
  <c r="A92" i="2"/>
  <c r="G90" i="2"/>
  <c r="E90" i="2"/>
  <c r="C90" i="2"/>
  <c r="A90" i="2"/>
  <c r="A88" i="2"/>
  <c r="A86" i="2"/>
  <c r="A84" i="2"/>
  <c r="G82" i="2"/>
  <c r="C82" i="2"/>
  <c r="A82" i="2"/>
  <c r="A80" i="2"/>
  <c r="A78" i="2"/>
  <c r="A76" i="2"/>
  <c r="G74" i="2"/>
  <c r="E74" i="2"/>
  <c r="C74" i="2"/>
  <c r="A74" i="2"/>
  <c r="A72" i="2"/>
  <c r="A70" i="2"/>
  <c r="A68" i="2"/>
  <c r="G66" i="2"/>
  <c r="E66" i="2"/>
  <c r="C66" i="2"/>
  <c r="A66" i="2"/>
  <c r="A127" i="2"/>
  <c r="A125" i="2"/>
  <c r="A123" i="2"/>
  <c r="G121" i="2"/>
  <c r="E121" i="2"/>
  <c r="C121" i="2"/>
  <c r="A121" i="2"/>
  <c r="A119" i="2"/>
  <c r="A117" i="2"/>
  <c r="A115" i="2"/>
  <c r="G113" i="2"/>
  <c r="E113" i="2"/>
  <c r="C113" i="2"/>
  <c r="A113" i="2"/>
  <c r="A111" i="2"/>
  <c r="A109" i="2"/>
  <c r="A107" i="2"/>
  <c r="G105" i="2"/>
  <c r="E105" i="2"/>
  <c r="C105" i="2"/>
  <c r="A105" i="2"/>
  <c r="A103" i="2"/>
  <c r="A101" i="2"/>
  <c r="A99" i="2"/>
  <c r="G97" i="2"/>
  <c r="E97" i="2"/>
  <c r="C97" i="2"/>
  <c r="A97" i="2"/>
  <c r="A95" i="2"/>
  <c r="A93" i="2"/>
  <c r="A91" i="2"/>
  <c r="G89" i="2"/>
  <c r="E89" i="2"/>
  <c r="C89" i="2"/>
  <c r="A89" i="2"/>
  <c r="A87" i="2"/>
  <c r="A85" i="2"/>
  <c r="A83" i="2"/>
  <c r="G81" i="2"/>
  <c r="E81" i="2"/>
  <c r="C81" i="2"/>
  <c r="A81" i="2"/>
  <c r="A79" i="2"/>
  <c r="A77" i="2"/>
  <c r="A75" i="2"/>
  <c r="G73" i="2"/>
  <c r="E73" i="2"/>
  <c r="C73" i="2"/>
  <c r="A73" i="2"/>
  <c r="A71" i="2"/>
  <c r="A69" i="2"/>
  <c r="A67" i="2"/>
  <c r="G65" i="2"/>
  <c r="E65" i="2"/>
  <c r="C65" i="2"/>
  <c r="A65" i="2"/>
  <c r="G58" i="2"/>
  <c r="A64" i="2"/>
  <c r="A62" i="2"/>
  <c r="A60" i="2"/>
  <c r="E58" i="2"/>
  <c r="C58" i="2"/>
  <c r="A58" i="2"/>
  <c r="G50" i="2"/>
  <c r="A56" i="2"/>
  <c r="A54" i="2"/>
  <c r="A52" i="2"/>
  <c r="E50" i="2"/>
  <c r="C50" i="2"/>
  <c r="A50" i="2"/>
  <c r="G42" i="2"/>
  <c r="A48" i="2"/>
  <c r="A46" i="2"/>
  <c r="A44" i="2"/>
  <c r="E42" i="2"/>
  <c r="C42" i="2"/>
  <c r="A42" i="2"/>
  <c r="A40" i="2"/>
  <c r="A38" i="2"/>
  <c r="A36" i="2"/>
  <c r="G41" i="2"/>
  <c r="G34" i="2"/>
  <c r="E34" i="2"/>
  <c r="C34" i="2"/>
  <c r="A34" i="2"/>
  <c r="G26" i="2"/>
  <c r="A32" i="2"/>
  <c r="A30" i="2"/>
  <c r="A28" i="2"/>
  <c r="E26" i="2"/>
  <c r="C26" i="2"/>
  <c r="A26" i="2"/>
  <c r="G18" i="2"/>
  <c r="A24" i="2"/>
  <c r="A22" i="2"/>
  <c r="A20" i="2"/>
  <c r="E18" i="2"/>
  <c r="C18" i="2"/>
  <c r="A18" i="2"/>
  <c r="A16" i="2"/>
  <c r="A14" i="2"/>
  <c r="A12" i="2"/>
  <c r="G10" i="2"/>
  <c r="E10" i="2"/>
  <c r="C10" i="2"/>
  <c r="A10" i="2"/>
  <c r="A63" i="2"/>
  <c r="A61" i="2"/>
  <c r="A59" i="2"/>
  <c r="G57" i="2"/>
  <c r="E57" i="2"/>
  <c r="C57" i="2"/>
  <c r="A57" i="2"/>
  <c r="A55" i="2"/>
  <c r="A53" i="2"/>
  <c r="A51" i="2"/>
  <c r="G49" i="2"/>
  <c r="E49" i="2"/>
  <c r="C49" i="2"/>
  <c r="A49" i="2"/>
  <c r="A47" i="2"/>
  <c r="A45" i="2"/>
  <c r="A43" i="2"/>
  <c r="E41" i="2"/>
  <c r="C41" i="2"/>
  <c r="A41" i="2"/>
  <c r="A39" i="2"/>
  <c r="A37" i="2"/>
  <c r="A35" i="2"/>
  <c r="G33" i="2"/>
  <c r="E33" i="2"/>
  <c r="C33" i="2"/>
  <c r="A33" i="2"/>
  <c r="A31" i="2"/>
  <c r="A29" i="2"/>
  <c r="A27" i="2"/>
  <c r="G25" i="2"/>
  <c r="E25" i="2"/>
  <c r="C25" i="2"/>
  <c r="A25" i="2"/>
  <c r="A23" i="2"/>
  <c r="A21" i="2"/>
  <c r="A19" i="2"/>
  <c r="G17" i="2"/>
  <c r="E17" i="2"/>
  <c r="C17" i="2"/>
  <c r="A17" i="2"/>
  <c r="G9" i="2"/>
  <c r="G1" i="2"/>
  <c r="A15" i="2"/>
  <c r="A13" i="2"/>
  <c r="A11" i="2"/>
  <c r="E9" i="2"/>
  <c r="C9" i="2"/>
  <c r="A9" i="2"/>
  <c r="G2" i="2"/>
  <c r="A8" i="2"/>
  <c r="A7" i="2"/>
  <c r="A6" i="2"/>
  <c r="A5" i="2"/>
  <c r="A4" i="2"/>
  <c r="A3" i="2"/>
  <c r="E2" i="2"/>
  <c r="C2" i="2"/>
  <c r="A2" i="2"/>
  <c r="E1" i="2"/>
  <c r="C1" i="2"/>
  <c r="A1" i="2"/>
</calcChain>
</file>

<file path=xl/sharedStrings.xml><?xml version="1.0" encoding="utf-8"?>
<sst xmlns="http://schemas.openxmlformats.org/spreadsheetml/2006/main" count="470" uniqueCount="316">
  <si>
    <t>AA-010</t>
  </si>
  <si>
    <t>Audit and Accountability</t>
  </si>
  <si>
    <t>The vendor's system shall record event and system logs</t>
  </si>
  <si>
    <t>Inspection of vendor-supplied documentation detailing locations where audit logs are stored and the types of events logged.</t>
  </si>
  <si>
    <t>Medium</t>
  </si>
  <si>
    <t>Ideally the logs are immutable,  backed up, and retained for a certain period of time</t>
  </si>
  <si>
    <t>AC-010</t>
  </si>
  <si>
    <t>Protecting Data on Devices</t>
  </si>
  <si>
    <t>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t>
  </si>
  <si>
    <t>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t>
  </si>
  <si>
    <t>e.g. a Linux system with MAC configured to deny access to the processes dealing with protected data and also denying debugger access to the memory space of those processes.</t>
  </si>
  <si>
    <t>AC-020</t>
  </si>
  <si>
    <t>Protecting Actions on Devices</t>
  </si>
  <si>
    <t>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t>
  </si>
  <si>
    <t>AC-030</t>
  </si>
  <si>
    <t>Access Control</t>
  </si>
  <si>
    <t>The vendor's system shall employ authentication to prevent unauthorized access to telematics systems and data.</t>
  </si>
  <si>
    <t>AC-040</t>
  </si>
  <si>
    <t>The vendor shall identify all instances where the telematics system includes actions that cannot support access authentication and/or execute with elevated privileges</t>
  </si>
  <si>
    <t>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t>
  </si>
  <si>
    <t>AC-041</t>
  </si>
  <si>
    <t>Identifying information about the connected devices will not be made available without authentication first.</t>
  </si>
  <si>
    <t>Inspection of vendor-supplied documentation listing system actions and interfaces that do not require authentication. Ensure that no information leaks are possible from these unauthenticated actions.</t>
  </si>
  <si>
    <t>AC-050</t>
  </si>
  <si>
    <t>All remote access methods and possible remote actions to/on telematics system shall be documented.</t>
  </si>
  <si>
    <t>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t>
  </si>
  <si>
    <t>AC-060</t>
  </si>
  <si>
    <t>Inspection of vendor-supplied documentation detailing what wireless communications hardware is present, which wireless communications methods can be disabled, and how wireless communications enablement or disablement is managed.</t>
  </si>
  <si>
    <t>e.g. Bluetooth, cellular, satellite, Wi-Fi hotspot, Wi-Fi client, infrared, NFC, RFID</t>
  </si>
  <si>
    <t>AC-070</t>
  </si>
  <si>
    <t>Identification and Authentication</t>
  </si>
  <si>
    <t>Authentication attempts to the vendor’s devices and backends shall be rate-limited to an industry accepted rate.</t>
  </si>
  <si>
    <t>Inspection of vendor-supplied documentation detailing the methods used to enforce rate limiting.</t>
  </si>
  <si>
    <t>AC-080</t>
  </si>
  <si>
    <t>Device-Local Authentication</t>
  </si>
  <si>
    <t>All authentication offered on device-local interfaces shall expect credentials which are unique to each device instance and uncorrelated to any and all public information about the device.</t>
  </si>
  <si>
    <t>Inspection of vendor-supplied documentation detailing the local authentication and how the unique credential is generated. Ensure that the generation of this credential cannot be guessed from public information.</t>
  </si>
  <si>
    <t>This requirement applies to many common facilities found on devices. e.g. local management portals, local Wi-Fi access points, Bluetooth pairing codes, local ssh servers, local serial console logins</t>
  </si>
  <si>
    <t>CM-010</t>
  </si>
  <si>
    <t>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t>
  </si>
  <si>
    <t>Inspection of vendor documentation asserting that unnecessary software or services are not present or disabled on the device.</t>
  </si>
  <si>
    <t>E.g. this is particularly true of unauthenticated or unencrypted transport services (which would not satisfy protected communication requirements above) such as File Transfer Protocol, telnet, Short Messaging Service, etc.</t>
  </si>
  <si>
    <t>CM-020</t>
  </si>
  <si>
    <t>Configuration Management</t>
  </si>
  <si>
    <t>The vendor’s devices shall have all services used for troubleshooting disabled or properly protected from unauthorized access and use.</t>
  </si>
  <si>
    <t>CM-030</t>
  </si>
  <si>
    <t>IA-010</t>
  </si>
  <si>
    <t>IA-020</t>
  </si>
  <si>
    <t>IA-030</t>
  </si>
  <si>
    <t xml:space="preserve"> Medium</t>
  </si>
  <si>
    <t>IR-010</t>
  </si>
  <si>
    <t>Incidence Response</t>
  </si>
  <si>
    <t>The vendor shall have a documented incident response plan (IRP) in place which provides the carriers with a point of contact for components used within their telematics system</t>
  </si>
  <si>
    <t>M-010</t>
  </si>
  <si>
    <t>Maintenance</t>
  </si>
  <si>
    <t>The vendor shall have procedures in place to ensure that components outside of the carrier’s direct control are not updated or modified without prior coordination and approval by an organization-defined individual or role</t>
  </si>
  <si>
    <t>M-020</t>
  </si>
  <si>
    <t>Inspection of vendor-supplied documentation detailing backup and restore procedures.</t>
  </si>
  <si>
    <t>P-010</t>
  </si>
  <si>
    <t>Planning</t>
  </si>
  <si>
    <t>The vendor shall have a System Security Plan (SSP) which details a clear and concise understanding of authorization boundaries of your telematics system;</t>
  </si>
  <si>
    <t>P-020</t>
  </si>
  <si>
    <t xml:space="preserve">The vendor shall have a documented Information Security Architecture (ISA) for the telematics system.  </t>
  </si>
  <si>
    <t>P-030</t>
  </si>
  <si>
    <t>CAIQ BCR-01.2 Do you provide tenants with infrastructure service failover capability to other providers?</t>
  </si>
  <si>
    <t>PS-010</t>
  </si>
  <si>
    <t>Personnel Security</t>
  </si>
  <si>
    <t>The vendor shall have personnel security policies &amp; procedures, position risk categorization, personnel screening, personnel termination, personnel transfer, access agreements &amp; third party personnel security.</t>
  </si>
  <si>
    <t>Inspection of vendor-supplied documents detailing their personal security policies &amp; procedures.</t>
  </si>
  <si>
    <t>RA-010</t>
  </si>
  <si>
    <t>Risk Assessment</t>
  </si>
  <si>
    <t>Inspection of vendor-supplied documentation stating their previous and planned risk assessment dates and detailing the documentation requirements of their risk assessments.</t>
  </si>
  <si>
    <t>RA-020</t>
  </si>
  <si>
    <t>The vendor shall use the results of risk assessments to influence systems development and processes.</t>
  </si>
  <si>
    <t>Inspection of vendor-supplied statement of the use of risk assessments in influencing the ongoing development of their products.</t>
  </si>
  <si>
    <t>SAA-010</t>
  </si>
  <si>
    <t>Security Management</t>
  </si>
  <si>
    <t>SAA-020</t>
  </si>
  <si>
    <t>Security Assessment and Authorization</t>
  </si>
  <si>
    <t>SAA-030</t>
  </si>
  <si>
    <t>System and Service Acquisition</t>
  </si>
  <si>
    <t>SCP-010</t>
  </si>
  <si>
    <t>Protecting Communications paths for systems</t>
  </si>
  <si>
    <t>Communication paths that traverse outside controlled boundaries must protect confidentiality and integrity of data</t>
  </si>
  <si>
    <t>SCP-011</t>
  </si>
  <si>
    <t>Protecting Communication paths for systems</t>
  </si>
  <si>
    <t>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t>
  </si>
  <si>
    <t>SCP-020</t>
  </si>
  <si>
    <t>SCP-030</t>
  </si>
  <si>
    <t>SCP-040</t>
  </si>
  <si>
    <t>SCP-050</t>
  </si>
  <si>
    <t>Protecting Data in the Backend</t>
  </si>
  <si>
    <t>All customer-related data logically segmented (e.g. encrypted with segmented keys) such that it is possible to produce all data related to one customer without inadvertently exposing any data of any others</t>
  </si>
  <si>
    <t>SCP-060</t>
  </si>
  <si>
    <t>Protecting Vehicle Network Escalation from Devices</t>
  </si>
  <si>
    <t>The vendor shall enforce controls integrated into the telematics device to limit the possible commands and data transmitted to the vehicle network.</t>
  </si>
  <si>
    <t>SCP-090</t>
  </si>
  <si>
    <t>System and Communication Protocols</t>
  </si>
  <si>
    <t>SCP-100</t>
  </si>
  <si>
    <t>The vendor's system shall separate execution domains and/or processes (i.e. process isolation within both the telematics device and back-end system and between the serial communications in the telematics device and the interface to the vehicle network)</t>
  </si>
  <si>
    <t>Inspection of vendor-supplied documentation detailing the software architecture.</t>
  </si>
  <si>
    <t>SCP-110</t>
  </si>
  <si>
    <t>CAIQ IPY-02.1 Is unstructured customer data available on request in an industry-standard format (e.g., .doc, .xls, or .pdf)?</t>
  </si>
  <si>
    <t>SII-010</t>
  </si>
  <si>
    <t>Protecting Firmware on Devices</t>
  </si>
  <si>
    <t>SII-020</t>
  </si>
  <si>
    <t>SII-030</t>
  </si>
  <si>
    <t>The vendor shall use digitally signed software on telematics devices and prohibit execution of unsigned or invalidly signed software.</t>
  </si>
  <si>
    <t>Inspection of vendor documentation demonstrating that only cryptographically signed software is allowed to be executed/run on telematics devices. Ensure that signature verification is performed before load/execute/run and not solely at time of installation.</t>
  </si>
  <si>
    <t>Note may just want to make this one vendor shall utilize digitally signed firmware</t>
  </si>
  <si>
    <t>SII-040</t>
  </si>
  <si>
    <t>SII-060</t>
  </si>
  <si>
    <t>The vendor shall provide a means (and document the process) for customers to verify the firmware in their devices.</t>
  </si>
  <si>
    <t>Inspection of vendor documentation detailing the process of verifying the firmware on a device. Ensure that these steps can be executed by your (carrier) staff to gain your own assurance of device firmware state.</t>
  </si>
  <si>
    <t>SII-070</t>
  </si>
  <si>
    <t>SII-080</t>
  </si>
  <si>
    <t>The vendor shall design security components that fail-secure to protect integrity of systems and data.</t>
  </si>
  <si>
    <t>Inspection of vendor documentation detailing how software components and the systems are designed to fail-secure.</t>
  </si>
  <si>
    <t>SII-081</t>
  </si>
  <si>
    <t>The vendor shall utilize protective mechanisms to protect components from unauthorized runtime/volatile modification of code.</t>
  </si>
  <si>
    <t>Inspection of vendor documentation detailing the operation of software protections for prevent the runtime modification of code.</t>
  </si>
  <si>
    <t>SII-090</t>
  </si>
  <si>
    <t>Vulnerability Management</t>
  </si>
  <si>
    <t>SII-100</t>
  </si>
  <si>
    <t>Incident Response</t>
  </si>
  <si>
    <t>The vendor must monitor information systems for attack and unauthorized access including employing automated analysis tools</t>
  </si>
  <si>
    <t>Inspection of vendor-supplied documentation which asserts the use and active monitoring of their systems for intrusion.</t>
  </si>
  <si>
    <t>SII-110</t>
  </si>
  <si>
    <t>Inspection of vendor-supplied documents stating the frequency, method, and scope of vulnerability scans.</t>
  </si>
  <si>
    <t>SII-120</t>
  </si>
  <si>
    <t>The vendor shall have a vulnerability management process that includes steps to triage any found vulnerabilities and plan remediation.</t>
  </si>
  <si>
    <t>Inspection of vendor-supplied documentation describing their triage process.</t>
  </si>
  <si>
    <t>SII-130</t>
  </si>
  <si>
    <t>SII-140</t>
  </si>
  <si>
    <t>The vendor shall implement ongoing monitoring and protection against malicious code in production using a well governed process that addresses all entry and exit points in the system.</t>
  </si>
  <si>
    <t>Inspection of vendor-supplied documentation detailing the methods used to protect systems and devices from malicious code.</t>
  </si>
  <si>
    <t>e.g. whitelisting, anti-malware scanning, cryptographic protections</t>
  </si>
  <si>
    <t>SII-150</t>
  </si>
  <si>
    <t>The vendor shall verify code according to best-practice coding standards</t>
  </si>
  <si>
    <t>SII-170</t>
  </si>
  <si>
    <t>System and Information Integrity</t>
  </si>
  <si>
    <t>The vendor shall actively monitor resources such as NIST Common Vulnerabilities and Exposures (CVE), Bugtraq, for security alerts and advisories related to the telematics system’s components</t>
  </si>
  <si>
    <t>SII-180</t>
  </si>
  <si>
    <t>Secure Software Development Lifecycle (SDLC)</t>
  </si>
  <si>
    <t>Ref #</t>
  </si>
  <si>
    <t>Security Controls</t>
  </si>
  <si>
    <t>Requirement</t>
  </si>
  <si>
    <t>Criticality: High, Medium, or Low</t>
  </si>
  <si>
    <t>Remarks</t>
  </si>
  <si>
    <t xml:space="preserve">Verification: Inspection, Demonstration, Test, or Analysis </t>
  </si>
  <si>
    <t xml:space="preserve">Public Requirements References/Descriptions </t>
  </si>
  <si>
    <t>ETSI TS 103 645 V1.1.1 Provision 4.1-1 All IoT device passwords shall be unique and shall not be resettable to any universal factory default value.</t>
  </si>
  <si>
    <t xml:space="preserve">Inspection of vendor documentation or a demonstration by the vendor that details how software privileges are assigned in vendor systems. Ensure that principles of least privilege are met.
</t>
  </si>
  <si>
    <t xml:space="preserve">Inspection of vendor documentation detailing the inputs to the authenticator generation process per device. Ensure that no input is information that can be easily-guessed from simple facts about the device.
</t>
  </si>
  <si>
    <t xml:space="preserve">Inspection of vendor documentation detailing the inputs to the cryptographic key generation process per device. Ensure that no input is information that can be easily-guessed from simple facts about the device.
</t>
  </si>
  <si>
    <t xml:space="preserve">The vendor conducts regular vulnerability scans of operating environment to verify software components in use have been patched according to remediation SLAs. 
</t>
  </si>
  <si>
    <t xml:space="preserve">Remediation SLA or objectives are defined and are adhered to by the security and development teams. Identified vulnerabilities are remediated or mitigated using suitable compensating controls
</t>
  </si>
  <si>
    <t>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t>
  </si>
  <si>
    <t>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t>
  </si>
  <si>
    <t>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t>
  </si>
  <si>
    <t>Inspection of vendor-supplied documentation detailing how devices and components are uniquely identified.
Ensure that interfacing systems can query and/or inspect these unique identifiers.</t>
  </si>
  <si>
    <t>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t>
  </si>
  <si>
    <t>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t>
  </si>
  <si>
    <t>Inspection of vendor-supplied documentation detailing their procurement requirements for cryptographic modules. 
Ensure that their procurement processes require that all cryptographic modules are FIPS 140-2 compliant.</t>
  </si>
  <si>
    <t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t>
  </si>
  <si>
    <r>
      <t xml:space="preserve">e.g. it should not be possible to identify the device type nor firmware version by </t>
    </r>
    <r>
      <rPr>
        <i/>
        <sz val="11"/>
        <color theme="1"/>
        <rFont val="Calibri"/>
        <family val="2"/>
      </rPr>
      <t xml:space="preserve">port scanning </t>
    </r>
    <r>
      <rPr>
        <sz val="11"/>
        <color theme="1"/>
        <rFont val="Calibri"/>
        <family val="2"/>
      </rPr>
      <t>a connected device. Also, it should not be able to determine that a vehicle is operational or not via non-authorized connections.</t>
    </r>
  </si>
  <si>
    <r>
      <t>Cryptographic modules used in the vendors system shall be compliant with Federal Information Processing Standards (FIPS) 140-2: Level 1</t>
    </r>
    <r>
      <rPr>
        <sz val="11"/>
        <color theme="1"/>
        <rFont val="Calibri"/>
        <family val="2"/>
      </rPr>
      <t>.</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</si>
  <si>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t>
    </r>
  </si>
  <si>
    <r>
      <t>Inspection</t>
    </r>
    <r>
      <rPr>
        <b/>
        <sz val="11"/>
        <color theme="1"/>
        <rFont val="Calibri"/>
        <family val="2"/>
      </rPr>
      <t xml:space="preserve"> </t>
    </r>
    <r>
      <rPr>
        <sz val="11"/>
        <color theme="1"/>
        <rFont val="Calibri"/>
        <family val="2"/>
      </rPr>
      <t>of vendor-supplied documentation describing what data is protected at rest by cryptography. Ensure that the types of data that put your business at risk are protected.</t>
    </r>
  </si>
  <si>
    <r>
      <t>Inspection</t>
    </r>
    <r>
      <rPr>
        <b/>
        <sz val="11"/>
        <color theme="1"/>
        <rFont val="Calibri"/>
        <family val="2"/>
      </rPr>
      <t xml:space="preserve"> </t>
    </r>
    <r>
      <rPr>
        <sz val="11"/>
        <color theme="1"/>
        <rFont val="Calibri"/>
        <family val="2"/>
      </rPr>
      <t>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t>
    </r>
  </si>
  <si>
    <r>
      <t>Inspection of 3</t>
    </r>
    <r>
      <rPr>
        <vertAlign val="superscript"/>
        <sz val="11"/>
        <color theme="1"/>
        <rFont val="Calibri"/>
        <family val="2"/>
      </rPr>
      <t>rd</t>
    </r>
    <r>
      <rPr>
        <sz val="11"/>
        <color theme="1"/>
        <rFont val="Calibri"/>
        <family val="2"/>
      </rPr>
      <t xml:space="preserve">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</si>
  <si>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t>
    </r>
  </si>
  <si>
    <r>
      <t>Inspection</t>
    </r>
    <r>
      <rPr>
        <b/>
        <sz val="11"/>
        <color theme="1"/>
        <rFont val="Calibri"/>
        <family val="2"/>
      </rPr>
      <t xml:space="preserve"> </t>
    </r>
    <r>
      <rPr>
        <sz val="11"/>
        <color theme="1"/>
        <rFont val="Calibri"/>
        <family val="2"/>
      </rPr>
      <t>of vendor process documentation detailing whether alerts, advisories, and directives are monitored and how these items are consumed e.g. email, ticketing system.</t>
    </r>
  </si>
  <si>
    <t>Inspection of vendor-supplied documentation detailing the vendor’s incident response process.
Ensure that it documents the methods that can be used to notify the vendor of a security incident.</t>
  </si>
  <si>
    <t>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t>
  </si>
  <si>
    <t>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</si>
  <si>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Inspection of vendor-supplied documentation detailing their maintenance/release process.
Ensure that there is a process where you (the carrier) are contacted and coordinated-with before the systems upon which you rely undergo maintenance procedures.</t>
  </si>
  <si>
    <t>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</si>
  <si>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Inspection of vendor-supplied SSP document that details the authorization boundaries of telematics system.
Ensure that the document details which entity has responsibility for each component of the system, the system baseline and security posture within the boundaries.</t>
  </si>
  <si>
    <t>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</si>
  <si>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t>
  </si>
  <si>
    <t>Inspection of vendor-supplied documentation detailing the interfaces (APIs) offered by the vendor.
Ensure that your (carrier) systems can failover to other providers with the same interfaces (APIs).</t>
  </si>
  <si>
    <t>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</si>
  <si>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</si>
  <si>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t>
  </si>
  <si>
    <t>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t>
  </si>
  <si>
    <t>Inspection of 3rd party documentation or a demonstration by the vendor that asserts the dates of penetration tests.
Note that due to the sensitive nature of these reports, you (carriers) should be prepared to enter into NDAs to review these documents.</t>
  </si>
  <si>
    <t>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t>
  </si>
  <si>
    <t>Inspection of vendor-supplied documentation detailing their product release and quality controls.
Ensure that the product release process includes ST&amp;E steps and that these feed-back into product development.</t>
  </si>
  <si>
    <t>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t>
  </si>
  <si>
    <t>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t>
  </si>
  <si>
    <t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t>
  </si>
  <si>
    <t>Inspection of vendor-supplied documentation detailing the session management mechanism employed in vendor systems.
Ensure that certificate pinning is in use in communication path between telematics device and vendor’s infrastructure.
Ensure compliance with NIST 800-53 control SC-23.</t>
  </si>
  <si>
    <t>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</si>
  <si>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t>
  </si>
  <si>
    <t>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t>
  </si>
  <si>
    <t>The vendor shall have a process for remediating flaws in deployed telematics devices and backend systems.
In the case of telematics devices, firmware update capabilities are important to be able to remediate all flaws that could be located in the device.</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</si>
  <si>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t>
  </si>
  <si>
    <t>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t>
  </si>
  <si>
    <t>NIST 800-53 SI-16 – MEMORY PROTECTION 
The information system implements [Assignment: organization-defined security safeguards] to protect its memory from unauthorized code execution.
Cyber ITL Methodology – Safety Features</t>
  </si>
  <si>
    <t>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t>
  </si>
  <si>
    <t>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</si>
  <si>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</si>
  <si>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Demonstration, by vendor, that disclosure instructions are published on their public website and are readily accessible.
Demonstration, by vendor, of an active security@[vendor domain] email, that will provide a known contact point for disclosure.</t>
  </si>
  <si>
    <t>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</si>
  <si>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</si>
  <si>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t>
  </si>
  <si>
    <t>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</si>
  <si>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Inspection of vendor-supplied documentation detailing their release process and quality controls.
Ensure that the process ensures that code is subject to static analysis prior to production release.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</si>
  <si>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</si>
  <si>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Inspection of vendor-supplied documentation detailing the software development processes of the vendor.
Ensure that the vendor has coding standards that encourage secure code development.</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</si>
  <si>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</si>
  <si>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t>
  </si>
  <si>
    <t>·         Inspection of vendor documentation detailing:
System Development Lifecycle
Remediation process
Security, Risk, and Privacy controls along with sample reports</t>
  </si>
  <si>
    <t>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t>
  </si>
  <si>
    <t>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t>
  </si>
  <si>
    <t>-</t>
  </si>
  <si>
    <t>·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t>
  </si>
  <si>
    <t>Introduction</t>
  </si>
  <si>
    <r>
      <t>DRAFT RFPCTL Requirements March 17</t>
    </r>
    <r>
      <rPr>
        <vertAlign val="superscript"/>
        <sz val="12"/>
        <color theme="1"/>
        <rFont val="Times New Roman"/>
        <family val="1"/>
      </rPr>
      <t>h</t>
    </r>
    <r>
      <rPr>
        <sz val="12"/>
        <color theme="1"/>
        <rFont val="Times New Roman"/>
        <family val="1"/>
      </rPr>
      <t>, 2019. Changes reviewed Mar 13</t>
    </r>
    <r>
      <rPr>
        <vertAlign val="superscript"/>
        <sz val="12"/>
        <color theme="1"/>
        <rFont val="Times New Roman"/>
        <family val="1"/>
      </rPr>
      <t>th</t>
    </r>
    <r>
      <rPr>
        <sz val="12"/>
        <color theme="1"/>
        <rFont val="Times New Roman"/>
        <family val="1"/>
      </rPr>
      <t>, 2019 meeting are merged and accepted. NIST 800-53 verbatim quotes corrected by Altaz Valani and Ben Gardiner; re-sorted the requirements and removed the ‘category’ column.</t>
    </r>
  </si>
  <si>
    <t>Public Requirements References/Descriptions</t>
  </si>
  <si>
    <t>The multiple references to existing standards and best practices documents are provided so that both:</t>
  </si>
  <si>
    <r>
      <t>·</t>
    </r>
    <r>
      <rPr>
        <sz val="7"/>
        <color theme="1"/>
        <rFont val="Times New Roman"/>
        <family val="1"/>
      </rPr>
      <t xml:space="preserve">         </t>
    </r>
    <r>
      <rPr>
        <sz val="11"/>
        <color theme="1"/>
        <rFont val="Calibri"/>
        <family val="2"/>
      </rPr>
      <t>Carriers can easily refer to the referenced sections of the document for further clarification on what are acceptable norms when evaluating vendor responses to RFPs AND</t>
    </r>
  </si>
  <si>
    <r>
      <t>·</t>
    </r>
    <r>
      <rPr>
        <sz val="7"/>
        <color theme="1"/>
        <rFont val="Times New Roman"/>
        <family val="1"/>
      </rPr>
      <t xml:space="preserve">         </t>
    </r>
    <r>
      <rPr>
        <sz val="11"/>
        <color theme="1"/>
        <rFont val="Calibri"/>
        <family val="2"/>
      </rPr>
      <t>Vendors can use the referenced sections of the documents for establishing common language and terms in the responses to RFPs to amortize the costs of developing detailed responses.</t>
    </r>
  </si>
  <si>
    <t>Criticality</t>
  </si>
  <si>
    <t>The tiers are ascribed to advise carriers in evaluating responses:</t>
  </si>
  <si>
    <r>
      <t>·</t>
    </r>
    <r>
      <rPr>
        <sz val="7"/>
        <color theme="1"/>
        <rFont val="Times New Roman"/>
        <family val="1"/>
      </rPr>
      <t xml:space="preserve">         </t>
    </r>
    <r>
      <rPr>
        <sz val="11"/>
        <color theme="1"/>
        <rFont val="Calibri"/>
        <family val="2"/>
      </rPr>
      <t>High: we advise that you (a carrier) do not accept proposals that do not meet all ‘High’ criticality requirements</t>
    </r>
  </si>
  <si>
    <r>
      <t>·</t>
    </r>
    <r>
      <rPr>
        <sz val="7"/>
        <color theme="1"/>
        <rFont val="Times New Roman"/>
        <family val="1"/>
      </rPr>
      <t xml:space="preserve">         </t>
    </r>
    <r>
      <rPr>
        <sz val="11"/>
        <color theme="1"/>
        <rFont val="Calibri"/>
        <family val="2"/>
      </rPr>
      <t>Medium: we advise that you may accept proposals that do not meet ‘Medium’ criticality requirements when the failure is justifiable or mitigated by the vendor</t>
    </r>
  </si>
  <si>
    <r>
      <t>·</t>
    </r>
    <r>
      <rPr>
        <sz val="7"/>
        <color theme="1"/>
        <rFont val="Times New Roman"/>
        <family val="1"/>
      </rPr>
      <t xml:space="preserve">         </t>
    </r>
    <r>
      <rPr>
        <sz val="11"/>
        <color theme="1"/>
        <rFont val="Calibri"/>
        <family val="2"/>
      </rPr>
      <t>Lo: we advise that you may accept proposals that do not meet ‘Low’ criticality requirements</t>
    </r>
  </si>
  <si>
    <t>Verification</t>
  </si>
  <si>
    <r>
      <t xml:space="preserve">Ideally each proposes a process that can be executed </t>
    </r>
    <r>
      <rPr>
        <b/>
        <sz val="12"/>
        <color theme="1"/>
        <rFont val="Times New Roman"/>
        <family val="1"/>
      </rPr>
      <t>by motor freight carriers</t>
    </r>
    <r>
      <rPr>
        <sz val="12"/>
        <color theme="1"/>
        <rFont val="Times New Roman"/>
        <family val="1"/>
      </rPr>
      <t xml:space="preserve"> to gain assurance of vendor performance. There are several cases where we do not recommend that carriers perform their own verification. We may either recommend that a third party be engaged to provide an analysis which can be used by the carriers to verify vendor claims, or that the vendor perform a demonstration that the requirement is satisfied which can be observed and confirmed by the carrier. In such cases, rationale will be given: e.g. due to the sensitive nature of some data that would be involved in. Due to the costly nature of delegating to a third party or of preparing a demonstration, this will only be recommended in cases where the requirement has been listed as having high </t>
    </r>
    <r>
      <rPr>
        <i/>
        <sz val="12"/>
        <color theme="1"/>
        <rFont val="Times New Roman"/>
        <family val="1"/>
      </rPr>
      <t>Criticality</t>
    </r>
    <r>
      <rPr>
        <sz val="12"/>
        <color theme="1"/>
        <rFont val="Times New Roman"/>
        <family val="1"/>
      </rPr>
      <t xml:space="preserve">. Because of the high </t>
    </r>
    <r>
      <rPr>
        <i/>
        <sz val="12"/>
        <color theme="1"/>
        <rFont val="Times New Roman"/>
        <family val="1"/>
      </rPr>
      <t xml:space="preserve">Criticality </t>
    </r>
    <r>
      <rPr>
        <sz val="12"/>
        <color theme="1"/>
        <rFont val="Times New Roman"/>
        <family val="1"/>
      </rPr>
      <t>of these requirements, it would ideal to verify them relying on both a third party and a demonstration; our recommendation is that one or the other is sufficient.</t>
    </r>
  </si>
  <si>
    <t>In the context of verification via third party reports it is acceptable to either, as a carrier, contract the third party for testing or to verify documentation provided by a third party contracted by the vendor.</t>
  </si>
  <si>
    <t>In the context of demonstration by the vendor it is important that the carrier ensure the demonstration covers the non-functional aspects of these requirements. E.g. for secure boot it is not sufficient to demonstrate that valid images are bootable, but rather than tampered images are not bootable.</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</si>
  <si>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</si>
  <si>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</si>
  <si>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t>
  </si>
  <si>
    <t>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t>
  </si>
  <si>
    <t>NIST 800-53 AC-18 – WIRELESS ACCESS 
The organization:
a. Establishes usage restrictions, configuration/connection requirements, and implementation guidance for wireless access; and
b. Authorizes wireless access to the information system prior to allowing such connections.</t>
  </si>
  <si>
    <t>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</si>
  <si>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t>
  </si>
  <si>
    <t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</si>
  <si>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t>
  </si>
  <si>
    <t>NIST 800-53 IA-3 – DEVICE IDENTIFICATION AND AUTHENTICATION 
The information system uniquely identifies and authenticates [Assignment: organization-defined specific and/or types of devices] before establishing a [Selection (one or more): local; remote; network] connection.</t>
  </si>
  <si>
    <t xml:space="preserve">NIST 800-53 IA-3 – DEVICE IDENTIFICATION AND AUTHENTICATION 
The information system uniquely identifies and authenticates [Assignment: organization-defined specific and/or types of devices] before establishing a [Selection (one or more): local; remote; network] connection.
</t>
  </si>
  <si>
    <t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t>
  </si>
  <si>
    <t>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</si>
  <si>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t>
  </si>
  <si>
    <t>NIST Special Publication 800-133 - Recommendation for Cryptographic Key Generation</t>
  </si>
  <si>
    <t>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t>
  </si>
  <si>
    <t>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t>
  </si>
  <si>
    <t>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t>
  </si>
  <si>
    <t>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</si>
  <si>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t>
  </si>
  <si>
    <t>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t>
  </si>
  <si>
    <t>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</si>
  <si>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t>
  </si>
  <si>
    <t>For all components of the system, the vendor shall provide a listing of all wireless communications interfaces of the system and specify how the interfaces can be configured and/or disabled.</t>
  </si>
  <si>
    <t>The vendor shall utilize a boot verification process built with (asymmetric) cryptographic digital signatures and implemented such that the public key used for verification or the hash of the public key used for verification is protected from being tampered on the device.</t>
  </si>
  <si>
    <t>Mobile App</t>
  </si>
  <si>
    <t>Physical In-Cab Device</t>
  </si>
  <si>
    <t>Connectivity/Communications</t>
  </si>
  <si>
    <t>Category</t>
  </si>
  <si>
    <t>Combined Ref + Security Control + Requirement</t>
  </si>
  <si>
    <t xml:space="preserve">High </t>
  </si>
  <si>
    <t>This principle underpins system security</t>
  </si>
  <si>
    <t>High</t>
  </si>
  <si>
    <t xml:space="preserve"> Identity management is critical
e.g. PINs, single-sign on with carrier’s identity provider (SAML or other), vendor managed identity provider (SAML or other)</t>
  </si>
  <si>
    <t>Deploying with test or debug facilities enabled is egregious</t>
  </si>
  <si>
    <t xml:space="preserve"> Deploying with test or debug facilities enabled is egregious</t>
  </si>
  <si>
    <t>TSPs must demonstrate this level of maturity to be trusted with business critical functions</t>
  </si>
  <si>
    <t>Telematics is business critical to the carriers, failover is needed for this service</t>
  </si>
  <si>
    <t>Periodic pentesting keeps everyone honest</t>
  </si>
  <si>
    <t>Underpins device functionality and security</t>
  </si>
  <si>
    <t>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t>
  </si>
  <si>
    <t>Otherwise could cause PII breaches and incur strong penalties</t>
  </si>
  <si>
    <t>Vehicle network protection is paramount</t>
  </si>
  <si>
    <t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t>
  </si>
  <si>
    <t xml:space="preserve"> Telematics is business critical and failover is required
e.g. csv, txt, json formats</t>
  </si>
  <si>
    <t xml:space="preserve"> This is a leniently-worded requirement that a process to update device firmware exists</t>
  </si>
  <si>
    <t>Secure boot underpins the access control which protects the vehicle networks</t>
  </si>
  <si>
    <t>Low</t>
  </si>
  <si>
    <t>Is a rare feature to find deployed and is nice-to-have over and above secure boot</t>
  </si>
  <si>
    <t xml:space="preserve"> Without any of these, exploitation is trivial</t>
  </si>
  <si>
    <t xml:space="preserve"> Not well defined enough to make this of critical importance to TSPs or carriers</t>
  </si>
  <si>
    <t xml:space="preserve"> Regardless of how secure a system might be it will eventually be breached; therefore monitoring is of high criticality
e.g. SIEM, IDS, WAF, Application monitoring</t>
  </si>
  <si>
    <t xml:space="preserve"> This requirement, if satisfied, shows process maturity but is nice-to-have over and above the previous requirements in this category</t>
  </si>
  <si>
    <t>Cloud or Back-end</t>
  </si>
  <si>
    <t>Vendor ensures that any and all interfaces used for testing or debug are unavailalbe in production builds of the devices</t>
  </si>
  <si>
    <t>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t>
  </si>
  <si>
    <t>Vendor shall have Security Testing and Evaluation (ST&amp;E) of the system and/or components which includes all results of the security testing &amp; evaluation, including discovered vulnerabilities and a plan/process to mitigate the discovered vulnerabilities or weaknesses in the system</t>
  </si>
  <si>
    <t>The vendor shall have procedures in place to test backup restoration processes of their own systems and their own facilities on at least an annual basis.</t>
  </si>
  <si>
    <t>The vendor shall have an Information Security Management Plan (ISMP)</t>
  </si>
  <si>
    <t>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t>
  </si>
  <si>
    <t>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t>
  </si>
  <si>
    <t xml:space="preserve">The vendor shall verify code and best practice standards prior to deployment including:
Static Code Analysis / Static Application Security Testing (SCA/SAST)
Dependency Scanning for known vulnerabilities in third party components 
</t>
  </si>
  <si>
    <t>SII-171</t>
  </si>
  <si>
    <t>The vendor shall notify their customers of any vulnerabilities discovered in the telematics systems components via monitoring or vulnerability disclosure programs. The notification to customers will happen in a timely manner.</t>
  </si>
  <si>
    <r>
      <t>Inspection</t>
    </r>
    <r>
      <rPr>
        <b/>
        <sz val="11"/>
        <color theme="1"/>
        <rFont val="Calibri"/>
        <family val="2"/>
      </rPr>
      <t xml:space="preserve"> </t>
    </r>
    <r>
      <rPr>
        <sz val="11"/>
        <color theme="1"/>
        <rFont val="Calibri"/>
        <family val="2"/>
      </rPr>
      <t>of vendor process documentation detailing how customers are notified. Confirm that the timelines stated in the vendors notification procedures are acceptable.</t>
    </r>
  </si>
  <si>
    <t>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</si>
  <si>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The vendor shall utilize an array of code safety features across the entire collection of executables in its devices: ASLR, DEP, CFI, Stack Guards, Fortification, and RELRO. Unless that code safety feature is not applicable on the system architecture, in which case it should be noted.</t>
  </si>
  <si>
    <t>Communication path cryptographic protections must not use identities, keys or shared secrets which are common across multiple deployed devices</t>
  </si>
  <si>
    <t>Vendors will supply documentation detailing both what data is protected at rest by cryptography and what is not protected at rest by cryptography.
Vendors are encouraged to expand the list of categories of data which will be protected on-device.</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</si>
  <si>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t>
  </si>
  <si>
    <t>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t>
  </si>
  <si>
    <t>SII-021</t>
  </si>
  <si>
    <t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t>
  </si>
  <si>
    <t>Inspection of vendor supplied documentation detailing the methods used to update software components across vendor’s infrastructure. Look for evidence of automation in deployment of patches.</t>
  </si>
  <si>
    <t>Inspection of vendor supplied documentation detailing the methods used to update software components across vendor’s infrastructure. Ensure that it is possible to remediate a vulnerability with an identified high severity (30d).</t>
  </si>
  <si>
    <t>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t>
  </si>
  <si>
    <t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t>
  </si>
  <si>
    <t>The vendor shall have penetration testing performed, to an industry accepted best practice, at an industry accepted pace. 
Penetration testing can be performed by teams internal to the TSP; industry best practice is to have external pentesting performed periodically also.</t>
  </si>
  <si>
    <t>All remote hosts of the vendor's system shall be configured to uniquely identify and authenticate all other remote hosts of the system and/or any other interfacing systems.</t>
  </si>
  <si>
    <t>e.g. that a remote system authenticate the other remote parties by referring to the unique identifiers using mutually authenticated TLS</t>
  </si>
  <si>
    <t>The vendor shall provide interfaces to their backend using the Open Telematics API -- enabling carriers to have failover to other providers to  avoid interruptions due to single point of failure in provider telematics services.</t>
  </si>
  <si>
    <t>The vendor’s system shall provide a means to download unstructured customer data in an industry-standard format (Open Telematics API). This download will occur over secured communication protocols.</t>
  </si>
  <si>
    <t>Inspection of vendor-supplied documentation detailing the interfaces (APIs) offered by the vendor.
Ensure that there is an interface (API) such that you (carrier) can download all data in an unstructured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</si>
</sst>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font>
    <font>
      <b/>
      <sz val="11"/>
      <color theme="1"/>
      <name val="Calibri"/>
      <family val="2"/>
    </font>
    <font>
      <i/>
      <sz val="11"/>
      <color theme="1"/>
      <name val="Calibri"/>
      <family val="2"/>
    </font>
    <font>
      <vertAlign val="superscript"/>
      <sz val="11"/>
      <color theme="1"/>
      <name val="Calibri"/>
      <family val="2"/>
    </font>
    <font>
      <sz val="12"/>
      <color theme="1"/>
      <name val="Times New Roman"/>
      <family val="1"/>
    </font>
    <font>
      <vertAlign val="superscript"/>
      <sz val="12"/>
      <color theme="1"/>
      <name val="Times New Roman"/>
      <family val="1"/>
    </font>
    <font>
      <sz val="13"/>
      <color rgb="FF2E74B5"/>
      <name val="Calibri Light"/>
      <family val="2"/>
    </font>
    <font>
      <sz val="11"/>
      <color theme="1"/>
      <name val="Symbol"/>
      <family val="1"/>
      <charset val="2"/>
    </font>
    <font>
      <sz val="7"/>
      <color theme="1"/>
      <name val="Times New Roman"/>
      <family val="1"/>
    </font>
    <font>
      <b/>
      <sz val="12"/>
      <color theme="1"/>
      <name val="Times New Roman"/>
      <family val="1"/>
    </font>
    <font>
      <i/>
      <sz val="12"/>
      <color theme="1"/>
      <name val="Times New Roman"/>
      <family val="1"/>
    </font>
    <font>
      <b/>
      <sz val="12"/>
      <color theme="1"/>
      <name val="Calibri"/>
      <family val="2"/>
      <scheme val="minor"/>
    </font>
    <font>
      <sz val="12"/>
      <color theme="1"/>
      <name val="Calibri"/>
      <family val="2"/>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4">
    <xf numFmtId="0" fontId="0" fillId="0" borderId="0" xfId="0"/>
    <xf numFmtId="0" fontId="1" fillId="0" borderId="1" xfId="0" applyFont="1" applyBorder="1" applyAlignment="1">
      <alignment vertical="top" wrapText="1"/>
    </xf>
    <xf numFmtId="0" fontId="1" fillId="0" borderId="2" xfId="0" applyFont="1" applyBorder="1" applyAlignment="1">
      <alignment vertical="top" wrapText="1"/>
    </xf>
    <xf numFmtId="0" fontId="0" fillId="0" borderId="0" xfId="0" applyFont="1" applyAlignment="1">
      <alignment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1" fillId="2" borderId="0" xfId="0" applyFont="1" applyFill="1" applyAlignment="1">
      <alignment wrapText="1"/>
    </xf>
    <xf numFmtId="0" fontId="0" fillId="2" borderId="0" xfId="0" applyFill="1" applyAlignment="1">
      <alignment wrapText="1"/>
    </xf>
    <xf numFmtId="0" fontId="4" fillId="2" borderId="0" xfId="0" applyFont="1" applyFill="1" applyAlignment="1">
      <alignment vertical="center" wrapText="1"/>
    </xf>
    <xf numFmtId="0" fontId="6" fillId="2" borderId="0" xfId="0" applyFont="1" applyFill="1" applyAlignment="1">
      <alignment vertical="center" wrapText="1"/>
    </xf>
    <xf numFmtId="0" fontId="7" fillId="2" borderId="0" xfId="0" applyFont="1" applyFill="1" applyAlignment="1">
      <alignment horizontal="left" vertical="center" wrapText="1"/>
    </xf>
    <xf numFmtId="0" fontId="11" fillId="4" borderId="11" xfId="0" applyFont="1" applyFill="1" applyBorder="1" applyAlignment="1">
      <alignment vertical="top"/>
    </xf>
    <xf numFmtId="0" fontId="11" fillId="0" borderId="0" xfId="0" applyFont="1" applyBorder="1" applyAlignment="1">
      <alignment vertical="top"/>
    </xf>
    <xf numFmtId="0" fontId="12" fillId="0" borderId="0" xfId="0" applyFont="1" applyBorder="1" applyAlignment="1">
      <alignment vertical="top"/>
    </xf>
    <xf numFmtId="0" fontId="11" fillId="3" borderId="11" xfId="0" applyFont="1" applyFill="1" applyBorder="1" applyAlignment="1">
      <alignment vertical="top"/>
    </xf>
    <xf numFmtId="0" fontId="12" fillId="0" borderId="0" xfId="0" applyFont="1"/>
    <xf numFmtId="0" fontId="12" fillId="0" borderId="0" xfId="0" applyFont="1" applyAlignment="1">
      <alignment wrapText="1"/>
    </xf>
    <xf numFmtId="0" fontId="0" fillId="0" borderId="0" xfId="0" applyFont="1" applyAlignment="1">
      <alignment vertical="top" wrapText="1"/>
    </xf>
    <xf numFmtId="0" fontId="1" fillId="2" borderId="1" xfId="0" applyFont="1" applyFill="1" applyBorder="1" applyAlignment="1">
      <alignment vertical="top"/>
    </xf>
    <xf numFmtId="0" fontId="0" fillId="2" borderId="1" xfId="0" applyFont="1" applyFill="1" applyBorder="1" applyAlignment="1">
      <alignment vertical="top"/>
    </xf>
    <xf numFmtId="0" fontId="0" fillId="2" borderId="0" xfId="0" applyFont="1" applyFill="1" applyAlignment="1">
      <alignment vertical="top"/>
    </xf>
    <xf numFmtId="0" fontId="1" fillId="0" borderId="0" xfId="0" applyFont="1" applyAlignment="1">
      <alignment vertical="top" wrapText="1"/>
    </xf>
    <xf numFmtId="0" fontId="12" fillId="0" borderId="12" xfId="0" applyFont="1" applyBorder="1" applyAlignment="1">
      <alignment vertical="top" wrapText="1"/>
    </xf>
    <xf numFmtId="0" fontId="12" fillId="0" borderId="13" xfId="0" applyFont="1" applyBorder="1" applyAlignment="1">
      <alignment vertical="top" wrapText="1"/>
    </xf>
    <xf numFmtId="0" fontId="11" fillId="3" borderId="8" xfId="0" applyFont="1" applyFill="1" applyBorder="1" applyAlignment="1">
      <alignment vertical="top" wrapText="1"/>
    </xf>
    <xf numFmtId="0" fontId="12" fillId="3" borderId="5" xfId="0" applyFont="1" applyFill="1" applyBorder="1" applyAlignment="1">
      <alignment vertical="top" wrapText="1"/>
    </xf>
    <xf numFmtId="0" fontId="12" fillId="2" borderId="8" xfId="0" applyFont="1" applyFill="1" applyBorder="1" applyAlignment="1">
      <alignment vertical="top" wrapText="1"/>
    </xf>
    <xf numFmtId="0" fontId="12" fillId="0" borderId="5" xfId="0" applyFont="1" applyBorder="1" applyAlignment="1">
      <alignment vertical="top" wrapText="1"/>
    </xf>
    <xf numFmtId="0" fontId="11" fillId="3" borderId="8" xfId="0" applyFont="1" applyFill="1" applyBorder="1" applyAlignment="1">
      <alignment vertical="top"/>
    </xf>
    <xf numFmtId="0" fontId="12" fillId="3" borderId="5" xfId="0" applyFont="1" applyFill="1" applyBorder="1" applyAlignment="1">
      <alignment vertical="top"/>
    </xf>
    <xf numFmtId="0" fontId="12" fillId="2" borderId="9" xfId="0" applyNumberFormat="1" applyFont="1" applyFill="1" applyBorder="1" applyAlignment="1">
      <alignment vertical="top" wrapText="1"/>
    </xf>
    <xf numFmtId="0" fontId="12" fillId="0" borderId="10" xfId="0" applyNumberFormat="1" applyFont="1" applyBorder="1" applyAlignment="1">
      <alignment vertical="top" wrapText="1"/>
    </xf>
    <xf numFmtId="0" fontId="11" fillId="3" borderId="6" xfId="0" applyFont="1" applyFill="1" applyBorder="1" applyAlignment="1">
      <alignment vertical="top"/>
    </xf>
    <xf numFmtId="0" fontId="12" fillId="3" borderId="7" xfId="0" applyFont="1" applyFill="1" applyBorder="1" applyAlignment="1">
      <alignment vertical="top"/>
    </xf>
    <xf numFmtId="0" fontId="11" fillId="3" borderId="7" xfId="0" applyFont="1" applyFill="1" applyBorder="1" applyAlignment="1">
      <alignment vertical="top" wrapText="1"/>
    </xf>
    <xf numFmtId="0" fontId="12" fillId="3" borderId="7" xfId="0" applyFont="1" applyFill="1" applyBorder="1" applyAlignment="1">
      <alignment vertical="top" wrapText="1"/>
    </xf>
    <xf numFmtId="0" fontId="12" fillId="2" borderId="8" xfId="0" applyFont="1" applyFill="1" applyBorder="1" applyAlignment="1">
      <alignment vertical="top"/>
    </xf>
    <xf numFmtId="0" fontId="12" fillId="0" borderId="5" xfId="0" applyFont="1" applyBorder="1" applyAlignment="1">
      <alignment vertical="top"/>
    </xf>
    <xf numFmtId="0" fontId="12" fillId="2" borderId="5" xfId="0" applyFont="1" applyFill="1" applyBorder="1" applyAlignment="1">
      <alignment vertical="top" wrapText="1"/>
    </xf>
    <xf numFmtId="0" fontId="11" fillId="4" borderId="8" xfId="0" applyFont="1" applyFill="1" applyBorder="1" applyAlignment="1">
      <alignment vertical="top" wrapText="1"/>
    </xf>
    <xf numFmtId="0" fontId="12" fillId="4" borderId="5" xfId="0" applyFont="1" applyFill="1" applyBorder="1" applyAlignment="1">
      <alignment vertical="top" wrapText="1"/>
    </xf>
    <xf numFmtId="0" fontId="11" fillId="4" borderId="8" xfId="0" applyFont="1" applyFill="1" applyBorder="1" applyAlignment="1">
      <alignment vertical="top"/>
    </xf>
    <xf numFmtId="0" fontId="12" fillId="4" borderId="5" xfId="0" applyFont="1" applyFill="1" applyBorder="1" applyAlignment="1">
      <alignment vertical="top"/>
    </xf>
    <xf numFmtId="0" fontId="12" fillId="2" borderId="9" xfId="0" applyFont="1" applyFill="1" applyBorder="1" applyAlignment="1">
      <alignment vertical="top" wrapText="1"/>
    </xf>
    <xf numFmtId="0" fontId="12" fillId="0" borderId="10" xfId="0" applyFont="1" applyBorder="1" applyAlignment="1">
      <alignment vertical="top" wrapText="1"/>
    </xf>
    <xf numFmtId="0" fontId="11" fillId="4" borderId="6" xfId="0" applyFont="1" applyFill="1" applyBorder="1" applyAlignment="1">
      <alignment vertical="top"/>
    </xf>
    <xf numFmtId="0" fontId="12" fillId="4" borderId="7" xfId="0" applyFont="1" applyFill="1" applyBorder="1" applyAlignment="1">
      <alignment vertical="top"/>
    </xf>
    <xf numFmtId="0" fontId="11" fillId="4" borderId="7" xfId="0" applyFont="1" applyFill="1" applyBorder="1" applyAlignment="1">
      <alignment vertical="top" wrapText="1"/>
    </xf>
    <xf numFmtId="0" fontId="12" fillId="4" borderId="7"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n%20Gardiner/Downloads/TEMPLATE%20Request%20for%20Proposals%20Appendix%20I%20-%20Requirements%20Questionnaires-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uirements"/>
      <sheetName val="Technical Requirements"/>
      <sheetName val="Cybersecurity Requirements"/>
      <sheetName val="Cybersecurity Shortlists"/>
      <sheetName val="VLookup"/>
      <sheetName val="Cybersecurity Shortlists Reorde"/>
    </sheetNames>
    <sheetDataSet>
      <sheetData sheetId="0"/>
      <sheetData sheetId="1"/>
      <sheetData sheetId="2"/>
      <sheetData sheetId="3"/>
      <sheetData sheetId="4"/>
      <sheetData sheetId="5">
        <row r="6">
          <cell r="A6" t="str">
            <v>AA-010 (Audit &amp; Accountability) - vendor must provide documentation on where event and system logs are stored</v>
          </cell>
          <cell r="B6" t="str">
            <v>Mobile App</v>
          </cell>
          <cell r="C6" t="str">
            <v>Medium</v>
          </cell>
        </row>
        <row r="7">
          <cell r="A7" t="str">
            <v>AC-030 (Access Control) - System shall employ authentication to prevent unauthorized access to device and data</v>
          </cell>
          <cell r="B7" t="str">
            <v>Mobile App</v>
          </cell>
          <cell r="C7" t="str">
            <v>High</v>
          </cell>
        </row>
        <row r="8">
          <cell r="A8" t="str">
            <v>AC-040 (Access Control) - Vendor shall identify all instances where the telematics system includes actions that cannot support access authentication and/or execute with elevated privileges</v>
          </cell>
          <cell r="B8" t="str">
            <v>Mobile App</v>
          </cell>
          <cell r="C8" t="str">
            <v>Medium</v>
          </cell>
        </row>
        <row r="9">
          <cell r="A9" t="str">
            <v>AC-050 (Access Control) - All remote access methods and possible remote actions to/on telematics system shall be documented</v>
          </cell>
          <cell r="B9" t="str">
            <v>Mobile App</v>
          </cell>
          <cell r="C9" t="str">
            <v>Medium</v>
          </cell>
        </row>
        <row r="10">
          <cell r="A10" t="str">
            <v>AC-070 (Access Controls) - Authentication attempts to vendor's devices and backends shall be rate-limited to an industry accepted rate</v>
          </cell>
          <cell r="B10" t="str">
            <v>Mobile App</v>
          </cell>
          <cell r="C10" t="str">
            <v>Medium</v>
          </cell>
        </row>
        <row r="11">
          <cell r="A11" t="str">
            <v>CM-030 (Configuration Management) - Vendor ensures that any and all interfaces used for testing or debug are unavailalbe in production builds of the devices</v>
          </cell>
          <cell r="B11" t="str">
            <v>Mobile App</v>
          </cell>
          <cell r="C11" t="str">
            <v>High</v>
          </cell>
        </row>
        <row r="12">
          <cell r="A12" t="str">
            <v>IA-010 (Identification and Authentication) - All components of the vendor's system shall be configured to uniquely identify and authenticate all other components of the system and/or any other interfacing system</v>
          </cell>
          <cell r="B12" t="str">
            <v>Mobile App</v>
          </cell>
          <cell r="C12" t="str">
            <v>Medium</v>
          </cell>
        </row>
        <row r="13">
          <cell r="A13" t="str">
            <v>IA-030 (Identification and Authentication) - Cryptographic modules used shall be compliant with Federal Information Processing Standards (FIPS) 140-2: Level 1</v>
          </cell>
          <cell r="B13" t="str">
            <v>Mobile App</v>
          </cell>
          <cell r="C13" t="str">
            <v>Medium</v>
          </cell>
        </row>
        <row r="14">
          <cell r="A14" t="str">
            <v>IR-010 (Incidence Response) - Vendor shall have a documented incident response plan (IRP) in place with a point of contact for components used within their telematics systems</v>
          </cell>
          <cell r="B14" t="str">
            <v>Mobile App</v>
          </cell>
          <cell r="C14" t="str">
            <v>High</v>
          </cell>
        </row>
        <row r="15">
          <cell r="A15" t="str">
            <v>M-010 (Maintenance) - Vendor shall have procedures in place to ensure that components outside of &lt;THE COMPANY's&gt; direct control are not updated or modified without prior coordination and approval by an organization-defined individual or role</v>
          </cell>
          <cell r="B15" t="str">
            <v>Mobile App</v>
          </cell>
          <cell r="C15" t="str">
            <v>Medium</v>
          </cell>
        </row>
        <row r="16">
          <cell r="A16" t="str">
            <v>M-020 (Maintenance) - Vendor shall have procedures in place to test backup restoration processes and facilities on at least an annual basis</v>
          </cell>
          <cell r="B16" t="str">
            <v>Mobile App</v>
          </cell>
          <cell r="C16" t="str">
            <v>High</v>
          </cell>
        </row>
        <row r="17">
          <cell r="A17" t="str">
            <v>P-010 (Planning) - Vendor shall have a System Security Plan (SSP) which details a clear and concise understanding of authorization boundaries of the telematics system</v>
          </cell>
          <cell r="B17" t="str">
            <v>Mobile App</v>
          </cell>
          <cell r="C17" t="str">
            <v>Medium</v>
          </cell>
        </row>
        <row r="18">
          <cell r="A18" t="str">
            <v>P-030 (Planning) - Vendor shall provide interfaces to their backend such that carriers can locally-implement failover to avoid interruptions due to a single point of failure in provider telematics services</v>
          </cell>
          <cell r="B18" t="str">
            <v>Mobile App</v>
          </cell>
          <cell r="C18" t="str">
            <v>High</v>
          </cell>
        </row>
        <row r="19">
          <cell r="A19" t="str">
            <v>PS-010 (Personnel Security) - Vendor shall have personnel security policies &amp; procedures, position risk categorization, personnel screening, personnel termination, personnel transfer, access agreeements &amp; third party personnel screening</v>
          </cell>
          <cell r="B19" t="str">
            <v>Mobile App</v>
          </cell>
          <cell r="C19" t="str">
            <v>Medium</v>
          </cell>
        </row>
        <row r="20">
          <cell r="A20" t="str">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ell>
          <cell r="B20" t="str">
            <v>Mobile App</v>
          </cell>
          <cell r="C20" t="str">
            <v>Medium</v>
          </cell>
        </row>
        <row r="21">
          <cell r="A21" t="str">
            <v>RA-020 (Risk Assessment) - Vendor shall use the use of any risk assessments to influence systems development and processes</v>
          </cell>
          <cell r="B21" t="str">
            <v>Mobile App</v>
          </cell>
          <cell r="C21" t="str">
            <v>Medium</v>
          </cell>
        </row>
        <row r="22">
          <cell r="A22" t="str">
            <v>SAA-010 (Security Management) - Vendor shall have an Information Security Management Plan (ISMP) as per ISO/IEC 2700 (ISMS)</v>
          </cell>
          <cell r="B22" t="str">
            <v>Mobile App</v>
          </cell>
          <cell r="C22" t="str">
            <v>High</v>
          </cell>
        </row>
        <row r="23">
          <cell r="A23" t="str">
            <v>SAA-020 (Security Assessment and Authorization) - Vendor shall have penetration testing performed, to an industry accepted standard, at an industry accepted rate</v>
          </cell>
          <cell r="B23" t="str">
            <v>Mobile App</v>
          </cell>
          <cell r="C23" t="str">
            <v>High</v>
          </cell>
        </row>
        <row r="24">
          <cell r="A24" t="e">
            <v>#REF!</v>
          </cell>
          <cell r="B24" t="str">
            <v>Mobile App</v>
          </cell>
          <cell r="C24" t="str">
            <v>Medium</v>
          </cell>
        </row>
        <row r="25">
          <cell r="A25" t="str">
            <v>SCP-010 (Protecting Communication Paths for Systems) - Communication paths that traverse outside controlled boundaries must protect confidentiality and integrity of data</v>
          </cell>
          <cell r="B25" t="str">
            <v>Mobile App</v>
          </cell>
          <cell r="C25" t="str">
            <v>High</v>
          </cell>
        </row>
        <row r="26">
          <cell r="A26" t="str">
            <v>SCP-011 (Protecting Communication Paths for Systems) - Communication path cryptographic  protections must not use identities, keys or shared secrets which are common across all deployed devices</v>
          </cell>
          <cell r="B26" t="str">
            <v>Mobile App</v>
          </cell>
          <cell r="C26" t="str">
            <v>High</v>
          </cell>
        </row>
        <row r="27">
          <cell r="A27" t="str">
            <v>SCP-020 (Protecting Data on Devices) - Measures will be taken by vendors to protect the confidentiality of any information at rest on the devices that could be interpreted as Sensitive and/or Personally Identifiable Information (see SCP-030)</v>
          </cell>
          <cell r="B27" t="str">
            <v>Mobile App</v>
          </cell>
          <cell r="C27" t="str">
            <v>High</v>
          </cell>
        </row>
        <row r="28">
          <cell r="A28" t="str">
            <v>SCP-030 (Protecting Data on Devices) - Vendors will supply documentation detailing waht data is protected at rest by cryptography</v>
          </cell>
          <cell r="B28" t="str">
            <v>Mobile App</v>
          </cell>
          <cell r="C28" t="str">
            <v>Medium</v>
          </cell>
        </row>
        <row r="29">
          <cell r="A29" t="str">
            <v>SCP-040 (Protecting Data on Devices) - Data being protected will be so-protected using cryptographic keys which are not correlated to any public information about the device</v>
          </cell>
          <cell r="B29" t="str">
            <v>Mobile App</v>
          </cell>
          <cell r="C29" t="str">
            <v>Medium</v>
          </cell>
        </row>
        <row r="30">
          <cell r="A30" t="str">
            <v>SCP-090 (System and Communications Protocols) - Vendor shall implement protection of communication sessions against attacks including session hijacking and traffic manipulation; Sessions shall be invalidated at logout; Sessinos must be randomized and uniquely identified</v>
          </cell>
          <cell r="B30" t="str">
            <v>Mobile App</v>
          </cell>
          <cell r="C30" t="str">
            <v>High</v>
          </cell>
        </row>
        <row r="31">
          <cell r="A31" t="str">
            <v>SCP-110 (System and Communication Protocols) - System shall provide a means to export unstructured customer data in an industry-standard format. Export will occur over secured communication protocols.</v>
          </cell>
          <cell r="B31" t="str">
            <v>Mobile App</v>
          </cell>
          <cell r="C31" t="str">
            <v>High</v>
          </cell>
        </row>
        <row r="32">
          <cell r="A32" t="str">
            <v>SII-010 (Protecting Firmware on Devices) - Vendor shall have a process for remediating flaws in deployed telematics devices and backend systems, including firmware update capabilities</v>
          </cell>
          <cell r="B32" t="str">
            <v>Mobile App</v>
          </cell>
          <cell r="C32" t="str">
            <v>High</v>
          </cell>
        </row>
        <row r="33">
          <cell r="A33" t="str">
            <v>SII-020 (Protecting Firmware on Devices) - Vendor shall have capability to mitigate vulnerabilities across all of the telematics devices, backend applications and systems; Identified vulnerabilities are remediated or mitigated using suitable compensating controls on a timeline predicated by the severity of the vulnerability identified (High in 30d, Moderate in 90d and Low in 180d)</v>
          </cell>
          <cell r="B33" t="str">
            <v>Mobile App</v>
          </cell>
          <cell r="C33" t="str">
            <v>Medium</v>
          </cell>
        </row>
        <row r="34">
          <cell r="A34" t="str">
            <v>SII-030 (Protecting Firmware on Devices) - Vendor shall use digitally signed software on telematics devices and prohibit execution of unsigned or invalidly signed software</v>
          </cell>
          <cell r="B34" t="str">
            <v>Mobile App</v>
          </cell>
          <cell r="C34" t="str">
            <v>Medium</v>
          </cell>
        </row>
        <row r="35">
          <cell r="A35" t="str">
            <v>SII-040 (Protecting Firmware on Devices) - Vendor shall utilize a boot verification process built with (asymmetric) cryptographic digital signatures and implemented such that the public keys used for verification or the hash of the public key used for verification is protected from being tampered with on the device</v>
          </cell>
          <cell r="B35" t="str">
            <v>Mobile App</v>
          </cell>
          <cell r="C35" t="str">
            <v>High</v>
          </cell>
        </row>
        <row r="36">
          <cell r="A36" t="str">
            <v>SII-060 (Protecting Firmware on Devices) - Vendor shall provide a means (and document the process) for customers to verify the firmware in their devices</v>
          </cell>
          <cell r="B36" t="str">
            <v>Mobile App</v>
          </cell>
          <cell r="C36" t="str">
            <v>Medium</v>
          </cell>
        </row>
        <row r="37">
          <cell r="A37" t="str">
            <v>SII-070 (Protecting Firmware on Devices) - Vendor shall utilize an array of code safety features across the entire collection of executables in its devices; ASLR, DEP, CFI, Stack Guards, Fortification and RELRO</v>
          </cell>
          <cell r="B37" t="str">
            <v>Mobile App</v>
          </cell>
          <cell r="C37" t="str">
            <v>High</v>
          </cell>
        </row>
        <row r="38">
          <cell r="A38" t="str">
            <v>SII-080 (Protecting Firmware on Devices) - Vendor shall design security components that fail-secure to protect integrity of systems and data</v>
          </cell>
          <cell r="B38" t="str">
            <v>Mobile App</v>
          </cell>
          <cell r="C38" t="str">
            <v>Medium</v>
          </cell>
        </row>
        <row r="39">
          <cell r="A39" t="str">
            <v>SII-081 (Protecting Firmware on Devices) - Vendor shall utilize protective mechanisms to protect components from unauthorized runtime/volatile modification of code</v>
          </cell>
          <cell r="B39" t="str">
            <v>Mobile App</v>
          </cell>
          <cell r="C39" t="str">
            <v>Low</v>
          </cell>
        </row>
        <row r="40">
          <cell r="A40" t="str">
            <v>SII-090 (Vulnerability Management) - Vendor shall maintain a responsible disclosure program that allows for vulnerabilities discovered by researchers and other external entities to be reported, tracked and mitigated. Vulnerability programs should include sufficient legal provisions to provide for a "Legal Safe Harbor" for researchers</v>
          </cell>
          <cell r="B40" t="str">
            <v>Mobile App</v>
          </cell>
          <cell r="C40" t="str">
            <v>Medium</v>
          </cell>
        </row>
        <row r="41">
          <cell r="A41" t="str">
            <v>SII-100 (Incident Response) - Vendor must monitor information systems for attack and unauthorized access including employing automated analysis tools</v>
          </cell>
          <cell r="B41" t="str">
            <v>Mobile App</v>
          </cell>
          <cell r="C41" t="str">
            <v>High</v>
          </cell>
        </row>
        <row r="42">
          <cell r="A42" t="str">
            <v>SII-120 (Vulnerability Management) - Vendor shall have a vulnerability management process that includes steps to triage any found vulnerabilites  and plan remediation</v>
          </cell>
          <cell r="B42" t="str">
            <v>Mobile App</v>
          </cell>
          <cell r="C42" t="str">
            <v>Low</v>
          </cell>
        </row>
        <row r="43">
          <cell r="A43" t="str">
            <v>SII-130 (Vulnerability Management) - Vendor shall verify code and best practice standards prior to deployment including: SCA/SAST; Dependency Scanning for known vulnerabilities in third party components</v>
          </cell>
          <cell r="B43" t="str">
            <v>Mobile App</v>
          </cell>
          <cell r="C43" t="str">
            <v>Medium</v>
          </cell>
        </row>
        <row r="44">
          <cell r="A44" t="str">
            <v>SII-140 (Vulnerability Management) - Vendor shall implement ongoing monitoring and protection against malicious code in production using a well-governed process that addresses all entry and exit points in the system</v>
          </cell>
          <cell r="B44" t="str">
            <v>Mobile App</v>
          </cell>
          <cell r="C44" t="str">
            <v>Medium</v>
          </cell>
        </row>
        <row r="45">
          <cell r="A45" t="str">
            <v>SII-150 (Vulnerability Management) - Vendor shall verify code according to best-practice coding standards</v>
          </cell>
          <cell r="B45" t="str">
            <v>Mobile App</v>
          </cell>
          <cell r="C45" t="str">
            <v>Medium</v>
          </cell>
        </row>
        <row r="46">
          <cell r="A46" t="str">
            <v>SII-170 (System and Information Integrity) - Vendor shall actively monitor resources, such as NIST Common Vulnerabilities and Exposures (CVE), Bugtraq, for security alerts and advisories related to the telematics system's components</v>
          </cell>
          <cell r="B46" t="str">
            <v>Mobile App</v>
          </cell>
          <cell r="C46" t="str">
            <v>Medium</v>
          </cell>
        </row>
        <row r="47">
          <cell r="A47" t="str">
            <v>SII-180 (Secure Software Development Lifecycle) - Remediation SLA or objectives are defined and are adhered to by the security and development teams. Identified vulnerabilities are remediated or mitigated using suitable compensating controls</v>
          </cell>
          <cell r="B47" t="str">
            <v>Mobile App</v>
          </cell>
          <cell r="C47" t="str">
            <v>Medium</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0"/>
  <sheetViews>
    <sheetView workbookViewId="0">
      <selection activeCell="A8" sqref="A8"/>
    </sheetView>
  </sheetViews>
  <sheetFormatPr defaultColWidth="9.140625" defaultRowHeight="15" x14ac:dyDescent="0.25"/>
  <cols>
    <col min="1" max="1" width="155.42578125" style="12" customWidth="1"/>
    <col min="2" max="16384" width="9.140625" style="12"/>
  </cols>
  <sheetData>
    <row r="1" spans="1:1" x14ac:dyDescent="0.25">
      <c r="A1" s="11" t="s">
        <v>218</v>
      </c>
    </row>
    <row r="3" spans="1:1" ht="34.5" x14ac:dyDescent="0.25">
      <c r="A3" s="13" t="s">
        <v>219</v>
      </c>
    </row>
    <row r="4" spans="1:1" ht="15.75" x14ac:dyDescent="0.25">
      <c r="A4" s="13"/>
    </row>
    <row r="5" spans="1:1" ht="17.25" x14ac:dyDescent="0.25">
      <c r="A5" s="14" t="s">
        <v>220</v>
      </c>
    </row>
    <row r="6" spans="1:1" ht="15.75" x14ac:dyDescent="0.25">
      <c r="A6" s="13" t="s">
        <v>221</v>
      </c>
    </row>
    <row r="7" spans="1:1" ht="30" x14ac:dyDescent="0.25">
      <c r="A7" s="15" t="s">
        <v>222</v>
      </c>
    </row>
    <row r="8" spans="1:1" ht="30" x14ac:dyDescent="0.25">
      <c r="A8" s="15" t="s">
        <v>223</v>
      </c>
    </row>
    <row r="9" spans="1:1" ht="17.25" x14ac:dyDescent="0.25">
      <c r="A9" s="14" t="s">
        <v>224</v>
      </c>
    </row>
    <row r="10" spans="1:1" ht="15.75" x14ac:dyDescent="0.25">
      <c r="A10" s="13" t="s">
        <v>225</v>
      </c>
    </row>
    <row r="11" spans="1:1" x14ac:dyDescent="0.25">
      <c r="A11" s="15" t="s">
        <v>226</v>
      </c>
    </row>
    <row r="12" spans="1:1" x14ac:dyDescent="0.25">
      <c r="A12" s="15" t="s">
        <v>227</v>
      </c>
    </row>
    <row r="13" spans="1:1" x14ac:dyDescent="0.25">
      <c r="A13" s="15" t="s">
        <v>228</v>
      </c>
    </row>
    <row r="14" spans="1:1" ht="15.75" x14ac:dyDescent="0.25">
      <c r="A14" s="13"/>
    </row>
    <row r="15" spans="1:1" ht="17.25" x14ac:dyDescent="0.25">
      <c r="A15" s="14" t="s">
        <v>229</v>
      </c>
    </row>
    <row r="16" spans="1:1" ht="94.5" x14ac:dyDescent="0.25">
      <c r="A16" s="13" t="s">
        <v>230</v>
      </c>
    </row>
    <row r="17" spans="1:1" ht="15.75" x14ac:dyDescent="0.25">
      <c r="A17" s="13"/>
    </row>
    <row r="18" spans="1:1" ht="31.5" x14ac:dyDescent="0.25">
      <c r="A18" s="13" t="s">
        <v>231</v>
      </c>
    </row>
    <row r="19" spans="1:1" ht="15.75" x14ac:dyDescent="0.25">
      <c r="A19" s="13"/>
    </row>
    <row r="20" spans="1:1" ht="31.5" x14ac:dyDescent="0.25">
      <c r="A20" s="13" t="s">
        <v>232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M58"/>
  <sheetViews>
    <sheetView tabSelected="1" zoomScale="75" zoomScaleNormal="75" workbookViewId="0">
      <pane xSplit="4" ySplit="1" topLeftCell="E37" activePane="bottomRight" state="frozen"/>
      <selection pane="topRight" activeCell="D1" sqref="D1"/>
      <selection pane="bottomLeft" activeCell="A2" sqref="A2"/>
      <selection pane="bottomRight" activeCell="E40" sqref="E40"/>
    </sheetView>
  </sheetViews>
  <sheetFormatPr defaultColWidth="32" defaultRowHeight="15" x14ac:dyDescent="0.25"/>
  <cols>
    <col min="1" max="1" width="32" style="25"/>
    <col min="2" max="2" width="27" style="3" customWidth="1"/>
    <col min="3" max="4" width="32" style="3"/>
    <col min="5" max="5" width="107.7109375" style="3" customWidth="1"/>
    <col min="6" max="6" width="32" style="3"/>
    <col min="7" max="7" width="23.28515625" style="3" customWidth="1"/>
    <col min="8" max="9" width="46.140625" style="3" customWidth="1"/>
    <col min="10" max="13" width="32" style="22"/>
    <col min="14" max="16384" width="32" style="3"/>
  </cols>
  <sheetData>
    <row r="1" spans="1:13" ht="34.5" customHeight="1" thickBot="1" x14ac:dyDescent="0.3">
      <c r="A1" s="23" t="s">
        <v>261</v>
      </c>
      <c r="B1" s="1" t="s">
        <v>144</v>
      </c>
      <c r="C1" s="2" t="s">
        <v>145</v>
      </c>
      <c r="D1" s="2" t="s">
        <v>146</v>
      </c>
      <c r="E1" s="2" t="s">
        <v>150</v>
      </c>
      <c r="F1" s="2" t="s">
        <v>149</v>
      </c>
      <c r="G1" s="2" t="s">
        <v>147</v>
      </c>
      <c r="H1" s="2" t="s">
        <v>148</v>
      </c>
      <c r="I1" s="2" t="s">
        <v>262</v>
      </c>
      <c r="J1" s="26" t="s">
        <v>258</v>
      </c>
      <c r="K1" s="26" t="s">
        <v>259</v>
      </c>
      <c r="L1" s="26" t="s">
        <v>260</v>
      </c>
      <c r="M1" s="26" t="s">
        <v>286</v>
      </c>
    </row>
    <row r="2" spans="1:13" ht="274.5" customHeight="1" thickBot="1" x14ac:dyDescent="0.3">
      <c r="A2" s="24" t="s">
        <v>258</v>
      </c>
      <c r="B2" s="5" t="s">
        <v>0</v>
      </c>
      <c r="C2" s="6" t="s">
        <v>1</v>
      </c>
      <c r="D2" s="6" t="s">
        <v>2</v>
      </c>
      <c r="E2" s="6" t="s">
        <v>157</v>
      </c>
      <c r="F2" s="6" t="s">
        <v>3</v>
      </c>
      <c r="G2" s="6" t="s">
        <v>4</v>
      </c>
      <c r="H2" s="6" t="s">
        <v>5</v>
      </c>
      <c r="I2" s="6" t="str">
        <f>B2&amp; " " &amp;"("&amp;C2&amp;")"&amp;" - "&amp;D2</f>
        <v>AA-010 (Audit and Accountability) - The vendor's system shall record event and system logs</v>
      </c>
      <c r="J2" s="22" t="str">
        <f>VLOOKUP(I2,'[1]Cybersecurity Shortlists Reorde'!$A$6:$C$47,1,TRUE)</f>
        <v>AA-010 (Audit &amp; Accountability) - vendor must provide documentation on where event and system logs are stored</v>
      </c>
    </row>
    <row r="3" spans="1:13" ht="391.5" hidden="1" customHeight="1" thickBot="1" x14ac:dyDescent="0.3">
      <c r="A3" s="24"/>
      <c r="B3" s="5" t="s">
        <v>6</v>
      </c>
      <c r="C3" s="6" t="s">
        <v>7</v>
      </c>
      <c r="D3" s="6" t="s">
        <v>8</v>
      </c>
      <c r="E3" s="6" t="s">
        <v>215</v>
      </c>
      <c r="F3" s="6" t="s">
        <v>9</v>
      </c>
      <c r="G3" s="6" t="s">
        <v>4</v>
      </c>
      <c r="H3" s="6" t="s">
        <v>10</v>
      </c>
      <c r="I3" s="6" t="str">
        <f t="shared" ref="I3:I58" si="0">B3&amp; " " &amp;"("&amp;C3&amp;")"&amp;" - "&amp;D3</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J3" s="22" t="e">
        <f>VLOOKUP(I3,'[1]Cybersecurity Shortlists Reorde'!$A$6:$C$47,1,TRUE)</f>
        <v>#VALUE!</v>
      </c>
    </row>
    <row r="4" spans="1:13" ht="201.75" hidden="1" customHeight="1" thickBot="1" x14ac:dyDescent="0.3">
      <c r="A4" s="24"/>
      <c r="B4" s="5" t="s">
        <v>11</v>
      </c>
      <c r="C4" s="6" t="s">
        <v>12</v>
      </c>
      <c r="D4" s="6" t="s">
        <v>13</v>
      </c>
      <c r="E4" s="6" t="s">
        <v>255</v>
      </c>
      <c r="F4" s="6" t="s">
        <v>152</v>
      </c>
      <c r="G4" s="6" t="s">
        <v>263</v>
      </c>
      <c r="H4" s="6" t="s">
        <v>264</v>
      </c>
      <c r="I4" s="6" t="str">
        <f t="shared" si="0"/>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J4" s="22" t="e">
        <f>VLOOKUP(I4,'[1]Cybersecurity Shortlists Reorde'!$A$6:$C$47,1,TRUE)</f>
        <v>#VALUE!</v>
      </c>
    </row>
    <row r="5" spans="1:13" ht="246" customHeight="1" thickBot="1" x14ac:dyDescent="0.3">
      <c r="A5" s="24" t="s">
        <v>258</v>
      </c>
      <c r="B5" s="5" t="s">
        <v>14</v>
      </c>
      <c r="C5" s="6" t="s">
        <v>15</v>
      </c>
      <c r="D5" s="6" t="s">
        <v>16</v>
      </c>
      <c r="E5" s="6" t="s">
        <v>235</v>
      </c>
      <c r="F5" s="6" t="s">
        <v>158</v>
      </c>
      <c r="G5" s="6" t="s">
        <v>265</v>
      </c>
      <c r="H5" s="6" t="s">
        <v>266</v>
      </c>
      <c r="I5" s="6" t="str">
        <f t="shared" si="0"/>
        <v>AC-030 (Access Control) - The vendor's system shall employ authentication to prevent unauthorized access to telematics systems and data.</v>
      </c>
      <c r="J5" s="22" t="str">
        <f>VLOOKUP(I5,'[1]Cybersecurity Shortlists Reorde'!$A$6:$C$47,1,TRUE)</f>
        <v>AC-030 (Access Control) - System shall employ authentication to prevent unauthorized access to device and data</v>
      </c>
    </row>
    <row r="6" spans="1:13" ht="251.25" customHeight="1" thickBot="1" x14ac:dyDescent="0.3">
      <c r="A6" s="24" t="s">
        <v>258</v>
      </c>
      <c r="B6" s="5" t="s">
        <v>17</v>
      </c>
      <c r="C6" s="6" t="s">
        <v>15</v>
      </c>
      <c r="D6" s="6" t="s">
        <v>18</v>
      </c>
      <c r="E6" s="6" t="s">
        <v>234</v>
      </c>
      <c r="F6" s="6" t="s">
        <v>19</v>
      </c>
      <c r="G6" s="6" t="s">
        <v>4</v>
      </c>
      <c r="H6" s="6" t="s">
        <v>216</v>
      </c>
      <c r="I6" s="6" t="str">
        <f t="shared" si="0"/>
        <v>AC-040 (Access Control) - The vendor shall identify all instances where the telematics system includes actions that cannot support access authentication and/or execute with elevated privileges</v>
      </c>
      <c r="J6" s="22" t="str">
        <f>VLOOKUP(I6,'[1]Cybersecurity Shortlists Reorde'!$A$6:$C$47,1,TRUE)</f>
        <v>AC-030 (Access Control) - System shall employ authentication to prevent unauthorized access to device and data</v>
      </c>
    </row>
    <row r="7" spans="1:13" ht="105.75" hidden="1" thickBot="1" x14ac:dyDescent="0.3">
      <c r="A7" s="24"/>
      <c r="B7" s="5" t="s">
        <v>20</v>
      </c>
      <c r="C7" s="6" t="s">
        <v>15</v>
      </c>
      <c r="D7" s="6" t="s">
        <v>21</v>
      </c>
      <c r="E7" s="6" t="s">
        <v>233</v>
      </c>
      <c r="F7" s="6" t="s">
        <v>22</v>
      </c>
      <c r="G7" s="6" t="s">
        <v>4</v>
      </c>
      <c r="H7" s="6" t="s">
        <v>165</v>
      </c>
      <c r="I7" s="6" t="str">
        <f t="shared" si="0"/>
        <v>AC-041 (Access Control) - Identifying information about the connected devices will not be made available without authentication first.</v>
      </c>
      <c r="J7" s="22" t="str">
        <f>VLOOKUP(I7,'[1]Cybersecurity Shortlists Reorde'!$A$6:$C$47,1,TRUE)</f>
        <v>AC-040 (Access Control) - Vendor shall identify all instances where the telematics system includes actions that cannot support access authentication and/or execute with elevated privileges</v>
      </c>
    </row>
    <row r="8" spans="1:13" ht="183.75" customHeight="1" thickBot="1" x14ac:dyDescent="0.3">
      <c r="A8" s="24" t="s">
        <v>258</v>
      </c>
      <c r="B8" s="5" t="s">
        <v>23</v>
      </c>
      <c r="C8" s="6" t="s">
        <v>15</v>
      </c>
      <c r="D8" s="6" t="s">
        <v>24</v>
      </c>
      <c r="E8" s="6" t="s">
        <v>236</v>
      </c>
      <c r="F8" s="6" t="s">
        <v>25</v>
      </c>
      <c r="G8" s="6" t="s">
        <v>4</v>
      </c>
      <c r="H8" s="6" t="s">
        <v>216</v>
      </c>
      <c r="I8" s="6" t="str">
        <f t="shared" si="0"/>
        <v>AC-050 (Access Control) - All remote access methods and possible remote actions to/on telematics system shall be documented.</v>
      </c>
      <c r="J8" s="22" t="str">
        <f>VLOOKUP(I8,'[1]Cybersecurity Shortlists Reorde'!$A$6:$C$47,1,TRUE)</f>
        <v>AC-050 (Access Control) - All remote access methods and possible remote actions to/on telematics system shall be documented</v>
      </c>
    </row>
    <row r="9" spans="1:13" ht="154.5" hidden="1" customHeight="1" thickBot="1" x14ac:dyDescent="0.3">
      <c r="A9" s="24"/>
      <c r="B9" s="5" t="s">
        <v>26</v>
      </c>
      <c r="C9" s="6" t="s">
        <v>15</v>
      </c>
      <c r="D9" s="6" t="s">
        <v>256</v>
      </c>
      <c r="E9" s="6" t="s">
        <v>237</v>
      </c>
      <c r="F9" s="6" t="s">
        <v>27</v>
      </c>
      <c r="G9" s="6" t="s">
        <v>4</v>
      </c>
      <c r="H9" s="6" t="s">
        <v>28</v>
      </c>
      <c r="I9" s="6" t="str">
        <f t="shared" si="0"/>
        <v>AC-060 (Access Control) - For all components of the system, the vendor shall provide a listing of all wireless communications interfaces of the system and specify how the interfaces can be configured and/or disabled.</v>
      </c>
      <c r="J9" s="22" t="str">
        <f>VLOOKUP(I9,'[1]Cybersecurity Shortlists Reorde'!$A$6:$C$47,1,TRUE)</f>
        <v>AC-050 (Access Control) - All remote access methods and possible remote actions to/on telematics system shall be documented</v>
      </c>
    </row>
    <row r="10" spans="1:13" ht="207" customHeight="1" thickBot="1" x14ac:dyDescent="0.3">
      <c r="A10" s="24" t="s">
        <v>258</v>
      </c>
      <c r="B10" s="5" t="s">
        <v>29</v>
      </c>
      <c r="C10" s="6" t="s">
        <v>30</v>
      </c>
      <c r="D10" s="6" t="s">
        <v>31</v>
      </c>
      <c r="E10" s="6" t="s">
        <v>238</v>
      </c>
      <c r="F10" s="6" t="s">
        <v>32</v>
      </c>
      <c r="G10" s="6" t="s">
        <v>4</v>
      </c>
      <c r="H10" s="6" t="s">
        <v>216</v>
      </c>
      <c r="I10" s="6" t="str">
        <f t="shared" si="0"/>
        <v>AC-070 (Identification and Authentication) - Authentication attempts to the vendor’s devices and backends shall be rate-limited to an industry accepted rate.</v>
      </c>
      <c r="J10" s="22" t="str">
        <f>VLOOKUP(I10,'[1]Cybersecurity Shortlists Reorde'!$A$6:$C$47,1,TRUE)</f>
        <v>AC-070 (Access Controls) - Authentication attempts to vendor's devices and backends shall be rate-limited to an industry accepted rate</v>
      </c>
    </row>
    <row r="11" spans="1:13" ht="120" hidden="1" customHeight="1" thickBot="1" x14ac:dyDescent="0.3">
      <c r="A11" s="24"/>
      <c r="B11" s="5" t="s">
        <v>33</v>
      </c>
      <c r="C11" s="6" t="s">
        <v>34</v>
      </c>
      <c r="D11" s="6" t="s">
        <v>35</v>
      </c>
      <c r="E11" s="6" t="s">
        <v>151</v>
      </c>
      <c r="F11" s="6" t="s">
        <v>36</v>
      </c>
      <c r="G11" s="6" t="s">
        <v>4</v>
      </c>
      <c r="H11" s="6" t="s">
        <v>37</v>
      </c>
      <c r="I11" s="6" t="str">
        <f t="shared" si="0"/>
        <v>AC-080 (Device-Local Authentication) - All authentication offered on device-local interfaces shall expect credentials which are unique to each device instance and uncorrelated to any and all public information about the device.</v>
      </c>
      <c r="J11" s="22" t="str">
        <f>VLOOKUP(I11,'[1]Cybersecurity Shortlists Reorde'!$A$6:$C$47,1,TRUE)</f>
        <v>AC-070 (Access Controls) - Authentication attempts to vendor's devices and backends shall be rate-limited to an industry accepted rate</v>
      </c>
    </row>
    <row r="12" spans="1:13" ht="177" hidden="1" customHeight="1" thickBot="1" x14ac:dyDescent="0.3">
      <c r="A12" s="24"/>
      <c r="B12" s="5" t="s">
        <v>38</v>
      </c>
      <c r="C12" s="6" t="s">
        <v>12</v>
      </c>
      <c r="D12" s="6" t="s">
        <v>39</v>
      </c>
      <c r="E12" s="6" t="s">
        <v>239</v>
      </c>
      <c r="F12" s="6" t="s">
        <v>40</v>
      </c>
      <c r="G12" s="6" t="s">
        <v>4</v>
      </c>
      <c r="H12" s="6" t="s">
        <v>41</v>
      </c>
      <c r="I12" s="6" t="str">
        <f t="shared" si="0"/>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J12" s="22" t="e">
        <f>VLOOKUP(I12,'[1]Cybersecurity Shortlists Reorde'!$A$6:$C$47,1,TRUE)</f>
        <v>#VALUE!</v>
      </c>
    </row>
    <row r="13" spans="1:13" ht="251.25" hidden="1" customHeight="1" thickBot="1" x14ac:dyDescent="0.3">
      <c r="A13" s="24"/>
      <c r="B13" s="5" t="s">
        <v>42</v>
      </c>
      <c r="C13" s="6" t="s">
        <v>43</v>
      </c>
      <c r="D13" s="6" t="s">
        <v>44</v>
      </c>
      <c r="E13" s="6" t="s">
        <v>240</v>
      </c>
      <c r="F13" s="6" t="s">
        <v>159</v>
      </c>
      <c r="G13" s="6" t="s">
        <v>265</v>
      </c>
      <c r="H13" s="6" t="s">
        <v>267</v>
      </c>
      <c r="I13" s="6" t="str">
        <f t="shared" si="0"/>
        <v>CM-020 (Configuration Management) - The vendor’s devices shall have all services used for troubleshooting disabled or properly protected from unauthorized access and use.</v>
      </c>
      <c r="J13" s="22" t="str">
        <f>VLOOKUP(I13,'[1]Cybersecurity Shortlists Reorde'!$A$6:$C$47,1,TRUE)</f>
        <v>AC-070 (Access Controls) - Authentication attempts to vendor's devices and backends shall be rate-limited to an industry accepted rate</v>
      </c>
    </row>
    <row r="14" spans="1:13" ht="180.75" thickBot="1" x14ac:dyDescent="0.3">
      <c r="A14" s="24" t="s">
        <v>258</v>
      </c>
      <c r="B14" s="5" t="s">
        <v>45</v>
      </c>
      <c r="C14" s="6" t="s">
        <v>43</v>
      </c>
      <c r="D14" s="6" t="s">
        <v>287</v>
      </c>
      <c r="E14" s="6" t="s">
        <v>241</v>
      </c>
      <c r="F14" s="6" t="s">
        <v>161</v>
      </c>
      <c r="G14" s="6" t="s">
        <v>265</v>
      </c>
      <c r="H14" s="6" t="s">
        <v>268</v>
      </c>
      <c r="I14" s="6" t="str">
        <f t="shared" si="0"/>
        <v>CM-030 (Configuration Management) - Vendor ensures that any and all interfaces used for testing or debug are unavailalbe in production builds of the devices</v>
      </c>
      <c r="J14" s="22" t="str">
        <f>VLOOKUP(I14,'[1]Cybersecurity Shortlists Reorde'!$A$6:$C$47,1,TRUE)</f>
        <v>CM-030 (Configuration Management) - Vendor ensures that any and all interfaces used for testing or debug are unavailalbe in production builds of the devices</v>
      </c>
    </row>
    <row r="15" spans="1:13" ht="138" customHeight="1" thickBot="1" x14ac:dyDescent="0.3">
      <c r="A15" s="24" t="s">
        <v>258</v>
      </c>
      <c r="B15" s="5" t="s">
        <v>46</v>
      </c>
      <c r="C15" s="6" t="s">
        <v>30</v>
      </c>
      <c r="D15" s="6" t="s">
        <v>311</v>
      </c>
      <c r="E15" s="6" t="s">
        <v>242</v>
      </c>
      <c r="F15" s="6" t="s">
        <v>160</v>
      </c>
      <c r="G15" s="6" t="s">
        <v>4</v>
      </c>
      <c r="H15" s="6" t="s">
        <v>312</v>
      </c>
      <c r="I15" s="6" t="str">
        <f t="shared" si="0"/>
        <v>IA-010 (Identification and Authentication) - All remote hosts of the vendor's system shall be configured to uniquely identify and authenticate all other remote hosts of the system and/or any other interfacing systems.</v>
      </c>
      <c r="J15" s="22" t="str">
        <f>VLOOKUP(I15,'[1]Cybersecurity Shortlists Reorde'!$A$6:$C$47,1,TRUE)</f>
        <v>IA-010 (Identification and Authentication) - All components of the vendor's system shall be configured to uniquely identify and authenticate all other components of the system and/or any other interfacing system</v>
      </c>
    </row>
    <row r="16" spans="1:13" ht="270" hidden="1" customHeight="1" thickBot="1" x14ac:dyDescent="0.3">
      <c r="A16" s="24"/>
      <c r="B16" s="5" t="s">
        <v>47</v>
      </c>
      <c r="C16" s="6" t="s">
        <v>30</v>
      </c>
      <c r="D16" s="6" t="s">
        <v>162</v>
      </c>
      <c r="E16" s="6" t="s">
        <v>243</v>
      </c>
      <c r="F16" s="6" t="s">
        <v>153</v>
      </c>
      <c r="G16" s="6" t="s">
        <v>4</v>
      </c>
      <c r="H16" s="6" t="s">
        <v>216</v>
      </c>
      <c r="I16" s="6" t="str">
        <f t="shared" si="0"/>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J16" s="22" t="e">
        <f>VLOOKUP(I16,'[1]Cybersecurity Shortlists Reorde'!$A$6:$C$47,1,TRUE)</f>
        <v>#VALUE!</v>
      </c>
    </row>
    <row r="17" spans="1:10" ht="315.75" thickBot="1" x14ac:dyDescent="0.3">
      <c r="A17" s="24" t="s">
        <v>258</v>
      </c>
      <c r="B17" s="5" t="s">
        <v>48</v>
      </c>
      <c r="C17" s="6" t="s">
        <v>30</v>
      </c>
      <c r="D17" s="6" t="s">
        <v>166</v>
      </c>
      <c r="E17" s="6" t="s">
        <v>244</v>
      </c>
      <c r="F17" s="6" t="s">
        <v>163</v>
      </c>
      <c r="G17" s="6" t="s">
        <v>49</v>
      </c>
      <c r="H17" s="4" t="s">
        <v>164</v>
      </c>
      <c r="I17" s="6" t="str">
        <f t="shared" si="0"/>
        <v>IA-030 (Identification and Authentication) - Cryptographic modules used in the vendors system shall be compliant with Federal Information Processing Standards (FIPS) 140-2: Level 1.</v>
      </c>
      <c r="J17" s="22" t="str">
        <f>VLOOKUP(I17,'[1]Cybersecurity Shortlists Reorde'!$A$6:$C$47,1,TRUE)</f>
        <v>IA-010 (Identification and Authentication) - All components of the vendor's system shall be configured to uniquely identify and authenticate all other components of the system and/or any other interfacing system</v>
      </c>
    </row>
    <row r="18" spans="1:10" ht="405.75" thickBot="1" x14ac:dyDescent="0.3">
      <c r="A18" s="24" t="s">
        <v>258</v>
      </c>
      <c r="B18" s="5" t="s">
        <v>50</v>
      </c>
      <c r="C18" s="6" t="s">
        <v>51</v>
      </c>
      <c r="D18" s="6" t="s">
        <v>52</v>
      </c>
      <c r="E18" s="6" t="s">
        <v>174</v>
      </c>
      <c r="F18" s="6" t="s">
        <v>173</v>
      </c>
      <c r="G18" s="6" t="s">
        <v>263</v>
      </c>
      <c r="H18" s="6" t="s">
        <v>269</v>
      </c>
      <c r="I18" s="6" t="str">
        <f t="shared" si="0"/>
        <v>IR-010 (Incidence Response) - The vendor shall have a documented incident response plan (IRP) in place which provides the carriers with a point of contact for components used within their telematics system</v>
      </c>
      <c r="J18" s="22" t="str">
        <f>VLOOKUP(I18,'[1]Cybersecurity Shortlists Reorde'!$A$6:$C$47,1,TRUE)</f>
        <v>IA-030 (Identification and Authentication) - Cryptographic modules used shall be compliant with Federal Information Processing Standards (FIPS) 140-2: Level 1</v>
      </c>
    </row>
    <row r="19" spans="1:10" ht="285.75" thickBot="1" x14ac:dyDescent="0.3">
      <c r="A19" s="24" t="s">
        <v>258</v>
      </c>
      <c r="B19" s="5" t="s">
        <v>53</v>
      </c>
      <c r="C19" s="6" t="s">
        <v>54</v>
      </c>
      <c r="D19" s="6" t="s">
        <v>55</v>
      </c>
      <c r="E19" s="6" t="s">
        <v>175</v>
      </c>
      <c r="F19" s="6" t="s">
        <v>176</v>
      </c>
      <c r="G19" s="6" t="s">
        <v>4</v>
      </c>
      <c r="H19" s="6" t="s">
        <v>216</v>
      </c>
      <c r="I19" s="6" t="str">
        <f t="shared" si="0"/>
        <v>M-010 (Maintenance) - The vendor shall have procedures in place to ensure that components outside of the carrier’s direct control are not updated or modified without prior coordination and approval by an organization-defined individual or role</v>
      </c>
      <c r="J19" s="22" t="str">
        <f>VLOOKUP(I19,'[1]Cybersecurity Shortlists Reorde'!$A$6:$C$47,1,TRUE)</f>
        <v>IR-010 (Incidence Response) - Vendor shall have a documented incident response plan (IRP) in place with a point of contact for components used within their telematics systems</v>
      </c>
    </row>
    <row r="20" spans="1:10" ht="240.75" thickBot="1" x14ac:dyDescent="0.3">
      <c r="A20" s="24" t="s">
        <v>258</v>
      </c>
      <c r="B20" s="5" t="s">
        <v>56</v>
      </c>
      <c r="C20" s="6" t="s">
        <v>54</v>
      </c>
      <c r="D20" s="6" t="s">
        <v>290</v>
      </c>
      <c r="E20" s="6" t="s">
        <v>180</v>
      </c>
      <c r="F20" s="6" t="s">
        <v>57</v>
      </c>
      <c r="G20" s="6" t="s">
        <v>263</v>
      </c>
      <c r="H20" s="6" t="s">
        <v>269</v>
      </c>
      <c r="I20" s="6" t="str">
        <f t="shared" si="0"/>
        <v>M-020 (Maintenance) - The vendor shall have procedures in place to test backup restoration processes of their own systems and their own facilities on at least an annual basis.</v>
      </c>
      <c r="J20" s="22" t="str">
        <f>VLOOKUP(I20,'[1]Cybersecurity Shortlists Reorde'!$A$6:$C$47,1,TRUE)</f>
        <v>M-010 (Maintenance) - Vendor shall have procedures in place to ensure that components outside of &lt;THE COMPANY's&gt; direct control are not updated or modified without prior coordination and approval by an organization-defined individual or role</v>
      </c>
    </row>
    <row r="21" spans="1:10" ht="360.75" thickBot="1" x14ac:dyDescent="0.3">
      <c r="A21" s="24" t="s">
        <v>258</v>
      </c>
      <c r="B21" s="5" t="s">
        <v>58</v>
      </c>
      <c r="C21" s="6" t="s">
        <v>59</v>
      </c>
      <c r="D21" s="6" t="s">
        <v>60</v>
      </c>
      <c r="E21" s="6" t="s">
        <v>177</v>
      </c>
      <c r="F21" s="6" t="s">
        <v>178</v>
      </c>
      <c r="G21" s="6" t="s">
        <v>4</v>
      </c>
      <c r="H21" s="6" t="s">
        <v>216</v>
      </c>
      <c r="I21" s="6" t="str">
        <f t="shared" si="0"/>
        <v>P-010 (Planning) - The vendor shall have a System Security Plan (SSP) which details a clear and concise understanding of authorization boundaries of your telematics system;</v>
      </c>
      <c r="J21" s="22" t="str">
        <f>VLOOKUP(I21,'[1]Cybersecurity Shortlists Reorde'!$A$6:$C$47,1,TRUE)</f>
        <v>M-020 (Maintenance) - Vendor shall have procedures in place to test backup restoration processes and facilities on at least an annual basis</v>
      </c>
    </row>
    <row r="22" spans="1:10" ht="316.5" hidden="1" customHeight="1" thickBot="1" x14ac:dyDescent="0.3">
      <c r="A22" s="24"/>
      <c r="B22" s="7" t="s">
        <v>61</v>
      </c>
      <c r="C22" s="7" t="s">
        <v>59</v>
      </c>
      <c r="D22" s="7" t="s">
        <v>62</v>
      </c>
      <c r="E22" s="7" t="s">
        <v>179</v>
      </c>
      <c r="F22" s="10" t="s">
        <v>217</v>
      </c>
      <c r="G22" s="7" t="s">
        <v>4</v>
      </c>
      <c r="H22" s="7" t="s">
        <v>216</v>
      </c>
      <c r="I22" s="6" t="str">
        <f t="shared" si="0"/>
        <v xml:space="preserve">P-020 (Planning) - The vendor shall have a documented Information Security Architecture (ISA) for the telematics system.  </v>
      </c>
      <c r="J22" s="22" t="str">
        <f>VLOOKUP(I22,'[1]Cybersecurity Shortlists Reorde'!$A$6:$C$47,1,TRUE)</f>
        <v>P-010 (Planning) - Vendor shall have a System Security Plan (SSP) which details a clear and concise understanding of authorization boundaries of the telematics system</v>
      </c>
    </row>
    <row r="23" spans="1:10" ht="120.75" thickBot="1" x14ac:dyDescent="0.3">
      <c r="A23" s="24" t="s">
        <v>258</v>
      </c>
      <c r="B23" s="5" t="s">
        <v>63</v>
      </c>
      <c r="C23" s="6" t="s">
        <v>59</v>
      </c>
      <c r="D23" s="6" t="s">
        <v>313</v>
      </c>
      <c r="E23" s="6" t="s">
        <v>64</v>
      </c>
      <c r="F23" s="6" t="s">
        <v>181</v>
      </c>
      <c r="G23" s="6" t="s">
        <v>265</v>
      </c>
      <c r="H23" s="6" t="s">
        <v>270</v>
      </c>
      <c r="I23" s="6" t="str">
        <f t="shared" si="0"/>
        <v>P-030 (Planning) - The vendor shall provide interfaces to their backend using the Open Telematics API -- enabling carriers to have failover to other providers to  avoid interruptions due to single point of failure in provider telematics services.</v>
      </c>
      <c r="J23" s="22" t="str">
        <f>VLOOKUP(I23,'[1]Cybersecurity Shortlists Reorde'!$A$6:$C$47,1,TRUE)</f>
        <v>P-010 (Planning) - Vendor shall have a System Security Plan (SSP) which details a clear and concise understanding of authorization boundaries of the telematics system</v>
      </c>
    </row>
    <row r="24" spans="1:10" ht="390.75" thickBot="1" x14ac:dyDescent="0.3">
      <c r="A24" s="24" t="s">
        <v>258</v>
      </c>
      <c r="B24" s="5" t="s">
        <v>65</v>
      </c>
      <c r="C24" s="6" t="s">
        <v>66</v>
      </c>
      <c r="D24" s="6" t="s">
        <v>67</v>
      </c>
      <c r="E24" s="6" t="s">
        <v>182</v>
      </c>
      <c r="F24" s="6" t="s">
        <v>68</v>
      </c>
      <c r="G24" s="6" t="s">
        <v>4</v>
      </c>
      <c r="H24" s="6" t="s">
        <v>216</v>
      </c>
      <c r="I24" s="6" t="str">
        <f t="shared" si="0"/>
        <v>PS-010 (Personnel Security) - The vendor shall have personnel security policies &amp; procedures, position risk categorization, personnel screening, personnel termination, personnel transfer, access agreements &amp; third party personnel security.</v>
      </c>
      <c r="J24" s="22" t="str">
        <f>VLOOKUP(I24,'[1]Cybersecurity Shortlists Reorde'!$A$6:$C$47,1,TRUE)</f>
        <v>P-030 (Planning) - Vendor shall provide interfaces to their backend such that carriers can locally-implement failover to avoid interruptions due to a single point of failure in provider telematics services</v>
      </c>
    </row>
    <row r="25" spans="1:10" ht="240.75" thickBot="1" x14ac:dyDescent="0.3">
      <c r="A25" s="24" t="s">
        <v>258</v>
      </c>
      <c r="B25" s="5" t="s">
        <v>69</v>
      </c>
      <c r="C25" s="6" t="s">
        <v>70</v>
      </c>
      <c r="D25" s="6" t="s">
        <v>288</v>
      </c>
      <c r="E25" s="6" t="s">
        <v>183</v>
      </c>
      <c r="F25" s="6" t="s">
        <v>71</v>
      </c>
      <c r="G25" s="6" t="s">
        <v>4</v>
      </c>
      <c r="H25" s="6" t="s">
        <v>216</v>
      </c>
      <c r="I25" s="6" t="str">
        <f t="shared" si="0"/>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J25" s="22" t="e">
        <f>VLOOKUP(I25,'[1]Cybersecurity Shortlists Reorde'!$A$6:$C$47,1,TRUE)</f>
        <v>#VALUE!</v>
      </c>
    </row>
    <row r="26" spans="1:10" ht="285.75" thickBot="1" x14ac:dyDescent="0.3">
      <c r="A26" s="24" t="s">
        <v>258</v>
      </c>
      <c r="B26" s="5" t="s">
        <v>72</v>
      </c>
      <c r="C26" s="6" t="s">
        <v>70</v>
      </c>
      <c r="D26" s="6" t="s">
        <v>73</v>
      </c>
      <c r="E26" s="6" t="s">
        <v>184</v>
      </c>
      <c r="F26" s="6" t="s">
        <v>74</v>
      </c>
      <c r="G26" s="6" t="s">
        <v>4</v>
      </c>
      <c r="H26" s="6" t="s">
        <v>216</v>
      </c>
      <c r="I26" s="6" t="str">
        <f t="shared" si="0"/>
        <v>RA-020 (Risk Assessment) - The vendor shall use the results of risk assessments to influence systems development and processes.</v>
      </c>
      <c r="J26" s="22" t="str">
        <f>VLOOKUP(I26,'[1]Cybersecurity Shortlists Reorde'!$A$6:$C$47,1,TRUE)</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row>
    <row r="27" spans="1:10" ht="409.6" thickBot="1" x14ac:dyDescent="0.3">
      <c r="A27" s="24" t="s">
        <v>258</v>
      </c>
      <c r="B27" s="5" t="s">
        <v>75</v>
      </c>
      <c r="C27" s="6" t="s">
        <v>76</v>
      </c>
      <c r="D27" s="6" t="s">
        <v>291</v>
      </c>
      <c r="E27" s="6" t="s">
        <v>185</v>
      </c>
      <c r="F27" s="6" t="s">
        <v>214</v>
      </c>
      <c r="G27" s="6" t="s">
        <v>265</v>
      </c>
      <c r="H27" s="4" t="s">
        <v>292</v>
      </c>
      <c r="I27" s="6" t="str">
        <f t="shared" si="0"/>
        <v>SAA-010 (Security Management) - The vendor shall have an Information Security Management Plan (ISMP)</v>
      </c>
      <c r="J27" s="22" t="str">
        <f>VLOOKUP(I27,'[1]Cybersecurity Shortlists Reorde'!$A$6:$C$47,1,TRUE)</f>
        <v>RA-020 (Risk Assessment) - Vendor shall use the use of any risk assessments to influence systems development and processes</v>
      </c>
    </row>
    <row r="28" spans="1:10" ht="225.75" thickBot="1" x14ac:dyDescent="0.3">
      <c r="A28" s="24" t="s">
        <v>258</v>
      </c>
      <c r="B28" s="5" t="s">
        <v>77</v>
      </c>
      <c r="C28" s="6" t="s">
        <v>78</v>
      </c>
      <c r="D28" s="6" t="s">
        <v>310</v>
      </c>
      <c r="E28" s="6" t="s">
        <v>187</v>
      </c>
      <c r="F28" s="6" t="s">
        <v>186</v>
      </c>
      <c r="G28" s="6" t="s">
        <v>263</v>
      </c>
      <c r="H28" s="6" t="s">
        <v>271</v>
      </c>
      <c r="I28" s="6" t="str">
        <f t="shared" si="0"/>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J28" s="22" t="e">
        <f>VLOOKUP(I28,'[1]Cybersecurity Shortlists Reorde'!$A$6:$C$47,1,TRUE)</f>
        <v>#VALUE!</v>
      </c>
    </row>
    <row r="29" spans="1:10" ht="210.75" thickBot="1" x14ac:dyDescent="0.3">
      <c r="A29" s="24" t="s">
        <v>258</v>
      </c>
      <c r="B29" s="5" t="s">
        <v>79</v>
      </c>
      <c r="C29" s="6" t="s">
        <v>80</v>
      </c>
      <c r="D29" s="6" t="s">
        <v>289</v>
      </c>
      <c r="E29" s="6" t="s">
        <v>245</v>
      </c>
      <c r="F29" s="6" t="s">
        <v>188</v>
      </c>
      <c r="G29" s="6" t="s">
        <v>4</v>
      </c>
      <c r="H29" s="6" t="s">
        <v>216</v>
      </c>
      <c r="I29" s="6" t="str">
        <f t="shared" si="0"/>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J29" s="22" t="e">
        <f>VLOOKUP(I29,'[1]Cybersecurity Shortlists Reorde'!$A$6:$C$47,1,TRUE)</f>
        <v>#VALUE!</v>
      </c>
    </row>
    <row r="30" spans="1:10" ht="210.75" thickBot="1" x14ac:dyDescent="0.3">
      <c r="A30" s="24" t="s">
        <v>258</v>
      </c>
      <c r="B30" s="5" t="s">
        <v>81</v>
      </c>
      <c r="C30" s="6" t="s">
        <v>82</v>
      </c>
      <c r="D30" s="6" t="s">
        <v>83</v>
      </c>
      <c r="E30" s="6" t="s">
        <v>246</v>
      </c>
      <c r="F30" s="6" t="s">
        <v>189</v>
      </c>
      <c r="G30" s="6" t="s">
        <v>265</v>
      </c>
      <c r="H30" s="6" t="s">
        <v>272</v>
      </c>
      <c r="I30" s="6" t="str">
        <f t="shared" si="0"/>
        <v>SCP-010 (Protecting Communications paths for systems) - Communication paths that traverse outside controlled boundaries must protect confidentiality and integrity of data</v>
      </c>
      <c r="J30" s="22" t="str">
        <f>VLOOKUP(I30,'[1]Cybersecurity Shortlists Reorde'!$A$6:$C$47,1,TRUE)</f>
        <v>SCP-010 (Protecting Communication Paths for Systems) - Communication paths that traverse outside controlled boundaries must protect confidentiality and integrity of data</v>
      </c>
    </row>
    <row r="31" spans="1:10" ht="150.75" thickBot="1" x14ac:dyDescent="0.3">
      <c r="A31" s="24" t="s">
        <v>258</v>
      </c>
      <c r="B31" s="5" t="s">
        <v>84</v>
      </c>
      <c r="C31" s="6" t="s">
        <v>85</v>
      </c>
      <c r="D31" s="6" t="s">
        <v>300</v>
      </c>
      <c r="E31" s="6" t="s">
        <v>247</v>
      </c>
      <c r="F31" s="6" t="s">
        <v>86</v>
      </c>
      <c r="G31" s="6" t="s">
        <v>4</v>
      </c>
      <c r="H31" s="6" t="s">
        <v>216</v>
      </c>
      <c r="I31" s="6" t="str">
        <f t="shared" si="0"/>
        <v>SCP-011 (Protecting Communication paths for systems) - Communication path cryptographic protections must not use identities, keys or shared secrets which are common across multiple deployed devices</v>
      </c>
      <c r="J31" s="22" t="str">
        <f>VLOOKUP(I31,'[1]Cybersecurity Shortlists Reorde'!$A$6:$C$47,1,TRUE)</f>
        <v>SCP-011 (Protecting Communication Paths for Systems) - Communication path cryptographic  protections must not use identities, keys or shared secrets which are common across all deployed devices</v>
      </c>
    </row>
    <row r="32" spans="1:10" ht="213" thickBot="1" x14ac:dyDescent="0.3">
      <c r="A32" s="24" t="s">
        <v>258</v>
      </c>
      <c r="B32" s="5" t="s">
        <v>87</v>
      </c>
      <c r="C32" s="6" t="s">
        <v>7</v>
      </c>
      <c r="D32" s="6" t="s">
        <v>190</v>
      </c>
      <c r="E32" s="6" t="s">
        <v>248</v>
      </c>
      <c r="F32" s="6" t="s">
        <v>167</v>
      </c>
      <c r="G32" s="6" t="s">
        <v>265</v>
      </c>
      <c r="H32" s="6" t="s">
        <v>273</v>
      </c>
      <c r="I32" s="6" t="str">
        <f t="shared" si="0"/>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J32" s="22" t="e">
        <f>VLOOKUP(I32,'[1]Cybersecurity Shortlists Reorde'!$A$6:$C$47,1,TRUE)</f>
        <v>#VALUE!</v>
      </c>
    </row>
    <row r="33" spans="1:10" ht="150.75" thickBot="1" x14ac:dyDescent="0.3">
      <c r="A33" s="24" t="s">
        <v>258</v>
      </c>
      <c r="B33" s="5" t="s">
        <v>88</v>
      </c>
      <c r="C33" s="6" t="s">
        <v>7</v>
      </c>
      <c r="D33" s="6" t="s">
        <v>301</v>
      </c>
      <c r="E33" s="6"/>
      <c r="F33" s="6" t="s">
        <v>168</v>
      </c>
      <c r="G33" s="6" t="s">
        <v>4</v>
      </c>
      <c r="H33" s="6" t="s">
        <v>216</v>
      </c>
      <c r="I33" s="6" t="str">
        <f t="shared" si="0"/>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J33" s="22" t="e">
        <f>VLOOKUP(I33,'[1]Cybersecurity Shortlists Reorde'!$A$6:$C$47,1,TRUE)</f>
        <v>#VALUE!</v>
      </c>
    </row>
    <row r="34" spans="1:10" ht="285.75" thickBot="1" x14ac:dyDescent="0.3">
      <c r="A34" s="24" t="s">
        <v>258</v>
      </c>
      <c r="B34" s="5" t="s">
        <v>89</v>
      </c>
      <c r="C34" s="6" t="s">
        <v>7</v>
      </c>
      <c r="D34" s="6" t="s">
        <v>191</v>
      </c>
      <c r="E34" s="6" t="s">
        <v>249</v>
      </c>
      <c r="F34" s="6" t="s">
        <v>154</v>
      </c>
      <c r="G34" s="6" t="s">
        <v>4</v>
      </c>
      <c r="H34" s="6" t="s">
        <v>216</v>
      </c>
      <c r="I34" s="6" t="str">
        <f t="shared" si="0"/>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J34" s="22" t="e">
        <f>VLOOKUP(I34,'[1]Cybersecurity Shortlists Reorde'!$A$6:$C$47,1,TRUE)</f>
        <v>#VALUE!</v>
      </c>
    </row>
    <row r="35" spans="1:10" ht="180.75" hidden="1" thickBot="1" x14ac:dyDescent="0.3">
      <c r="A35" s="24"/>
      <c r="B35" s="5" t="s">
        <v>90</v>
      </c>
      <c r="C35" s="6" t="s">
        <v>91</v>
      </c>
      <c r="D35" s="6" t="s">
        <v>92</v>
      </c>
      <c r="E35" s="6" t="s">
        <v>250</v>
      </c>
      <c r="F35" s="6" t="s">
        <v>169</v>
      </c>
      <c r="G35" s="6" t="s">
        <v>263</v>
      </c>
      <c r="H35" s="6" t="s">
        <v>274</v>
      </c>
      <c r="I35" s="6" t="str">
        <f t="shared" si="0"/>
        <v>SCP-050 (Protecting Data in the Backend) - All customer-related data logically segmented (e.g. encrypted with segmented keys) such that it is possible to produce all data related to one customer without inadvertently exposing any data of any others</v>
      </c>
      <c r="J35" s="22" t="str">
        <f>VLOOKUP(I35,'[1]Cybersecurity Shortlists Reorde'!$A$6:$C$47,1,TRUE)</f>
        <v>SCP-040 (Protecting Data on Devices) - Data being protected will be so-protected using cryptographic keys which are not correlated to any public information about the device</v>
      </c>
    </row>
    <row r="36" spans="1:10" ht="198" hidden="1" thickBot="1" x14ac:dyDescent="0.3">
      <c r="A36" s="24"/>
      <c r="B36" s="5" t="s">
        <v>93</v>
      </c>
      <c r="C36" s="6" t="s">
        <v>94</v>
      </c>
      <c r="D36" s="6" t="s">
        <v>95</v>
      </c>
      <c r="E36" s="6" t="s">
        <v>254</v>
      </c>
      <c r="F36" s="6" t="s">
        <v>170</v>
      </c>
      <c r="G36" s="6" t="s">
        <v>263</v>
      </c>
      <c r="H36" s="6" t="s">
        <v>275</v>
      </c>
      <c r="I36" s="6" t="str">
        <f t="shared" si="0"/>
        <v>SCP-060 (Protecting Vehicle Network Escalation from Devices) - The vendor shall enforce controls integrated into the telematics device to limit the possible commands and data transmitted to the vehicle network.</v>
      </c>
      <c r="J36" s="22" t="str">
        <f>VLOOKUP(I36,'[1]Cybersecurity Shortlists Reorde'!$A$6:$C$47,1,TRUE)</f>
        <v>SCP-040 (Protecting Data on Devices) - Data being protected will be so-protected using cryptographic keys which are not correlated to any public information about the device</v>
      </c>
    </row>
    <row r="37" spans="1:10" ht="409.6" thickBot="1" x14ac:dyDescent="0.3">
      <c r="A37" s="24" t="s">
        <v>258</v>
      </c>
      <c r="B37" s="5" t="s">
        <v>96</v>
      </c>
      <c r="C37" s="6" t="s">
        <v>97</v>
      </c>
      <c r="D37" s="6" t="s">
        <v>293</v>
      </c>
      <c r="E37" s="6" t="s">
        <v>251</v>
      </c>
      <c r="F37" s="6" t="s">
        <v>192</v>
      </c>
      <c r="G37" s="6" t="s">
        <v>265</v>
      </c>
      <c r="H37" s="6" t="s">
        <v>276</v>
      </c>
      <c r="I37" s="6" t="str">
        <f t="shared" si="0"/>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J37" s="22" t="e">
        <f>VLOOKUP(I37,'[1]Cybersecurity Shortlists Reorde'!$A$6:$C$47,1,TRUE)</f>
        <v>#VALUE!</v>
      </c>
    </row>
    <row r="38" spans="1:10" ht="135.75" hidden="1" thickBot="1" x14ac:dyDescent="0.3">
      <c r="A38" s="24"/>
      <c r="B38" s="5" t="s">
        <v>98</v>
      </c>
      <c r="C38" s="6" t="s">
        <v>97</v>
      </c>
      <c r="D38" s="6" t="s">
        <v>99</v>
      </c>
      <c r="E38" s="6" t="s">
        <v>193</v>
      </c>
      <c r="F38" s="6" t="s">
        <v>100</v>
      </c>
      <c r="G38" s="6" t="s">
        <v>4</v>
      </c>
      <c r="H38" s="6" t="s">
        <v>216</v>
      </c>
      <c r="I38" s="6" t="str">
        <f t="shared" si="0"/>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J38" s="22" t="e">
        <f>VLOOKUP(I38,'[1]Cybersecurity Shortlists Reorde'!$A$6:$C$47,1,TRUE)</f>
        <v>#VALUE!</v>
      </c>
    </row>
    <row r="39" spans="1:10" ht="135.75" thickBot="1" x14ac:dyDescent="0.3">
      <c r="A39" s="24" t="s">
        <v>258</v>
      </c>
      <c r="B39" s="5" t="s">
        <v>101</v>
      </c>
      <c r="C39" s="6" t="s">
        <v>97</v>
      </c>
      <c r="D39" s="6" t="s">
        <v>314</v>
      </c>
      <c r="E39" s="6" t="s">
        <v>102</v>
      </c>
      <c r="F39" s="6" t="s">
        <v>315</v>
      </c>
      <c r="G39" s="6" t="s">
        <v>265</v>
      </c>
      <c r="H39" s="6" t="s">
        <v>277</v>
      </c>
      <c r="I39" s="6" t="str">
        <f t="shared" si="0"/>
        <v>SCP-110 (System and Communication Protocols) - The vendor’s system shall provide a means to download unstructured customer data in an industry-standard format (Open Telematics API). This download will occur over secured communication protocols.</v>
      </c>
      <c r="J39" s="22" t="str">
        <f>VLOOKUP(I39,'[1]Cybersecurity Shortlists Reorde'!$A$6:$C$47,1,TRUE)</f>
        <v>SCP-110 (System and Communication Protocols) - System shall provide a means to export unstructured customer data in an industry-standard format. Export will occur over secured communication protocols.</v>
      </c>
    </row>
    <row r="40" spans="1:10" ht="225.75" thickBot="1" x14ac:dyDescent="0.3">
      <c r="A40" s="24" t="s">
        <v>258</v>
      </c>
      <c r="B40" s="5" t="s">
        <v>103</v>
      </c>
      <c r="C40" s="6" t="s">
        <v>104</v>
      </c>
      <c r="D40" s="6" t="s">
        <v>196</v>
      </c>
      <c r="E40" s="6" t="s">
        <v>194</v>
      </c>
      <c r="F40" s="6" t="s">
        <v>195</v>
      </c>
      <c r="G40" s="6" t="s">
        <v>265</v>
      </c>
      <c r="H40" s="6" t="s">
        <v>278</v>
      </c>
      <c r="I40" s="6" t="str">
        <f t="shared" si="0"/>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J40" s="22" t="e">
        <f>VLOOKUP(I40,'[1]Cybersecurity Shortlists Reorde'!$A$6:$C$47,1,TRUE)</f>
        <v>#VALUE!</v>
      </c>
    </row>
    <row r="41" spans="1:10" ht="345.75" thickBot="1" x14ac:dyDescent="0.3">
      <c r="A41" s="24" t="s">
        <v>258</v>
      </c>
      <c r="B41" s="5" t="s">
        <v>105</v>
      </c>
      <c r="C41" s="6" t="s">
        <v>104</v>
      </c>
      <c r="D41" s="6" t="s">
        <v>308</v>
      </c>
      <c r="E41" s="6" t="s">
        <v>305</v>
      </c>
      <c r="F41" s="6" t="s">
        <v>306</v>
      </c>
      <c r="G41" s="6" t="s">
        <v>4</v>
      </c>
      <c r="H41" s="6" t="s">
        <v>216</v>
      </c>
      <c r="I41" s="6" t="str">
        <f t="shared" si="0"/>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J41" s="22" t="e">
        <f>VLOOKUP(I41,'[1]Cybersecurity Shortlists Reorde'!$A$6:$C$47,1,TRUE)</f>
        <v>#VALUE!</v>
      </c>
    </row>
    <row r="42" spans="1:10" ht="405.75" thickBot="1" x14ac:dyDescent="0.3">
      <c r="A42" s="24" t="s">
        <v>258</v>
      </c>
      <c r="B42" s="5" t="s">
        <v>304</v>
      </c>
      <c r="C42" s="6" t="s">
        <v>104</v>
      </c>
      <c r="D42" s="6" t="s">
        <v>309</v>
      </c>
      <c r="E42" s="6" t="s">
        <v>197</v>
      </c>
      <c r="F42" s="6" t="s">
        <v>307</v>
      </c>
      <c r="G42" s="6" t="s">
        <v>4</v>
      </c>
      <c r="H42" s="6" t="s">
        <v>216</v>
      </c>
      <c r="I42" s="6" t="str">
        <f t="shared" ref="I42" si="1">B42&amp; " " &amp;"("&amp;C42&amp;")"&amp;" - "&amp;D42</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J42" s="22" t="e">
        <f>VLOOKUP(I42,'[1]Cybersecurity Shortlists Reorde'!$A$6:$C$47,1,TRUE)</f>
        <v>#VALUE!</v>
      </c>
    </row>
    <row r="43" spans="1:10" ht="409.6" thickBot="1" x14ac:dyDescent="0.3">
      <c r="A43" s="24" t="s">
        <v>258</v>
      </c>
      <c r="B43" s="5" t="s">
        <v>106</v>
      </c>
      <c r="C43" s="6" t="s">
        <v>104</v>
      </c>
      <c r="D43" s="6" t="s">
        <v>107</v>
      </c>
      <c r="E43" s="6" t="s">
        <v>252</v>
      </c>
      <c r="F43" s="6" t="s">
        <v>108</v>
      </c>
      <c r="G43" s="6" t="s">
        <v>4</v>
      </c>
      <c r="H43" s="6" t="s">
        <v>109</v>
      </c>
      <c r="I43" s="6" t="str">
        <f t="shared" si="0"/>
        <v>SII-030 (Protecting Firmware on Devices) - The vendor shall use digitally signed software on telematics devices and prohibit execution of unsigned or invalidly signed software.</v>
      </c>
      <c r="J43" s="22" t="str">
        <f>VLOOKUP(I43,'[1]Cybersecurity Shortlists Reorde'!$A$6:$C$47,1,TRUE)</f>
        <v>SII-020 (Protecting Firmware on Devices) - Vendor shall have capability to mitigate vulnerabilities across all of the telematics devices, backend applications and systems; Identified vulnerabilities are remediated or mitigated using suitable compensating controls on a timeline predicated by the severity of the vulnerability identified (High in 30d, Moderate in 90d and Low in 180d)</v>
      </c>
    </row>
    <row r="44" spans="1:10" ht="300.75" thickBot="1" x14ac:dyDescent="0.3">
      <c r="A44" s="24" t="s">
        <v>258</v>
      </c>
      <c r="B44" s="5" t="s">
        <v>110</v>
      </c>
      <c r="C44" s="6" t="s">
        <v>104</v>
      </c>
      <c r="D44" s="6" t="s">
        <v>257</v>
      </c>
      <c r="E44" s="6" t="s">
        <v>253</v>
      </c>
      <c r="F44" s="6" t="s">
        <v>171</v>
      </c>
      <c r="G44" s="6" t="s">
        <v>265</v>
      </c>
      <c r="H44" s="6" t="s">
        <v>279</v>
      </c>
      <c r="I44" s="6" t="str">
        <f t="shared" si="0"/>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J44" s="22" t="e">
        <f>VLOOKUP(I44,'[1]Cybersecurity Shortlists Reorde'!$A$6:$C$47,1,TRUE)</f>
        <v>#VALUE!</v>
      </c>
    </row>
    <row r="45" spans="1:10" ht="150.75" thickBot="1" x14ac:dyDescent="0.3">
      <c r="A45" s="24" t="s">
        <v>258</v>
      </c>
      <c r="B45" s="5" t="s">
        <v>111</v>
      </c>
      <c r="C45" s="6" t="s">
        <v>104</v>
      </c>
      <c r="D45" s="6" t="s">
        <v>112</v>
      </c>
      <c r="E45" s="6" t="s">
        <v>198</v>
      </c>
      <c r="F45" s="6" t="s">
        <v>113</v>
      </c>
      <c r="G45" s="6" t="s">
        <v>280</v>
      </c>
      <c r="H45" s="6" t="s">
        <v>281</v>
      </c>
      <c r="I45" s="6" t="str">
        <f t="shared" si="0"/>
        <v>SII-060 (Protecting Firmware on Devices) - The vendor shall provide a means (and document the process) for customers to verify the firmware in their devices.</v>
      </c>
      <c r="J45" s="22" t="str">
        <f>VLOOKUP(I45,'[1]Cybersecurity Shortlists Reorde'!$A$6:$C$47,1,TRUE)</f>
        <v>SII-040 (Protecting Firmware on Devices) - Vendor shall utilize a boot verification process built with (asymmetric) cryptographic digital signatures and implemented such that the public keys used for verification or the hash of the public key used for verification is protected from being tampered with on the device</v>
      </c>
    </row>
    <row r="46" spans="1:10" ht="195.75" thickBot="1" x14ac:dyDescent="0.3">
      <c r="A46" s="24" t="s">
        <v>258</v>
      </c>
      <c r="B46" s="5" t="s">
        <v>114</v>
      </c>
      <c r="C46" s="6" t="s">
        <v>104</v>
      </c>
      <c r="D46" s="6" t="s">
        <v>299</v>
      </c>
      <c r="E46" s="6" t="s">
        <v>199</v>
      </c>
      <c r="F46" s="6" t="s">
        <v>200</v>
      </c>
      <c r="G46" s="6" t="s">
        <v>265</v>
      </c>
      <c r="H46" s="6" t="s">
        <v>282</v>
      </c>
      <c r="I46" s="6" t="str">
        <f t="shared" si="0"/>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J46" s="22" t="e">
        <f>VLOOKUP(I46,'[1]Cybersecurity Shortlists Reorde'!$A$6:$C$47,1,TRUE)</f>
        <v>#VALUE!</v>
      </c>
    </row>
    <row r="47" spans="1:10" ht="135.75" thickBot="1" x14ac:dyDescent="0.3">
      <c r="A47" s="24" t="s">
        <v>258</v>
      </c>
      <c r="B47" s="5" t="s">
        <v>115</v>
      </c>
      <c r="C47" s="6" t="s">
        <v>104</v>
      </c>
      <c r="D47" s="6" t="s">
        <v>116</v>
      </c>
      <c r="E47" s="6" t="s">
        <v>201</v>
      </c>
      <c r="F47" s="6" t="s">
        <v>117</v>
      </c>
      <c r="G47" s="6" t="s">
        <v>4</v>
      </c>
      <c r="H47" s="6" t="s">
        <v>216</v>
      </c>
      <c r="I47" s="6" t="str">
        <f t="shared" si="0"/>
        <v>SII-080 (Protecting Firmware on Devices) - The vendor shall design security components that fail-secure to protect integrity of systems and data.</v>
      </c>
      <c r="J47" s="22" t="str">
        <f>VLOOKUP(I47,'[1]Cybersecurity Shortlists Reorde'!$A$6:$C$47,1,TRUE)</f>
        <v>SII-070 (Protecting Firmware on Devices) - Vendor shall utilize an array of code safety features across the entire collection of executables in its devices; ASLR, DEP, CFI, Stack Guards, Fortification and RELRO</v>
      </c>
    </row>
    <row r="48" spans="1:10" ht="255.75" thickBot="1" x14ac:dyDescent="0.3">
      <c r="A48" s="24" t="s">
        <v>258</v>
      </c>
      <c r="B48" s="5" t="s">
        <v>118</v>
      </c>
      <c r="C48" s="6" t="s">
        <v>104</v>
      </c>
      <c r="D48" s="6" t="s">
        <v>119</v>
      </c>
      <c r="E48" s="6" t="s">
        <v>202</v>
      </c>
      <c r="F48" s="6" t="s">
        <v>120</v>
      </c>
      <c r="G48" s="6" t="s">
        <v>280</v>
      </c>
      <c r="H48" s="6" t="s">
        <v>283</v>
      </c>
      <c r="I48" s="6" t="str">
        <f t="shared" si="0"/>
        <v>SII-081 (Protecting Firmware on Devices) - The vendor shall utilize protective mechanisms to protect components from unauthorized runtime/volatile modification of code.</v>
      </c>
      <c r="J48" s="22" t="str">
        <f>VLOOKUP(I48,'[1]Cybersecurity Shortlists Reorde'!$A$6:$C$47,1,TRUE)</f>
        <v>SII-080 (Protecting Firmware on Devices) - Vendor shall design security components that fail-secure to protect integrity of systems and data</v>
      </c>
    </row>
    <row r="49" spans="1:10" ht="285.75" thickBot="1" x14ac:dyDescent="0.3">
      <c r="A49" s="24" t="s">
        <v>258</v>
      </c>
      <c r="B49" s="5" t="s">
        <v>121</v>
      </c>
      <c r="C49" s="6" t="s">
        <v>122</v>
      </c>
      <c r="D49" s="6" t="s">
        <v>303</v>
      </c>
      <c r="E49" s="6" t="s">
        <v>302</v>
      </c>
      <c r="F49" s="6" t="s">
        <v>203</v>
      </c>
      <c r="G49" s="6" t="s">
        <v>4</v>
      </c>
      <c r="H49" s="6" t="s">
        <v>216</v>
      </c>
      <c r="I49" s="6" t="str">
        <f t="shared" si="0"/>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J49" s="22" t="e">
        <f>VLOOKUP(I49,'[1]Cybersecurity Shortlists Reorde'!$A$6:$C$47,1,TRUE)</f>
        <v>#VALUE!</v>
      </c>
    </row>
    <row r="50" spans="1:10" ht="382.5" customHeight="1" thickBot="1" x14ac:dyDescent="0.3">
      <c r="A50" s="24" t="s">
        <v>258</v>
      </c>
      <c r="B50" s="5" t="s">
        <v>123</v>
      </c>
      <c r="C50" s="6" t="s">
        <v>124</v>
      </c>
      <c r="D50" s="6" t="s">
        <v>125</v>
      </c>
      <c r="E50" s="6" t="s">
        <v>204</v>
      </c>
      <c r="F50" s="6" t="s">
        <v>126</v>
      </c>
      <c r="G50" s="6" t="s">
        <v>265</v>
      </c>
      <c r="H50" s="6" t="s">
        <v>284</v>
      </c>
      <c r="I50" s="6" t="str">
        <f t="shared" si="0"/>
        <v>SII-100 (Incident Response) - The vendor must monitor information systems for attack and unauthorized access including employing automated analysis tools</v>
      </c>
      <c r="J50" s="22" t="str">
        <f>VLOOKUP(I50,'[1]Cybersecurity Shortlists Reorde'!$A$6:$C$47,1,TRUE)</f>
        <v>SII-090 (Vulnerability Management) - Vendor shall maintain a responsible disclosure program that allows for vulnerabilities discovered by researchers and other external entities to be reported, tracked and mitigated. Vulnerability programs should include sufficient legal provisions to provide for a "Legal Safe Harbor" for researchers</v>
      </c>
    </row>
    <row r="51" spans="1:10" ht="300.75" hidden="1" thickBot="1" x14ac:dyDescent="0.3">
      <c r="A51" s="24"/>
      <c r="B51" s="5" t="s">
        <v>127</v>
      </c>
      <c r="C51" s="6" t="s">
        <v>122</v>
      </c>
      <c r="D51" s="6" t="s">
        <v>155</v>
      </c>
      <c r="E51" s="6" t="s">
        <v>205</v>
      </c>
      <c r="F51" s="6" t="s">
        <v>128</v>
      </c>
      <c r="G51" s="6" t="s">
        <v>4</v>
      </c>
      <c r="H51" s="6" t="s">
        <v>216</v>
      </c>
      <c r="I51" s="6" t="str">
        <f t="shared" si="0"/>
        <v xml:space="preserve">SII-110 (Vulnerability Management) - The vendor conducts regular vulnerability scans of operating environment to verify software components in use have been patched according to remediation SLAs. 
</v>
      </c>
      <c r="J51" s="22" t="str">
        <f>VLOOKUP(I51,'[1]Cybersecurity Shortlists Reorde'!$A$6:$C$47,1,TRUE)</f>
        <v>SII-100 (Incident Response) - Vendor must monitor information systems for attack and unauthorized access including employing automated analysis tools</v>
      </c>
    </row>
    <row r="52" spans="1:10" ht="270.75" thickBot="1" x14ac:dyDescent="0.3">
      <c r="A52" s="24" t="s">
        <v>258</v>
      </c>
      <c r="B52" s="5" t="s">
        <v>129</v>
      </c>
      <c r="C52" s="6" t="s">
        <v>122</v>
      </c>
      <c r="D52" s="6" t="s">
        <v>130</v>
      </c>
      <c r="E52" s="6" t="s">
        <v>206</v>
      </c>
      <c r="F52" s="6" t="s">
        <v>131</v>
      </c>
      <c r="G52" s="6" t="s">
        <v>280</v>
      </c>
      <c r="H52" s="6" t="s">
        <v>285</v>
      </c>
      <c r="I52" s="6" t="str">
        <f t="shared" si="0"/>
        <v>SII-120 (Vulnerability Management) - The vendor shall have a vulnerability management process that includes steps to triage any found vulnerabilities and plan remediation.</v>
      </c>
      <c r="J52" s="22" t="str">
        <f>VLOOKUP(I52,'[1]Cybersecurity Shortlists Reorde'!$A$6:$C$47,1,TRUE)</f>
        <v>SII-100 (Incident Response) - Vendor must monitor information systems for attack and unauthorized access including employing automated analysis tools</v>
      </c>
    </row>
    <row r="53" spans="1:10" ht="172.5" customHeight="1" thickBot="1" x14ac:dyDescent="0.3">
      <c r="A53" s="24" t="s">
        <v>258</v>
      </c>
      <c r="B53" s="5" t="s">
        <v>132</v>
      </c>
      <c r="C53" s="6" t="s">
        <v>122</v>
      </c>
      <c r="D53" s="6" t="s">
        <v>294</v>
      </c>
      <c r="E53" s="6" t="s">
        <v>207</v>
      </c>
      <c r="F53" s="6" t="s">
        <v>208</v>
      </c>
      <c r="G53" s="6" t="s">
        <v>4</v>
      </c>
      <c r="H53" s="6" t="s">
        <v>216</v>
      </c>
      <c r="I53" s="6" t="str">
        <f t="shared" si="0"/>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J53" s="22" t="e">
        <f>VLOOKUP(I53,'[1]Cybersecurity Shortlists Reorde'!$A$6:$C$47,1,TRUE)</f>
        <v>#VALUE!</v>
      </c>
    </row>
    <row r="54" spans="1:10" ht="255.75" thickBot="1" x14ac:dyDescent="0.3">
      <c r="A54" s="24" t="s">
        <v>258</v>
      </c>
      <c r="B54" s="5" t="s">
        <v>133</v>
      </c>
      <c r="C54" s="6" t="s">
        <v>122</v>
      </c>
      <c r="D54" s="6" t="s">
        <v>134</v>
      </c>
      <c r="E54" s="6" t="s">
        <v>209</v>
      </c>
      <c r="F54" s="6" t="s">
        <v>135</v>
      </c>
      <c r="G54" s="6" t="s">
        <v>4</v>
      </c>
      <c r="H54" s="6" t="s">
        <v>136</v>
      </c>
      <c r="I54" s="6" t="str">
        <f t="shared" si="0"/>
        <v>SII-140 (Vulnerability Management) - The vendor shall implement ongoing monitoring and protection against malicious code in production using a well governed process that addresses all entry and exit points in the system.</v>
      </c>
      <c r="J54" s="22" t="str">
        <f>VLOOKUP(I54,'[1]Cybersecurity Shortlists Reorde'!$A$6:$C$47,1,TRUE)</f>
        <v>SII-130 (Vulnerability Management) - Vendor shall verify code and best practice standards prior to deployment including: SCA/SAST; Dependency Scanning for known vulnerabilities in third party components</v>
      </c>
    </row>
    <row r="55" spans="1:10" ht="120.75" thickBot="1" x14ac:dyDescent="0.3">
      <c r="A55" s="24" t="s">
        <v>258</v>
      </c>
      <c r="B55" s="5" t="s">
        <v>137</v>
      </c>
      <c r="C55" s="6" t="s">
        <v>122</v>
      </c>
      <c r="D55" s="6" t="s">
        <v>138</v>
      </c>
      <c r="E55" s="6" t="s">
        <v>298</v>
      </c>
      <c r="F55" s="6" t="s">
        <v>210</v>
      </c>
      <c r="G55" s="6" t="s">
        <v>4</v>
      </c>
      <c r="H55" s="6" t="s">
        <v>216</v>
      </c>
      <c r="I55" s="6" t="str">
        <f t="shared" si="0"/>
        <v>SII-150 (Vulnerability Management) - The vendor shall verify code according to best-practice coding standards</v>
      </c>
      <c r="J55" s="22" t="str">
        <f>VLOOKUP(I55,'[1]Cybersecurity Shortlists Reorde'!$A$6:$C$47,1,TRUE)</f>
        <v>SII-140 (Vulnerability Management) - Vendor shall implement ongoing monitoring and protection against malicious code in production using a well-governed process that addresses all entry and exit points in the system</v>
      </c>
    </row>
    <row r="56" spans="1:10" ht="195.75" thickBot="1" x14ac:dyDescent="0.3">
      <c r="A56" s="24" t="s">
        <v>258</v>
      </c>
      <c r="B56" s="5" t="s">
        <v>139</v>
      </c>
      <c r="C56" s="6" t="s">
        <v>140</v>
      </c>
      <c r="D56" s="6" t="s">
        <v>141</v>
      </c>
      <c r="E56" s="6" t="s">
        <v>211</v>
      </c>
      <c r="F56" s="6" t="s">
        <v>172</v>
      </c>
      <c r="G56" s="6" t="s">
        <v>4</v>
      </c>
      <c r="H56" s="6" t="s">
        <v>216</v>
      </c>
      <c r="I56" s="6" t="str">
        <f t="shared" si="0"/>
        <v>SII-170 (System and Information Integrity) - The vendor shall actively monitor resources such as NIST Common Vulnerabilities and Exposures (CVE), Bugtraq, for security alerts and advisories related to the telematics system’s components</v>
      </c>
      <c r="J56" s="22" t="str">
        <f>VLOOKUP(I56,'[1]Cybersecurity Shortlists Reorde'!$A$6:$C$47,1,TRUE)</f>
        <v>SII-150 (Vulnerability Management) - Vendor shall verify code according to best-practice coding standards</v>
      </c>
    </row>
    <row r="57" spans="1:10" ht="195.75" thickBot="1" x14ac:dyDescent="0.3">
      <c r="A57" s="24" t="s">
        <v>258</v>
      </c>
      <c r="B57" s="5" t="s">
        <v>295</v>
      </c>
      <c r="C57" s="6" t="s">
        <v>140</v>
      </c>
      <c r="D57" s="6" t="s">
        <v>296</v>
      </c>
      <c r="E57" s="6" t="s">
        <v>211</v>
      </c>
      <c r="F57" s="6" t="s">
        <v>297</v>
      </c>
      <c r="G57" s="6" t="s">
        <v>4</v>
      </c>
      <c r="H57" s="6" t="s">
        <v>216</v>
      </c>
      <c r="I57" s="6" t="str">
        <f t="shared" ref="I57" si="2">B57&amp; " " &amp;"("&amp;C57&amp;")"&amp;" - "&amp;D57</f>
        <v>SII-171 (System and Information Integrity) - The vendor shall notify their customers of any vulnerabilities discovered in the telematics systems components via monitoring or vulnerability disclosure programs. The notification to customers will happen in a timely manner.</v>
      </c>
      <c r="J57" s="22" t="e">
        <f>VLOOKUP(I57,'[1]Cybersecurity Shortlists Reorde'!$A$6:$C$47,1,TRUE)</f>
        <v>#VALUE!</v>
      </c>
    </row>
    <row r="58" spans="1:10" ht="409.6" thickBot="1" x14ac:dyDescent="0.3">
      <c r="A58" s="24" t="s">
        <v>258</v>
      </c>
      <c r="B58" s="7" t="s">
        <v>142</v>
      </c>
      <c r="C58" s="8" t="s">
        <v>143</v>
      </c>
      <c r="D58" s="8" t="s">
        <v>156</v>
      </c>
      <c r="E58" s="8" t="s">
        <v>212</v>
      </c>
      <c r="F58" s="9" t="s">
        <v>213</v>
      </c>
      <c r="G58" s="6" t="s">
        <v>4</v>
      </c>
      <c r="H58" s="6" t="s">
        <v>216</v>
      </c>
      <c r="I58" s="6" t="str">
        <f t="shared" si="0"/>
        <v xml:space="preserve">SII-180 (Secure Software Development Lifecycle (SDLC)) - Remediation SLA or objectives are defined and are adhered to by the security and development teams. Identified vulnerabilities are remediated or mitigated using suitable compensating controls
</v>
      </c>
      <c r="J58" s="22" t="str">
        <f>VLOOKUP(I58,'[1]Cybersecurity Shortlists Reorde'!$A$6:$C$47,1,TRUE)</f>
        <v>SII-170 (System and Information Integrity) - Vendor shall actively monitor resources, such as NIST Common Vulnerabilities and Exposures (CVE), Bugtraq, for security alerts and advisories related to the telematics system's components</v>
      </c>
    </row>
  </sheetData>
  <autoFilter ref="A1:M58" xr:uid="{00000000-0009-0000-0000-000001000000}">
    <filterColumn colId="0">
      <customFilters>
        <customFilter operator="notEqual" val=" "/>
      </customFilters>
    </filterColumn>
  </autoFilter>
  <sortState xmlns:xlrd2="http://schemas.microsoft.com/office/spreadsheetml/2017/richdata2" ref="B2:L58">
    <sortCondition ref="B2:B58"/>
  </sortState>
  <pageMargins left="0.45" right="0.45" top="0.5" bottom="0.5" header="0.3" footer="0.3"/>
  <pageSetup paperSize="5" orientation="landscape" r:id="rId1"/>
  <headerFooter>
    <oddFooter>&amp;L&amp;F&amp;CPage &amp;P of &amp;N</oddFooter>
  </headerFooter>
  <rowBreaks count="1" manualBreakCount="1">
    <brk id="2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40"/>
  <sheetViews>
    <sheetView zoomScaleNormal="100" workbookViewId="0">
      <selection activeCell="A432" sqref="A432:F432"/>
    </sheetView>
  </sheetViews>
  <sheetFormatPr defaultColWidth="9.140625" defaultRowHeight="15.75" x14ac:dyDescent="0.25"/>
  <cols>
    <col min="1" max="2" width="9.140625" style="20"/>
    <col min="3" max="6" width="20.140625" style="21" customWidth="1"/>
    <col min="7" max="7" width="118.7109375" style="20" customWidth="1"/>
    <col min="8" max="16384" width="9.140625" style="20"/>
  </cols>
  <sheetData>
    <row r="1" spans="1:7" s="17" customFormat="1" x14ac:dyDescent="0.25">
      <c r="A1" s="50" t="str">
        <f>Matrix!$B$1</f>
        <v>Ref #</v>
      </c>
      <c r="B1" s="51"/>
      <c r="C1" s="52" t="str">
        <f>Matrix!$C$1</f>
        <v>Security Controls</v>
      </c>
      <c r="D1" s="53"/>
      <c r="E1" s="52" t="str">
        <f>Matrix!$G$1</f>
        <v>Criticality: High, Medium, or Low</v>
      </c>
      <c r="F1" s="53"/>
      <c r="G1" s="16" t="str">
        <f>Matrix!$E$1</f>
        <v xml:space="preserve">Public Requirements References/Descriptions </v>
      </c>
    </row>
    <row r="2" spans="1:7" s="18" customFormat="1" x14ac:dyDescent="0.25">
      <c r="A2" s="41" t="str">
        <f>Matrix!B2</f>
        <v>AA-010</v>
      </c>
      <c r="B2" s="42"/>
      <c r="C2" s="43" t="str">
        <f>Matrix!C2</f>
        <v>Audit and Accountability</v>
      </c>
      <c r="D2" s="32"/>
      <c r="E2" s="43" t="str">
        <f>Matrix!G2</f>
        <v>Medium</v>
      </c>
      <c r="F2" s="32"/>
      <c r="G2" s="27" t="str">
        <f>Matrix!E2</f>
        <v>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v>
      </c>
    </row>
    <row r="3" spans="1:7" s="18" customFormat="1" x14ac:dyDescent="0.25">
      <c r="A3" s="44" t="str">
        <f>Matrix!$D$1</f>
        <v>Requirement</v>
      </c>
      <c r="B3" s="45"/>
      <c r="C3" s="45"/>
      <c r="D3" s="45"/>
      <c r="E3" s="45"/>
      <c r="F3" s="45"/>
      <c r="G3" s="27"/>
    </row>
    <row r="4" spans="1:7" s="18" customFormat="1" ht="94.5" customHeight="1" x14ac:dyDescent="0.25">
      <c r="A4" s="31" t="str">
        <f>Matrix!D2</f>
        <v>The vendor's system shall record event and system logs</v>
      </c>
      <c r="B4" s="32"/>
      <c r="C4" s="32"/>
      <c r="D4" s="32"/>
      <c r="E4" s="32"/>
      <c r="F4" s="32"/>
      <c r="G4" s="27"/>
    </row>
    <row r="5" spans="1:7" s="18" customFormat="1" x14ac:dyDescent="0.25">
      <c r="A5" s="46" t="str">
        <f>Matrix!$F$1</f>
        <v xml:space="preserve">Verification: Inspection, Demonstration, Test, or Analysis </v>
      </c>
      <c r="B5" s="47"/>
      <c r="C5" s="47"/>
      <c r="D5" s="47"/>
      <c r="E5" s="47"/>
      <c r="F5" s="47"/>
      <c r="G5" s="27"/>
    </row>
    <row r="6" spans="1:7" s="18" customFormat="1" ht="94.5" customHeight="1" x14ac:dyDescent="0.25">
      <c r="A6" s="31" t="str">
        <f>Matrix!F2</f>
        <v>Inspection of vendor-supplied documentation detailing locations where audit logs are stored and the types of events logged.</v>
      </c>
      <c r="B6" s="32"/>
      <c r="C6" s="32"/>
      <c r="D6" s="32"/>
      <c r="E6" s="32"/>
      <c r="F6" s="32"/>
      <c r="G6" s="27"/>
    </row>
    <row r="7" spans="1:7" s="18" customFormat="1" x14ac:dyDescent="0.25">
      <c r="A7" s="44" t="str">
        <f>Matrix!$H$1</f>
        <v>Remarks</v>
      </c>
      <c r="B7" s="45"/>
      <c r="C7" s="45"/>
      <c r="D7" s="45"/>
      <c r="E7" s="45"/>
      <c r="F7" s="45"/>
      <c r="G7" s="27"/>
    </row>
    <row r="8" spans="1:7" s="18" customFormat="1" ht="36.75" customHeight="1" thickBot="1" x14ac:dyDescent="0.3">
      <c r="A8" s="48" t="str">
        <f>Matrix!H2</f>
        <v>Ideally the logs are immutable,  backed up, and retained for a certain period of time</v>
      </c>
      <c r="B8" s="49"/>
      <c r="C8" s="49"/>
      <c r="D8" s="49"/>
      <c r="E8" s="49"/>
      <c r="F8" s="49"/>
      <c r="G8" s="28"/>
    </row>
    <row r="9" spans="1:7" s="17" customFormat="1" x14ac:dyDescent="0.25">
      <c r="A9" s="37" t="str">
        <f>Matrix!$B$1</f>
        <v>Ref #</v>
      </c>
      <c r="B9" s="38"/>
      <c r="C9" s="39" t="str">
        <f>Matrix!$C$1</f>
        <v>Security Controls</v>
      </c>
      <c r="D9" s="40"/>
      <c r="E9" s="39" t="str">
        <f>Matrix!$G$1</f>
        <v>Criticality: High, Medium, or Low</v>
      </c>
      <c r="F9" s="40"/>
      <c r="G9" s="19" t="str">
        <f>Matrix!$E$1</f>
        <v xml:space="preserve">Public Requirements References/Descriptions </v>
      </c>
    </row>
    <row r="10" spans="1:7" s="18" customFormat="1" x14ac:dyDescent="0.25">
      <c r="A10" s="41" t="str">
        <f>Matrix!B3</f>
        <v>AC-010</v>
      </c>
      <c r="B10" s="42"/>
      <c r="C10" s="43" t="str">
        <f>Matrix!C3</f>
        <v>Protecting Data on Devices</v>
      </c>
      <c r="D10" s="32"/>
      <c r="E10" s="43" t="str">
        <f>Matrix!G3</f>
        <v>Medium</v>
      </c>
      <c r="F10" s="32"/>
      <c r="G10" s="27" t="str">
        <f>Matrix!E3</f>
        <v>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v>
      </c>
    </row>
    <row r="11" spans="1:7" s="18" customFormat="1" x14ac:dyDescent="0.25">
      <c r="A11" s="29" t="str">
        <f>Matrix!$D$1</f>
        <v>Requirement</v>
      </c>
      <c r="B11" s="30"/>
      <c r="C11" s="30"/>
      <c r="D11" s="30"/>
      <c r="E11" s="30"/>
      <c r="F11" s="30"/>
      <c r="G11" s="27"/>
    </row>
    <row r="12" spans="1:7" s="18" customFormat="1" ht="94.5" customHeight="1" x14ac:dyDescent="0.25">
      <c r="A12" s="31" t="str">
        <f>Matrix!D3</f>
        <v>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B12" s="32"/>
      <c r="C12" s="32"/>
      <c r="D12" s="32"/>
      <c r="E12" s="32"/>
      <c r="F12" s="32"/>
      <c r="G12" s="27"/>
    </row>
    <row r="13" spans="1:7" s="18" customFormat="1" x14ac:dyDescent="0.25">
      <c r="A13" s="33" t="str">
        <f>Matrix!$F$1</f>
        <v xml:space="preserve">Verification: Inspection, Demonstration, Test, or Analysis </v>
      </c>
      <c r="B13" s="34"/>
      <c r="C13" s="34"/>
      <c r="D13" s="34"/>
      <c r="E13" s="34"/>
      <c r="F13" s="34"/>
      <c r="G13" s="27"/>
    </row>
    <row r="14" spans="1:7" s="18" customFormat="1" ht="94.5" customHeight="1" x14ac:dyDescent="0.25">
      <c r="A14" s="31" t="str">
        <f>Matrix!F3</f>
        <v>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v>
      </c>
      <c r="B14" s="32"/>
      <c r="C14" s="32"/>
      <c r="D14" s="32"/>
      <c r="E14" s="32"/>
      <c r="F14" s="32"/>
      <c r="G14" s="27"/>
    </row>
    <row r="15" spans="1:7" s="18" customFormat="1" x14ac:dyDescent="0.25">
      <c r="A15" s="29" t="str">
        <f>Matrix!$H$1</f>
        <v>Remarks</v>
      </c>
      <c r="B15" s="30"/>
      <c r="C15" s="30"/>
      <c r="D15" s="30"/>
      <c r="E15" s="30"/>
      <c r="F15" s="30"/>
      <c r="G15" s="27"/>
    </row>
    <row r="16" spans="1:7" s="18" customFormat="1" ht="78" customHeight="1" thickBot="1" x14ac:dyDescent="0.3">
      <c r="A16" s="48" t="str">
        <f>Matrix!H3</f>
        <v>e.g. a Linux system with MAC configured to deny access to the processes dealing with protected data and also denying debugger access to the memory space of those processes.</v>
      </c>
      <c r="B16" s="49"/>
      <c r="C16" s="49"/>
      <c r="D16" s="49"/>
      <c r="E16" s="49"/>
      <c r="F16" s="49"/>
      <c r="G16" s="28"/>
    </row>
    <row r="17" spans="1:7" s="17" customFormat="1" x14ac:dyDescent="0.25">
      <c r="A17" s="50" t="str">
        <f>Matrix!$B$1</f>
        <v>Ref #</v>
      </c>
      <c r="B17" s="51"/>
      <c r="C17" s="52" t="str">
        <f>Matrix!$C$1</f>
        <v>Security Controls</v>
      </c>
      <c r="D17" s="53"/>
      <c r="E17" s="52" t="str">
        <f>Matrix!$G$1</f>
        <v>Criticality: High, Medium, or Low</v>
      </c>
      <c r="F17" s="53"/>
      <c r="G17" s="16" t="str">
        <f>Matrix!$E$1</f>
        <v xml:space="preserve">Public Requirements References/Descriptions </v>
      </c>
    </row>
    <row r="18" spans="1:7" s="18" customFormat="1" x14ac:dyDescent="0.25">
      <c r="A18" s="41" t="str">
        <f>Matrix!B4</f>
        <v>AC-020</v>
      </c>
      <c r="B18" s="42"/>
      <c r="C18" s="43" t="str">
        <f>Matrix!C4</f>
        <v>Protecting Actions on Devices</v>
      </c>
      <c r="D18" s="32"/>
      <c r="E18" s="43" t="str">
        <f>Matrix!G43</f>
        <v>Medium</v>
      </c>
      <c r="F18" s="32"/>
      <c r="G18" s="27" t="str">
        <f>Matrix!E4</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v>
      </c>
    </row>
    <row r="19" spans="1:7" s="18" customFormat="1" x14ac:dyDescent="0.25">
      <c r="A19" s="44" t="str">
        <f>Matrix!$D$1</f>
        <v>Requirement</v>
      </c>
      <c r="B19" s="45"/>
      <c r="C19" s="45"/>
      <c r="D19" s="45"/>
      <c r="E19" s="45"/>
      <c r="F19" s="45"/>
      <c r="G19" s="27"/>
    </row>
    <row r="20" spans="1:7" s="18" customFormat="1" ht="70.5" customHeight="1" x14ac:dyDescent="0.25">
      <c r="A20" s="31" t="str">
        <f>Matrix!D4</f>
        <v>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B20" s="32"/>
      <c r="C20" s="32"/>
      <c r="D20" s="32"/>
      <c r="E20" s="32"/>
      <c r="F20" s="32"/>
      <c r="G20" s="27"/>
    </row>
    <row r="21" spans="1:7" s="18" customFormat="1" x14ac:dyDescent="0.25">
      <c r="A21" s="46" t="str">
        <f>Matrix!$F$1</f>
        <v xml:space="preserve">Verification: Inspection, Demonstration, Test, or Analysis </v>
      </c>
      <c r="B21" s="47"/>
      <c r="C21" s="47"/>
      <c r="D21" s="47"/>
      <c r="E21" s="47"/>
      <c r="F21" s="47"/>
      <c r="G21" s="27"/>
    </row>
    <row r="22" spans="1:7" s="18" customFormat="1" ht="54.75" customHeight="1" x14ac:dyDescent="0.25">
      <c r="A22" s="31" t="str">
        <f>Matrix!F4</f>
        <v xml:space="preserve">Inspection of vendor documentation or a demonstration by the vendor that details how software privileges are assigned in vendor systems. Ensure that principles of least privilege are met.
</v>
      </c>
      <c r="B22" s="32"/>
      <c r="C22" s="32"/>
      <c r="D22" s="32"/>
      <c r="E22" s="32"/>
      <c r="F22" s="32"/>
      <c r="G22" s="27"/>
    </row>
    <row r="23" spans="1:7" s="18" customFormat="1" x14ac:dyDescent="0.25">
      <c r="A23" s="44" t="str">
        <f>Matrix!$H$1</f>
        <v>Remarks</v>
      </c>
      <c r="B23" s="45"/>
      <c r="C23" s="45"/>
      <c r="D23" s="45"/>
      <c r="E23" s="45"/>
      <c r="F23" s="45"/>
      <c r="G23" s="27"/>
    </row>
    <row r="24" spans="1:7" s="18" customFormat="1" ht="36" customHeight="1" thickBot="1" x14ac:dyDescent="0.3">
      <c r="A24" s="48" t="str">
        <f>Matrix!H4</f>
        <v>This principle underpins system security</v>
      </c>
      <c r="B24" s="49"/>
      <c r="C24" s="49"/>
      <c r="D24" s="49"/>
      <c r="E24" s="49"/>
      <c r="F24" s="49"/>
      <c r="G24" s="28"/>
    </row>
    <row r="25" spans="1:7" s="17" customFormat="1" x14ac:dyDescent="0.25">
      <c r="A25" s="37" t="str">
        <f>Matrix!$B$1</f>
        <v>Ref #</v>
      </c>
      <c r="B25" s="38"/>
      <c r="C25" s="39" t="str">
        <f>Matrix!$C$1</f>
        <v>Security Controls</v>
      </c>
      <c r="D25" s="40"/>
      <c r="E25" s="39" t="str">
        <f>Matrix!$G$1</f>
        <v>Criticality: High, Medium, or Low</v>
      </c>
      <c r="F25" s="40"/>
      <c r="G25" s="19" t="str">
        <f>Matrix!$E$1</f>
        <v xml:space="preserve">Public Requirements References/Descriptions </v>
      </c>
    </row>
    <row r="26" spans="1:7" s="18" customFormat="1" ht="31.5" customHeight="1" x14ac:dyDescent="0.25">
      <c r="A26" s="41" t="str">
        <f>Matrix!B5</f>
        <v>AC-030</v>
      </c>
      <c r="B26" s="42"/>
      <c r="C26" s="43" t="str">
        <f>Matrix!C5</f>
        <v>Access Control</v>
      </c>
      <c r="D26" s="32"/>
      <c r="E26" s="43" t="str">
        <f>Matrix!G5</f>
        <v>High</v>
      </c>
      <c r="F26" s="32"/>
      <c r="G26" s="27" t="str">
        <f>Matrix!E5</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v>
      </c>
    </row>
    <row r="27" spans="1:7" s="18" customFormat="1" x14ac:dyDescent="0.25">
      <c r="A27" s="29" t="str">
        <f>Matrix!$D$1</f>
        <v>Requirement</v>
      </c>
      <c r="B27" s="30"/>
      <c r="C27" s="30"/>
      <c r="D27" s="30"/>
      <c r="E27" s="30"/>
      <c r="F27" s="30"/>
      <c r="G27" s="27"/>
    </row>
    <row r="28" spans="1:7" s="18" customFormat="1" ht="45.75" customHeight="1" x14ac:dyDescent="0.25">
      <c r="A28" s="31" t="str">
        <f>Matrix!D5</f>
        <v>The vendor's system shall employ authentication to prevent unauthorized access to telematics systems and data.</v>
      </c>
      <c r="B28" s="32"/>
      <c r="C28" s="32"/>
      <c r="D28" s="32"/>
      <c r="E28" s="32"/>
      <c r="F28" s="32"/>
      <c r="G28" s="27"/>
    </row>
    <row r="29" spans="1:7" s="18" customFormat="1" x14ac:dyDescent="0.25">
      <c r="A29" s="33" t="str">
        <f>Matrix!$F$1</f>
        <v xml:space="preserve">Verification: Inspection, Demonstration, Test, or Analysis </v>
      </c>
      <c r="B29" s="34"/>
      <c r="C29" s="34"/>
      <c r="D29" s="34"/>
      <c r="E29" s="34"/>
      <c r="F29" s="34"/>
      <c r="G29" s="27"/>
    </row>
    <row r="30" spans="1:7" s="18" customFormat="1" ht="105.75" customHeight="1" x14ac:dyDescent="0.25">
      <c r="A30" s="31" t="str">
        <f>Matrix!F5</f>
        <v>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v>
      </c>
      <c r="B30" s="32"/>
      <c r="C30" s="32"/>
      <c r="D30" s="32"/>
      <c r="E30" s="32"/>
      <c r="F30" s="32"/>
      <c r="G30" s="27"/>
    </row>
    <row r="31" spans="1:7" s="18" customFormat="1" x14ac:dyDescent="0.25">
      <c r="A31" s="29" t="str">
        <f>Matrix!$H$1</f>
        <v>Remarks</v>
      </c>
      <c r="B31" s="30"/>
      <c r="C31" s="30"/>
      <c r="D31" s="30"/>
      <c r="E31" s="30"/>
      <c r="F31" s="30"/>
      <c r="G31" s="27"/>
    </row>
    <row r="32" spans="1:7" s="18" customFormat="1" ht="36" customHeight="1" thickBot="1" x14ac:dyDescent="0.3">
      <c r="A32" s="35" t="str">
        <f>Matrix!H5</f>
        <v xml:space="preserve"> Identity management is critical
e.g. PINs, single-sign on with carrier’s identity provider (SAML or other), vendor managed identity provider (SAML or other)</v>
      </c>
      <c r="B32" s="36"/>
      <c r="C32" s="36"/>
      <c r="D32" s="36"/>
      <c r="E32" s="36"/>
      <c r="F32" s="36"/>
      <c r="G32" s="28"/>
    </row>
    <row r="33" spans="1:7" s="17" customFormat="1" x14ac:dyDescent="0.25">
      <c r="A33" s="50" t="str">
        <f>Matrix!$B$1</f>
        <v>Ref #</v>
      </c>
      <c r="B33" s="51"/>
      <c r="C33" s="52" t="str">
        <f>Matrix!$C$1</f>
        <v>Security Controls</v>
      </c>
      <c r="D33" s="53"/>
      <c r="E33" s="52" t="str">
        <f>Matrix!$G$1</f>
        <v>Criticality: High, Medium, or Low</v>
      </c>
      <c r="F33" s="53"/>
      <c r="G33" s="16" t="str">
        <f>Matrix!$E$1</f>
        <v xml:space="preserve">Public Requirements References/Descriptions </v>
      </c>
    </row>
    <row r="34" spans="1:7" s="18" customFormat="1" x14ac:dyDescent="0.25">
      <c r="A34" s="41" t="str">
        <f>Matrix!B6</f>
        <v>AC-040</v>
      </c>
      <c r="B34" s="42"/>
      <c r="C34" s="43" t="str">
        <f>Matrix!C6</f>
        <v>Access Control</v>
      </c>
      <c r="D34" s="32"/>
      <c r="E34" s="43" t="str">
        <f>Matrix!G6</f>
        <v>Medium</v>
      </c>
      <c r="F34" s="32"/>
      <c r="G34" s="27" t="str">
        <f>Matrix!E6</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v>
      </c>
    </row>
    <row r="35" spans="1:7" s="18" customFormat="1" x14ac:dyDescent="0.25">
      <c r="A35" s="44" t="str">
        <f>Matrix!$D$1</f>
        <v>Requirement</v>
      </c>
      <c r="B35" s="45"/>
      <c r="C35" s="45"/>
      <c r="D35" s="45"/>
      <c r="E35" s="45"/>
      <c r="F35" s="45"/>
      <c r="G35" s="27"/>
    </row>
    <row r="36" spans="1:7" s="18" customFormat="1" ht="94.5" customHeight="1" x14ac:dyDescent="0.25">
      <c r="A36" s="31" t="str">
        <f>Matrix!D6</f>
        <v>The vendor shall identify all instances where the telematics system includes actions that cannot support access authentication and/or execute with elevated privileges</v>
      </c>
      <c r="B36" s="32"/>
      <c r="C36" s="32"/>
      <c r="D36" s="32"/>
      <c r="E36" s="32"/>
      <c r="F36" s="32"/>
      <c r="G36" s="27"/>
    </row>
    <row r="37" spans="1:7" s="18" customFormat="1" x14ac:dyDescent="0.25">
      <c r="A37" s="46" t="str">
        <f>Matrix!$F$1</f>
        <v xml:space="preserve">Verification: Inspection, Demonstration, Test, or Analysis </v>
      </c>
      <c r="B37" s="47"/>
      <c r="C37" s="47"/>
      <c r="D37" s="47"/>
      <c r="E37" s="47"/>
      <c r="F37" s="47"/>
      <c r="G37" s="27"/>
    </row>
    <row r="38" spans="1:7" s="18" customFormat="1" ht="84.75" customHeight="1" x14ac:dyDescent="0.25">
      <c r="A38" s="31" t="str">
        <f>Matrix!F6</f>
        <v>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v>
      </c>
      <c r="B38" s="32"/>
      <c r="C38" s="32"/>
      <c r="D38" s="32"/>
      <c r="E38" s="32"/>
      <c r="F38" s="32"/>
      <c r="G38" s="27"/>
    </row>
    <row r="39" spans="1:7" s="18" customFormat="1" x14ac:dyDescent="0.25">
      <c r="A39" s="44" t="str">
        <f>Matrix!$H$1</f>
        <v>Remarks</v>
      </c>
      <c r="B39" s="45"/>
      <c r="C39" s="45"/>
      <c r="D39" s="45"/>
      <c r="E39" s="45"/>
      <c r="F39" s="45"/>
      <c r="G39" s="27"/>
    </row>
    <row r="40" spans="1:7" s="18" customFormat="1" ht="38.25" customHeight="1" thickBot="1" x14ac:dyDescent="0.3">
      <c r="A40" s="48" t="str">
        <f>Matrix!H6</f>
        <v>-</v>
      </c>
      <c r="B40" s="49"/>
      <c r="C40" s="49"/>
      <c r="D40" s="49"/>
      <c r="E40" s="49"/>
      <c r="F40" s="49"/>
      <c r="G40" s="28"/>
    </row>
    <row r="41" spans="1:7" s="17" customFormat="1" x14ac:dyDescent="0.25">
      <c r="A41" s="37" t="str">
        <f>Matrix!$B$1</f>
        <v>Ref #</v>
      </c>
      <c r="B41" s="38"/>
      <c r="C41" s="39" t="str">
        <f>Matrix!$C$1</f>
        <v>Security Controls</v>
      </c>
      <c r="D41" s="40"/>
      <c r="E41" s="39" t="str">
        <f>Matrix!$G$1</f>
        <v>Criticality: High, Medium, or Low</v>
      </c>
      <c r="F41" s="40"/>
      <c r="G41" s="19" t="str">
        <f>Matrix!$E$1</f>
        <v xml:space="preserve">Public Requirements References/Descriptions </v>
      </c>
    </row>
    <row r="42" spans="1:7" s="18" customFormat="1" x14ac:dyDescent="0.25">
      <c r="A42" s="41" t="str">
        <f>Matrix!B7</f>
        <v>AC-041</v>
      </c>
      <c r="B42" s="42"/>
      <c r="C42" s="43" t="str">
        <f>Matrix!C7</f>
        <v>Access Control</v>
      </c>
      <c r="D42" s="32"/>
      <c r="E42" s="43" t="str">
        <f>Matrix!G7</f>
        <v>Medium</v>
      </c>
      <c r="F42" s="32"/>
      <c r="G42" s="27" t="str">
        <f>Matrix!E7</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v>
      </c>
    </row>
    <row r="43" spans="1:7" s="18" customFormat="1" x14ac:dyDescent="0.25">
      <c r="A43" s="29" t="str">
        <f>Matrix!$D$1</f>
        <v>Requirement</v>
      </c>
      <c r="B43" s="30"/>
      <c r="C43" s="30"/>
      <c r="D43" s="30"/>
      <c r="E43" s="30"/>
      <c r="F43" s="30"/>
      <c r="G43" s="27"/>
    </row>
    <row r="44" spans="1:7" s="18" customFormat="1" ht="94.5" customHeight="1" x14ac:dyDescent="0.25">
      <c r="A44" s="31" t="str">
        <f>Matrix!D7</f>
        <v>Identifying information about the connected devices will not be made available without authentication first.</v>
      </c>
      <c r="B44" s="32"/>
      <c r="C44" s="32"/>
      <c r="D44" s="32"/>
      <c r="E44" s="32"/>
      <c r="F44" s="32"/>
      <c r="G44" s="27"/>
    </row>
    <row r="45" spans="1:7" s="18" customFormat="1" x14ac:dyDescent="0.25">
      <c r="A45" s="33" t="str">
        <f>Matrix!$F$1</f>
        <v xml:space="preserve">Verification: Inspection, Demonstration, Test, or Analysis </v>
      </c>
      <c r="B45" s="34"/>
      <c r="C45" s="34"/>
      <c r="D45" s="34"/>
      <c r="E45" s="34"/>
      <c r="F45" s="34"/>
      <c r="G45" s="27"/>
    </row>
    <row r="46" spans="1:7" s="18" customFormat="1" ht="60.75" customHeight="1" x14ac:dyDescent="0.25">
      <c r="A46" s="31" t="str">
        <f>Matrix!F7</f>
        <v>Inspection of vendor-supplied documentation listing system actions and interfaces that do not require authentication. Ensure that no information leaks are possible from these unauthenticated actions.</v>
      </c>
      <c r="B46" s="32"/>
      <c r="C46" s="32"/>
      <c r="D46" s="32"/>
      <c r="E46" s="32"/>
      <c r="F46" s="32"/>
      <c r="G46" s="27"/>
    </row>
    <row r="47" spans="1:7" s="18" customFormat="1" x14ac:dyDescent="0.25">
      <c r="A47" s="29" t="str">
        <f>Matrix!$H$1</f>
        <v>Remarks</v>
      </c>
      <c r="B47" s="30"/>
      <c r="C47" s="30"/>
      <c r="D47" s="30"/>
      <c r="E47" s="30"/>
      <c r="F47" s="30"/>
      <c r="G47" s="27"/>
    </row>
    <row r="48" spans="1:7" s="18" customFormat="1" ht="57" customHeight="1" thickBot="1" x14ac:dyDescent="0.3">
      <c r="A48" s="48" t="str">
        <f>Matrix!H7</f>
        <v>e.g. it should not be possible to identify the device type nor firmware version by port scanning a connected device. Also, it should not be able to determine that a vehicle is operational or not via non-authorized connections.</v>
      </c>
      <c r="B48" s="49"/>
      <c r="C48" s="49"/>
      <c r="D48" s="49"/>
      <c r="E48" s="49"/>
      <c r="F48" s="49"/>
      <c r="G48" s="28"/>
    </row>
    <row r="49" spans="1:7" s="17" customFormat="1" x14ac:dyDescent="0.25">
      <c r="A49" s="50" t="str">
        <f>Matrix!$B$1</f>
        <v>Ref #</v>
      </c>
      <c r="B49" s="51"/>
      <c r="C49" s="52" t="str">
        <f>Matrix!$C$1</f>
        <v>Security Controls</v>
      </c>
      <c r="D49" s="53"/>
      <c r="E49" s="52" t="str">
        <f>Matrix!$G$1</f>
        <v>Criticality: High, Medium, or Low</v>
      </c>
      <c r="F49" s="53"/>
      <c r="G49" s="16" t="str">
        <f>Matrix!$E$1</f>
        <v xml:space="preserve">Public Requirements References/Descriptions </v>
      </c>
    </row>
    <row r="50" spans="1:7" s="18" customFormat="1" x14ac:dyDescent="0.25">
      <c r="A50" s="41" t="str">
        <f>Matrix!B8</f>
        <v>AC-050</v>
      </c>
      <c r="B50" s="42"/>
      <c r="C50" s="43" t="str">
        <f>Matrix!C8</f>
        <v>Access Control</v>
      </c>
      <c r="D50" s="32"/>
      <c r="E50" s="43" t="str">
        <f>Matrix!G8</f>
        <v>Medium</v>
      </c>
      <c r="F50" s="32"/>
      <c r="G50" s="27" t="str">
        <f>Matrix!E8</f>
        <v>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v>
      </c>
    </row>
    <row r="51" spans="1:7" s="18" customFormat="1" x14ac:dyDescent="0.25">
      <c r="A51" s="44" t="str">
        <f>Matrix!$D$1</f>
        <v>Requirement</v>
      </c>
      <c r="B51" s="45"/>
      <c r="C51" s="45"/>
      <c r="D51" s="45"/>
      <c r="E51" s="45"/>
      <c r="F51" s="45"/>
      <c r="G51" s="27"/>
    </row>
    <row r="52" spans="1:7" s="18" customFormat="1" ht="43.5" customHeight="1" x14ac:dyDescent="0.25">
      <c r="A52" s="31" t="str">
        <f>Matrix!D8</f>
        <v>All remote access methods and possible remote actions to/on telematics system shall be documented.</v>
      </c>
      <c r="B52" s="32"/>
      <c r="C52" s="32"/>
      <c r="D52" s="32"/>
      <c r="E52" s="32"/>
      <c r="F52" s="32"/>
      <c r="G52" s="27"/>
    </row>
    <row r="53" spans="1:7" s="18" customFormat="1" x14ac:dyDescent="0.25">
      <c r="A53" s="46" t="str">
        <f>Matrix!$F$1</f>
        <v xml:space="preserve">Verification: Inspection, Demonstration, Test, or Analysis </v>
      </c>
      <c r="B53" s="47"/>
      <c r="C53" s="47"/>
      <c r="D53" s="47"/>
      <c r="E53" s="47"/>
      <c r="F53" s="47"/>
      <c r="G53" s="27"/>
    </row>
    <row r="54" spans="1:7" s="18" customFormat="1" ht="72" customHeight="1" x14ac:dyDescent="0.25">
      <c r="A54" s="31" t="str">
        <f>Matrix!F8</f>
        <v>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v>
      </c>
      <c r="B54" s="32"/>
      <c r="C54" s="32"/>
      <c r="D54" s="32"/>
      <c r="E54" s="32"/>
      <c r="F54" s="32"/>
      <c r="G54" s="27"/>
    </row>
    <row r="55" spans="1:7" s="18" customFormat="1" x14ac:dyDescent="0.25">
      <c r="A55" s="44" t="str">
        <f>Matrix!$H$1</f>
        <v>Remarks</v>
      </c>
      <c r="B55" s="45"/>
      <c r="C55" s="45"/>
      <c r="D55" s="45"/>
      <c r="E55" s="45"/>
      <c r="F55" s="45"/>
      <c r="G55" s="27"/>
    </row>
    <row r="56" spans="1:7" s="18" customFormat="1" ht="36" customHeight="1" thickBot="1" x14ac:dyDescent="0.3">
      <c r="A56" s="48" t="str">
        <f>Matrix!H8</f>
        <v>-</v>
      </c>
      <c r="B56" s="49"/>
      <c r="C56" s="49"/>
      <c r="D56" s="49"/>
      <c r="E56" s="49"/>
      <c r="F56" s="49"/>
      <c r="G56" s="28"/>
    </row>
    <row r="57" spans="1:7" s="17" customFormat="1" x14ac:dyDescent="0.25">
      <c r="A57" s="37" t="str">
        <f>Matrix!$B$1</f>
        <v>Ref #</v>
      </c>
      <c r="B57" s="38"/>
      <c r="C57" s="39" t="str">
        <f>Matrix!$C$1</f>
        <v>Security Controls</v>
      </c>
      <c r="D57" s="40"/>
      <c r="E57" s="39" t="str">
        <f>Matrix!$G$1</f>
        <v>Criticality: High, Medium, or Low</v>
      </c>
      <c r="F57" s="40"/>
      <c r="G57" s="19" t="str">
        <f>Matrix!$E$1</f>
        <v xml:space="preserve">Public Requirements References/Descriptions </v>
      </c>
    </row>
    <row r="58" spans="1:7" s="18" customFormat="1" x14ac:dyDescent="0.25">
      <c r="A58" s="41" t="str">
        <f>Matrix!B9</f>
        <v>AC-060</v>
      </c>
      <c r="B58" s="42"/>
      <c r="C58" s="43" t="str">
        <f>Matrix!C9</f>
        <v>Access Control</v>
      </c>
      <c r="D58" s="32"/>
      <c r="E58" s="43" t="str">
        <f>Matrix!G9</f>
        <v>Medium</v>
      </c>
      <c r="F58" s="32"/>
      <c r="G58" s="27" t="str">
        <f>Matrix!E9</f>
        <v>NIST 800-53 AC-18 – WIRELESS ACCESS 
The organization:
a. Establishes usage restrictions, configuration/connection requirements, and implementation guidance for wireless access; and
b. Authorizes wireless access to the information system prior to allowing such connections.</v>
      </c>
    </row>
    <row r="59" spans="1:7" s="18" customFormat="1" x14ac:dyDescent="0.25">
      <c r="A59" s="29" t="str">
        <f>Matrix!$D$1</f>
        <v>Requirement</v>
      </c>
      <c r="B59" s="30"/>
      <c r="C59" s="30"/>
      <c r="D59" s="30"/>
      <c r="E59" s="30"/>
      <c r="F59" s="30"/>
      <c r="G59" s="27"/>
    </row>
    <row r="60" spans="1:7" s="18" customFormat="1" ht="60.75" customHeight="1" x14ac:dyDescent="0.25">
      <c r="A60" s="31" t="str">
        <f>Matrix!D9</f>
        <v>For all components of the system, the vendor shall provide a listing of all wireless communications interfaces of the system and specify how the interfaces can be configured and/or disabled.</v>
      </c>
      <c r="B60" s="32"/>
      <c r="C60" s="32"/>
      <c r="D60" s="32"/>
      <c r="E60" s="32"/>
      <c r="F60" s="32"/>
      <c r="G60" s="27"/>
    </row>
    <row r="61" spans="1:7" s="18" customFormat="1" x14ac:dyDescent="0.25">
      <c r="A61" s="33" t="str">
        <f>Matrix!$F$1</f>
        <v xml:space="preserve">Verification: Inspection, Demonstration, Test, or Analysis </v>
      </c>
      <c r="B61" s="34"/>
      <c r="C61" s="34"/>
      <c r="D61" s="34"/>
      <c r="E61" s="34"/>
      <c r="F61" s="34"/>
      <c r="G61" s="27"/>
    </row>
    <row r="62" spans="1:7" s="18" customFormat="1" ht="57" customHeight="1" x14ac:dyDescent="0.25">
      <c r="A62" s="31" t="str">
        <f>Matrix!F9</f>
        <v>Inspection of vendor-supplied documentation detailing what wireless communications hardware is present, which wireless communications methods can be disabled, and how wireless communications enablement or disablement is managed.</v>
      </c>
      <c r="B62" s="32"/>
      <c r="C62" s="32"/>
      <c r="D62" s="32"/>
      <c r="E62" s="32"/>
      <c r="F62" s="32"/>
      <c r="G62" s="27"/>
    </row>
    <row r="63" spans="1:7" s="18" customFormat="1" x14ac:dyDescent="0.25">
      <c r="A63" s="29" t="str">
        <f>Matrix!$H$1</f>
        <v>Remarks</v>
      </c>
      <c r="B63" s="30"/>
      <c r="C63" s="30"/>
      <c r="D63" s="30"/>
      <c r="E63" s="30"/>
      <c r="F63" s="30"/>
      <c r="G63" s="27"/>
    </row>
    <row r="64" spans="1:7" s="18" customFormat="1" ht="34.5" customHeight="1" thickBot="1" x14ac:dyDescent="0.3">
      <c r="A64" s="35" t="str">
        <f>Matrix!H9</f>
        <v>e.g. Bluetooth, cellular, satellite, Wi-Fi hotspot, Wi-Fi client, infrared, NFC, RFID</v>
      </c>
      <c r="B64" s="36"/>
      <c r="C64" s="36"/>
      <c r="D64" s="36"/>
      <c r="E64" s="36"/>
      <c r="F64" s="36"/>
      <c r="G64" s="28"/>
    </row>
    <row r="65" spans="1:7" s="17" customFormat="1" x14ac:dyDescent="0.25">
      <c r="A65" s="50" t="str">
        <f>Matrix!$B$1</f>
        <v>Ref #</v>
      </c>
      <c r="B65" s="51"/>
      <c r="C65" s="52" t="str">
        <f>Matrix!$C$1</f>
        <v>Security Controls</v>
      </c>
      <c r="D65" s="53"/>
      <c r="E65" s="52" t="str">
        <f>Matrix!$G$1</f>
        <v>Criticality: High, Medium, or Low</v>
      </c>
      <c r="F65" s="53"/>
      <c r="G65" s="16" t="str">
        <f>Matrix!$E$1</f>
        <v xml:space="preserve">Public Requirements References/Descriptions </v>
      </c>
    </row>
    <row r="66" spans="1:7" s="18" customFormat="1" x14ac:dyDescent="0.25">
      <c r="A66" s="41" t="str">
        <f>Matrix!B10</f>
        <v>AC-070</v>
      </c>
      <c r="B66" s="42"/>
      <c r="C66" s="43" t="str">
        <f>Matrix!C10</f>
        <v>Identification and Authentication</v>
      </c>
      <c r="D66" s="32"/>
      <c r="E66" s="43" t="str">
        <f>Matrix!G10</f>
        <v>Medium</v>
      </c>
      <c r="F66" s="32"/>
      <c r="G66" s="27" t="str">
        <f>Matrix!E10</f>
        <v>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v>
      </c>
    </row>
    <row r="67" spans="1:7" s="18" customFormat="1" x14ac:dyDescent="0.25">
      <c r="A67" s="44" t="str">
        <f>Matrix!$D$1</f>
        <v>Requirement</v>
      </c>
      <c r="B67" s="45"/>
      <c r="C67" s="45"/>
      <c r="D67" s="45"/>
      <c r="E67" s="45"/>
      <c r="F67" s="45"/>
      <c r="G67" s="27"/>
    </row>
    <row r="68" spans="1:7" s="18" customFormat="1" ht="49.5" customHeight="1" x14ac:dyDescent="0.25">
      <c r="A68" s="31" t="str">
        <f>Matrix!D10</f>
        <v>Authentication attempts to the vendor’s devices and backends shall be rate-limited to an industry accepted rate.</v>
      </c>
      <c r="B68" s="32"/>
      <c r="C68" s="32"/>
      <c r="D68" s="32"/>
      <c r="E68" s="32"/>
      <c r="F68" s="32"/>
      <c r="G68" s="27"/>
    </row>
    <row r="69" spans="1:7" s="18" customFormat="1" x14ac:dyDescent="0.25">
      <c r="A69" s="46" t="str">
        <f>Matrix!$F$1</f>
        <v xml:space="preserve">Verification: Inspection, Demonstration, Test, or Analysis </v>
      </c>
      <c r="B69" s="47"/>
      <c r="C69" s="47"/>
      <c r="D69" s="47"/>
      <c r="E69" s="47"/>
      <c r="F69" s="47"/>
      <c r="G69" s="27"/>
    </row>
    <row r="70" spans="1:7" s="18" customFormat="1" ht="42.75" customHeight="1" x14ac:dyDescent="0.25">
      <c r="A70" s="31" t="str">
        <f>Matrix!F10</f>
        <v>Inspection of vendor-supplied documentation detailing the methods used to enforce rate limiting.</v>
      </c>
      <c r="B70" s="32"/>
      <c r="C70" s="32"/>
      <c r="D70" s="32"/>
      <c r="E70" s="32"/>
      <c r="F70" s="32"/>
      <c r="G70" s="27"/>
    </row>
    <row r="71" spans="1:7" s="18" customFormat="1" x14ac:dyDescent="0.25">
      <c r="A71" s="44" t="str">
        <f>Matrix!$H$1</f>
        <v>Remarks</v>
      </c>
      <c r="B71" s="45"/>
      <c r="C71" s="45"/>
      <c r="D71" s="45"/>
      <c r="E71" s="45"/>
      <c r="F71" s="45"/>
      <c r="G71" s="27"/>
    </row>
    <row r="72" spans="1:7" s="18" customFormat="1" ht="36" customHeight="1" thickBot="1" x14ac:dyDescent="0.3">
      <c r="A72" s="48" t="str">
        <f>Matrix!H10</f>
        <v>-</v>
      </c>
      <c r="B72" s="49"/>
      <c r="C72" s="49"/>
      <c r="D72" s="49"/>
      <c r="E72" s="49"/>
      <c r="F72" s="49"/>
      <c r="G72" s="28"/>
    </row>
    <row r="73" spans="1:7" s="17" customFormat="1" x14ac:dyDescent="0.25">
      <c r="A73" s="37" t="str">
        <f>Matrix!$B$1</f>
        <v>Ref #</v>
      </c>
      <c r="B73" s="38"/>
      <c r="C73" s="39" t="str">
        <f>Matrix!$C$1</f>
        <v>Security Controls</v>
      </c>
      <c r="D73" s="40"/>
      <c r="E73" s="39" t="str">
        <f>Matrix!$G$1</f>
        <v>Criticality: High, Medium, or Low</v>
      </c>
      <c r="F73" s="40"/>
      <c r="G73" s="19" t="str">
        <f>Matrix!$E$1</f>
        <v xml:space="preserve">Public Requirements References/Descriptions </v>
      </c>
    </row>
    <row r="74" spans="1:7" s="18" customFormat="1" x14ac:dyDescent="0.25">
      <c r="A74" s="41" t="str">
        <f>Matrix!B11</f>
        <v>AC-080</v>
      </c>
      <c r="B74" s="42"/>
      <c r="C74" s="43" t="str">
        <f>Matrix!C11</f>
        <v>Device-Local Authentication</v>
      </c>
      <c r="D74" s="32"/>
      <c r="E74" s="43" t="str">
        <f>Matrix!G11</f>
        <v>Medium</v>
      </c>
      <c r="F74" s="32"/>
      <c r="G74" s="27" t="str">
        <f>Matrix!E11</f>
        <v>ETSI TS 103 645 V1.1.1 Provision 4.1-1 All IoT device passwords shall be unique and shall not be resettable to any universal factory default value.</v>
      </c>
    </row>
    <row r="75" spans="1:7" s="18" customFormat="1" x14ac:dyDescent="0.25">
      <c r="A75" s="29" t="str">
        <f>Matrix!$D$1</f>
        <v>Requirement</v>
      </c>
      <c r="B75" s="30"/>
      <c r="C75" s="30"/>
      <c r="D75" s="30"/>
      <c r="E75" s="30"/>
      <c r="F75" s="30"/>
      <c r="G75" s="27"/>
    </row>
    <row r="76" spans="1:7" s="18" customFormat="1" ht="49.5" customHeight="1" x14ac:dyDescent="0.25">
      <c r="A76" s="31" t="str">
        <f>Matrix!D11</f>
        <v>All authentication offered on device-local interfaces shall expect credentials which are unique to each device instance and uncorrelated to any and all public information about the device.</v>
      </c>
      <c r="B76" s="32"/>
      <c r="C76" s="32"/>
      <c r="D76" s="32"/>
      <c r="E76" s="32"/>
      <c r="F76" s="32"/>
      <c r="G76" s="27"/>
    </row>
    <row r="77" spans="1:7" s="18" customFormat="1" x14ac:dyDescent="0.25">
      <c r="A77" s="33" t="str">
        <f>Matrix!$F$1</f>
        <v xml:space="preserve">Verification: Inspection, Demonstration, Test, or Analysis </v>
      </c>
      <c r="B77" s="34"/>
      <c r="C77" s="34"/>
      <c r="D77" s="34"/>
      <c r="E77" s="34"/>
      <c r="F77" s="34"/>
      <c r="G77" s="27"/>
    </row>
    <row r="78" spans="1:7" s="18" customFormat="1" ht="55.5" customHeight="1" x14ac:dyDescent="0.25">
      <c r="A78" s="31" t="str">
        <f>Matrix!F11</f>
        <v>Inspection of vendor-supplied documentation detailing the local authentication and how the unique credential is generated. Ensure that the generation of this credential cannot be guessed from public information.</v>
      </c>
      <c r="B78" s="32"/>
      <c r="C78" s="32"/>
      <c r="D78" s="32"/>
      <c r="E78" s="32"/>
      <c r="F78" s="32"/>
      <c r="G78" s="27"/>
    </row>
    <row r="79" spans="1:7" s="18" customFormat="1" x14ac:dyDescent="0.25">
      <c r="A79" s="29" t="str">
        <f>Matrix!$H$1</f>
        <v>Remarks</v>
      </c>
      <c r="B79" s="30"/>
      <c r="C79" s="30"/>
      <c r="D79" s="30"/>
      <c r="E79" s="30"/>
      <c r="F79" s="30"/>
      <c r="G79" s="27"/>
    </row>
    <row r="80" spans="1:7" s="18" customFormat="1" ht="53.25" customHeight="1" thickBot="1" x14ac:dyDescent="0.3">
      <c r="A80" s="48" t="str">
        <f>Matrix!H11</f>
        <v>This requirement applies to many common facilities found on devices. e.g. local management portals, local Wi-Fi access points, Bluetooth pairing codes, local ssh servers, local serial console logins</v>
      </c>
      <c r="B80" s="49"/>
      <c r="C80" s="49"/>
      <c r="D80" s="49"/>
      <c r="E80" s="49"/>
      <c r="F80" s="49"/>
      <c r="G80" s="28"/>
    </row>
    <row r="81" spans="1:7" s="17" customFormat="1" x14ac:dyDescent="0.25">
      <c r="A81" s="50" t="str">
        <f>Matrix!$B$1</f>
        <v>Ref #</v>
      </c>
      <c r="B81" s="51"/>
      <c r="C81" s="52" t="str">
        <f>Matrix!$C$1</f>
        <v>Security Controls</v>
      </c>
      <c r="D81" s="53"/>
      <c r="E81" s="52" t="str">
        <f>Matrix!$G$1</f>
        <v>Criticality: High, Medium, or Low</v>
      </c>
      <c r="F81" s="53"/>
      <c r="G81" s="16" t="str">
        <f>Matrix!$E$1</f>
        <v xml:space="preserve">Public Requirements References/Descriptions </v>
      </c>
    </row>
    <row r="82" spans="1:7" s="18" customFormat="1" x14ac:dyDescent="0.25">
      <c r="A82" s="41" t="str">
        <f>Matrix!B12</f>
        <v>CM-010</v>
      </c>
      <c r="B82" s="42"/>
      <c r="C82" s="43" t="str">
        <f>Matrix!C12</f>
        <v>Protecting Actions on Devices</v>
      </c>
      <c r="D82" s="32"/>
      <c r="E82" s="43" t="str">
        <f>Matrix!G12</f>
        <v>Medium</v>
      </c>
      <c r="F82" s="32"/>
      <c r="G82" s="27" t="str">
        <f>Matrix!E12</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v>
      </c>
    </row>
    <row r="83" spans="1:7" s="18" customFormat="1" x14ac:dyDescent="0.25">
      <c r="A83" s="44" t="str">
        <f>Matrix!$D$1</f>
        <v>Requirement</v>
      </c>
      <c r="B83" s="45"/>
      <c r="C83" s="45"/>
      <c r="D83" s="45"/>
      <c r="E83" s="45"/>
      <c r="F83" s="45"/>
      <c r="G83" s="27"/>
    </row>
    <row r="84" spans="1:7" s="18" customFormat="1" ht="75.75" customHeight="1" x14ac:dyDescent="0.25">
      <c r="A84" s="31" t="str">
        <f>Matrix!D12</f>
        <v>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B84" s="32"/>
      <c r="C84" s="32"/>
      <c r="D84" s="32"/>
      <c r="E84" s="32"/>
      <c r="F84" s="32"/>
      <c r="G84" s="27"/>
    </row>
    <row r="85" spans="1:7" s="18" customFormat="1" x14ac:dyDescent="0.25">
      <c r="A85" s="46" t="str">
        <f>Matrix!$F$1</f>
        <v xml:space="preserve">Verification: Inspection, Demonstration, Test, or Analysis </v>
      </c>
      <c r="B85" s="47"/>
      <c r="C85" s="47"/>
      <c r="D85" s="47"/>
      <c r="E85" s="47"/>
      <c r="F85" s="47"/>
      <c r="G85" s="27"/>
    </row>
    <row r="86" spans="1:7" s="18" customFormat="1" ht="43.5" customHeight="1" x14ac:dyDescent="0.25">
      <c r="A86" s="31" t="str">
        <f>Matrix!F12</f>
        <v>Inspection of vendor documentation asserting that unnecessary software or services are not present or disabled on the device.</v>
      </c>
      <c r="B86" s="32"/>
      <c r="C86" s="32"/>
      <c r="D86" s="32"/>
      <c r="E86" s="32"/>
      <c r="F86" s="32"/>
      <c r="G86" s="27"/>
    </row>
    <row r="87" spans="1:7" s="18" customFormat="1" x14ac:dyDescent="0.25">
      <c r="A87" s="44" t="str">
        <f>Matrix!$H$1</f>
        <v>Remarks</v>
      </c>
      <c r="B87" s="45"/>
      <c r="C87" s="45"/>
      <c r="D87" s="45"/>
      <c r="E87" s="45"/>
      <c r="F87" s="45"/>
      <c r="G87" s="27"/>
    </row>
    <row r="88" spans="1:7" s="18" customFormat="1" ht="55.5" customHeight="1" thickBot="1" x14ac:dyDescent="0.3">
      <c r="A88" s="48" t="str">
        <f>Matrix!H12</f>
        <v>E.g. this is particularly true of unauthenticated or unencrypted transport services (which would not satisfy protected communication requirements above) such as File Transfer Protocol, telnet, Short Messaging Service, etc.</v>
      </c>
      <c r="B88" s="49"/>
      <c r="C88" s="49"/>
      <c r="D88" s="49"/>
      <c r="E88" s="49"/>
      <c r="F88" s="49"/>
      <c r="G88" s="28"/>
    </row>
    <row r="89" spans="1:7" s="17" customFormat="1" x14ac:dyDescent="0.25">
      <c r="A89" s="37" t="str">
        <f>Matrix!$B$1</f>
        <v>Ref #</v>
      </c>
      <c r="B89" s="38"/>
      <c r="C89" s="39" t="str">
        <f>Matrix!$C$1</f>
        <v>Security Controls</v>
      </c>
      <c r="D89" s="40"/>
      <c r="E89" s="39" t="str">
        <f>Matrix!$G$1</f>
        <v>Criticality: High, Medium, or Low</v>
      </c>
      <c r="F89" s="40"/>
      <c r="G89" s="19" t="str">
        <f>Matrix!$E$1</f>
        <v xml:space="preserve">Public Requirements References/Descriptions </v>
      </c>
    </row>
    <row r="90" spans="1:7" s="18" customFormat="1" ht="35.25" customHeight="1" x14ac:dyDescent="0.25">
      <c r="A90" s="41" t="str">
        <f>Matrix!B13</f>
        <v>CM-020</v>
      </c>
      <c r="B90" s="42"/>
      <c r="C90" s="43" t="str">
        <f>Matrix!C13</f>
        <v>Configuration Management</v>
      </c>
      <c r="D90" s="32"/>
      <c r="E90" s="43" t="str">
        <f>Matrix!G13</f>
        <v>High</v>
      </c>
      <c r="F90" s="32"/>
      <c r="G90" s="27" t="str">
        <f>Matrix!E13</f>
        <v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v>
      </c>
    </row>
    <row r="91" spans="1:7" s="18" customFormat="1" x14ac:dyDescent="0.25">
      <c r="A91" s="29" t="str">
        <f>Matrix!$D$1</f>
        <v>Requirement</v>
      </c>
      <c r="B91" s="30"/>
      <c r="C91" s="30"/>
      <c r="D91" s="30"/>
      <c r="E91" s="30"/>
      <c r="F91" s="30"/>
      <c r="G91" s="27"/>
    </row>
    <row r="92" spans="1:7" s="18" customFormat="1" ht="44.25" customHeight="1" x14ac:dyDescent="0.25">
      <c r="A92" s="31" t="str">
        <f>Matrix!D13</f>
        <v>The vendor’s devices shall have all services used for troubleshooting disabled or properly protected from unauthorized access and use.</v>
      </c>
      <c r="B92" s="32"/>
      <c r="C92" s="32"/>
      <c r="D92" s="32"/>
      <c r="E92" s="32"/>
      <c r="F92" s="32"/>
      <c r="G92" s="27"/>
    </row>
    <row r="93" spans="1:7" s="18" customFormat="1" x14ac:dyDescent="0.25">
      <c r="A93" s="33" t="str">
        <f>Matrix!$F$1</f>
        <v xml:space="preserve">Verification: Inspection, Demonstration, Test, or Analysis </v>
      </c>
      <c r="B93" s="34"/>
      <c r="C93" s="34"/>
      <c r="D93" s="34"/>
      <c r="E93" s="34"/>
      <c r="F93" s="34"/>
      <c r="G93" s="27"/>
    </row>
    <row r="94" spans="1:7" s="18" customFormat="1" ht="108" customHeight="1" x14ac:dyDescent="0.25">
      <c r="A94" s="31" t="str">
        <f>Matrix!F13</f>
        <v>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v>
      </c>
      <c r="B94" s="32"/>
      <c r="C94" s="32"/>
      <c r="D94" s="32"/>
      <c r="E94" s="32"/>
      <c r="F94" s="32"/>
      <c r="G94" s="27"/>
    </row>
    <row r="95" spans="1:7" s="18" customFormat="1" x14ac:dyDescent="0.25">
      <c r="A95" s="29" t="str">
        <f>Matrix!$H$1</f>
        <v>Remarks</v>
      </c>
      <c r="B95" s="30"/>
      <c r="C95" s="30"/>
      <c r="D95" s="30"/>
      <c r="E95" s="30"/>
      <c r="F95" s="30"/>
      <c r="G95" s="27"/>
    </row>
    <row r="96" spans="1:7" s="18" customFormat="1" ht="36" customHeight="1" thickBot="1" x14ac:dyDescent="0.3">
      <c r="A96" s="35" t="str">
        <f>Matrix!H13</f>
        <v>Deploying with test or debug facilities enabled is egregious</v>
      </c>
      <c r="B96" s="36"/>
      <c r="C96" s="36"/>
      <c r="D96" s="36"/>
      <c r="E96" s="36"/>
      <c r="F96" s="36"/>
      <c r="G96" s="28"/>
    </row>
    <row r="97" spans="1:7" s="17" customFormat="1" x14ac:dyDescent="0.25">
      <c r="A97" s="50" t="str">
        <f>Matrix!$B$1</f>
        <v>Ref #</v>
      </c>
      <c r="B97" s="51"/>
      <c r="C97" s="52" t="str">
        <f>Matrix!$C$1</f>
        <v>Security Controls</v>
      </c>
      <c r="D97" s="53"/>
      <c r="E97" s="52" t="str">
        <f>Matrix!$G$1</f>
        <v>Criticality: High, Medium, or Low</v>
      </c>
      <c r="F97" s="53"/>
      <c r="G97" s="16" t="str">
        <f>Matrix!$E$1</f>
        <v xml:space="preserve">Public Requirements References/Descriptions </v>
      </c>
    </row>
    <row r="98" spans="1:7" s="18" customFormat="1" ht="31.5" customHeight="1" x14ac:dyDescent="0.25">
      <c r="A98" s="41" t="str">
        <f>Matrix!B14</f>
        <v>CM-030</v>
      </c>
      <c r="B98" s="42"/>
      <c r="C98" s="43" t="str">
        <f>Matrix!C14</f>
        <v>Configuration Management</v>
      </c>
      <c r="D98" s="32"/>
      <c r="E98" s="43" t="str">
        <f>Matrix!G14</f>
        <v>High</v>
      </c>
      <c r="F98" s="32"/>
      <c r="G98" s="27" t="str">
        <f>Matrix!E14</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v>
      </c>
    </row>
    <row r="99" spans="1:7" s="18" customFormat="1" x14ac:dyDescent="0.25">
      <c r="A99" s="44" t="str">
        <f>Matrix!$D$1</f>
        <v>Requirement</v>
      </c>
      <c r="B99" s="45"/>
      <c r="C99" s="45"/>
      <c r="D99" s="45"/>
      <c r="E99" s="45"/>
      <c r="F99" s="45"/>
      <c r="G99" s="27"/>
    </row>
    <row r="100" spans="1:7" s="18" customFormat="1" ht="77.25" customHeight="1" x14ac:dyDescent="0.25">
      <c r="A100" s="31" t="str">
        <f>Matrix!D14</f>
        <v>Vendor ensures that any and all interfaces used for testing or debug are unavailalbe in production builds of the devices</v>
      </c>
      <c r="B100" s="32"/>
      <c r="C100" s="32"/>
      <c r="D100" s="32"/>
      <c r="E100" s="32"/>
      <c r="F100" s="32"/>
      <c r="G100" s="27"/>
    </row>
    <row r="101" spans="1:7" s="18" customFormat="1" x14ac:dyDescent="0.25">
      <c r="A101" s="46" t="str">
        <f>Matrix!$F$1</f>
        <v xml:space="preserve">Verification: Inspection, Demonstration, Test, or Analysis </v>
      </c>
      <c r="B101" s="47"/>
      <c r="C101" s="47"/>
      <c r="D101" s="47"/>
      <c r="E101" s="47"/>
      <c r="F101" s="47"/>
      <c r="G101" s="27"/>
    </row>
    <row r="102" spans="1:7" s="18" customFormat="1" ht="84.75" customHeight="1" x14ac:dyDescent="0.25">
      <c r="A102" s="31" t="str">
        <f>Matrix!F14</f>
        <v>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v>
      </c>
      <c r="B102" s="32"/>
      <c r="C102" s="32"/>
      <c r="D102" s="32"/>
      <c r="E102" s="32"/>
      <c r="F102" s="32"/>
      <c r="G102" s="27"/>
    </row>
    <row r="103" spans="1:7" s="18" customFormat="1" x14ac:dyDescent="0.25">
      <c r="A103" s="44" t="str">
        <f>Matrix!$H$1</f>
        <v>Remarks</v>
      </c>
      <c r="B103" s="45"/>
      <c r="C103" s="45"/>
      <c r="D103" s="45"/>
      <c r="E103" s="45"/>
      <c r="F103" s="45"/>
      <c r="G103" s="27"/>
    </row>
    <row r="104" spans="1:7" s="18" customFormat="1" ht="36" customHeight="1" thickBot="1" x14ac:dyDescent="0.3">
      <c r="A104" s="48" t="str">
        <f>Matrix!H14</f>
        <v xml:space="preserve"> Deploying with test or debug facilities enabled is egregious</v>
      </c>
      <c r="B104" s="49"/>
      <c r="C104" s="49"/>
      <c r="D104" s="49"/>
      <c r="E104" s="49"/>
      <c r="F104" s="49"/>
      <c r="G104" s="28"/>
    </row>
    <row r="105" spans="1:7" s="17" customFormat="1" x14ac:dyDescent="0.25">
      <c r="A105" s="37" t="str">
        <f>Matrix!$B$1</f>
        <v>Ref #</v>
      </c>
      <c r="B105" s="38"/>
      <c r="C105" s="39" t="str">
        <f>Matrix!$C$1</f>
        <v>Security Controls</v>
      </c>
      <c r="D105" s="40"/>
      <c r="E105" s="39" t="str">
        <f>Matrix!$G$1</f>
        <v>Criticality: High, Medium, or Low</v>
      </c>
      <c r="F105" s="40"/>
      <c r="G105" s="19" t="str">
        <f>Matrix!$E$1</f>
        <v xml:space="preserve">Public Requirements References/Descriptions </v>
      </c>
    </row>
    <row r="106" spans="1:7" s="18" customFormat="1" x14ac:dyDescent="0.25">
      <c r="A106" s="41" t="str">
        <f>Matrix!B15</f>
        <v>IA-010</v>
      </c>
      <c r="B106" s="42"/>
      <c r="C106" s="43" t="str">
        <f>Matrix!C15</f>
        <v>Identification and Authentication</v>
      </c>
      <c r="D106" s="32"/>
      <c r="E106" s="43" t="str">
        <f>Matrix!G15</f>
        <v>Medium</v>
      </c>
      <c r="F106" s="32"/>
      <c r="G106" s="27" t="str">
        <f>Matrix!E15</f>
        <v>NIST 800-53 IA-3 – DEVICE IDENTIFICATION AND AUTHENTICATION 
The information system uniquely identifies and authenticates [Assignment: organization-defined specific and/or types of devices] before establishing a [Selection (one or more): local; remote; network] connection.</v>
      </c>
    </row>
    <row r="107" spans="1:7" s="18" customFormat="1" x14ac:dyDescent="0.25">
      <c r="A107" s="29" t="str">
        <f>Matrix!$D$1</f>
        <v>Requirement</v>
      </c>
      <c r="B107" s="30"/>
      <c r="C107" s="30"/>
      <c r="D107" s="30"/>
      <c r="E107" s="30"/>
      <c r="F107" s="30"/>
      <c r="G107" s="27"/>
    </row>
    <row r="108" spans="1:7" s="18" customFormat="1" ht="43.5" customHeight="1" x14ac:dyDescent="0.25">
      <c r="A108" s="31" t="str">
        <f>Matrix!D15</f>
        <v>All remote hosts of the vendor's system shall be configured to uniquely identify and authenticate all other remote hosts of the system and/or any other interfacing systems.</v>
      </c>
      <c r="B108" s="32"/>
      <c r="C108" s="32"/>
      <c r="D108" s="32"/>
      <c r="E108" s="32"/>
      <c r="F108" s="32"/>
      <c r="G108" s="27"/>
    </row>
    <row r="109" spans="1:7" s="18" customFormat="1" x14ac:dyDescent="0.25">
      <c r="A109" s="33" t="str">
        <f>Matrix!$F$1</f>
        <v xml:space="preserve">Verification: Inspection, Demonstration, Test, or Analysis </v>
      </c>
      <c r="B109" s="34"/>
      <c r="C109" s="34"/>
      <c r="D109" s="34"/>
      <c r="E109" s="34"/>
      <c r="F109" s="34"/>
      <c r="G109" s="27"/>
    </row>
    <row r="110" spans="1:7" s="18" customFormat="1" ht="72" customHeight="1" x14ac:dyDescent="0.25">
      <c r="A110" s="31" t="str">
        <f>Matrix!F15</f>
        <v>Inspection of vendor-supplied documentation detailing how devices and components are uniquely identified.
Ensure that interfacing systems can query and/or inspect these unique identifiers.</v>
      </c>
      <c r="B110" s="32"/>
      <c r="C110" s="32"/>
      <c r="D110" s="32"/>
      <c r="E110" s="32"/>
      <c r="F110" s="32"/>
      <c r="G110" s="27"/>
    </row>
    <row r="111" spans="1:7" s="18" customFormat="1" x14ac:dyDescent="0.25">
      <c r="A111" s="29" t="str">
        <f>Matrix!$H$1</f>
        <v>Remarks</v>
      </c>
      <c r="B111" s="30"/>
      <c r="C111" s="30"/>
      <c r="D111" s="30"/>
      <c r="E111" s="30"/>
      <c r="F111" s="30"/>
      <c r="G111" s="27"/>
    </row>
    <row r="112" spans="1:7" s="18" customFormat="1" ht="39.75" customHeight="1" thickBot="1" x14ac:dyDescent="0.3">
      <c r="A112" s="48" t="str">
        <f>Matrix!H15</f>
        <v>e.g. that a remote system authenticate the other remote parties by referring to the unique identifiers using mutually authenticated TLS</v>
      </c>
      <c r="B112" s="49"/>
      <c r="C112" s="49"/>
      <c r="D112" s="49"/>
      <c r="E112" s="49"/>
      <c r="F112" s="49"/>
      <c r="G112" s="28"/>
    </row>
    <row r="113" spans="1:7" s="17" customFormat="1" x14ac:dyDescent="0.25">
      <c r="A113" s="50" t="str">
        <f>Matrix!$B$1</f>
        <v>Ref #</v>
      </c>
      <c r="B113" s="51"/>
      <c r="C113" s="52" t="str">
        <f>Matrix!$C$1</f>
        <v>Security Controls</v>
      </c>
      <c r="D113" s="53"/>
      <c r="E113" s="52" t="str">
        <f>Matrix!$G$1</f>
        <v>Criticality: High, Medium, or Low</v>
      </c>
      <c r="F113" s="53"/>
      <c r="G113" s="16" t="str">
        <f>Matrix!$E$1</f>
        <v xml:space="preserve">Public Requirements References/Descriptions </v>
      </c>
    </row>
    <row r="114" spans="1:7" s="18" customFormat="1" x14ac:dyDescent="0.25">
      <c r="A114" s="41" t="str">
        <f>Matrix!B16</f>
        <v>IA-020</v>
      </c>
      <c r="B114" s="42"/>
      <c r="C114" s="43" t="str">
        <f>Matrix!C16</f>
        <v>Identification and Authentication</v>
      </c>
      <c r="D114" s="32"/>
      <c r="E114" s="43" t="str">
        <f>Matrix!G16</f>
        <v>Medium</v>
      </c>
      <c r="F114" s="32"/>
      <c r="G114" s="27" t="str">
        <f>Matrix!E16</f>
        <v xml:space="preserve">NIST 800-53 IA-3 – DEVICE IDENTIFICATION AND AUTHENTICATION 
The information system uniquely identifies and authenticates [Assignment: organization-defined specific and/or types of devices] before establishing a [Selection (one or more): local; remote; network] connection.
</v>
      </c>
    </row>
    <row r="115" spans="1:7" s="18" customFormat="1" x14ac:dyDescent="0.25">
      <c r="A115" s="44" t="str">
        <f>Matrix!$D$1</f>
        <v>Requirement</v>
      </c>
      <c r="B115" s="45"/>
      <c r="C115" s="45"/>
      <c r="D115" s="45"/>
      <c r="E115" s="45"/>
      <c r="F115" s="45"/>
      <c r="G115" s="27"/>
    </row>
    <row r="116" spans="1:7" s="18" customFormat="1" ht="103.5" customHeight="1" x14ac:dyDescent="0.25">
      <c r="A116" s="31" t="str">
        <f>Matrix!D16</f>
        <v>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B116" s="32"/>
      <c r="C116" s="32"/>
      <c r="D116" s="32"/>
      <c r="E116" s="32"/>
      <c r="F116" s="32"/>
      <c r="G116" s="27"/>
    </row>
    <row r="117" spans="1:7" s="18" customFormat="1" x14ac:dyDescent="0.25">
      <c r="A117" s="46" t="str">
        <f>Matrix!$F$1</f>
        <v xml:space="preserve">Verification: Inspection, Demonstration, Test, or Analysis </v>
      </c>
      <c r="B117" s="47"/>
      <c r="C117" s="47"/>
      <c r="D117" s="47"/>
      <c r="E117" s="47"/>
      <c r="F117" s="47"/>
      <c r="G117" s="27"/>
    </row>
    <row r="118" spans="1:7" s="18" customFormat="1" ht="58.5" customHeight="1" x14ac:dyDescent="0.25">
      <c r="A118" s="31" t="str">
        <f>Matrix!F16</f>
        <v xml:space="preserve">Inspection of vendor documentation detailing the inputs to the authenticator generation process per device. Ensure that no input is information that can be easily-guessed from simple facts about the device.
</v>
      </c>
      <c r="B118" s="32"/>
      <c r="C118" s="32"/>
      <c r="D118" s="32"/>
      <c r="E118" s="32"/>
      <c r="F118" s="32"/>
      <c r="G118" s="27"/>
    </row>
    <row r="119" spans="1:7" s="18" customFormat="1" x14ac:dyDescent="0.25">
      <c r="A119" s="44" t="str">
        <f>Matrix!$H$1</f>
        <v>Remarks</v>
      </c>
      <c r="B119" s="45"/>
      <c r="C119" s="45"/>
      <c r="D119" s="45"/>
      <c r="E119" s="45"/>
      <c r="F119" s="45"/>
      <c r="G119" s="27"/>
    </row>
    <row r="120" spans="1:7" s="18" customFormat="1" ht="36" customHeight="1" thickBot="1" x14ac:dyDescent="0.3">
      <c r="A120" s="48" t="str">
        <f>Matrix!H16</f>
        <v>-</v>
      </c>
      <c r="B120" s="49"/>
      <c r="C120" s="49"/>
      <c r="D120" s="49"/>
      <c r="E120" s="49"/>
      <c r="F120" s="49"/>
      <c r="G120" s="28"/>
    </row>
    <row r="121" spans="1:7" s="17" customFormat="1" x14ac:dyDescent="0.25">
      <c r="A121" s="37" t="str">
        <f>Matrix!$B$1</f>
        <v>Ref #</v>
      </c>
      <c r="B121" s="38"/>
      <c r="C121" s="39" t="str">
        <f>Matrix!$C$1</f>
        <v>Security Controls</v>
      </c>
      <c r="D121" s="40"/>
      <c r="E121" s="39" t="str">
        <f>Matrix!$G$1</f>
        <v>Criticality: High, Medium, or Low</v>
      </c>
      <c r="F121" s="40"/>
      <c r="G121" s="19" t="str">
        <f>Matrix!$E$1</f>
        <v xml:space="preserve">Public Requirements References/Descriptions </v>
      </c>
    </row>
    <row r="122" spans="1:7" s="18" customFormat="1" x14ac:dyDescent="0.25">
      <c r="A122" s="41" t="str">
        <f>Matrix!B17</f>
        <v>IA-030</v>
      </c>
      <c r="B122" s="42"/>
      <c r="C122" s="43" t="str">
        <f>Matrix!C17</f>
        <v>Identification and Authentication</v>
      </c>
      <c r="D122" s="32"/>
      <c r="E122" s="43" t="str">
        <f>Matrix!G17</f>
        <v xml:space="preserve"> Medium</v>
      </c>
      <c r="F122" s="32"/>
      <c r="G122" s="27" t="str">
        <f>Matrix!E17</f>
        <v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v>
      </c>
    </row>
    <row r="123" spans="1:7" s="18" customFormat="1" x14ac:dyDescent="0.25">
      <c r="A123" s="29" t="str">
        <f>Matrix!$D$1</f>
        <v>Requirement</v>
      </c>
      <c r="B123" s="30"/>
      <c r="C123" s="30"/>
      <c r="D123" s="30"/>
      <c r="E123" s="30"/>
      <c r="F123" s="30"/>
      <c r="G123" s="27"/>
    </row>
    <row r="124" spans="1:7" s="18" customFormat="1" ht="48" customHeight="1" x14ac:dyDescent="0.25">
      <c r="A124" s="31" t="str">
        <f>Matrix!D17</f>
        <v>Cryptographic modules used in the vendors system shall be compliant with Federal Information Processing Standards (FIPS) 140-2: Level 1.</v>
      </c>
      <c r="B124" s="32"/>
      <c r="C124" s="32"/>
      <c r="D124" s="32"/>
      <c r="E124" s="32"/>
      <c r="F124" s="32"/>
      <c r="G124" s="27"/>
    </row>
    <row r="125" spans="1:7" s="18" customFormat="1" x14ac:dyDescent="0.25">
      <c r="A125" s="33" t="str">
        <f>Matrix!$F$1</f>
        <v xml:space="preserve">Verification: Inspection, Demonstration, Test, or Analysis </v>
      </c>
      <c r="B125" s="34"/>
      <c r="C125" s="34"/>
      <c r="D125" s="34"/>
      <c r="E125" s="34"/>
      <c r="F125" s="34"/>
      <c r="G125" s="27"/>
    </row>
    <row r="126" spans="1:7" s="18" customFormat="1" ht="84.75" customHeight="1" x14ac:dyDescent="0.25">
      <c r="A126" s="31" t="str">
        <f>Matrix!F17</f>
        <v>Inspection of vendor-supplied documentation detailing their procurement requirements for cryptographic modules. 
Ensure that their procurement processes require that all cryptographic modules are FIPS 140-2 compliant.</v>
      </c>
      <c r="B126" s="32"/>
      <c r="C126" s="32"/>
      <c r="D126" s="32"/>
      <c r="E126" s="32"/>
      <c r="F126" s="32"/>
      <c r="G126" s="27"/>
    </row>
    <row r="127" spans="1:7" s="18" customFormat="1" x14ac:dyDescent="0.25">
      <c r="A127" s="29" t="str">
        <f>Matrix!$H$1</f>
        <v>Remarks</v>
      </c>
      <c r="B127" s="30"/>
      <c r="C127" s="30"/>
      <c r="D127" s="30"/>
      <c r="E127" s="30"/>
      <c r="F127" s="30"/>
      <c r="G127" s="27"/>
    </row>
    <row r="128" spans="1:7" s="18" customFormat="1" ht="197.25" customHeight="1" thickBot="1" x14ac:dyDescent="0.3">
      <c r="A128" s="35" t="str">
        <f>Matrix!H17</f>
        <v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v>
      </c>
      <c r="B128" s="36"/>
      <c r="C128" s="36"/>
      <c r="D128" s="36"/>
      <c r="E128" s="36"/>
      <c r="F128" s="36"/>
      <c r="G128" s="28"/>
    </row>
    <row r="129" spans="1:7" s="17" customFormat="1" x14ac:dyDescent="0.25">
      <c r="A129" s="50" t="str">
        <f>Matrix!$B$1</f>
        <v>Ref #</v>
      </c>
      <c r="B129" s="51"/>
      <c r="C129" s="52" t="str">
        <f>Matrix!$C$1</f>
        <v>Security Controls</v>
      </c>
      <c r="D129" s="53"/>
      <c r="E129" s="52" t="str">
        <f>Matrix!$G$1</f>
        <v>Criticality: High, Medium, or Low</v>
      </c>
      <c r="F129" s="53"/>
      <c r="G129" s="16" t="str">
        <f>Matrix!$E$1</f>
        <v xml:space="preserve">Public Requirements References/Descriptions </v>
      </c>
    </row>
    <row r="130" spans="1:7" s="18" customFormat="1" ht="48" customHeight="1" x14ac:dyDescent="0.25">
      <c r="A130" s="41" t="str">
        <f>Matrix!B18</f>
        <v>IR-010</v>
      </c>
      <c r="B130" s="42"/>
      <c r="C130" s="43" t="str">
        <f>Matrix!C18</f>
        <v>Incidence Response</v>
      </c>
      <c r="D130" s="32"/>
      <c r="E130" s="43" t="str">
        <f>Matrix!G18</f>
        <v xml:space="preserve">High </v>
      </c>
      <c r="F130" s="32"/>
      <c r="G130" s="27" t="str">
        <f>Matrix!E18</f>
        <v>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v>
      </c>
    </row>
    <row r="131" spans="1:7" s="18" customFormat="1" x14ac:dyDescent="0.25">
      <c r="A131" s="44" t="str">
        <f>Matrix!$D$1</f>
        <v>Requirement</v>
      </c>
      <c r="B131" s="45"/>
      <c r="C131" s="45"/>
      <c r="D131" s="45"/>
      <c r="E131" s="45"/>
      <c r="F131" s="45"/>
      <c r="G131" s="27"/>
    </row>
    <row r="132" spans="1:7" s="18" customFormat="1" ht="150" customHeight="1" x14ac:dyDescent="0.25">
      <c r="A132" s="31" t="str">
        <f>Matrix!D18</f>
        <v>The vendor shall have a documented incident response plan (IRP) in place which provides the carriers with a point of contact for components used within their telematics system</v>
      </c>
      <c r="B132" s="32"/>
      <c r="C132" s="32"/>
      <c r="D132" s="32"/>
      <c r="E132" s="32"/>
      <c r="F132" s="32"/>
      <c r="G132" s="27"/>
    </row>
    <row r="133" spans="1:7" s="18" customFormat="1" x14ac:dyDescent="0.25">
      <c r="A133" s="46" t="str">
        <f>Matrix!$F$1</f>
        <v xml:space="preserve">Verification: Inspection, Demonstration, Test, or Analysis </v>
      </c>
      <c r="B133" s="47"/>
      <c r="C133" s="47"/>
      <c r="D133" s="47"/>
      <c r="E133" s="47"/>
      <c r="F133" s="47"/>
      <c r="G133" s="27"/>
    </row>
    <row r="134" spans="1:7" s="18" customFormat="1" ht="150" customHeight="1" x14ac:dyDescent="0.25">
      <c r="A134" s="31" t="str">
        <f>Matrix!F18</f>
        <v>Inspection of vendor-supplied documentation detailing the vendor’s incident response process.
Ensure that it documents the methods that can be used to notify the vendor of a security incident.</v>
      </c>
      <c r="B134" s="32"/>
      <c r="C134" s="32"/>
      <c r="D134" s="32"/>
      <c r="E134" s="32"/>
      <c r="F134" s="32"/>
      <c r="G134" s="27"/>
    </row>
    <row r="135" spans="1:7" s="18" customFormat="1" x14ac:dyDescent="0.25">
      <c r="A135" s="44" t="str">
        <f>Matrix!$H$1</f>
        <v>Remarks</v>
      </c>
      <c r="B135" s="45"/>
      <c r="C135" s="45"/>
      <c r="D135" s="45"/>
      <c r="E135" s="45"/>
      <c r="F135" s="45"/>
      <c r="G135" s="27"/>
    </row>
    <row r="136" spans="1:7" s="18" customFormat="1" ht="55.5" customHeight="1" thickBot="1" x14ac:dyDescent="0.3">
      <c r="A136" s="48" t="str">
        <f>Matrix!H18</f>
        <v>TSPs must demonstrate this level of maturity to be trusted with business critical functions</v>
      </c>
      <c r="B136" s="49"/>
      <c r="C136" s="49"/>
      <c r="D136" s="49"/>
      <c r="E136" s="49"/>
      <c r="F136" s="49"/>
      <c r="G136" s="28"/>
    </row>
    <row r="137" spans="1:7" s="17" customFormat="1" x14ac:dyDescent="0.25">
      <c r="A137" s="37" t="str">
        <f>Matrix!$B$1</f>
        <v>Ref #</v>
      </c>
      <c r="B137" s="38"/>
      <c r="C137" s="39" t="str">
        <f>Matrix!$C$1</f>
        <v>Security Controls</v>
      </c>
      <c r="D137" s="40"/>
      <c r="E137" s="39" t="str">
        <f>Matrix!$G$1</f>
        <v>Criticality: High, Medium, or Low</v>
      </c>
      <c r="F137" s="40"/>
      <c r="G137" s="19" t="str">
        <f>Matrix!$E$1</f>
        <v xml:space="preserve">Public Requirements References/Descriptions </v>
      </c>
    </row>
    <row r="138" spans="1:7" s="18" customFormat="1" x14ac:dyDescent="0.25">
      <c r="A138" s="41" t="str">
        <f>Matrix!B19</f>
        <v>M-010</v>
      </c>
      <c r="B138" s="42"/>
      <c r="C138" s="43" t="str">
        <f>Matrix!C19</f>
        <v>Maintenance</v>
      </c>
      <c r="D138" s="32"/>
      <c r="E138" s="43" t="str">
        <f>Matrix!G19</f>
        <v>Medium</v>
      </c>
      <c r="F138" s="32"/>
      <c r="G138" s="27" t="str">
        <f>Matrix!E19</f>
        <v>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v>
      </c>
    </row>
    <row r="139" spans="1:7" s="18" customFormat="1" x14ac:dyDescent="0.25">
      <c r="A139" s="29" t="str">
        <f>Matrix!$D$1</f>
        <v>Requirement</v>
      </c>
      <c r="B139" s="30"/>
      <c r="C139" s="30"/>
      <c r="D139" s="30"/>
      <c r="E139" s="30"/>
      <c r="F139" s="30"/>
      <c r="G139" s="27"/>
    </row>
    <row r="140" spans="1:7" s="18" customFormat="1" ht="94.5" customHeight="1" x14ac:dyDescent="0.25">
      <c r="A140" s="31" t="str">
        <f>Matrix!D19</f>
        <v>The vendor shall have procedures in place to ensure that components outside of the carrier’s direct control are not updated or modified without prior coordination and approval by an organization-defined individual or role</v>
      </c>
      <c r="B140" s="32"/>
      <c r="C140" s="32"/>
      <c r="D140" s="32"/>
      <c r="E140" s="32"/>
      <c r="F140" s="32"/>
      <c r="G140" s="27"/>
    </row>
    <row r="141" spans="1:7" s="18" customFormat="1" x14ac:dyDescent="0.25">
      <c r="A141" s="33" t="str">
        <f>Matrix!$F$1</f>
        <v xml:space="preserve">Verification: Inspection, Demonstration, Test, or Analysis </v>
      </c>
      <c r="B141" s="34"/>
      <c r="C141" s="34"/>
      <c r="D141" s="34"/>
      <c r="E141" s="34"/>
      <c r="F141" s="34"/>
      <c r="G141" s="27"/>
    </row>
    <row r="142" spans="1:7" s="18" customFormat="1" ht="94.5" customHeight="1" x14ac:dyDescent="0.25">
      <c r="A142" s="31" t="str">
        <f>Matrix!F19</f>
        <v>Inspection of vendor-supplied documentation detailing their maintenance/release process.
Ensure that there is a process where you (the carrier) are contacted and coordinated-with before the systems upon which you rely undergo maintenance procedures.</v>
      </c>
      <c r="B142" s="32"/>
      <c r="C142" s="32"/>
      <c r="D142" s="32"/>
      <c r="E142" s="32"/>
      <c r="F142" s="32"/>
      <c r="G142" s="27"/>
    </row>
    <row r="143" spans="1:7" s="18" customFormat="1" x14ac:dyDescent="0.25">
      <c r="A143" s="29" t="str">
        <f>Matrix!$H$1</f>
        <v>Remarks</v>
      </c>
      <c r="B143" s="30"/>
      <c r="C143" s="30"/>
      <c r="D143" s="30"/>
      <c r="E143" s="30"/>
      <c r="F143" s="30"/>
      <c r="G143" s="27"/>
    </row>
    <row r="144" spans="1:7" s="18" customFormat="1" ht="62.25" customHeight="1" thickBot="1" x14ac:dyDescent="0.3">
      <c r="A144" s="48" t="str">
        <f>Matrix!H19</f>
        <v>-</v>
      </c>
      <c r="B144" s="49"/>
      <c r="C144" s="49"/>
      <c r="D144" s="49"/>
      <c r="E144" s="49"/>
      <c r="F144" s="49"/>
      <c r="G144" s="28"/>
    </row>
    <row r="145" spans="1:7" s="17" customFormat="1" x14ac:dyDescent="0.25">
      <c r="A145" s="50" t="str">
        <f>Matrix!$B$1</f>
        <v>Ref #</v>
      </c>
      <c r="B145" s="51"/>
      <c r="C145" s="52" t="str">
        <f>Matrix!$C$1</f>
        <v>Security Controls</v>
      </c>
      <c r="D145" s="53"/>
      <c r="E145" s="52" t="str">
        <f>Matrix!$G$1</f>
        <v>Criticality: High, Medium, or Low</v>
      </c>
      <c r="F145" s="53"/>
      <c r="G145" s="16" t="str">
        <f>Matrix!$E$1</f>
        <v xml:space="preserve">Public Requirements References/Descriptions </v>
      </c>
    </row>
    <row r="146" spans="1:7" s="18" customFormat="1" ht="46.5" customHeight="1" x14ac:dyDescent="0.25">
      <c r="A146" s="41" t="str">
        <f>Matrix!B20</f>
        <v>M-020</v>
      </c>
      <c r="B146" s="42"/>
      <c r="C146" s="43" t="str">
        <f>Matrix!C20</f>
        <v>Maintenance</v>
      </c>
      <c r="D146" s="32"/>
      <c r="E146" s="43" t="str">
        <f>Matrix!G20</f>
        <v xml:space="preserve">High </v>
      </c>
      <c r="F146" s="32"/>
      <c r="G146" s="27" t="str">
        <f>Matrix!E20</f>
        <v>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v>
      </c>
    </row>
    <row r="147" spans="1:7" s="18" customFormat="1" x14ac:dyDescent="0.25">
      <c r="A147" s="44" t="str">
        <f>Matrix!$D$1</f>
        <v>Requirement</v>
      </c>
      <c r="B147" s="45"/>
      <c r="C147" s="45"/>
      <c r="D147" s="45"/>
      <c r="E147" s="45"/>
      <c r="F147" s="45"/>
      <c r="G147" s="27"/>
    </row>
    <row r="148" spans="1:7" s="18" customFormat="1" ht="94.5" customHeight="1" x14ac:dyDescent="0.25">
      <c r="A148" s="31" t="str">
        <f>Matrix!D20</f>
        <v>The vendor shall have procedures in place to test backup restoration processes of their own systems and their own facilities on at least an annual basis.</v>
      </c>
      <c r="B148" s="32"/>
      <c r="C148" s="32"/>
      <c r="D148" s="32"/>
      <c r="E148" s="32"/>
      <c r="F148" s="32"/>
      <c r="G148" s="27"/>
    </row>
    <row r="149" spans="1:7" s="18" customFormat="1" x14ac:dyDescent="0.25">
      <c r="A149" s="46" t="str">
        <f>Matrix!$F$1</f>
        <v xml:space="preserve">Verification: Inspection, Demonstration, Test, or Analysis </v>
      </c>
      <c r="B149" s="47"/>
      <c r="C149" s="47"/>
      <c r="D149" s="47"/>
      <c r="E149" s="47"/>
      <c r="F149" s="47"/>
      <c r="G149" s="27"/>
    </row>
    <row r="150" spans="1:7" s="18" customFormat="1" ht="47.25" customHeight="1" x14ac:dyDescent="0.25">
      <c r="A150" s="31" t="str">
        <f>Matrix!F20</f>
        <v>Inspection of vendor-supplied documentation detailing backup and restore procedures.</v>
      </c>
      <c r="B150" s="32"/>
      <c r="C150" s="32"/>
      <c r="D150" s="32"/>
      <c r="E150" s="32"/>
      <c r="F150" s="32"/>
      <c r="G150" s="27"/>
    </row>
    <row r="151" spans="1:7" s="18" customFormat="1" x14ac:dyDescent="0.25">
      <c r="A151" s="44" t="str">
        <f>Matrix!$H$1</f>
        <v>Remarks</v>
      </c>
      <c r="B151" s="45"/>
      <c r="C151" s="45"/>
      <c r="D151" s="45"/>
      <c r="E151" s="45"/>
      <c r="F151" s="45"/>
      <c r="G151" s="27"/>
    </row>
    <row r="152" spans="1:7" s="18" customFormat="1" ht="36" customHeight="1" thickBot="1" x14ac:dyDescent="0.3">
      <c r="A152" s="48" t="str">
        <f>Matrix!H20</f>
        <v>TSPs must demonstrate this level of maturity to be trusted with business critical functions</v>
      </c>
      <c r="B152" s="49"/>
      <c r="C152" s="49"/>
      <c r="D152" s="49"/>
      <c r="E152" s="49"/>
      <c r="F152" s="49"/>
      <c r="G152" s="28"/>
    </row>
    <row r="153" spans="1:7" s="17" customFormat="1" x14ac:dyDescent="0.25">
      <c r="A153" s="37" t="str">
        <f>Matrix!$B$1</f>
        <v>Ref #</v>
      </c>
      <c r="B153" s="38"/>
      <c r="C153" s="39" t="str">
        <f>Matrix!$C$1</f>
        <v>Security Controls</v>
      </c>
      <c r="D153" s="40"/>
      <c r="E153" s="39" t="str">
        <f>Matrix!$G$1</f>
        <v>Criticality: High, Medium, or Low</v>
      </c>
      <c r="F153" s="40"/>
      <c r="G153" s="19" t="str">
        <f>Matrix!$E$1</f>
        <v xml:space="preserve">Public Requirements References/Descriptions </v>
      </c>
    </row>
    <row r="154" spans="1:7" s="18" customFormat="1" x14ac:dyDescent="0.25">
      <c r="A154" s="41" t="str">
        <f>Matrix!B21</f>
        <v>P-010</v>
      </c>
      <c r="B154" s="42"/>
      <c r="C154" s="43" t="str">
        <f>Matrix!C21</f>
        <v>Planning</v>
      </c>
      <c r="D154" s="32"/>
      <c r="E154" s="43" t="str">
        <f>Matrix!G21</f>
        <v>Medium</v>
      </c>
      <c r="F154" s="32"/>
      <c r="G154" s="27" t="str">
        <f>Matrix!E21</f>
        <v>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v>
      </c>
    </row>
    <row r="155" spans="1:7" s="18" customFormat="1" x14ac:dyDescent="0.25">
      <c r="A155" s="29" t="str">
        <f>Matrix!$D$1</f>
        <v>Requirement</v>
      </c>
      <c r="B155" s="30"/>
      <c r="C155" s="30"/>
      <c r="D155" s="30"/>
      <c r="E155" s="30"/>
      <c r="F155" s="30"/>
      <c r="G155" s="27"/>
    </row>
    <row r="156" spans="1:7" s="18" customFormat="1" ht="133.5" customHeight="1" x14ac:dyDescent="0.25">
      <c r="A156" s="31" t="str">
        <f>Matrix!D21</f>
        <v>The vendor shall have a System Security Plan (SSP) which details a clear and concise understanding of authorization boundaries of your telematics system;</v>
      </c>
      <c r="B156" s="32"/>
      <c r="C156" s="32"/>
      <c r="D156" s="32"/>
      <c r="E156" s="32"/>
      <c r="F156" s="32"/>
      <c r="G156" s="27"/>
    </row>
    <row r="157" spans="1:7" s="18" customFormat="1" x14ac:dyDescent="0.25">
      <c r="A157" s="33" t="str">
        <f>Matrix!$F$1</f>
        <v xml:space="preserve">Verification: Inspection, Demonstration, Test, or Analysis </v>
      </c>
      <c r="B157" s="34"/>
      <c r="C157" s="34"/>
      <c r="D157" s="34"/>
      <c r="E157" s="34"/>
      <c r="F157" s="34"/>
      <c r="G157" s="27"/>
    </row>
    <row r="158" spans="1:7" s="18" customFormat="1" ht="133.5" customHeight="1" x14ac:dyDescent="0.25">
      <c r="A158" s="31" t="str">
        <f>Matrix!F21</f>
        <v>Inspection of vendor-supplied SSP document that details the authorization boundaries of telematics system.
Ensure that the document details which entity has responsibility for each component of the system, the system baseline and security posture within the boundaries.</v>
      </c>
      <c r="B158" s="32"/>
      <c r="C158" s="32"/>
      <c r="D158" s="32"/>
      <c r="E158" s="32"/>
      <c r="F158" s="32"/>
      <c r="G158" s="27"/>
    </row>
    <row r="159" spans="1:7" s="18" customFormat="1" x14ac:dyDescent="0.25">
      <c r="A159" s="29" t="str">
        <f>Matrix!$H$1</f>
        <v>Remarks</v>
      </c>
      <c r="B159" s="30"/>
      <c r="C159" s="30"/>
      <c r="D159" s="30"/>
      <c r="E159" s="30"/>
      <c r="F159" s="30"/>
      <c r="G159" s="27"/>
    </row>
    <row r="160" spans="1:7" s="18" customFormat="1" ht="84.75" customHeight="1" thickBot="1" x14ac:dyDescent="0.3">
      <c r="A160" s="35" t="str">
        <f>Matrix!H21</f>
        <v>-</v>
      </c>
      <c r="B160" s="36"/>
      <c r="C160" s="36"/>
      <c r="D160" s="36"/>
      <c r="E160" s="36"/>
      <c r="F160" s="36"/>
      <c r="G160" s="28"/>
    </row>
    <row r="161" spans="1:7" s="17" customFormat="1" x14ac:dyDescent="0.25">
      <c r="A161" s="50" t="str">
        <f>Matrix!$B$1</f>
        <v>Ref #</v>
      </c>
      <c r="B161" s="51"/>
      <c r="C161" s="52" t="str">
        <f>Matrix!$C$1</f>
        <v>Security Controls</v>
      </c>
      <c r="D161" s="53"/>
      <c r="E161" s="52" t="str">
        <f>Matrix!$G$1</f>
        <v>Criticality: High, Medium, or Low</v>
      </c>
      <c r="F161" s="53"/>
      <c r="G161" s="16" t="str">
        <f>Matrix!$E$1</f>
        <v xml:space="preserve">Public Requirements References/Descriptions </v>
      </c>
    </row>
    <row r="162" spans="1:7" s="18" customFormat="1" x14ac:dyDescent="0.25">
      <c r="A162" s="41" t="str">
        <f>Matrix!B22</f>
        <v>P-020</v>
      </c>
      <c r="B162" s="42"/>
      <c r="C162" s="43" t="str">
        <f>Matrix!C22</f>
        <v>Planning</v>
      </c>
      <c r="D162" s="32"/>
      <c r="E162" s="43" t="str">
        <f>Matrix!G22</f>
        <v>Medium</v>
      </c>
      <c r="F162" s="32"/>
      <c r="G162" s="27" t="str">
        <f>Matrix!E22</f>
        <v>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v>
      </c>
    </row>
    <row r="163" spans="1:7" s="18" customFormat="1" x14ac:dyDescent="0.25">
      <c r="A163" s="44" t="str">
        <f>Matrix!$D$1</f>
        <v>Requirement</v>
      </c>
      <c r="B163" s="45"/>
      <c r="C163" s="45"/>
      <c r="D163" s="45"/>
      <c r="E163" s="45"/>
      <c r="F163" s="45"/>
      <c r="G163" s="27"/>
    </row>
    <row r="164" spans="1:7" s="18" customFormat="1" ht="39" customHeight="1" x14ac:dyDescent="0.25">
      <c r="A164" s="31" t="str">
        <f>Matrix!D22</f>
        <v xml:space="preserve">The vendor shall have a documented Information Security Architecture (ISA) for the telematics system.  </v>
      </c>
      <c r="B164" s="32"/>
      <c r="C164" s="32"/>
      <c r="D164" s="32"/>
      <c r="E164" s="32"/>
      <c r="F164" s="32"/>
      <c r="G164" s="27"/>
    </row>
    <row r="165" spans="1:7" s="18" customFormat="1" x14ac:dyDescent="0.25">
      <c r="A165" s="46" t="str">
        <f>Matrix!$F$1</f>
        <v xml:space="preserve">Verification: Inspection, Demonstration, Test, or Analysis </v>
      </c>
      <c r="B165" s="47"/>
      <c r="C165" s="47"/>
      <c r="D165" s="47"/>
      <c r="E165" s="47"/>
      <c r="F165" s="47"/>
      <c r="G165" s="27"/>
    </row>
    <row r="166" spans="1:7" s="18" customFormat="1" ht="116.25" customHeight="1" x14ac:dyDescent="0.25">
      <c r="A166" s="31" t="str">
        <f>Matrix!F22</f>
        <v>·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v>
      </c>
      <c r="B166" s="32"/>
      <c r="C166" s="32"/>
      <c r="D166" s="32"/>
      <c r="E166" s="32"/>
      <c r="F166" s="32"/>
      <c r="G166" s="27"/>
    </row>
    <row r="167" spans="1:7" s="18" customFormat="1" x14ac:dyDescent="0.25">
      <c r="A167" s="44" t="str">
        <f>Matrix!$H$1</f>
        <v>Remarks</v>
      </c>
      <c r="B167" s="45"/>
      <c r="C167" s="45"/>
      <c r="D167" s="45"/>
      <c r="E167" s="45"/>
      <c r="F167" s="45"/>
      <c r="G167" s="27"/>
    </row>
    <row r="168" spans="1:7" s="18" customFormat="1" ht="24.75" customHeight="1" thickBot="1" x14ac:dyDescent="0.3">
      <c r="A168" s="48" t="str">
        <f>Matrix!H22</f>
        <v>-</v>
      </c>
      <c r="B168" s="49"/>
      <c r="C168" s="49"/>
      <c r="D168" s="49"/>
      <c r="E168" s="49"/>
      <c r="F168" s="49"/>
      <c r="G168" s="28"/>
    </row>
    <row r="169" spans="1:7" s="17" customFormat="1" x14ac:dyDescent="0.25">
      <c r="A169" s="37" t="str">
        <f>Matrix!$B$1</f>
        <v>Ref #</v>
      </c>
      <c r="B169" s="38"/>
      <c r="C169" s="39" t="str">
        <f>Matrix!$C$1</f>
        <v>Security Controls</v>
      </c>
      <c r="D169" s="40"/>
      <c r="E169" s="39" t="str">
        <f>Matrix!$G$1</f>
        <v>Criticality: High, Medium, or Low</v>
      </c>
      <c r="F169" s="40"/>
      <c r="G169" s="19" t="str">
        <f>Matrix!$E$1</f>
        <v xml:space="preserve">Public Requirements References/Descriptions </v>
      </c>
    </row>
    <row r="170" spans="1:7" s="18" customFormat="1" ht="51" customHeight="1" x14ac:dyDescent="0.25">
      <c r="A170" s="41" t="str">
        <f>Matrix!B23</f>
        <v>P-030</v>
      </c>
      <c r="B170" s="42"/>
      <c r="C170" s="43" t="str">
        <f>Matrix!C23</f>
        <v>Planning</v>
      </c>
      <c r="D170" s="32"/>
      <c r="E170" s="43" t="str">
        <f>Matrix!G23</f>
        <v>High</v>
      </c>
      <c r="F170" s="32"/>
      <c r="G170" s="27" t="str">
        <f>Matrix!E23</f>
        <v>CAIQ BCR-01.2 Do you provide tenants with infrastructure service failover capability to other providers?</v>
      </c>
    </row>
    <row r="171" spans="1:7" s="18" customFormat="1" x14ac:dyDescent="0.25">
      <c r="A171" s="29" t="str">
        <f>Matrix!$D$1</f>
        <v>Requirement</v>
      </c>
      <c r="B171" s="30"/>
      <c r="C171" s="30"/>
      <c r="D171" s="30"/>
      <c r="E171" s="30"/>
      <c r="F171" s="30"/>
      <c r="G171" s="27"/>
    </row>
    <row r="172" spans="1:7" s="18" customFormat="1" ht="53.25" customHeight="1" x14ac:dyDescent="0.25">
      <c r="A172" s="31" t="str">
        <f>Matrix!D23</f>
        <v>The vendor shall provide interfaces to their backend using the Open Telematics API -- enabling carriers to have failover to other providers to  avoid interruptions due to single point of failure in provider telematics services.</v>
      </c>
      <c r="B172" s="32"/>
      <c r="C172" s="32"/>
      <c r="D172" s="32"/>
      <c r="E172" s="32"/>
      <c r="F172" s="32"/>
      <c r="G172" s="27"/>
    </row>
    <row r="173" spans="1:7" s="18" customFormat="1" x14ac:dyDescent="0.25">
      <c r="A173" s="33" t="str">
        <f>Matrix!$F$1</f>
        <v xml:space="preserve">Verification: Inspection, Demonstration, Test, or Analysis </v>
      </c>
      <c r="B173" s="34"/>
      <c r="C173" s="34"/>
      <c r="D173" s="34"/>
      <c r="E173" s="34"/>
      <c r="F173" s="34"/>
      <c r="G173" s="27"/>
    </row>
    <row r="174" spans="1:7" s="18" customFormat="1" ht="84.75" customHeight="1" x14ac:dyDescent="0.25">
      <c r="A174" s="31" t="str">
        <f>Matrix!F23</f>
        <v>Inspection of vendor-supplied documentation detailing the interfaces (APIs) offered by the vendor.
Ensure that your (carrier) systems can failover to other providers with the same interfaces (APIs).</v>
      </c>
      <c r="B174" s="32"/>
      <c r="C174" s="32"/>
      <c r="D174" s="32"/>
      <c r="E174" s="32"/>
      <c r="F174" s="32"/>
      <c r="G174" s="27"/>
    </row>
    <row r="175" spans="1:7" s="18" customFormat="1" x14ac:dyDescent="0.25">
      <c r="A175" s="29" t="str">
        <f>Matrix!$H$1</f>
        <v>Remarks</v>
      </c>
      <c r="B175" s="30"/>
      <c r="C175" s="30"/>
      <c r="D175" s="30"/>
      <c r="E175" s="30"/>
      <c r="F175" s="30"/>
      <c r="G175" s="27"/>
    </row>
    <row r="176" spans="1:7" s="18" customFormat="1" ht="27.75" customHeight="1" thickBot="1" x14ac:dyDescent="0.3">
      <c r="A176" s="48" t="str">
        <f>Matrix!H23</f>
        <v>Telematics is business critical to the carriers, failover is needed for this service</v>
      </c>
      <c r="B176" s="49"/>
      <c r="C176" s="49"/>
      <c r="D176" s="49"/>
      <c r="E176" s="49"/>
      <c r="F176" s="49"/>
      <c r="G176" s="28"/>
    </row>
    <row r="177" spans="1:7" s="17" customFormat="1" x14ac:dyDescent="0.25">
      <c r="A177" s="50" t="str">
        <f>Matrix!$B$1</f>
        <v>Ref #</v>
      </c>
      <c r="B177" s="51"/>
      <c r="C177" s="52" t="str">
        <f>Matrix!$C$1</f>
        <v>Security Controls</v>
      </c>
      <c r="D177" s="53"/>
      <c r="E177" s="52" t="str">
        <f>Matrix!$G$1</f>
        <v>Criticality: High, Medium, or Low</v>
      </c>
      <c r="F177" s="53"/>
      <c r="G177" s="16" t="str">
        <f>Matrix!$E$1</f>
        <v xml:space="preserve">Public Requirements References/Descriptions </v>
      </c>
    </row>
    <row r="178" spans="1:7" s="18" customFormat="1" x14ac:dyDescent="0.25">
      <c r="A178" s="41" t="str">
        <f>Matrix!B24</f>
        <v>PS-010</v>
      </c>
      <c r="B178" s="42"/>
      <c r="C178" s="43" t="str">
        <f>Matrix!C24</f>
        <v>Personnel Security</v>
      </c>
      <c r="D178" s="32"/>
      <c r="E178" s="43" t="str">
        <f>Matrix!G24</f>
        <v>Medium</v>
      </c>
      <c r="F178" s="32"/>
      <c r="G178" s="27" t="str">
        <f>Matrix!E24</f>
        <v>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v>
      </c>
    </row>
    <row r="179" spans="1:7" s="18" customFormat="1" x14ac:dyDescent="0.25">
      <c r="A179" s="44" t="str">
        <f>Matrix!$D$1</f>
        <v>Requirement</v>
      </c>
      <c r="B179" s="45"/>
      <c r="C179" s="45"/>
      <c r="D179" s="45"/>
      <c r="E179" s="45"/>
      <c r="F179" s="45"/>
      <c r="G179" s="27"/>
    </row>
    <row r="180" spans="1:7" s="18" customFormat="1" ht="142.5" customHeight="1" x14ac:dyDescent="0.25">
      <c r="A180" s="31" t="str">
        <f>Matrix!D24</f>
        <v>The vendor shall have personnel security policies &amp; procedures, position risk categorization, personnel screening, personnel termination, personnel transfer, access agreements &amp; third party personnel security.</v>
      </c>
      <c r="B180" s="32"/>
      <c r="C180" s="32"/>
      <c r="D180" s="32"/>
      <c r="E180" s="32"/>
      <c r="F180" s="32"/>
      <c r="G180" s="27"/>
    </row>
    <row r="181" spans="1:7" s="18" customFormat="1" x14ac:dyDescent="0.25">
      <c r="A181" s="46" t="str">
        <f>Matrix!$F$1</f>
        <v xml:space="preserve">Verification: Inspection, Demonstration, Test, or Analysis </v>
      </c>
      <c r="B181" s="47"/>
      <c r="C181" s="47"/>
      <c r="D181" s="47"/>
      <c r="E181" s="47"/>
      <c r="F181" s="47"/>
      <c r="G181" s="27"/>
    </row>
    <row r="182" spans="1:7" s="18" customFormat="1" ht="142.5" customHeight="1" x14ac:dyDescent="0.25">
      <c r="A182" s="31" t="str">
        <f>Matrix!F24</f>
        <v>Inspection of vendor-supplied documents detailing their personal security policies &amp; procedures.</v>
      </c>
      <c r="B182" s="32"/>
      <c r="C182" s="32"/>
      <c r="D182" s="32"/>
      <c r="E182" s="32"/>
      <c r="F182" s="32"/>
      <c r="G182" s="27"/>
    </row>
    <row r="183" spans="1:7" s="18" customFormat="1" x14ac:dyDescent="0.25">
      <c r="A183" s="44" t="str">
        <f>Matrix!$H$1</f>
        <v>Remarks</v>
      </c>
      <c r="B183" s="45"/>
      <c r="C183" s="45"/>
      <c r="D183" s="45"/>
      <c r="E183" s="45"/>
      <c r="F183" s="45"/>
      <c r="G183" s="27"/>
    </row>
    <row r="184" spans="1:7" s="18" customFormat="1" ht="95.25" customHeight="1" thickBot="1" x14ac:dyDescent="0.3">
      <c r="A184" s="48" t="str">
        <f>Matrix!H24</f>
        <v>-</v>
      </c>
      <c r="B184" s="49"/>
      <c r="C184" s="49"/>
      <c r="D184" s="49"/>
      <c r="E184" s="49"/>
      <c r="F184" s="49"/>
      <c r="G184" s="28"/>
    </row>
    <row r="185" spans="1:7" s="17" customFormat="1" x14ac:dyDescent="0.25">
      <c r="A185" s="37" t="str">
        <f>Matrix!$B$1</f>
        <v>Ref #</v>
      </c>
      <c r="B185" s="38"/>
      <c r="C185" s="39" t="str">
        <f>Matrix!$C$1</f>
        <v>Security Controls</v>
      </c>
      <c r="D185" s="40"/>
      <c r="E185" s="39" t="str">
        <f>Matrix!$G$1</f>
        <v>Criticality: High, Medium, or Low</v>
      </c>
      <c r="F185" s="40"/>
      <c r="G185" s="19" t="str">
        <f>Matrix!$E$1</f>
        <v xml:space="preserve">Public Requirements References/Descriptions </v>
      </c>
    </row>
    <row r="186" spans="1:7" s="18" customFormat="1" x14ac:dyDescent="0.25">
      <c r="A186" s="41" t="str">
        <f>Matrix!B25</f>
        <v>RA-010</v>
      </c>
      <c r="B186" s="42"/>
      <c r="C186" s="43" t="str">
        <f>Matrix!C25</f>
        <v>Risk Assessment</v>
      </c>
      <c r="D186" s="32"/>
      <c r="E186" s="43" t="str">
        <f>Matrix!G25</f>
        <v>Medium</v>
      </c>
      <c r="F186" s="32"/>
      <c r="G186" s="27" t="str">
        <f>Matrix!E25</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v>
      </c>
    </row>
    <row r="187" spans="1:7" s="18" customFormat="1" x14ac:dyDescent="0.25">
      <c r="A187" s="29" t="str">
        <f>Matrix!$D$1</f>
        <v>Requirement</v>
      </c>
      <c r="B187" s="30"/>
      <c r="C187" s="30"/>
      <c r="D187" s="30"/>
      <c r="E187" s="30"/>
      <c r="F187" s="30"/>
      <c r="G187" s="27"/>
    </row>
    <row r="188" spans="1:7" s="18" customFormat="1" ht="84.75" customHeight="1" x14ac:dyDescent="0.25">
      <c r="A188" s="31" t="str">
        <f>Matrix!D25</f>
        <v>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B188" s="32"/>
      <c r="C188" s="32"/>
      <c r="D188" s="32"/>
      <c r="E188" s="32"/>
      <c r="F188" s="32"/>
      <c r="G188" s="27"/>
    </row>
    <row r="189" spans="1:7" s="18" customFormat="1" x14ac:dyDescent="0.25">
      <c r="A189" s="33" t="str">
        <f>Matrix!$F$1</f>
        <v xml:space="preserve">Verification: Inspection, Demonstration, Test, or Analysis </v>
      </c>
      <c r="B189" s="34"/>
      <c r="C189" s="34"/>
      <c r="D189" s="34"/>
      <c r="E189" s="34"/>
      <c r="F189" s="34"/>
      <c r="G189" s="27"/>
    </row>
    <row r="190" spans="1:7" s="18" customFormat="1" ht="84.75" customHeight="1" x14ac:dyDescent="0.25">
      <c r="A190" s="31" t="str">
        <f>Matrix!F25</f>
        <v>Inspection of vendor-supplied documentation stating their previous and planned risk assessment dates and detailing the documentation requirements of their risk assessments.</v>
      </c>
      <c r="B190" s="32"/>
      <c r="C190" s="32"/>
      <c r="D190" s="32"/>
      <c r="E190" s="32"/>
      <c r="F190" s="32"/>
      <c r="G190" s="27"/>
    </row>
    <row r="191" spans="1:7" s="18" customFormat="1" x14ac:dyDescent="0.25">
      <c r="A191" s="29" t="str">
        <f>Matrix!$H$1</f>
        <v>Remarks</v>
      </c>
      <c r="B191" s="30"/>
      <c r="C191" s="30"/>
      <c r="D191" s="30"/>
      <c r="E191" s="30"/>
      <c r="F191" s="30"/>
      <c r="G191" s="27"/>
    </row>
    <row r="192" spans="1:7" s="18" customFormat="1" ht="33.75" customHeight="1" thickBot="1" x14ac:dyDescent="0.3">
      <c r="A192" s="35" t="str">
        <f>Matrix!H25</f>
        <v>-</v>
      </c>
      <c r="B192" s="36"/>
      <c r="C192" s="36"/>
      <c r="D192" s="36"/>
      <c r="E192" s="36"/>
      <c r="F192" s="36"/>
      <c r="G192" s="28"/>
    </row>
    <row r="193" spans="1:7" s="17" customFormat="1" x14ac:dyDescent="0.25">
      <c r="A193" s="50" t="str">
        <f>Matrix!$B$1</f>
        <v>Ref #</v>
      </c>
      <c r="B193" s="51"/>
      <c r="C193" s="52" t="str">
        <f>Matrix!$C$1</f>
        <v>Security Controls</v>
      </c>
      <c r="D193" s="53"/>
      <c r="E193" s="52" t="str">
        <f>Matrix!$G$1</f>
        <v>Criticality: High, Medium, or Low</v>
      </c>
      <c r="F193" s="53"/>
      <c r="G193" s="16" t="str">
        <f>Matrix!$E$1</f>
        <v xml:space="preserve">Public Requirements References/Descriptions </v>
      </c>
    </row>
    <row r="194" spans="1:7" s="18" customFormat="1" x14ac:dyDescent="0.25">
      <c r="A194" s="41" t="str">
        <f>Matrix!B26</f>
        <v>RA-020</v>
      </c>
      <c r="B194" s="42"/>
      <c r="C194" s="43" t="str">
        <f>Matrix!C26</f>
        <v>Risk Assessment</v>
      </c>
      <c r="D194" s="32"/>
      <c r="E194" s="43" t="str">
        <f>Matrix!G26</f>
        <v>Medium</v>
      </c>
      <c r="F194" s="32"/>
      <c r="G194" s="27" t="str">
        <f>Matrix!E26</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v>
      </c>
    </row>
    <row r="195" spans="1:7" s="18" customFormat="1" x14ac:dyDescent="0.25">
      <c r="A195" s="44" t="str">
        <f>Matrix!$D$1</f>
        <v>Requirement</v>
      </c>
      <c r="B195" s="45"/>
      <c r="C195" s="45"/>
      <c r="D195" s="45"/>
      <c r="E195" s="45"/>
      <c r="F195" s="45"/>
      <c r="G195" s="27"/>
    </row>
    <row r="196" spans="1:7" s="18" customFormat="1" ht="96.75" customHeight="1" x14ac:dyDescent="0.25">
      <c r="A196" s="31" t="str">
        <f>Matrix!D26</f>
        <v>The vendor shall use the results of risk assessments to influence systems development and processes.</v>
      </c>
      <c r="B196" s="32"/>
      <c r="C196" s="32"/>
      <c r="D196" s="32"/>
      <c r="E196" s="32"/>
      <c r="F196" s="32"/>
      <c r="G196" s="27"/>
    </row>
    <row r="197" spans="1:7" s="18" customFormat="1" x14ac:dyDescent="0.25">
      <c r="A197" s="46" t="str">
        <f>Matrix!$F$1</f>
        <v xml:space="preserve">Verification: Inspection, Demonstration, Test, or Analysis </v>
      </c>
      <c r="B197" s="47"/>
      <c r="C197" s="47"/>
      <c r="D197" s="47"/>
      <c r="E197" s="47"/>
      <c r="F197" s="47"/>
      <c r="G197" s="27"/>
    </row>
    <row r="198" spans="1:7" s="18" customFormat="1" ht="96.75" customHeight="1" x14ac:dyDescent="0.25">
      <c r="A198" s="31" t="str">
        <f>Matrix!F26</f>
        <v>Inspection of vendor-supplied statement of the use of risk assessments in influencing the ongoing development of their products.</v>
      </c>
      <c r="B198" s="32"/>
      <c r="C198" s="32"/>
      <c r="D198" s="32"/>
      <c r="E198" s="32"/>
      <c r="F198" s="32"/>
      <c r="G198" s="27"/>
    </row>
    <row r="199" spans="1:7" s="18" customFormat="1" x14ac:dyDescent="0.25">
      <c r="A199" s="44" t="str">
        <f>Matrix!$H$1</f>
        <v>Remarks</v>
      </c>
      <c r="B199" s="45"/>
      <c r="C199" s="45"/>
      <c r="D199" s="45"/>
      <c r="E199" s="45"/>
      <c r="F199" s="45"/>
      <c r="G199" s="27"/>
    </row>
    <row r="200" spans="1:7" s="18" customFormat="1" ht="63" customHeight="1" thickBot="1" x14ac:dyDescent="0.3">
      <c r="A200" s="48" t="str">
        <f>Matrix!H26</f>
        <v>-</v>
      </c>
      <c r="B200" s="49"/>
      <c r="C200" s="49"/>
      <c r="D200" s="49"/>
      <c r="E200" s="49"/>
      <c r="F200" s="49"/>
      <c r="G200" s="28"/>
    </row>
    <row r="201" spans="1:7" s="17" customFormat="1" x14ac:dyDescent="0.25">
      <c r="A201" s="37" t="str">
        <f>Matrix!$B$1</f>
        <v>Ref #</v>
      </c>
      <c r="B201" s="38"/>
      <c r="C201" s="39" t="str">
        <f>Matrix!$C$1</f>
        <v>Security Controls</v>
      </c>
      <c r="D201" s="40"/>
      <c r="E201" s="39" t="str">
        <f>Matrix!$G$1</f>
        <v>Criticality: High, Medium, or Low</v>
      </c>
      <c r="F201" s="40"/>
      <c r="G201" s="19" t="str">
        <f>Matrix!$E$1</f>
        <v xml:space="preserve">Public Requirements References/Descriptions </v>
      </c>
    </row>
    <row r="202" spans="1:7" s="18" customFormat="1" ht="56.25" customHeight="1" x14ac:dyDescent="0.25">
      <c r="A202" s="41" t="str">
        <f>Matrix!B27</f>
        <v>SAA-010</v>
      </c>
      <c r="B202" s="42"/>
      <c r="C202" s="43" t="str">
        <f>Matrix!C27</f>
        <v>Security Management</v>
      </c>
      <c r="D202" s="32"/>
      <c r="E202" s="43" t="str">
        <f>Matrix!G27</f>
        <v>High</v>
      </c>
      <c r="F202" s="32"/>
      <c r="G202" s="27" t="str">
        <f>Matrix!E27</f>
        <v>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v>
      </c>
    </row>
    <row r="203" spans="1:7" s="18" customFormat="1" x14ac:dyDescent="0.25">
      <c r="A203" s="29" t="str">
        <f>Matrix!$D$1</f>
        <v>Requirement</v>
      </c>
      <c r="B203" s="30"/>
      <c r="C203" s="30"/>
      <c r="D203" s="30"/>
      <c r="E203" s="30"/>
      <c r="F203" s="30"/>
      <c r="G203" s="27"/>
    </row>
    <row r="204" spans="1:7" s="18" customFormat="1" ht="303" customHeight="1" x14ac:dyDescent="0.25">
      <c r="A204" s="31" t="str">
        <f>Matrix!D27</f>
        <v>The vendor shall have an Information Security Management Plan (ISMP)</v>
      </c>
      <c r="B204" s="32"/>
      <c r="C204" s="32"/>
      <c r="D204" s="32"/>
      <c r="E204" s="32"/>
      <c r="F204" s="32"/>
      <c r="G204" s="27"/>
    </row>
    <row r="205" spans="1:7" s="18" customFormat="1" x14ac:dyDescent="0.25">
      <c r="A205" s="33" t="str">
        <f>Matrix!$F$1</f>
        <v xml:space="preserve">Verification: Inspection, Demonstration, Test, or Analysis </v>
      </c>
      <c r="B205" s="34"/>
      <c r="C205" s="34"/>
      <c r="D205" s="34"/>
      <c r="E205" s="34"/>
      <c r="F205" s="34"/>
      <c r="G205" s="27"/>
    </row>
    <row r="206" spans="1:7" s="18" customFormat="1" ht="303" customHeight="1" x14ac:dyDescent="0.25">
      <c r="A206" s="31" t="str">
        <f>Matrix!F27</f>
        <v>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v>
      </c>
      <c r="B206" s="32"/>
      <c r="C206" s="32"/>
      <c r="D206" s="32"/>
      <c r="E206" s="32"/>
      <c r="F206" s="32"/>
      <c r="G206" s="27"/>
    </row>
    <row r="207" spans="1:7" s="18" customFormat="1" x14ac:dyDescent="0.25">
      <c r="A207" s="29" t="str">
        <f>Matrix!$H$1</f>
        <v>Remarks</v>
      </c>
      <c r="B207" s="30"/>
      <c r="C207" s="30"/>
      <c r="D207" s="30"/>
      <c r="E207" s="30"/>
      <c r="F207" s="30"/>
      <c r="G207" s="27"/>
    </row>
    <row r="208" spans="1:7" s="18" customFormat="1" ht="174" customHeight="1" thickBot="1" x14ac:dyDescent="0.3">
      <c r="A208" s="48" t="str">
        <f>Matrix!H27</f>
        <v>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v>
      </c>
      <c r="B208" s="49"/>
      <c r="C208" s="49"/>
      <c r="D208" s="49"/>
      <c r="E208" s="49"/>
      <c r="F208" s="49"/>
      <c r="G208" s="28"/>
    </row>
    <row r="209" spans="1:7" s="17" customFormat="1" x14ac:dyDescent="0.25">
      <c r="A209" s="50" t="str">
        <f>Matrix!$B$1</f>
        <v>Ref #</v>
      </c>
      <c r="B209" s="51"/>
      <c r="C209" s="52" t="str">
        <f>Matrix!$C$1</f>
        <v>Security Controls</v>
      </c>
      <c r="D209" s="53"/>
      <c r="E209" s="52" t="str">
        <f>Matrix!$G$1</f>
        <v>Criticality: High, Medium, or Low</v>
      </c>
      <c r="F209" s="53"/>
      <c r="G209" s="16" t="str">
        <f>Matrix!$E$1</f>
        <v xml:space="preserve">Public Requirements References/Descriptions </v>
      </c>
    </row>
    <row r="210" spans="1:7" s="18" customFormat="1" ht="31.5" customHeight="1" x14ac:dyDescent="0.25">
      <c r="A210" s="41" t="str">
        <f>Matrix!B28</f>
        <v>SAA-020</v>
      </c>
      <c r="B210" s="42"/>
      <c r="C210" s="43" t="str">
        <f>Matrix!C28</f>
        <v>Security Assessment and Authorization</v>
      </c>
      <c r="D210" s="32"/>
      <c r="E210" s="43" t="str">
        <f>Matrix!G28</f>
        <v xml:space="preserve">High </v>
      </c>
      <c r="F210" s="32"/>
      <c r="G210" s="27" t="str">
        <f>Matrix!E28</f>
        <v>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v>
      </c>
    </row>
    <row r="211" spans="1:7" s="18" customFormat="1" x14ac:dyDescent="0.25">
      <c r="A211" s="44" t="str">
        <f>Matrix!$D$1</f>
        <v>Requirement</v>
      </c>
      <c r="B211" s="45"/>
      <c r="C211" s="45"/>
      <c r="D211" s="45"/>
      <c r="E211" s="45"/>
      <c r="F211" s="45"/>
      <c r="G211" s="27"/>
    </row>
    <row r="212" spans="1:7" s="18" customFormat="1" ht="94.5" customHeight="1" x14ac:dyDescent="0.25">
      <c r="A212" s="31" t="str">
        <f>Matrix!D28</f>
        <v>The vendor shall have penetration testing performed, to an industry accepted best practice, at an industry accepted pace. 
Penetration testing can be performed by teams internal to the TSP; industry best practice is to have external pentesting performed periodically also.</v>
      </c>
      <c r="B212" s="32"/>
      <c r="C212" s="32"/>
      <c r="D212" s="32"/>
      <c r="E212" s="32"/>
      <c r="F212" s="32"/>
      <c r="G212" s="27"/>
    </row>
    <row r="213" spans="1:7" s="18" customFormat="1" x14ac:dyDescent="0.25">
      <c r="A213" s="46" t="str">
        <f>Matrix!$F$1</f>
        <v xml:space="preserve">Verification: Inspection, Demonstration, Test, or Analysis </v>
      </c>
      <c r="B213" s="47"/>
      <c r="C213" s="47"/>
      <c r="D213" s="47"/>
      <c r="E213" s="47"/>
      <c r="F213" s="47"/>
      <c r="G213" s="27"/>
    </row>
    <row r="214" spans="1:7" s="18" customFormat="1" ht="94.5" customHeight="1" x14ac:dyDescent="0.25">
      <c r="A214" s="31" t="str">
        <f>Matrix!F28</f>
        <v>Inspection of 3rd party documentation or a demonstration by the vendor that asserts the dates of penetration tests.
Note that due to the sensitive nature of these reports, you (carriers) should be prepared to enter into NDAs to review these documents.</v>
      </c>
      <c r="B214" s="32"/>
      <c r="C214" s="32"/>
      <c r="D214" s="32"/>
      <c r="E214" s="32"/>
      <c r="F214" s="32"/>
      <c r="G214" s="27"/>
    </row>
    <row r="215" spans="1:7" s="18" customFormat="1" x14ac:dyDescent="0.25">
      <c r="A215" s="44" t="str">
        <f>Matrix!$H$1</f>
        <v>Remarks</v>
      </c>
      <c r="B215" s="45"/>
      <c r="C215" s="45"/>
      <c r="D215" s="45"/>
      <c r="E215" s="45"/>
      <c r="F215" s="45"/>
      <c r="G215" s="27"/>
    </row>
    <row r="216" spans="1:7" s="18" customFormat="1" ht="36" customHeight="1" thickBot="1" x14ac:dyDescent="0.3">
      <c r="A216" s="48" t="str">
        <f>Matrix!H28</f>
        <v>Periodic pentesting keeps everyone honest</v>
      </c>
      <c r="B216" s="49"/>
      <c r="C216" s="49"/>
      <c r="D216" s="49"/>
      <c r="E216" s="49"/>
      <c r="F216" s="49"/>
      <c r="G216" s="28"/>
    </row>
    <row r="217" spans="1:7" s="17" customFormat="1" x14ac:dyDescent="0.25">
      <c r="A217" s="37" t="str">
        <f>Matrix!$B$1</f>
        <v>Ref #</v>
      </c>
      <c r="B217" s="38"/>
      <c r="C217" s="39" t="str">
        <f>Matrix!$C$1</f>
        <v>Security Controls</v>
      </c>
      <c r="D217" s="40"/>
      <c r="E217" s="39" t="str">
        <f>Matrix!$G$1</f>
        <v>Criticality: High, Medium, or Low</v>
      </c>
      <c r="F217" s="40"/>
      <c r="G217" s="19" t="str">
        <f>Matrix!$E$1</f>
        <v xml:space="preserve">Public Requirements References/Descriptions </v>
      </c>
    </row>
    <row r="218" spans="1:7" s="18" customFormat="1" x14ac:dyDescent="0.25">
      <c r="A218" s="41" t="str">
        <f>Matrix!B29</f>
        <v>SAA-030</v>
      </c>
      <c r="B218" s="42"/>
      <c r="C218" s="43" t="str">
        <f>Matrix!C29</f>
        <v>System and Service Acquisition</v>
      </c>
      <c r="D218" s="32"/>
      <c r="E218" s="43" t="str">
        <f>Matrix!G29</f>
        <v>Medium</v>
      </c>
      <c r="F218" s="32"/>
      <c r="G218" s="27" t="str">
        <f>Matrix!E29</f>
        <v>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v>
      </c>
    </row>
    <row r="219" spans="1:7" s="18" customFormat="1" x14ac:dyDescent="0.25">
      <c r="A219" s="29" t="str">
        <f>Matrix!$D$1</f>
        <v>Requirement</v>
      </c>
      <c r="B219" s="30"/>
      <c r="C219" s="30"/>
      <c r="D219" s="30"/>
      <c r="E219" s="30"/>
      <c r="F219" s="30"/>
      <c r="G219" s="27"/>
    </row>
    <row r="220" spans="1:7" s="18" customFormat="1" ht="94.5" customHeight="1" x14ac:dyDescent="0.25">
      <c r="A220" s="31" t="str">
        <f>Matrix!D29</f>
        <v>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B220" s="32"/>
      <c r="C220" s="32"/>
      <c r="D220" s="32"/>
      <c r="E220" s="32"/>
      <c r="F220" s="32"/>
      <c r="G220" s="27"/>
    </row>
    <row r="221" spans="1:7" s="18" customFormat="1" x14ac:dyDescent="0.25">
      <c r="A221" s="33" t="str">
        <f>Matrix!$F$1</f>
        <v xml:space="preserve">Verification: Inspection, Demonstration, Test, or Analysis </v>
      </c>
      <c r="B221" s="34"/>
      <c r="C221" s="34"/>
      <c r="D221" s="34"/>
      <c r="E221" s="34"/>
      <c r="F221" s="34"/>
      <c r="G221" s="27"/>
    </row>
    <row r="222" spans="1:7" s="18" customFormat="1" ht="94.5" customHeight="1" x14ac:dyDescent="0.25">
      <c r="A222" s="31" t="str">
        <f>Matrix!F29</f>
        <v>Inspection of vendor-supplied documentation detailing their product release and quality controls.
Ensure that the product release process includes ST&amp;E steps and that these feed-back into product development.</v>
      </c>
      <c r="B222" s="32"/>
      <c r="C222" s="32"/>
      <c r="D222" s="32"/>
      <c r="E222" s="32"/>
      <c r="F222" s="32"/>
      <c r="G222" s="27"/>
    </row>
    <row r="223" spans="1:7" s="18" customFormat="1" x14ac:dyDescent="0.25">
      <c r="A223" s="29" t="str">
        <f>Matrix!$H$1</f>
        <v>Remarks</v>
      </c>
      <c r="B223" s="30"/>
      <c r="C223" s="30"/>
      <c r="D223" s="30"/>
      <c r="E223" s="30"/>
      <c r="F223" s="30"/>
      <c r="G223" s="27"/>
    </row>
    <row r="224" spans="1:7" s="18" customFormat="1" ht="36" customHeight="1" thickBot="1" x14ac:dyDescent="0.3">
      <c r="A224" s="35" t="str">
        <f>Matrix!H29</f>
        <v>-</v>
      </c>
      <c r="B224" s="36"/>
      <c r="C224" s="36"/>
      <c r="D224" s="36"/>
      <c r="E224" s="36"/>
      <c r="F224" s="36"/>
      <c r="G224" s="28"/>
    </row>
    <row r="225" spans="1:7" s="17" customFormat="1" x14ac:dyDescent="0.25">
      <c r="A225" s="50" t="str">
        <f>Matrix!$B$1</f>
        <v>Ref #</v>
      </c>
      <c r="B225" s="51"/>
      <c r="C225" s="52" t="str">
        <f>Matrix!$C$1</f>
        <v>Security Controls</v>
      </c>
      <c r="D225" s="53"/>
      <c r="E225" s="52" t="str">
        <f>Matrix!$G$1</f>
        <v>Criticality: High, Medium, or Low</v>
      </c>
      <c r="F225" s="53"/>
      <c r="G225" s="16" t="str">
        <f>Matrix!$E$1</f>
        <v xml:space="preserve">Public Requirements References/Descriptions </v>
      </c>
    </row>
    <row r="226" spans="1:7" s="18" customFormat="1" ht="31.5" customHeight="1" x14ac:dyDescent="0.25">
      <c r="A226" s="41" t="str">
        <f>Matrix!B30</f>
        <v>SCP-010</v>
      </c>
      <c r="B226" s="42"/>
      <c r="C226" s="43" t="str">
        <f>Matrix!C30</f>
        <v>Protecting Communications paths for systems</v>
      </c>
      <c r="D226" s="32"/>
      <c r="E226" s="43" t="str">
        <f>Matrix!G30</f>
        <v>High</v>
      </c>
      <c r="F226" s="32"/>
      <c r="G226" s="27" t="str">
        <f>Matrix!E30</f>
        <v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v>
      </c>
    </row>
    <row r="227" spans="1:7" s="18" customFormat="1" x14ac:dyDescent="0.25">
      <c r="A227" s="44" t="str">
        <f>Matrix!$D$1</f>
        <v>Requirement</v>
      </c>
      <c r="B227" s="45"/>
      <c r="C227" s="45"/>
      <c r="D227" s="45"/>
      <c r="E227" s="45"/>
      <c r="F227" s="45"/>
      <c r="G227" s="27"/>
    </row>
    <row r="228" spans="1:7" s="18" customFormat="1" ht="94.5" customHeight="1" x14ac:dyDescent="0.25">
      <c r="A228" s="31" t="str">
        <f>Matrix!D30</f>
        <v>Communication paths that traverse outside controlled boundaries must protect confidentiality and integrity of data</v>
      </c>
      <c r="B228" s="32"/>
      <c r="C228" s="32"/>
      <c r="D228" s="32"/>
      <c r="E228" s="32"/>
      <c r="F228" s="32"/>
      <c r="G228" s="27"/>
    </row>
    <row r="229" spans="1:7" s="18" customFormat="1" x14ac:dyDescent="0.25">
      <c r="A229" s="46" t="str">
        <f>Matrix!$F$1</f>
        <v xml:space="preserve">Verification: Inspection, Demonstration, Test, or Analysis </v>
      </c>
      <c r="B229" s="47"/>
      <c r="C229" s="47"/>
      <c r="D229" s="47"/>
      <c r="E229" s="47"/>
      <c r="F229" s="47"/>
      <c r="G229" s="27"/>
    </row>
    <row r="230" spans="1:7" s="18" customFormat="1" ht="94.5" customHeight="1" x14ac:dyDescent="0.25">
      <c r="A230" s="31" t="str">
        <f>Matrix!F30</f>
        <v>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v>
      </c>
      <c r="B230" s="32"/>
      <c r="C230" s="32"/>
      <c r="D230" s="32"/>
      <c r="E230" s="32"/>
      <c r="F230" s="32"/>
      <c r="G230" s="27"/>
    </row>
    <row r="231" spans="1:7" s="18" customFormat="1" x14ac:dyDescent="0.25">
      <c r="A231" s="44" t="str">
        <f>Matrix!$H$1</f>
        <v>Remarks</v>
      </c>
      <c r="B231" s="45"/>
      <c r="C231" s="45"/>
      <c r="D231" s="45"/>
      <c r="E231" s="45"/>
      <c r="F231" s="45"/>
      <c r="G231" s="27"/>
    </row>
    <row r="232" spans="1:7" s="18" customFormat="1" ht="36" customHeight="1" thickBot="1" x14ac:dyDescent="0.3">
      <c r="A232" s="48" t="str">
        <f>Matrix!H30</f>
        <v>Underpins device functionality and security</v>
      </c>
      <c r="B232" s="49"/>
      <c r="C232" s="49"/>
      <c r="D232" s="49"/>
      <c r="E232" s="49"/>
      <c r="F232" s="49"/>
      <c r="G232" s="28"/>
    </row>
    <row r="233" spans="1:7" s="17" customFormat="1" x14ac:dyDescent="0.25">
      <c r="A233" s="37" t="str">
        <f>Matrix!$B$1</f>
        <v>Ref #</v>
      </c>
      <c r="B233" s="38"/>
      <c r="C233" s="39" t="str">
        <f>Matrix!$C$1</f>
        <v>Security Controls</v>
      </c>
      <c r="D233" s="40"/>
      <c r="E233" s="39" t="str">
        <f>Matrix!$G$1</f>
        <v>Criticality: High, Medium, or Low</v>
      </c>
      <c r="F233" s="40"/>
      <c r="G233" s="19" t="str">
        <f>Matrix!$E$1</f>
        <v xml:space="preserve">Public Requirements References/Descriptions </v>
      </c>
    </row>
    <row r="234" spans="1:7" s="18" customFormat="1" ht="30.75" customHeight="1" x14ac:dyDescent="0.25">
      <c r="A234" s="41" t="str">
        <f>Matrix!B31</f>
        <v>SCP-011</v>
      </c>
      <c r="B234" s="42"/>
      <c r="C234" s="43" t="str">
        <f>Matrix!C31</f>
        <v>Protecting Communication paths for systems</v>
      </c>
      <c r="D234" s="32"/>
      <c r="E234" s="43" t="str">
        <f>Matrix!G31</f>
        <v>Medium</v>
      </c>
      <c r="F234" s="32"/>
      <c r="G234" s="27" t="str">
        <f>Matrix!E31</f>
        <v>NIST Special Publication 800-133 - Recommendation for Cryptographic Key Generation</v>
      </c>
    </row>
    <row r="235" spans="1:7" s="18" customFormat="1" x14ac:dyDescent="0.25">
      <c r="A235" s="29" t="str">
        <f>Matrix!$D$1</f>
        <v>Requirement</v>
      </c>
      <c r="B235" s="30"/>
      <c r="C235" s="30"/>
      <c r="D235" s="30"/>
      <c r="E235" s="30"/>
      <c r="F235" s="30"/>
      <c r="G235" s="27"/>
    </row>
    <row r="236" spans="1:7" s="18" customFormat="1" ht="49.5" customHeight="1" x14ac:dyDescent="0.25">
      <c r="A236" s="31" t="str">
        <f>Matrix!D31</f>
        <v>Communication path cryptographic protections must not use identities, keys or shared secrets which are common across multiple deployed devices</v>
      </c>
      <c r="B236" s="32"/>
      <c r="C236" s="32"/>
      <c r="D236" s="32"/>
      <c r="E236" s="32"/>
      <c r="F236" s="32"/>
      <c r="G236" s="27"/>
    </row>
    <row r="237" spans="1:7" s="18" customFormat="1" x14ac:dyDescent="0.25">
      <c r="A237" s="33" t="str">
        <f>Matrix!$F$1</f>
        <v xml:space="preserve">Verification: Inspection, Demonstration, Test, or Analysis </v>
      </c>
      <c r="B237" s="34"/>
      <c r="C237" s="34"/>
      <c r="D237" s="34"/>
      <c r="E237" s="34"/>
      <c r="F237" s="34"/>
      <c r="G237" s="27"/>
    </row>
    <row r="238" spans="1:7" s="18" customFormat="1" ht="77.25" customHeight="1" x14ac:dyDescent="0.25">
      <c r="A238" s="31" t="str">
        <f>Matrix!F31</f>
        <v>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v>
      </c>
      <c r="B238" s="32"/>
      <c r="C238" s="32"/>
      <c r="D238" s="32"/>
      <c r="E238" s="32"/>
      <c r="F238" s="32"/>
      <c r="G238" s="27"/>
    </row>
    <row r="239" spans="1:7" s="18" customFormat="1" x14ac:dyDescent="0.25">
      <c r="A239" s="29" t="str">
        <f>Matrix!$H$1</f>
        <v>Remarks</v>
      </c>
      <c r="B239" s="30"/>
      <c r="C239" s="30"/>
      <c r="D239" s="30"/>
      <c r="E239" s="30"/>
      <c r="F239" s="30"/>
      <c r="G239" s="27"/>
    </row>
    <row r="240" spans="1:7" s="18" customFormat="1" ht="36" customHeight="1" thickBot="1" x14ac:dyDescent="0.3">
      <c r="A240" s="48" t="str">
        <f>Matrix!H31</f>
        <v>-</v>
      </c>
      <c r="B240" s="49"/>
      <c r="C240" s="49"/>
      <c r="D240" s="49"/>
      <c r="E240" s="49"/>
      <c r="F240" s="49"/>
      <c r="G240" s="28"/>
    </row>
    <row r="241" spans="1:7" s="17" customFormat="1" x14ac:dyDescent="0.25">
      <c r="A241" s="50" t="str">
        <f>Matrix!$B$1</f>
        <v>Ref #</v>
      </c>
      <c r="B241" s="51"/>
      <c r="C241" s="52" t="str">
        <f>Matrix!$C$1</f>
        <v>Security Controls</v>
      </c>
      <c r="D241" s="53"/>
      <c r="E241" s="52" t="str">
        <f>Matrix!$G$1</f>
        <v>Criticality: High, Medium, or Low</v>
      </c>
      <c r="F241" s="53"/>
      <c r="G241" s="16" t="str">
        <f>Matrix!$E$1</f>
        <v xml:space="preserve">Public Requirements References/Descriptions </v>
      </c>
    </row>
    <row r="242" spans="1:7" s="18" customFormat="1" ht="49.5" customHeight="1" x14ac:dyDescent="0.25">
      <c r="A242" s="41" t="str">
        <f>Matrix!B32</f>
        <v>SCP-020</v>
      </c>
      <c r="B242" s="42"/>
      <c r="C242" s="43" t="str">
        <f>Matrix!C32</f>
        <v>Protecting Data on Devices</v>
      </c>
      <c r="D242" s="32"/>
      <c r="E242" s="43" t="str">
        <f>Matrix!G32</f>
        <v>High</v>
      </c>
      <c r="F242" s="32"/>
      <c r="G242" s="27" t="str">
        <f>Matrix!E32</f>
        <v>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v>
      </c>
    </row>
    <row r="243" spans="1:7" s="18" customFormat="1" x14ac:dyDescent="0.25">
      <c r="A243" s="44" t="str">
        <f>Matrix!$D$1</f>
        <v>Requirement</v>
      </c>
      <c r="B243" s="45"/>
      <c r="C243" s="45"/>
      <c r="D243" s="45"/>
      <c r="E243" s="45"/>
      <c r="F243" s="45"/>
      <c r="G243" s="27"/>
    </row>
    <row r="244" spans="1:7" s="18" customFormat="1" ht="109.5" customHeight="1" x14ac:dyDescent="0.25">
      <c r="A244" s="31" t="str">
        <f>Matrix!D32</f>
        <v>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B244" s="32"/>
      <c r="C244" s="32"/>
      <c r="D244" s="32"/>
      <c r="E244" s="32"/>
      <c r="F244" s="32"/>
      <c r="G244" s="27"/>
    </row>
    <row r="245" spans="1:7" s="18" customFormat="1" x14ac:dyDescent="0.25">
      <c r="A245" s="46" t="str">
        <f>Matrix!$F$1</f>
        <v xml:space="preserve">Verification: Inspection, Demonstration, Test, or Analysis </v>
      </c>
      <c r="B245" s="47"/>
      <c r="C245" s="47"/>
      <c r="D245" s="47"/>
      <c r="E245" s="47"/>
      <c r="F245" s="47"/>
      <c r="G245" s="27"/>
    </row>
    <row r="246" spans="1:7" s="18" customFormat="1" ht="94.5" customHeight="1" x14ac:dyDescent="0.25">
      <c r="A246" s="31" t="str">
        <f>Matrix!F32</f>
        <v>Inspection of a 3rd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v>
      </c>
      <c r="B246" s="32"/>
      <c r="C246" s="32"/>
      <c r="D246" s="32"/>
      <c r="E246" s="32"/>
      <c r="F246" s="32"/>
      <c r="G246" s="27"/>
    </row>
    <row r="247" spans="1:7" s="18" customFormat="1" x14ac:dyDescent="0.25">
      <c r="A247" s="44" t="str">
        <f>Matrix!$H$1</f>
        <v>Remarks</v>
      </c>
      <c r="B247" s="45"/>
      <c r="C247" s="45"/>
      <c r="D247" s="45"/>
      <c r="E247" s="45"/>
      <c r="F247" s="45"/>
      <c r="G247" s="27"/>
    </row>
    <row r="248" spans="1:7" s="18" customFormat="1" ht="74.25" customHeight="1" thickBot="1" x14ac:dyDescent="0.3">
      <c r="A248" s="48" t="str">
        <f>Matrix!H32</f>
        <v>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v>
      </c>
      <c r="B248" s="49"/>
      <c r="C248" s="49"/>
      <c r="D248" s="49"/>
      <c r="E248" s="49"/>
      <c r="F248" s="49"/>
      <c r="G248" s="28"/>
    </row>
    <row r="249" spans="1:7" s="17" customFormat="1" x14ac:dyDescent="0.25">
      <c r="A249" s="37" t="str">
        <f>Matrix!$B$1</f>
        <v>Ref #</v>
      </c>
      <c r="B249" s="38"/>
      <c r="C249" s="39" t="str">
        <f>Matrix!$C$1</f>
        <v>Security Controls</v>
      </c>
      <c r="D249" s="40"/>
      <c r="E249" s="39" t="str">
        <f>Matrix!$G$1</f>
        <v>Criticality: High, Medium, or Low</v>
      </c>
      <c r="F249" s="40"/>
      <c r="G249" s="19" t="str">
        <f>Matrix!$E$1</f>
        <v xml:space="preserve">Public Requirements References/Descriptions </v>
      </c>
    </row>
    <row r="250" spans="1:7" s="18" customFormat="1" x14ac:dyDescent="0.25">
      <c r="A250" s="41" t="str">
        <f>Matrix!B33</f>
        <v>SCP-030</v>
      </c>
      <c r="B250" s="42"/>
      <c r="C250" s="43" t="str">
        <f>Matrix!C33</f>
        <v>Protecting Data on Devices</v>
      </c>
      <c r="D250" s="32"/>
      <c r="E250" s="43" t="str">
        <f>Matrix!G33</f>
        <v>Medium</v>
      </c>
      <c r="F250" s="32"/>
      <c r="G250" s="27">
        <f>Matrix!E33</f>
        <v>0</v>
      </c>
    </row>
    <row r="251" spans="1:7" s="18" customFormat="1" x14ac:dyDescent="0.25">
      <c r="A251" s="29" t="str">
        <f>Matrix!$D$1</f>
        <v>Requirement</v>
      </c>
      <c r="B251" s="30"/>
      <c r="C251" s="30"/>
      <c r="D251" s="30"/>
      <c r="E251" s="30"/>
      <c r="F251" s="30"/>
      <c r="G251" s="27"/>
    </row>
    <row r="252" spans="1:7" s="18" customFormat="1" ht="81.75" customHeight="1" x14ac:dyDescent="0.25">
      <c r="A252" s="31" t="str">
        <f>Matrix!D33</f>
        <v>Vendors will supply documentation detailing both what data is protected at rest by cryptography and what is not protected at rest by cryptography.
Vendors are encouraged to expand the list of categories of data which will be protected on-device.</v>
      </c>
      <c r="B252" s="32"/>
      <c r="C252" s="32"/>
      <c r="D252" s="32"/>
      <c r="E252" s="32"/>
      <c r="F252" s="32"/>
      <c r="G252" s="27"/>
    </row>
    <row r="253" spans="1:7" s="18" customFormat="1" x14ac:dyDescent="0.25">
      <c r="A253" s="33" t="str">
        <f>Matrix!$F$1</f>
        <v xml:space="preserve">Verification: Inspection, Demonstration, Test, or Analysis </v>
      </c>
      <c r="B253" s="34"/>
      <c r="C253" s="34"/>
      <c r="D253" s="34"/>
      <c r="E253" s="34"/>
      <c r="F253" s="34"/>
      <c r="G253" s="27"/>
    </row>
    <row r="254" spans="1:7" s="18" customFormat="1" ht="58.5" customHeight="1" x14ac:dyDescent="0.25">
      <c r="A254" s="31" t="str">
        <f>Matrix!F33</f>
        <v>Inspection of vendor-supplied documentation describing what data is protected at rest by cryptography. Ensure that the types of data that put your business at risk are protected.</v>
      </c>
      <c r="B254" s="32"/>
      <c r="C254" s="32"/>
      <c r="D254" s="32"/>
      <c r="E254" s="32"/>
      <c r="F254" s="32"/>
      <c r="G254" s="27"/>
    </row>
    <row r="255" spans="1:7" s="18" customFormat="1" x14ac:dyDescent="0.25">
      <c r="A255" s="29" t="str">
        <f>Matrix!$H$1</f>
        <v>Remarks</v>
      </c>
      <c r="B255" s="30"/>
      <c r="C255" s="30"/>
      <c r="D255" s="30"/>
      <c r="E255" s="30"/>
      <c r="F255" s="30"/>
      <c r="G255" s="27"/>
    </row>
    <row r="256" spans="1:7" s="18" customFormat="1" ht="36" customHeight="1" thickBot="1" x14ac:dyDescent="0.3">
      <c r="A256" s="35" t="str">
        <f>Matrix!H33</f>
        <v>-</v>
      </c>
      <c r="B256" s="36"/>
      <c r="C256" s="36"/>
      <c r="D256" s="36"/>
      <c r="E256" s="36"/>
      <c r="F256" s="36"/>
      <c r="G256" s="28"/>
    </row>
    <row r="257" spans="1:7" s="17" customFormat="1" x14ac:dyDescent="0.25">
      <c r="A257" s="50" t="str">
        <f>Matrix!$B$1</f>
        <v>Ref #</v>
      </c>
      <c r="B257" s="51"/>
      <c r="C257" s="52" t="str">
        <f>Matrix!$C$1</f>
        <v>Security Controls</v>
      </c>
      <c r="D257" s="53"/>
      <c r="E257" s="52" t="str">
        <f>Matrix!$G$1</f>
        <v>Criticality: High, Medium, or Low</v>
      </c>
      <c r="F257" s="53"/>
      <c r="G257" s="16" t="str">
        <f>Matrix!$E$1</f>
        <v xml:space="preserve">Public Requirements References/Descriptions </v>
      </c>
    </row>
    <row r="258" spans="1:7" s="18" customFormat="1" x14ac:dyDescent="0.25">
      <c r="A258" s="41" t="str">
        <f>Matrix!B34</f>
        <v>SCP-040</v>
      </c>
      <c r="B258" s="42"/>
      <c r="C258" s="43" t="str">
        <f>Matrix!C34</f>
        <v>Protecting Data on Devices</v>
      </c>
      <c r="D258" s="32"/>
      <c r="E258" s="43" t="str">
        <f>Matrix!G34</f>
        <v>Medium</v>
      </c>
      <c r="F258" s="32"/>
      <c r="G258" s="27" t="str">
        <f>Matrix!E34</f>
        <v>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v>
      </c>
    </row>
    <row r="259" spans="1:7" s="18" customFormat="1" x14ac:dyDescent="0.25">
      <c r="A259" s="44" t="str">
        <f>Matrix!$D$1</f>
        <v>Requirement</v>
      </c>
      <c r="B259" s="45"/>
      <c r="C259" s="45"/>
      <c r="D259" s="45"/>
      <c r="E259" s="45"/>
      <c r="F259" s="45"/>
      <c r="G259" s="27"/>
    </row>
    <row r="260" spans="1:7" s="18" customFormat="1" ht="109.5" customHeight="1" x14ac:dyDescent="0.25">
      <c r="A260" s="31" t="str">
        <f>Matrix!D34</f>
        <v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B260" s="32"/>
      <c r="C260" s="32"/>
      <c r="D260" s="32"/>
      <c r="E260" s="32"/>
      <c r="F260" s="32"/>
      <c r="G260" s="27"/>
    </row>
    <row r="261" spans="1:7" s="18" customFormat="1" x14ac:dyDescent="0.25">
      <c r="A261" s="46" t="str">
        <f>Matrix!$F$1</f>
        <v xml:space="preserve">Verification: Inspection, Demonstration, Test, or Analysis </v>
      </c>
      <c r="B261" s="47"/>
      <c r="C261" s="47"/>
      <c r="D261" s="47"/>
      <c r="E261" s="47"/>
      <c r="F261" s="47"/>
      <c r="G261" s="27"/>
    </row>
    <row r="262" spans="1:7" s="18" customFormat="1" ht="109.5" customHeight="1" x14ac:dyDescent="0.25">
      <c r="A262" s="31" t="str">
        <f>Matrix!F34</f>
        <v xml:space="preserve">Inspection of vendor documentation detailing the inputs to the cryptographic key generation process per device. Ensure that no input is information that can be easily-guessed from simple facts about the device.
</v>
      </c>
      <c r="B262" s="32"/>
      <c r="C262" s="32"/>
      <c r="D262" s="32"/>
      <c r="E262" s="32"/>
      <c r="F262" s="32"/>
      <c r="G262" s="27"/>
    </row>
    <row r="263" spans="1:7" s="18" customFormat="1" x14ac:dyDescent="0.25">
      <c r="A263" s="44" t="str">
        <f>Matrix!$H$1</f>
        <v>Remarks</v>
      </c>
      <c r="B263" s="45"/>
      <c r="C263" s="45"/>
      <c r="D263" s="45"/>
      <c r="E263" s="45"/>
      <c r="F263" s="45"/>
      <c r="G263" s="27"/>
    </row>
    <row r="264" spans="1:7" s="18" customFormat="1" ht="73.5" customHeight="1" thickBot="1" x14ac:dyDescent="0.3">
      <c r="A264" s="48" t="str">
        <f>Matrix!H34</f>
        <v>-</v>
      </c>
      <c r="B264" s="49"/>
      <c r="C264" s="49"/>
      <c r="D264" s="49"/>
      <c r="E264" s="49"/>
      <c r="F264" s="49"/>
      <c r="G264" s="28"/>
    </row>
    <row r="265" spans="1:7" s="17" customFormat="1" x14ac:dyDescent="0.25">
      <c r="A265" s="37" t="str">
        <f>Matrix!$B$1</f>
        <v>Ref #</v>
      </c>
      <c r="B265" s="38"/>
      <c r="C265" s="39" t="str">
        <f>Matrix!$C$1</f>
        <v>Security Controls</v>
      </c>
      <c r="D265" s="40"/>
      <c r="E265" s="39" t="str">
        <f>Matrix!$G$1</f>
        <v>Criticality: High, Medium, or Low</v>
      </c>
      <c r="F265" s="40"/>
      <c r="G265" s="19" t="str">
        <f>Matrix!$E$1</f>
        <v xml:space="preserve">Public Requirements References/Descriptions </v>
      </c>
    </row>
    <row r="266" spans="1:7" s="18" customFormat="1" ht="48.75" customHeight="1" x14ac:dyDescent="0.25">
      <c r="A266" s="41" t="str">
        <f>Matrix!B35</f>
        <v>SCP-050</v>
      </c>
      <c r="B266" s="42"/>
      <c r="C266" s="43" t="str">
        <f>Matrix!C35</f>
        <v>Protecting Data in the Backend</v>
      </c>
      <c r="D266" s="32"/>
      <c r="E266" s="43" t="str">
        <f>Matrix!G35</f>
        <v xml:space="preserve">High </v>
      </c>
      <c r="F266" s="32"/>
      <c r="G266" s="27" t="str">
        <f>Matrix!E35</f>
        <v>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v>
      </c>
    </row>
    <row r="267" spans="1:7" s="18" customFormat="1" x14ac:dyDescent="0.25">
      <c r="A267" s="29" t="str">
        <f>Matrix!$D$1</f>
        <v>Requirement</v>
      </c>
      <c r="B267" s="30"/>
      <c r="C267" s="30"/>
      <c r="D267" s="30"/>
      <c r="E267" s="30"/>
      <c r="F267" s="30"/>
      <c r="G267" s="27"/>
    </row>
    <row r="268" spans="1:7" s="18" customFormat="1" ht="57" customHeight="1" x14ac:dyDescent="0.25">
      <c r="A268" s="31" t="str">
        <f>Matrix!D35</f>
        <v>All customer-related data logically segmented (e.g. encrypted with segmented keys) such that it is possible to produce all data related to one customer without inadvertently exposing any data of any others</v>
      </c>
      <c r="B268" s="32"/>
      <c r="C268" s="32"/>
      <c r="D268" s="32"/>
      <c r="E268" s="32"/>
      <c r="F268" s="32"/>
      <c r="G268" s="27"/>
    </row>
    <row r="269" spans="1:7" s="18" customFormat="1" x14ac:dyDescent="0.25">
      <c r="A269" s="33" t="str">
        <f>Matrix!$F$1</f>
        <v xml:space="preserve">Verification: Inspection, Demonstration, Test, or Analysis </v>
      </c>
      <c r="B269" s="34"/>
      <c r="C269" s="34"/>
      <c r="D269" s="34"/>
      <c r="E269" s="34"/>
      <c r="F269" s="34"/>
      <c r="G269" s="27"/>
    </row>
    <row r="270" spans="1:7" s="18" customFormat="1" ht="94.5" customHeight="1" x14ac:dyDescent="0.25">
      <c r="A270" s="31" t="str">
        <f>Matrix!F35</f>
        <v>Inspection 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v>
      </c>
      <c r="B270" s="32"/>
      <c r="C270" s="32"/>
      <c r="D270" s="32"/>
      <c r="E270" s="32"/>
      <c r="F270" s="32"/>
      <c r="G270" s="27"/>
    </row>
    <row r="271" spans="1:7" s="18" customFormat="1" x14ac:dyDescent="0.25">
      <c r="A271" s="29" t="str">
        <f>Matrix!$H$1</f>
        <v>Remarks</v>
      </c>
      <c r="B271" s="30"/>
      <c r="C271" s="30"/>
      <c r="D271" s="30"/>
      <c r="E271" s="30"/>
      <c r="F271" s="30"/>
      <c r="G271" s="27"/>
    </row>
    <row r="272" spans="1:7" s="18" customFormat="1" ht="36" customHeight="1" thickBot="1" x14ac:dyDescent="0.3">
      <c r="A272" s="35" t="str">
        <f>Matrix!H35</f>
        <v>Otherwise could cause PII breaches and incur strong penalties</v>
      </c>
      <c r="B272" s="36"/>
      <c r="C272" s="36"/>
      <c r="D272" s="36"/>
      <c r="E272" s="36"/>
      <c r="F272" s="36"/>
      <c r="G272" s="28"/>
    </row>
    <row r="273" spans="1:7" s="17" customFormat="1" x14ac:dyDescent="0.25">
      <c r="A273" s="50" t="str">
        <f>Matrix!$B$1</f>
        <v>Ref #</v>
      </c>
      <c r="B273" s="51"/>
      <c r="C273" s="52" t="str">
        <f>Matrix!$C$1</f>
        <v>Security Controls</v>
      </c>
      <c r="D273" s="53"/>
      <c r="E273" s="52" t="str">
        <f>Matrix!$G$1</f>
        <v>Criticality: High, Medium, or Low</v>
      </c>
      <c r="F273" s="53"/>
      <c r="G273" s="16" t="str">
        <f>Matrix!$E$1</f>
        <v xml:space="preserve">Public Requirements References/Descriptions </v>
      </c>
    </row>
    <row r="274" spans="1:7" s="18" customFormat="1" ht="32.25" customHeight="1" x14ac:dyDescent="0.25">
      <c r="A274" s="41" t="str">
        <f>Matrix!B36</f>
        <v>SCP-060</v>
      </c>
      <c r="B274" s="42"/>
      <c r="C274" s="43" t="str">
        <f>Matrix!C36</f>
        <v>Protecting Vehicle Network Escalation from Devices</v>
      </c>
      <c r="D274" s="32"/>
      <c r="E274" s="43" t="str">
        <f>Matrix!G36</f>
        <v xml:space="preserve">High </v>
      </c>
      <c r="F274" s="32"/>
      <c r="G274" s="27" t="str">
        <f>Matrix!E36</f>
        <v>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v>
      </c>
    </row>
    <row r="275" spans="1:7" s="18" customFormat="1" x14ac:dyDescent="0.25">
      <c r="A275" s="44" t="str">
        <f>Matrix!$D$1</f>
        <v>Requirement</v>
      </c>
      <c r="B275" s="45"/>
      <c r="C275" s="45"/>
      <c r="D275" s="45"/>
      <c r="E275" s="45"/>
      <c r="F275" s="45"/>
      <c r="G275" s="27"/>
    </row>
    <row r="276" spans="1:7" s="18" customFormat="1" ht="94.5" customHeight="1" x14ac:dyDescent="0.25">
      <c r="A276" s="31" t="str">
        <f>Matrix!D36</f>
        <v>The vendor shall enforce controls integrated into the telematics device to limit the possible commands and data transmitted to the vehicle network.</v>
      </c>
      <c r="B276" s="32"/>
      <c r="C276" s="32"/>
      <c r="D276" s="32"/>
      <c r="E276" s="32"/>
      <c r="F276" s="32"/>
      <c r="G276" s="27"/>
    </row>
    <row r="277" spans="1:7" s="18" customFormat="1" x14ac:dyDescent="0.25">
      <c r="A277" s="46" t="str">
        <f>Matrix!$F$1</f>
        <v xml:space="preserve">Verification: Inspection, Demonstration, Test, or Analysis </v>
      </c>
      <c r="B277" s="47"/>
      <c r="C277" s="47"/>
      <c r="D277" s="47"/>
      <c r="E277" s="47"/>
      <c r="F277" s="47"/>
      <c r="G277" s="27"/>
    </row>
    <row r="278" spans="1:7" s="18" customFormat="1" ht="94.5" customHeight="1" x14ac:dyDescent="0.25">
      <c r="A278" s="31" t="str">
        <f>Matrix!F36</f>
        <v>Inspection of 3rd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v>
      </c>
      <c r="B278" s="32"/>
      <c r="C278" s="32"/>
      <c r="D278" s="32"/>
      <c r="E278" s="32"/>
      <c r="F278" s="32"/>
      <c r="G278" s="27"/>
    </row>
    <row r="279" spans="1:7" s="18" customFormat="1" x14ac:dyDescent="0.25">
      <c r="A279" s="44" t="str">
        <f>Matrix!$H$1</f>
        <v>Remarks</v>
      </c>
      <c r="B279" s="45"/>
      <c r="C279" s="45"/>
      <c r="D279" s="45"/>
      <c r="E279" s="45"/>
      <c r="F279" s="45"/>
      <c r="G279" s="27"/>
    </row>
    <row r="280" spans="1:7" s="18" customFormat="1" ht="36" customHeight="1" thickBot="1" x14ac:dyDescent="0.3">
      <c r="A280" s="48" t="str">
        <f>Matrix!H36</f>
        <v>Vehicle network protection is paramount</v>
      </c>
      <c r="B280" s="49"/>
      <c r="C280" s="49"/>
      <c r="D280" s="49"/>
      <c r="E280" s="49"/>
      <c r="F280" s="49"/>
      <c r="G280" s="28"/>
    </row>
    <row r="281" spans="1:7" s="17" customFormat="1" x14ac:dyDescent="0.25">
      <c r="A281" s="37" t="str">
        <f>Matrix!$B$1</f>
        <v>Ref #</v>
      </c>
      <c r="B281" s="38"/>
      <c r="C281" s="39" t="str">
        <f>Matrix!$C$1</f>
        <v>Security Controls</v>
      </c>
      <c r="D281" s="40"/>
      <c r="E281" s="39" t="str">
        <f>Matrix!$G$1</f>
        <v>Criticality: High, Medium, or Low</v>
      </c>
      <c r="F281" s="40"/>
      <c r="G281" s="19" t="str">
        <f>Matrix!$E$1</f>
        <v xml:space="preserve">Public Requirements References/Descriptions </v>
      </c>
    </row>
    <row r="282" spans="1:7" s="18" customFormat="1" ht="64.5" customHeight="1" x14ac:dyDescent="0.25">
      <c r="A282" s="41" t="str">
        <f>Matrix!B37</f>
        <v>SCP-090</v>
      </c>
      <c r="B282" s="42"/>
      <c r="C282" s="43" t="str">
        <f>Matrix!C37</f>
        <v>System and Communication Protocols</v>
      </c>
      <c r="D282" s="32"/>
      <c r="E282" s="43" t="str">
        <f>Matrix!G37</f>
        <v>High</v>
      </c>
      <c r="F282" s="32"/>
      <c r="G282" s="27" t="str">
        <f>Matrix!E37</f>
        <v>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v>
      </c>
    </row>
    <row r="283" spans="1:7" s="18" customFormat="1" x14ac:dyDescent="0.25">
      <c r="A283" s="29" t="str">
        <f>Matrix!$D$1</f>
        <v>Requirement</v>
      </c>
      <c r="B283" s="30"/>
      <c r="C283" s="30"/>
      <c r="D283" s="30"/>
      <c r="E283" s="30"/>
      <c r="F283" s="30"/>
      <c r="G283" s="27"/>
    </row>
    <row r="284" spans="1:7" s="18" customFormat="1" ht="111.75" customHeight="1" x14ac:dyDescent="0.25">
      <c r="A284" s="31" t="str">
        <f>Matrix!D37</f>
        <v>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B284" s="32"/>
      <c r="C284" s="32"/>
      <c r="D284" s="32"/>
      <c r="E284" s="32"/>
      <c r="F284" s="32"/>
      <c r="G284" s="27"/>
    </row>
    <row r="285" spans="1:7" s="18" customFormat="1" x14ac:dyDescent="0.25">
      <c r="A285" s="33" t="str">
        <f>Matrix!$F$1</f>
        <v xml:space="preserve">Verification: Inspection, Demonstration, Test, or Analysis </v>
      </c>
      <c r="B285" s="34"/>
      <c r="C285" s="34"/>
      <c r="D285" s="34"/>
      <c r="E285" s="34"/>
      <c r="F285" s="34"/>
      <c r="G285" s="27"/>
    </row>
    <row r="286" spans="1:7" s="18" customFormat="1" ht="120" customHeight="1" x14ac:dyDescent="0.25">
      <c r="A286" s="31" t="str">
        <f>Matrix!F37</f>
        <v>Inspection of vendor-supplied documentation detailing the session management mechanism employed in vendor systems.
Ensure that certificate pinning is in use in communication path between telematics device and vendor’s infrastructure.
Ensure compliance with NIST 800-53 control SC-23.</v>
      </c>
      <c r="B286" s="32"/>
      <c r="C286" s="32"/>
      <c r="D286" s="32"/>
      <c r="E286" s="32"/>
      <c r="F286" s="32"/>
      <c r="G286" s="27"/>
    </row>
    <row r="287" spans="1:7" s="18" customFormat="1" x14ac:dyDescent="0.25">
      <c r="A287" s="29" t="str">
        <f>Matrix!$H$1</f>
        <v>Remarks</v>
      </c>
      <c r="B287" s="30"/>
      <c r="C287" s="30"/>
      <c r="D287" s="30"/>
      <c r="E287" s="30"/>
      <c r="F287" s="30"/>
      <c r="G287" s="27"/>
    </row>
    <row r="288" spans="1:7" s="18" customFormat="1" ht="53.25" customHeight="1" thickBot="1" x14ac:dyDescent="0.3">
      <c r="A288" s="48" t="str">
        <f>Matrix!H37</f>
        <v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v>
      </c>
      <c r="B288" s="49"/>
      <c r="C288" s="49"/>
      <c r="D288" s="49"/>
      <c r="E288" s="49"/>
      <c r="F288" s="49"/>
      <c r="G288" s="28"/>
    </row>
    <row r="289" spans="1:7" s="17" customFormat="1" x14ac:dyDescent="0.25">
      <c r="A289" s="50" t="str">
        <f>Matrix!$B$1</f>
        <v>Ref #</v>
      </c>
      <c r="B289" s="51"/>
      <c r="C289" s="52" t="str">
        <f>Matrix!$C$1</f>
        <v>Security Controls</v>
      </c>
      <c r="D289" s="53"/>
      <c r="E289" s="52" t="str">
        <f>Matrix!$G$1</f>
        <v>Criticality: High, Medium, or Low</v>
      </c>
      <c r="F289" s="53"/>
      <c r="G289" s="16" t="str">
        <f>Matrix!$E$1</f>
        <v xml:space="preserve">Public Requirements References/Descriptions </v>
      </c>
    </row>
    <row r="290" spans="1:7" s="18" customFormat="1" x14ac:dyDescent="0.25">
      <c r="A290" s="41" t="str">
        <f>Matrix!B38</f>
        <v>SCP-100</v>
      </c>
      <c r="B290" s="42"/>
      <c r="C290" s="43" t="str">
        <f>Matrix!C38</f>
        <v>System and Communication Protocols</v>
      </c>
      <c r="D290" s="32"/>
      <c r="E290" s="43" t="str">
        <f>Matrix!G38</f>
        <v>Medium</v>
      </c>
      <c r="F290" s="32"/>
      <c r="G290" s="27" t="str">
        <f>Matrix!E38</f>
        <v>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v>
      </c>
    </row>
    <row r="291" spans="1:7" s="18" customFormat="1" x14ac:dyDescent="0.25">
      <c r="A291" s="44" t="str">
        <f>Matrix!$D$1</f>
        <v>Requirement</v>
      </c>
      <c r="B291" s="45"/>
      <c r="C291" s="45"/>
      <c r="D291" s="45"/>
      <c r="E291" s="45"/>
      <c r="F291" s="45"/>
      <c r="G291" s="27"/>
    </row>
    <row r="292" spans="1:7" s="18" customFormat="1" ht="94.5" customHeight="1" x14ac:dyDescent="0.25">
      <c r="A292" s="31" t="str">
        <f>Matrix!D38</f>
        <v>The vendor's system shall separate execution domains and/or processes (i.e. process isolation within both the telematics device and back-end system and between the serial communications in the telematics device and the interface to the vehicle network)</v>
      </c>
      <c r="B292" s="32"/>
      <c r="C292" s="32"/>
      <c r="D292" s="32"/>
      <c r="E292" s="32"/>
      <c r="F292" s="32"/>
      <c r="G292" s="27"/>
    </row>
    <row r="293" spans="1:7" s="18" customFormat="1" x14ac:dyDescent="0.25">
      <c r="A293" s="46" t="str">
        <f>Matrix!$F$1</f>
        <v xml:space="preserve">Verification: Inspection, Demonstration, Test, or Analysis </v>
      </c>
      <c r="B293" s="47"/>
      <c r="C293" s="47"/>
      <c r="D293" s="47"/>
      <c r="E293" s="47"/>
      <c r="F293" s="47"/>
      <c r="G293" s="27"/>
    </row>
    <row r="294" spans="1:7" s="18" customFormat="1" ht="94.5" customHeight="1" x14ac:dyDescent="0.25">
      <c r="A294" s="31" t="str">
        <f>Matrix!F38</f>
        <v>Inspection of vendor-supplied documentation detailing the software architecture.</v>
      </c>
      <c r="B294" s="32"/>
      <c r="C294" s="32"/>
      <c r="D294" s="32"/>
      <c r="E294" s="32"/>
      <c r="F294" s="32"/>
      <c r="G294" s="27"/>
    </row>
    <row r="295" spans="1:7" s="18" customFormat="1" x14ac:dyDescent="0.25">
      <c r="A295" s="44" t="str">
        <f>Matrix!$H$1</f>
        <v>Remarks</v>
      </c>
      <c r="B295" s="45"/>
      <c r="C295" s="45"/>
      <c r="D295" s="45"/>
      <c r="E295" s="45"/>
      <c r="F295" s="45"/>
      <c r="G295" s="27"/>
    </row>
    <row r="296" spans="1:7" s="18" customFormat="1" ht="36" customHeight="1" thickBot="1" x14ac:dyDescent="0.3">
      <c r="A296" s="48" t="str">
        <f>Matrix!H38</f>
        <v>-</v>
      </c>
      <c r="B296" s="49"/>
      <c r="C296" s="49"/>
      <c r="D296" s="49"/>
      <c r="E296" s="49"/>
      <c r="F296" s="49"/>
      <c r="G296" s="28"/>
    </row>
    <row r="297" spans="1:7" s="17" customFormat="1" x14ac:dyDescent="0.25">
      <c r="A297" s="37" t="str">
        <f>Matrix!$B$1</f>
        <v>Ref #</v>
      </c>
      <c r="B297" s="38"/>
      <c r="C297" s="39" t="str">
        <f>Matrix!$C$1</f>
        <v>Security Controls</v>
      </c>
      <c r="D297" s="40"/>
      <c r="E297" s="39" t="str">
        <f>Matrix!$G$1</f>
        <v>Criticality: High, Medium, or Low</v>
      </c>
      <c r="F297" s="40"/>
      <c r="G297" s="19" t="str">
        <f>Matrix!$E$1</f>
        <v xml:space="preserve">Public Requirements References/Descriptions </v>
      </c>
    </row>
    <row r="298" spans="1:7" s="18" customFormat="1" ht="31.5" customHeight="1" x14ac:dyDescent="0.25">
      <c r="A298" s="41" t="str">
        <f>Matrix!B39</f>
        <v>SCP-110</v>
      </c>
      <c r="B298" s="42"/>
      <c r="C298" s="43" t="str">
        <f>Matrix!C39</f>
        <v>System and Communication Protocols</v>
      </c>
      <c r="D298" s="32"/>
      <c r="E298" s="43" t="str">
        <f>Matrix!G39</f>
        <v>High</v>
      </c>
      <c r="F298" s="32"/>
      <c r="G298" s="27" t="str">
        <f>Matrix!E39</f>
        <v>CAIQ IPY-02.1 Is unstructured customer data available on request in an industry-standard format (e.g., .doc, .xls, or .pdf)?</v>
      </c>
    </row>
    <row r="299" spans="1:7" s="18" customFormat="1" x14ac:dyDescent="0.25">
      <c r="A299" s="29" t="str">
        <f>Matrix!$D$1</f>
        <v>Requirement</v>
      </c>
      <c r="B299" s="30"/>
      <c r="C299" s="30"/>
      <c r="D299" s="30"/>
      <c r="E299" s="30"/>
      <c r="F299" s="30"/>
      <c r="G299" s="27"/>
    </row>
    <row r="300" spans="1:7" s="18" customFormat="1" ht="49.5" customHeight="1" x14ac:dyDescent="0.25">
      <c r="A300" s="31" t="str">
        <f>Matrix!D39</f>
        <v>The vendor’s system shall provide a means to download unstructured customer data in an industry-standard format (Open Telematics API). This download will occur over secured communication protocols.</v>
      </c>
      <c r="B300" s="32"/>
      <c r="C300" s="32"/>
      <c r="D300" s="32"/>
      <c r="E300" s="32"/>
      <c r="F300" s="32"/>
      <c r="G300" s="27"/>
    </row>
    <row r="301" spans="1:7" s="18" customFormat="1" x14ac:dyDescent="0.25">
      <c r="A301" s="33" t="str">
        <f>Matrix!$F$1</f>
        <v xml:space="preserve">Verification: Inspection, Demonstration, Test, or Analysis </v>
      </c>
      <c r="B301" s="34"/>
      <c r="C301" s="34"/>
      <c r="D301" s="34"/>
      <c r="E301" s="34"/>
      <c r="F301" s="34"/>
      <c r="G301" s="27"/>
    </row>
    <row r="302" spans="1:7" s="18" customFormat="1" ht="94.5" customHeight="1" x14ac:dyDescent="0.25">
      <c r="A302" s="31" t="str">
        <f>Matrix!F39</f>
        <v>Inspection of vendor-supplied documentation detailing the interfaces (APIs) offered by the vendor.
Ensure that there is an interface (API) such that you (carrier) can download all data in an unstructured format.</v>
      </c>
      <c r="B302" s="32"/>
      <c r="C302" s="32"/>
      <c r="D302" s="32"/>
      <c r="E302" s="32"/>
      <c r="F302" s="32"/>
      <c r="G302" s="27"/>
    </row>
    <row r="303" spans="1:7" s="18" customFormat="1" x14ac:dyDescent="0.25">
      <c r="A303" s="29" t="str">
        <f>Matrix!$H$1</f>
        <v>Remarks</v>
      </c>
      <c r="B303" s="30"/>
      <c r="C303" s="30"/>
      <c r="D303" s="30"/>
      <c r="E303" s="30"/>
      <c r="F303" s="30"/>
      <c r="G303" s="27"/>
    </row>
    <row r="304" spans="1:7" s="18" customFormat="1" ht="36" customHeight="1" thickBot="1" x14ac:dyDescent="0.3">
      <c r="A304" s="35" t="str">
        <f>Matrix!H39</f>
        <v xml:space="preserve"> Telematics is business critical and failover is required
e.g. csv, txt, json formats</v>
      </c>
      <c r="B304" s="36"/>
      <c r="C304" s="36"/>
      <c r="D304" s="36"/>
      <c r="E304" s="36"/>
      <c r="F304" s="36"/>
      <c r="G304" s="28"/>
    </row>
    <row r="305" spans="1:7" s="17" customFormat="1" x14ac:dyDescent="0.25">
      <c r="A305" s="50" t="str">
        <f>Matrix!$B$1</f>
        <v>Ref #</v>
      </c>
      <c r="B305" s="51"/>
      <c r="C305" s="52" t="str">
        <f>Matrix!$C$1</f>
        <v>Security Controls</v>
      </c>
      <c r="D305" s="53"/>
      <c r="E305" s="52" t="str">
        <f>Matrix!$G$1</f>
        <v>Criticality: High, Medium, or Low</v>
      </c>
      <c r="F305" s="53"/>
      <c r="G305" s="16" t="str">
        <f>Matrix!$E$1</f>
        <v xml:space="preserve">Public Requirements References/Descriptions </v>
      </c>
    </row>
    <row r="306" spans="1:7" s="18" customFormat="1" ht="63.75" customHeight="1" x14ac:dyDescent="0.25">
      <c r="A306" s="41" t="str">
        <f>Matrix!B40</f>
        <v>SII-010</v>
      </c>
      <c r="B306" s="42"/>
      <c r="C306" s="43" t="str">
        <f>Matrix!C40</f>
        <v>Protecting Firmware on Devices</v>
      </c>
      <c r="D306" s="32"/>
      <c r="E306" s="43" t="str">
        <f>Matrix!G40</f>
        <v>High</v>
      </c>
      <c r="F306" s="32"/>
      <c r="G306" s="27" t="str">
        <f>Matrix!E40</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v>
      </c>
    </row>
    <row r="307" spans="1:7" s="18" customFormat="1" x14ac:dyDescent="0.25">
      <c r="A307" s="44" t="str">
        <f>Matrix!$D$1</f>
        <v>Requirement</v>
      </c>
      <c r="B307" s="45"/>
      <c r="C307" s="45"/>
      <c r="D307" s="45"/>
      <c r="E307" s="45"/>
      <c r="F307" s="45"/>
      <c r="G307" s="27"/>
    </row>
    <row r="308" spans="1:7" s="18" customFormat="1" ht="89.25" customHeight="1" x14ac:dyDescent="0.25">
      <c r="A308" s="31" t="str">
        <f>Matrix!D40</f>
        <v>The vendor shall have a process for remediating flaws in deployed telematics devices and backend systems.
In the case of telematics devices, firmware update capabilities are important to be able to remediate all flaws that could be located in the device.</v>
      </c>
      <c r="B308" s="32"/>
      <c r="C308" s="32"/>
      <c r="D308" s="32"/>
      <c r="E308" s="32"/>
      <c r="F308" s="32"/>
      <c r="G308" s="27"/>
    </row>
    <row r="309" spans="1:7" s="18" customFormat="1" x14ac:dyDescent="0.25">
      <c r="A309" s="46" t="str">
        <f>Matrix!$F$1</f>
        <v xml:space="preserve">Verification: Inspection, Demonstration, Test, or Analysis </v>
      </c>
      <c r="B309" s="47"/>
      <c r="C309" s="47"/>
      <c r="D309" s="47"/>
      <c r="E309" s="47"/>
      <c r="F309" s="47"/>
      <c r="G309" s="27"/>
    </row>
    <row r="310" spans="1:7" s="18" customFormat="1" ht="107.25" customHeight="1" x14ac:dyDescent="0.25">
      <c r="A310" s="31" t="str">
        <f>Matrix!F40</f>
        <v>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v>
      </c>
      <c r="B310" s="32"/>
      <c r="C310" s="32"/>
      <c r="D310" s="32"/>
      <c r="E310" s="32"/>
      <c r="F310" s="32"/>
      <c r="G310" s="27"/>
    </row>
    <row r="311" spans="1:7" s="18" customFormat="1" x14ac:dyDescent="0.25">
      <c r="A311" s="44" t="str">
        <f>Matrix!$H$1</f>
        <v>Remarks</v>
      </c>
      <c r="B311" s="45"/>
      <c r="C311" s="45"/>
      <c r="D311" s="45"/>
      <c r="E311" s="45"/>
      <c r="F311" s="45"/>
      <c r="G311" s="27"/>
    </row>
    <row r="312" spans="1:7" s="18" customFormat="1" ht="36" customHeight="1" thickBot="1" x14ac:dyDescent="0.3">
      <c r="A312" s="48" t="str">
        <f>Matrix!H40</f>
        <v xml:space="preserve"> This is a leniently-worded requirement that a process to update device firmware exists</v>
      </c>
      <c r="B312" s="49"/>
      <c r="C312" s="49"/>
      <c r="D312" s="49"/>
      <c r="E312" s="49"/>
      <c r="F312" s="49"/>
      <c r="G312" s="28"/>
    </row>
    <row r="313" spans="1:7" s="17" customFormat="1" x14ac:dyDescent="0.25">
      <c r="A313" s="37" t="str">
        <f>Matrix!$B$1</f>
        <v>Ref #</v>
      </c>
      <c r="B313" s="38"/>
      <c r="C313" s="39" t="str">
        <f>Matrix!$C$1</f>
        <v>Security Controls</v>
      </c>
      <c r="D313" s="40"/>
      <c r="E313" s="39" t="str">
        <f>Matrix!$G$1</f>
        <v>Criticality: High, Medium, or Low</v>
      </c>
      <c r="F313" s="40"/>
      <c r="G313" s="19" t="str">
        <f>Matrix!$E$1</f>
        <v xml:space="preserve">Public Requirements References/Descriptions </v>
      </c>
    </row>
    <row r="314" spans="1:7" s="18" customFormat="1" ht="32.25" customHeight="1" x14ac:dyDescent="0.25">
      <c r="A314" s="41" t="str">
        <f>Matrix!B41</f>
        <v>SII-020</v>
      </c>
      <c r="B314" s="42"/>
      <c r="C314" s="43" t="str">
        <f>Matrix!C41</f>
        <v>Protecting Firmware on Devices</v>
      </c>
      <c r="D314" s="32"/>
      <c r="E314" s="43" t="str">
        <f>Matrix!G41</f>
        <v>Medium</v>
      </c>
      <c r="F314" s="32"/>
      <c r="G314" s="27" t="str">
        <f>Matrix!E41</f>
        <v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v>
      </c>
    </row>
    <row r="315" spans="1:7" s="18" customFormat="1" x14ac:dyDescent="0.25">
      <c r="A315" s="29" t="str">
        <f>Matrix!$D$1</f>
        <v>Requirement</v>
      </c>
      <c r="B315" s="30"/>
      <c r="C315" s="30"/>
      <c r="D315" s="30"/>
      <c r="E315" s="30"/>
      <c r="F315" s="30"/>
      <c r="G315" s="27"/>
    </row>
    <row r="316" spans="1:7" s="18" customFormat="1" ht="155.25" customHeight="1" x14ac:dyDescent="0.25">
      <c r="A316" s="31" t="str">
        <f>Matrix!D41</f>
        <v>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B316" s="32"/>
      <c r="C316" s="32"/>
      <c r="D316" s="32"/>
      <c r="E316" s="32"/>
      <c r="F316" s="32"/>
      <c r="G316" s="27"/>
    </row>
    <row r="317" spans="1:7" s="18" customFormat="1" x14ac:dyDescent="0.25">
      <c r="A317" s="33" t="str">
        <f>Matrix!$F$1</f>
        <v xml:space="preserve">Verification: Inspection, Demonstration, Test, or Analysis </v>
      </c>
      <c r="B317" s="34"/>
      <c r="C317" s="34"/>
      <c r="D317" s="34"/>
      <c r="E317" s="34"/>
      <c r="F317" s="34"/>
      <c r="G317" s="27"/>
    </row>
    <row r="318" spans="1:7" s="18" customFormat="1" ht="94.5" customHeight="1" x14ac:dyDescent="0.25">
      <c r="A318" s="31" t="str">
        <f>Matrix!F41</f>
        <v>Inspection of vendor supplied documentation detailing the methods used to update software components across vendor’s infrastructure. Look for evidence of automation in deployment of patches.</v>
      </c>
      <c r="B318" s="32"/>
      <c r="C318" s="32"/>
      <c r="D318" s="32"/>
      <c r="E318" s="32"/>
      <c r="F318" s="32"/>
      <c r="G318" s="27"/>
    </row>
    <row r="319" spans="1:7" s="18" customFormat="1" x14ac:dyDescent="0.25">
      <c r="A319" s="29" t="str">
        <f>Matrix!$H$1</f>
        <v>Remarks</v>
      </c>
      <c r="B319" s="30"/>
      <c r="C319" s="30"/>
      <c r="D319" s="30"/>
      <c r="E319" s="30"/>
      <c r="F319" s="30"/>
      <c r="G319" s="27"/>
    </row>
    <row r="320" spans="1:7" s="18" customFormat="1" ht="119.25" customHeight="1" thickBot="1" x14ac:dyDescent="0.3">
      <c r="A320" s="48" t="str">
        <f>Matrix!H41</f>
        <v>-</v>
      </c>
      <c r="B320" s="49"/>
      <c r="C320" s="49"/>
      <c r="D320" s="49"/>
      <c r="E320" s="49"/>
      <c r="F320" s="49"/>
      <c r="G320" s="28"/>
    </row>
    <row r="321" spans="1:7" s="17" customFormat="1" x14ac:dyDescent="0.25">
      <c r="A321" s="50" t="str">
        <f>Matrix!$B$1</f>
        <v>Ref #</v>
      </c>
      <c r="B321" s="51"/>
      <c r="C321" s="52" t="str">
        <f>Matrix!$C$1</f>
        <v>Security Controls</v>
      </c>
      <c r="D321" s="53"/>
      <c r="E321" s="52" t="str">
        <f>Matrix!$G$1</f>
        <v>Criticality: High, Medium, or Low</v>
      </c>
      <c r="F321" s="53"/>
      <c r="G321" s="16" t="str">
        <f>Matrix!$E$1</f>
        <v xml:space="preserve">Public Requirements References/Descriptions </v>
      </c>
    </row>
    <row r="322" spans="1:7" s="18" customFormat="1" ht="32.25" customHeight="1" x14ac:dyDescent="0.25">
      <c r="A322" s="41" t="str">
        <f>Matrix!B43</f>
        <v>SII-030</v>
      </c>
      <c r="B322" s="42"/>
      <c r="C322" s="43" t="str">
        <f>Matrix!C43</f>
        <v>Protecting Firmware on Devices</v>
      </c>
      <c r="D322" s="32"/>
      <c r="E322" s="43" t="str">
        <f>Matrix!G43</f>
        <v>Medium</v>
      </c>
      <c r="F322" s="32"/>
      <c r="G322" s="27" t="str">
        <f>Matrix!E43</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v>
      </c>
    </row>
    <row r="323" spans="1:7" s="18" customFormat="1" x14ac:dyDescent="0.25">
      <c r="A323" s="44" t="str">
        <f>Matrix!$D$1</f>
        <v>Requirement</v>
      </c>
      <c r="B323" s="45"/>
      <c r="C323" s="45"/>
      <c r="D323" s="45"/>
      <c r="E323" s="45"/>
      <c r="F323" s="45"/>
      <c r="G323" s="27"/>
    </row>
    <row r="324" spans="1:7" s="18" customFormat="1" ht="222" customHeight="1" x14ac:dyDescent="0.25">
      <c r="A324" s="31" t="str">
        <f>Matrix!D43</f>
        <v>The vendor shall use digitally signed software on telematics devices and prohibit execution of unsigned or invalidly signed software.</v>
      </c>
      <c r="B324" s="32"/>
      <c r="C324" s="32"/>
      <c r="D324" s="32"/>
      <c r="E324" s="32"/>
      <c r="F324" s="32"/>
      <c r="G324" s="27"/>
    </row>
    <row r="325" spans="1:7" s="18" customFormat="1" x14ac:dyDescent="0.25">
      <c r="A325" s="46" t="str">
        <f>Matrix!$F$1</f>
        <v xml:space="preserve">Verification: Inspection, Demonstration, Test, or Analysis </v>
      </c>
      <c r="B325" s="47"/>
      <c r="C325" s="47"/>
      <c r="D325" s="47"/>
      <c r="E325" s="47"/>
      <c r="F325" s="47"/>
      <c r="G325" s="27"/>
    </row>
    <row r="326" spans="1:7" s="18" customFormat="1" ht="167.25" customHeight="1" x14ac:dyDescent="0.25">
      <c r="A326" s="31" t="str">
        <f>Matrix!F43</f>
        <v>Inspection of vendor documentation demonstrating that only cryptographically signed software is allowed to be executed/run on telematics devices. Ensure that signature verification is performed before load/execute/run and not solely at time of installation.</v>
      </c>
      <c r="B326" s="32"/>
      <c r="C326" s="32"/>
      <c r="D326" s="32"/>
      <c r="E326" s="32"/>
      <c r="F326" s="32"/>
      <c r="G326" s="27"/>
    </row>
    <row r="327" spans="1:7" s="18" customFormat="1" x14ac:dyDescent="0.25">
      <c r="A327" s="44" t="str">
        <f>Matrix!$H$1</f>
        <v>Remarks</v>
      </c>
      <c r="B327" s="45"/>
      <c r="C327" s="45"/>
      <c r="D327" s="45"/>
      <c r="E327" s="45"/>
      <c r="F327" s="45"/>
      <c r="G327" s="27"/>
    </row>
    <row r="328" spans="1:7" s="18" customFormat="1" ht="173.25" customHeight="1" thickBot="1" x14ac:dyDescent="0.3">
      <c r="A328" s="48" t="str">
        <f>Matrix!H43</f>
        <v>Note may just want to make this one vendor shall utilize digitally signed firmware</v>
      </c>
      <c r="B328" s="49"/>
      <c r="C328" s="49"/>
      <c r="D328" s="49"/>
      <c r="E328" s="49"/>
      <c r="F328" s="49"/>
      <c r="G328" s="28"/>
    </row>
    <row r="329" spans="1:7" s="17" customFormat="1" x14ac:dyDescent="0.25">
      <c r="A329" s="37" t="str">
        <f>Matrix!$B$1</f>
        <v>Ref #</v>
      </c>
      <c r="B329" s="38"/>
      <c r="C329" s="39" t="str">
        <f>Matrix!$C$1</f>
        <v>Security Controls</v>
      </c>
      <c r="D329" s="40"/>
      <c r="E329" s="39" t="str">
        <f>Matrix!$G$1</f>
        <v>Criticality: High, Medium, or Low</v>
      </c>
      <c r="F329" s="40"/>
      <c r="G329" s="19" t="str">
        <f>Matrix!$E$1</f>
        <v xml:space="preserve">Public Requirements References/Descriptions </v>
      </c>
    </row>
    <row r="330" spans="1:7" s="18" customFormat="1" ht="47.25" customHeight="1" x14ac:dyDescent="0.25">
      <c r="A330" s="41" t="str">
        <f>Matrix!B44</f>
        <v>SII-040</v>
      </c>
      <c r="B330" s="42"/>
      <c r="C330" s="43" t="str">
        <f>Matrix!C44</f>
        <v>Protecting Firmware on Devices</v>
      </c>
      <c r="D330" s="32"/>
      <c r="E330" s="43" t="str">
        <f>Matrix!G44</f>
        <v>High</v>
      </c>
      <c r="F330" s="32"/>
      <c r="G330" s="27" t="str">
        <f>Matrix!E44</f>
        <v>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v>
      </c>
    </row>
    <row r="331" spans="1:7" s="18" customFormat="1" x14ac:dyDescent="0.25">
      <c r="A331" s="29" t="str">
        <f>Matrix!$D$1</f>
        <v>Requirement</v>
      </c>
      <c r="B331" s="30"/>
      <c r="C331" s="30"/>
      <c r="D331" s="30"/>
      <c r="E331" s="30"/>
      <c r="F331" s="30"/>
      <c r="G331" s="27"/>
    </row>
    <row r="332" spans="1:7" s="18" customFormat="1" ht="108" customHeight="1" x14ac:dyDescent="0.25">
      <c r="A332" s="31" t="str">
        <f>Matrix!D44</f>
        <v>The vendor shall utilize a boot verification process built with (asymmetric) cryptographic digital signatures and implemented such that the public key used for verification or the hash of the public key used for verification is protected from being tampered on the device.</v>
      </c>
      <c r="B332" s="32"/>
      <c r="C332" s="32"/>
      <c r="D332" s="32"/>
      <c r="E332" s="32"/>
      <c r="F332" s="32"/>
      <c r="G332" s="27"/>
    </row>
    <row r="333" spans="1:7" s="18" customFormat="1" x14ac:dyDescent="0.25">
      <c r="A333" s="33" t="str">
        <f>Matrix!$F$1</f>
        <v xml:space="preserve">Verification: Inspection, Demonstration, Test, or Analysis </v>
      </c>
      <c r="B333" s="34"/>
      <c r="C333" s="34"/>
      <c r="D333" s="34"/>
      <c r="E333" s="34"/>
      <c r="F333" s="34"/>
      <c r="G333" s="27"/>
    </row>
    <row r="334" spans="1:7" s="18" customFormat="1" ht="108" customHeight="1" x14ac:dyDescent="0.25">
      <c r="A334" s="31" t="str">
        <f>Matrix!F44</f>
        <v>Inspection of a 3rd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v>
      </c>
      <c r="B334" s="32"/>
      <c r="C334" s="32"/>
      <c r="D334" s="32"/>
      <c r="E334" s="32"/>
      <c r="F334" s="32"/>
      <c r="G334" s="27"/>
    </row>
    <row r="335" spans="1:7" s="18" customFormat="1" x14ac:dyDescent="0.25">
      <c r="A335" s="29" t="str">
        <f>Matrix!$H$1</f>
        <v>Remarks</v>
      </c>
      <c r="B335" s="30"/>
      <c r="C335" s="30"/>
      <c r="D335" s="30"/>
      <c r="E335" s="30"/>
      <c r="F335" s="30"/>
      <c r="G335" s="27"/>
    </row>
    <row r="336" spans="1:7" s="18" customFormat="1" ht="74.25" customHeight="1" thickBot="1" x14ac:dyDescent="0.3">
      <c r="A336" s="35" t="str">
        <f>Matrix!H44</f>
        <v>Secure boot underpins the access control which protects the vehicle networks</v>
      </c>
      <c r="B336" s="36"/>
      <c r="C336" s="36"/>
      <c r="D336" s="36"/>
      <c r="E336" s="36"/>
      <c r="F336" s="36"/>
      <c r="G336" s="28"/>
    </row>
    <row r="337" spans="1:7" s="17" customFormat="1" x14ac:dyDescent="0.25">
      <c r="A337" s="50" t="str">
        <f>Matrix!$B$1</f>
        <v>Ref #</v>
      </c>
      <c r="B337" s="51"/>
      <c r="C337" s="52" t="str">
        <f>Matrix!$C$1</f>
        <v>Security Controls</v>
      </c>
      <c r="D337" s="53"/>
      <c r="E337" s="52" t="str">
        <f>Matrix!$G$1</f>
        <v>Criticality: High, Medium, or Low</v>
      </c>
      <c r="F337" s="53"/>
      <c r="G337" s="16" t="str">
        <f>Matrix!$E$1</f>
        <v xml:space="preserve">Public Requirements References/Descriptions </v>
      </c>
    </row>
    <row r="338" spans="1:7" s="18" customFormat="1" ht="48.75" customHeight="1" x14ac:dyDescent="0.25">
      <c r="A338" s="41" t="str">
        <f>Matrix!B45</f>
        <v>SII-060</v>
      </c>
      <c r="B338" s="42"/>
      <c r="C338" s="43" t="str">
        <f>Matrix!C45</f>
        <v>Protecting Firmware on Devices</v>
      </c>
      <c r="D338" s="32"/>
      <c r="E338" s="43" t="str">
        <f>Matrix!G45</f>
        <v>Low</v>
      </c>
      <c r="F338" s="32"/>
      <c r="G338" s="27" t="str">
        <f>Matrix!E45</f>
        <v>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v>
      </c>
    </row>
    <row r="339" spans="1:7" s="18" customFormat="1" x14ac:dyDescent="0.25">
      <c r="A339" s="44" t="str">
        <f>Matrix!$D$1</f>
        <v>Requirement</v>
      </c>
      <c r="B339" s="45"/>
      <c r="C339" s="45"/>
      <c r="D339" s="45"/>
      <c r="E339" s="45"/>
      <c r="F339" s="45"/>
      <c r="G339" s="27"/>
    </row>
    <row r="340" spans="1:7" s="18" customFormat="1" ht="42" customHeight="1" x14ac:dyDescent="0.25">
      <c r="A340" s="31" t="str">
        <f>Matrix!D45</f>
        <v>The vendor shall provide a means (and document the process) for customers to verify the firmware in their devices.</v>
      </c>
      <c r="B340" s="32"/>
      <c r="C340" s="32"/>
      <c r="D340" s="32"/>
      <c r="E340" s="32"/>
      <c r="F340" s="32"/>
      <c r="G340" s="27"/>
    </row>
    <row r="341" spans="1:7" s="18" customFormat="1" x14ac:dyDescent="0.25">
      <c r="A341" s="46" t="str">
        <f>Matrix!$F$1</f>
        <v xml:space="preserve">Verification: Inspection, Demonstration, Test, or Analysis </v>
      </c>
      <c r="B341" s="47"/>
      <c r="C341" s="47"/>
      <c r="D341" s="47"/>
      <c r="E341" s="47"/>
      <c r="F341" s="47"/>
      <c r="G341" s="27"/>
    </row>
    <row r="342" spans="1:7" s="18" customFormat="1" ht="55.5" customHeight="1" x14ac:dyDescent="0.25">
      <c r="A342" s="31" t="str">
        <f>Matrix!F45</f>
        <v>Inspection of vendor documentation detailing the process of verifying the firmware on a device. Ensure that these steps can be executed by your (carrier) staff to gain your own assurance of device firmware state.</v>
      </c>
      <c r="B342" s="32"/>
      <c r="C342" s="32"/>
      <c r="D342" s="32"/>
      <c r="E342" s="32"/>
      <c r="F342" s="32"/>
      <c r="G342" s="27"/>
    </row>
    <row r="343" spans="1:7" s="18" customFormat="1" x14ac:dyDescent="0.25">
      <c r="A343" s="44" t="str">
        <f>Matrix!$H$1</f>
        <v>Remarks</v>
      </c>
      <c r="B343" s="45"/>
      <c r="C343" s="45"/>
      <c r="D343" s="45"/>
      <c r="E343" s="45"/>
      <c r="F343" s="45"/>
      <c r="G343" s="27"/>
    </row>
    <row r="344" spans="1:7" s="18" customFormat="1" ht="36" customHeight="1" thickBot="1" x14ac:dyDescent="0.3">
      <c r="A344" s="48" t="str">
        <f>Matrix!H45</f>
        <v>Is a rare feature to find deployed and is nice-to-have over and above secure boot</v>
      </c>
      <c r="B344" s="49"/>
      <c r="C344" s="49"/>
      <c r="D344" s="49"/>
      <c r="E344" s="49"/>
      <c r="F344" s="49"/>
      <c r="G344" s="28"/>
    </row>
    <row r="345" spans="1:7" s="17" customFormat="1" x14ac:dyDescent="0.25">
      <c r="A345" s="37" t="str">
        <f>Matrix!$B$1</f>
        <v>Ref #</v>
      </c>
      <c r="B345" s="38"/>
      <c r="C345" s="39" t="str">
        <f>Matrix!$C$1</f>
        <v>Security Controls</v>
      </c>
      <c r="D345" s="40"/>
      <c r="E345" s="39" t="str">
        <f>Matrix!$G$1</f>
        <v>Criticality: High, Medium, or Low</v>
      </c>
      <c r="F345" s="40"/>
      <c r="G345" s="19" t="str">
        <f>Matrix!$E$1</f>
        <v xml:space="preserve">Public Requirements References/Descriptions </v>
      </c>
    </row>
    <row r="346" spans="1:7" s="18" customFormat="1" ht="31.5" customHeight="1" x14ac:dyDescent="0.25">
      <c r="A346" s="41" t="str">
        <f>Matrix!B46</f>
        <v>SII-070</v>
      </c>
      <c r="B346" s="42"/>
      <c r="C346" s="43" t="str">
        <f>Matrix!C46</f>
        <v>Protecting Firmware on Devices</v>
      </c>
      <c r="D346" s="32"/>
      <c r="E346" s="43" t="str">
        <f>Matrix!G46</f>
        <v>High</v>
      </c>
      <c r="F346" s="32"/>
      <c r="G346" s="27" t="str">
        <f>Matrix!E46</f>
        <v>NIST 800-53 SI-16 – MEMORY PROTECTION 
The information system implements [Assignment: organization-defined security safeguards] to protect its memory from unauthorized code execution.
Cyber ITL Methodology – Safety Features</v>
      </c>
    </row>
    <row r="347" spans="1:7" s="18" customFormat="1" x14ac:dyDescent="0.25">
      <c r="A347" s="29" t="str">
        <f>Matrix!$D$1</f>
        <v>Requirement</v>
      </c>
      <c r="B347" s="30"/>
      <c r="C347" s="30"/>
      <c r="D347" s="30"/>
      <c r="E347" s="30"/>
      <c r="F347" s="30"/>
      <c r="G347" s="27"/>
    </row>
    <row r="348" spans="1:7" s="18" customFormat="1" ht="94.5" customHeight="1" x14ac:dyDescent="0.25">
      <c r="A348" s="31" t="str">
        <f>Matrix!D46</f>
        <v>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B348" s="32"/>
      <c r="C348" s="32"/>
      <c r="D348" s="32"/>
      <c r="E348" s="32"/>
      <c r="F348" s="32"/>
      <c r="G348" s="27"/>
    </row>
    <row r="349" spans="1:7" s="18" customFormat="1" x14ac:dyDescent="0.25">
      <c r="A349" s="33" t="str">
        <f>Matrix!$F$1</f>
        <v xml:space="preserve">Verification: Inspection, Demonstration, Test, or Analysis </v>
      </c>
      <c r="B349" s="34"/>
      <c r="C349" s="34"/>
      <c r="D349" s="34"/>
      <c r="E349" s="34"/>
      <c r="F349" s="34"/>
      <c r="G349" s="27"/>
    </row>
    <row r="350" spans="1:7" s="18" customFormat="1" ht="94.5" customHeight="1" x14ac:dyDescent="0.25">
      <c r="A350" s="31" t="str">
        <f>Matrix!F46</f>
        <v>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v>
      </c>
      <c r="B350" s="32"/>
      <c r="C350" s="32"/>
      <c r="D350" s="32"/>
      <c r="E350" s="32"/>
      <c r="F350" s="32"/>
      <c r="G350" s="27"/>
    </row>
    <row r="351" spans="1:7" s="18" customFormat="1" x14ac:dyDescent="0.25">
      <c r="A351" s="29" t="str">
        <f>Matrix!$H$1</f>
        <v>Remarks</v>
      </c>
      <c r="B351" s="30"/>
      <c r="C351" s="30"/>
      <c r="D351" s="30"/>
      <c r="E351" s="30"/>
      <c r="F351" s="30"/>
      <c r="G351" s="27"/>
    </row>
    <row r="352" spans="1:7" s="18" customFormat="1" ht="36" customHeight="1" thickBot="1" x14ac:dyDescent="0.3">
      <c r="A352" s="48" t="str">
        <f>Matrix!H46</f>
        <v xml:space="preserve"> Without any of these, exploitation is trivial</v>
      </c>
      <c r="B352" s="49"/>
      <c r="C352" s="49"/>
      <c r="D352" s="49"/>
      <c r="E352" s="49"/>
      <c r="F352" s="49"/>
      <c r="G352" s="28"/>
    </row>
    <row r="353" spans="1:7" s="17" customFormat="1" x14ac:dyDescent="0.25">
      <c r="A353" s="50" t="str">
        <f>Matrix!$B$1</f>
        <v>Ref #</v>
      </c>
      <c r="B353" s="51"/>
      <c r="C353" s="52" t="str">
        <f>Matrix!$C$1</f>
        <v>Security Controls</v>
      </c>
      <c r="D353" s="53"/>
      <c r="E353" s="52" t="str">
        <f>Matrix!$G$1</f>
        <v>Criticality: High, Medium, or Low</v>
      </c>
      <c r="F353" s="53"/>
      <c r="G353" s="16" t="str">
        <f>Matrix!$E$1</f>
        <v xml:space="preserve">Public Requirements References/Descriptions </v>
      </c>
    </row>
    <row r="354" spans="1:7" s="18" customFormat="1" x14ac:dyDescent="0.25">
      <c r="A354" s="41" t="str">
        <f>Matrix!B47</f>
        <v>SII-080</v>
      </c>
      <c r="B354" s="42"/>
      <c r="C354" s="43" t="str">
        <f>Matrix!C47</f>
        <v>Protecting Firmware on Devices</v>
      </c>
      <c r="D354" s="32"/>
      <c r="E354" s="43" t="str">
        <f>Matrix!G47</f>
        <v>Medium</v>
      </c>
      <c r="F354" s="32"/>
      <c r="G354" s="27" t="str">
        <f>Matrix!E47</f>
        <v>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v>
      </c>
    </row>
    <row r="355" spans="1:7" s="18" customFormat="1" x14ac:dyDescent="0.25">
      <c r="A355" s="44" t="str">
        <f>Matrix!$D$1</f>
        <v>Requirement</v>
      </c>
      <c r="B355" s="45"/>
      <c r="C355" s="45"/>
      <c r="D355" s="45"/>
      <c r="E355" s="45"/>
      <c r="F355" s="45"/>
      <c r="G355" s="27"/>
    </row>
    <row r="356" spans="1:7" s="18" customFormat="1" ht="44.25" customHeight="1" x14ac:dyDescent="0.25">
      <c r="A356" s="31" t="str">
        <f>Matrix!D47</f>
        <v>The vendor shall design security components that fail-secure to protect integrity of systems and data.</v>
      </c>
      <c r="B356" s="32"/>
      <c r="C356" s="32"/>
      <c r="D356" s="32"/>
      <c r="E356" s="32"/>
      <c r="F356" s="32"/>
      <c r="G356" s="27"/>
    </row>
    <row r="357" spans="1:7" s="18" customFormat="1" x14ac:dyDescent="0.25">
      <c r="A357" s="46" t="str">
        <f>Matrix!$F$1</f>
        <v xml:space="preserve">Verification: Inspection, Demonstration, Test, or Analysis </v>
      </c>
      <c r="B357" s="47"/>
      <c r="C357" s="47"/>
      <c r="D357" s="47"/>
      <c r="E357" s="47"/>
      <c r="F357" s="47"/>
      <c r="G357" s="27"/>
    </row>
    <row r="358" spans="1:7" s="18" customFormat="1" ht="44.25" customHeight="1" x14ac:dyDescent="0.25">
      <c r="A358" s="31" t="str">
        <f>Matrix!F47</f>
        <v>Inspection of vendor documentation detailing how software components and the systems are designed to fail-secure.</v>
      </c>
      <c r="B358" s="32"/>
      <c r="C358" s="32"/>
      <c r="D358" s="32"/>
      <c r="E358" s="32"/>
      <c r="F358" s="32"/>
      <c r="G358" s="27"/>
    </row>
    <row r="359" spans="1:7" s="18" customFormat="1" x14ac:dyDescent="0.25">
      <c r="A359" s="44" t="str">
        <f>Matrix!$H$1</f>
        <v>Remarks</v>
      </c>
      <c r="B359" s="45"/>
      <c r="C359" s="45"/>
      <c r="D359" s="45"/>
      <c r="E359" s="45"/>
      <c r="F359" s="45"/>
      <c r="G359" s="27"/>
    </row>
    <row r="360" spans="1:7" s="18" customFormat="1" ht="36" customHeight="1" thickBot="1" x14ac:dyDescent="0.3">
      <c r="A360" s="48" t="str">
        <f>Matrix!H47</f>
        <v>-</v>
      </c>
      <c r="B360" s="49"/>
      <c r="C360" s="49"/>
      <c r="D360" s="49"/>
      <c r="E360" s="49"/>
      <c r="F360" s="49"/>
      <c r="G360" s="28"/>
    </row>
    <row r="361" spans="1:7" s="17" customFormat="1" x14ac:dyDescent="0.25">
      <c r="A361" s="37" t="str">
        <f>Matrix!$B$1</f>
        <v>Ref #</v>
      </c>
      <c r="B361" s="38"/>
      <c r="C361" s="39" t="str">
        <f>Matrix!$C$1</f>
        <v>Security Controls</v>
      </c>
      <c r="D361" s="40"/>
      <c r="E361" s="39" t="str">
        <f>Matrix!$G$1</f>
        <v>Criticality: High, Medium, or Low</v>
      </c>
      <c r="F361" s="40"/>
      <c r="G361" s="19" t="str">
        <f>Matrix!$E$1</f>
        <v xml:space="preserve">Public Requirements References/Descriptions </v>
      </c>
    </row>
    <row r="362" spans="1:7" s="18" customFormat="1" ht="63.75" customHeight="1" x14ac:dyDescent="0.25">
      <c r="A362" s="41" t="str">
        <f>Matrix!B48</f>
        <v>SII-081</v>
      </c>
      <c r="B362" s="42"/>
      <c r="C362" s="43" t="str">
        <f>Matrix!C48</f>
        <v>Protecting Firmware on Devices</v>
      </c>
      <c r="D362" s="32"/>
      <c r="E362" s="43" t="str">
        <f>Matrix!G48</f>
        <v>Low</v>
      </c>
      <c r="F362" s="32"/>
      <c r="G362" s="27" t="str">
        <f>Matrix!E48</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363" spans="1:7" s="18" customFormat="1" x14ac:dyDescent="0.25">
      <c r="A363" s="29" t="str">
        <f>Matrix!$D$1</f>
        <v>Requirement</v>
      </c>
      <c r="B363" s="30"/>
      <c r="C363" s="30"/>
      <c r="D363" s="30"/>
      <c r="E363" s="30"/>
      <c r="F363" s="30"/>
      <c r="G363" s="27"/>
    </row>
    <row r="364" spans="1:7" s="18" customFormat="1" ht="94.5" customHeight="1" x14ac:dyDescent="0.25">
      <c r="A364" s="31" t="str">
        <f>Matrix!D48</f>
        <v>The vendor shall utilize protective mechanisms to protect components from unauthorized runtime/volatile modification of code.</v>
      </c>
      <c r="B364" s="32"/>
      <c r="C364" s="32"/>
      <c r="D364" s="32"/>
      <c r="E364" s="32"/>
      <c r="F364" s="32"/>
      <c r="G364" s="27"/>
    </row>
    <row r="365" spans="1:7" s="18" customFormat="1" x14ac:dyDescent="0.25">
      <c r="A365" s="33" t="str">
        <f>Matrix!$F$1</f>
        <v xml:space="preserve">Verification: Inspection, Demonstration, Test, or Analysis </v>
      </c>
      <c r="B365" s="34"/>
      <c r="C365" s="34"/>
      <c r="D365" s="34"/>
      <c r="E365" s="34"/>
      <c r="F365" s="34"/>
      <c r="G365" s="27"/>
    </row>
    <row r="366" spans="1:7" s="18" customFormat="1" ht="47.25" customHeight="1" x14ac:dyDescent="0.25">
      <c r="A366" s="31" t="str">
        <f>Matrix!F48</f>
        <v>Inspection of vendor documentation detailing the operation of software protections for prevent the runtime modification of code.</v>
      </c>
      <c r="B366" s="32"/>
      <c r="C366" s="32"/>
      <c r="D366" s="32"/>
      <c r="E366" s="32"/>
      <c r="F366" s="32"/>
      <c r="G366" s="27"/>
    </row>
    <row r="367" spans="1:7" s="18" customFormat="1" x14ac:dyDescent="0.25">
      <c r="A367" s="29" t="str">
        <f>Matrix!$H$1</f>
        <v>Remarks</v>
      </c>
      <c r="B367" s="30"/>
      <c r="C367" s="30"/>
      <c r="D367" s="30"/>
      <c r="E367" s="30"/>
      <c r="F367" s="30"/>
      <c r="G367" s="27"/>
    </row>
    <row r="368" spans="1:7" s="18" customFormat="1" ht="36" customHeight="1" thickBot="1" x14ac:dyDescent="0.3">
      <c r="A368" s="35" t="str">
        <f>Matrix!H48</f>
        <v xml:space="preserve"> Not well defined enough to make this of critical importance to TSPs or carriers</v>
      </c>
      <c r="B368" s="36"/>
      <c r="C368" s="36"/>
      <c r="D368" s="36"/>
      <c r="E368" s="36"/>
      <c r="F368" s="36"/>
      <c r="G368" s="28"/>
    </row>
    <row r="369" spans="1:7" s="17" customFormat="1" x14ac:dyDescent="0.25">
      <c r="A369" s="50" t="str">
        <f>Matrix!$B$1</f>
        <v>Ref #</v>
      </c>
      <c r="B369" s="51"/>
      <c r="C369" s="52" t="str">
        <f>Matrix!$C$1</f>
        <v>Security Controls</v>
      </c>
      <c r="D369" s="53"/>
      <c r="E369" s="52" t="str">
        <f>Matrix!$G$1</f>
        <v>Criticality: High, Medium, or Low</v>
      </c>
      <c r="F369" s="53"/>
      <c r="G369" s="16" t="str">
        <f>Matrix!$E$1</f>
        <v xml:space="preserve">Public Requirements References/Descriptions </v>
      </c>
    </row>
    <row r="370" spans="1:7" s="18" customFormat="1" x14ac:dyDescent="0.25">
      <c r="A370" s="41" t="str">
        <f>Matrix!B49</f>
        <v>SII-090</v>
      </c>
      <c r="B370" s="42"/>
      <c r="C370" s="43" t="str">
        <f>Matrix!C49</f>
        <v>Vulnerability Management</v>
      </c>
      <c r="D370" s="32"/>
      <c r="E370" s="43" t="str">
        <f>Matrix!G49</f>
        <v>Medium</v>
      </c>
      <c r="F370" s="32"/>
      <c r="G370" s="27" t="str">
        <f>Matrix!E49</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v>
      </c>
    </row>
    <row r="371" spans="1:7" s="18" customFormat="1" x14ac:dyDescent="0.25">
      <c r="A371" s="44" t="str">
        <f>Matrix!$D$1</f>
        <v>Requirement</v>
      </c>
      <c r="B371" s="45"/>
      <c r="C371" s="45"/>
      <c r="D371" s="45"/>
      <c r="E371" s="45"/>
      <c r="F371" s="45"/>
      <c r="G371" s="27"/>
    </row>
    <row r="372" spans="1:7" s="18" customFormat="1" ht="94.5" customHeight="1" x14ac:dyDescent="0.25">
      <c r="A372" s="31" t="str">
        <f>Matrix!D49</f>
        <v>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B372" s="32"/>
      <c r="C372" s="32"/>
      <c r="D372" s="32"/>
      <c r="E372" s="32"/>
      <c r="F372" s="32"/>
      <c r="G372" s="27"/>
    </row>
    <row r="373" spans="1:7" s="18" customFormat="1" x14ac:dyDescent="0.25">
      <c r="A373" s="46" t="str">
        <f>Matrix!$F$1</f>
        <v xml:space="preserve">Verification: Inspection, Demonstration, Test, or Analysis </v>
      </c>
      <c r="B373" s="47"/>
      <c r="C373" s="47"/>
      <c r="D373" s="47"/>
      <c r="E373" s="47"/>
      <c r="F373" s="47"/>
      <c r="G373" s="27"/>
    </row>
    <row r="374" spans="1:7" s="18" customFormat="1" ht="94.5" customHeight="1" x14ac:dyDescent="0.25">
      <c r="A374" s="31" t="str">
        <f>Matrix!F49</f>
        <v>Demonstration, by vendor, that disclosure instructions are published on their public website and are readily accessible.
Demonstration, by vendor, of an active security@[vendor domain] email, that will provide a known contact point for disclosure.</v>
      </c>
      <c r="B374" s="32"/>
      <c r="C374" s="32"/>
      <c r="D374" s="32"/>
      <c r="E374" s="32"/>
      <c r="F374" s="32"/>
      <c r="G374" s="27"/>
    </row>
    <row r="375" spans="1:7" s="18" customFormat="1" x14ac:dyDescent="0.25">
      <c r="A375" s="44" t="str">
        <f>Matrix!$H$1</f>
        <v>Remarks</v>
      </c>
      <c r="B375" s="45"/>
      <c r="C375" s="45"/>
      <c r="D375" s="45"/>
      <c r="E375" s="45"/>
      <c r="F375" s="45"/>
      <c r="G375" s="27"/>
    </row>
    <row r="376" spans="1:7" s="18" customFormat="1" ht="62.25" customHeight="1" thickBot="1" x14ac:dyDescent="0.3">
      <c r="A376" s="48" t="str">
        <f>Matrix!H49</f>
        <v>-</v>
      </c>
      <c r="B376" s="49"/>
      <c r="C376" s="49"/>
      <c r="D376" s="49"/>
      <c r="E376" s="49"/>
      <c r="F376" s="49"/>
      <c r="G376" s="28"/>
    </row>
    <row r="377" spans="1:7" s="17" customFormat="1" x14ac:dyDescent="0.25">
      <c r="A377" s="37" t="str">
        <f>Matrix!$B$1</f>
        <v>Ref #</v>
      </c>
      <c r="B377" s="38"/>
      <c r="C377" s="39" t="str">
        <f>Matrix!$C$1</f>
        <v>Security Controls</v>
      </c>
      <c r="D377" s="40"/>
      <c r="E377" s="39" t="str">
        <f>Matrix!$G$1</f>
        <v>Criticality: High, Medium, or Low</v>
      </c>
      <c r="F377" s="40"/>
      <c r="G377" s="19" t="str">
        <f>Matrix!$E$1</f>
        <v xml:space="preserve">Public Requirements References/Descriptions </v>
      </c>
    </row>
    <row r="378" spans="1:7" s="18" customFormat="1" ht="81" customHeight="1" x14ac:dyDescent="0.25">
      <c r="A378" s="41" t="str">
        <f>Matrix!B50</f>
        <v>SII-100</v>
      </c>
      <c r="B378" s="42"/>
      <c r="C378" s="43" t="str">
        <f>Matrix!C50</f>
        <v>Incident Response</v>
      </c>
      <c r="D378" s="32"/>
      <c r="E378" s="43" t="str">
        <f>Matrix!G50</f>
        <v>High</v>
      </c>
      <c r="F378" s="32"/>
      <c r="G378" s="27" t="str">
        <f>Matrix!E50</f>
        <v>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v>
      </c>
    </row>
    <row r="379" spans="1:7" s="18" customFormat="1" x14ac:dyDescent="0.25">
      <c r="A379" s="29" t="str">
        <f>Matrix!$D$1</f>
        <v>Requirement</v>
      </c>
      <c r="B379" s="30"/>
      <c r="C379" s="30"/>
      <c r="D379" s="30"/>
      <c r="E379" s="30"/>
      <c r="F379" s="30"/>
      <c r="G379" s="27"/>
    </row>
    <row r="380" spans="1:7" s="18" customFormat="1" ht="127.5" customHeight="1" x14ac:dyDescent="0.25">
      <c r="A380" s="31" t="str">
        <f>Matrix!D50</f>
        <v>The vendor must monitor information systems for attack and unauthorized access including employing automated analysis tools</v>
      </c>
      <c r="B380" s="32"/>
      <c r="C380" s="32"/>
      <c r="D380" s="32"/>
      <c r="E380" s="32"/>
      <c r="F380" s="32"/>
      <c r="G380" s="27"/>
    </row>
    <row r="381" spans="1:7" s="18" customFormat="1" x14ac:dyDescent="0.25">
      <c r="A381" s="33" t="str">
        <f>Matrix!$F$1</f>
        <v xml:space="preserve">Verification: Inspection, Demonstration, Test, or Analysis </v>
      </c>
      <c r="B381" s="34"/>
      <c r="C381" s="34"/>
      <c r="D381" s="34"/>
      <c r="E381" s="34"/>
      <c r="F381" s="34"/>
      <c r="G381" s="27"/>
    </row>
    <row r="382" spans="1:7" s="18" customFormat="1" ht="127.5" customHeight="1" x14ac:dyDescent="0.25">
      <c r="A382" s="31" t="str">
        <f>Matrix!F50</f>
        <v>Inspection of vendor-supplied documentation which asserts the use and active monitoring of their systems for intrusion.</v>
      </c>
      <c r="B382" s="32"/>
      <c r="C382" s="32"/>
      <c r="D382" s="32"/>
      <c r="E382" s="32"/>
      <c r="F382" s="32"/>
      <c r="G382" s="27"/>
    </row>
    <row r="383" spans="1:7" s="18" customFormat="1" x14ac:dyDescent="0.25">
      <c r="A383" s="29" t="str">
        <f>Matrix!$H$1</f>
        <v>Remarks</v>
      </c>
      <c r="B383" s="30"/>
      <c r="C383" s="30"/>
      <c r="D383" s="30"/>
      <c r="E383" s="30"/>
      <c r="F383" s="30"/>
      <c r="G383" s="27"/>
    </row>
    <row r="384" spans="1:7" s="18" customFormat="1" ht="65.25" customHeight="1" thickBot="1" x14ac:dyDescent="0.3">
      <c r="A384" s="35" t="str">
        <f>Matrix!H50</f>
        <v xml:space="preserve"> Regardless of how secure a system might be it will eventually be breached; therefore monitoring is of high criticality
e.g. SIEM, IDS, WAF, Application monitoring</v>
      </c>
      <c r="B384" s="36"/>
      <c r="C384" s="36"/>
      <c r="D384" s="36"/>
      <c r="E384" s="36"/>
      <c r="F384" s="36"/>
      <c r="G384" s="28"/>
    </row>
    <row r="385" spans="1:7" s="17" customFormat="1" x14ac:dyDescent="0.25">
      <c r="A385" s="50" t="str">
        <f>Matrix!$B$1</f>
        <v>Ref #</v>
      </c>
      <c r="B385" s="51"/>
      <c r="C385" s="52" t="str">
        <f>Matrix!$C$1</f>
        <v>Security Controls</v>
      </c>
      <c r="D385" s="53"/>
      <c r="E385" s="52" t="str">
        <f>Matrix!$G$1</f>
        <v>Criticality: High, Medium, or Low</v>
      </c>
      <c r="F385" s="53"/>
      <c r="G385" s="16" t="str">
        <f>Matrix!$E$1</f>
        <v xml:space="preserve">Public Requirements References/Descriptions </v>
      </c>
    </row>
    <row r="386" spans="1:7" s="18" customFormat="1" x14ac:dyDescent="0.25">
      <c r="A386" s="41" t="str">
        <f>Matrix!B51</f>
        <v>SII-110</v>
      </c>
      <c r="B386" s="42"/>
      <c r="C386" s="43" t="str">
        <f>Matrix!C51</f>
        <v>Vulnerability Management</v>
      </c>
      <c r="D386" s="32"/>
      <c r="E386" s="43" t="str">
        <f>Matrix!G51</f>
        <v>Medium</v>
      </c>
      <c r="F386" s="32"/>
      <c r="G386" s="27" t="str">
        <f>Matrix!E51</f>
        <v>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v>
      </c>
    </row>
    <row r="387" spans="1:7" s="18" customFormat="1" x14ac:dyDescent="0.25">
      <c r="A387" s="44" t="str">
        <f>Matrix!$D$1</f>
        <v>Requirement</v>
      </c>
      <c r="B387" s="45"/>
      <c r="C387" s="45"/>
      <c r="D387" s="45"/>
      <c r="E387" s="45"/>
      <c r="F387" s="45"/>
      <c r="G387" s="27"/>
    </row>
    <row r="388" spans="1:7" s="18" customFormat="1" ht="94.5" customHeight="1" x14ac:dyDescent="0.25">
      <c r="A388" s="31" t="str">
        <f>Matrix!D51</f>
        <v xml:space="preserve">The vendor conducts regular vulnerability scans of operating environment to verify software components in use have been patched according to remediation SLAs. 
</v>
      </c>
      <c r="B388" s="32"/>
      <c r="C388" s="32"/>
      <c r="D388" s="32"/>
      <c r="E388" s="32"/>
      <c r="F388" s="32"/>
      <c r="G388" s="27"/>
    </row>
    <row r="389" spans="1:7" s="18" customFormat="1" x14ac:dyDescent="0.25">
      <c r="A389" s="46" t="str">
        <f>Matrix!$F$1</f>
        <v xml:space="preserve">Verification: Inspection, Demonstration, Test, or Analysis </v>
      </c>
      <c r="B389" s="47"/>
      <c r="C389" s="47"/>
      <c r="D389" s="47"/>
      <c r="E389" s="47"/>
      <c r="F389" s="47"/>
      <c r="G389" s="27"/>
    </row>
    <row r="390" spans="1:7" s="18" customFormat="1" ht="94.5" customHeight="1" x14ac:dyDescent="0.25">
      <c r="A390" s="31" t="str">
        <f>Matrix!F51</f>
        <v>Inspection of vendor-supplied documents stating the frequency, method, and scope of vulnerability scans.</v>
      </c>
      <c r="B390" s="32"/>
      <c r="C390" s="32"/>
      <c r="D390" s="32"/>
      <c r="E390" s="32"/>
      <c r="F390" s="32"/>
      <c r="G390" s="27"/>
    </row>
    <row r="391" spans="1:7" s="18" customFormat="1" x14ac:dyDescent="0.25">
      <c r="A391" s="44" t="str">
        <f>Matrix!$H$1</f>
        <v>Remarks</v>
      </c>
      <c r="B391" s="45"/>
      <c r="C391" s="45"/>
      <c r="D391" s="45"/>
      <c r="E391" s="45"/>
      <c r="F391" s="45"/>
      <c r="G391" s="27"/>
    </row>
    <row r="392" spans="1:7" s="18" customFormat="1" ht="79.5" customHeight="1" thickBot="1" x14ac:dyDescent="0.3">
      <c r="A392" s="48" t="str">
        <f>Matrix!H51</f>
        <v>-</v>
      </c>
      <c r="B392" s="49"/>
      <c r="C392" s="49"/>
      <c r="D392" s="49"/>
      <c r="E392" s="49"/>
      <c r="F392" s="49"/>
      <c r="G392" s="28"/>
    </row>
    <row r="393" spans="1:7" s="17" customFormat="1" x14ac:dyDescent="0.25">
      <c r="A393" s="37" t="str">
        <f>Matrix!$B$1</f>
        <v>Ref #</v>
      </c>
      <c r="B393" s="38"/>
      <c r="C393" s="39" t="str">
        <f>Matrix!$C$1</f>
        <v>Security Controls</v>
      </c>
      <c r="D393" s="40"/>
      <c r="E393" s="39" t="str">
        <f>Matrix!$G$1</f>
        <v>Criticality: High, Medium, or Low</v>
      </c>
      <c r="F393" s="40"/>
      <c r="G393" s="19" t="str">
        <f>Matrix!$E$1</f>
        <v xml:space="preserve">Public Requirements References/Descriptions </v>
      </c>
    </row>
    <row r="394" spans="1:7" s="18" customFormat="1" ht="78.75" customHeight="1" x14ac:dyDescent="0.25">
      <c r="A394" s="41" t="str">
        <f>Matrix!B52</f>
        <v>SII-120</v>
      </c>
      <c r="B394" s="42"/>
      <c r="C394" s="43" t="str">
        <f>Matrix!C52</f>
        <v>Vulnerability Management</v>
      </c>
      <c r="D394" s="32"/>
      <c r="E394" s="43" t="str">
        <f>Matrix!G52</f>
        <v>Low</v>
      </c>
      <c r="F394" s="32"/>
      <c r="G394" s="27" t="str">
        <f>Matrix!E52</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v>
      </c>
    </row>
    <row r="395" spans="1:7" s="18" customFormat="1" x14ac:dyDescent="0.25">
      <c r="A395" s="29" t="str">
        <f>Matrix!$D$1</f>
        <v>Requirement</v>
      </c>
      <c r="B395" s="30"/>
      <c r="C395" s="30"/>
      <c r="D395" s="30"/>
      <c r="E395" s="30"/>
      <c r="F395" s="30"/>
      <c r="G395" s="27"/>
    </row>
    <row r="396" spans="1:7" s="18" customFormat="1" ht="94.5" customHeight="1" x14ac:dyDescent="0.25">
      <c r="A396" s="31" t="str">
        <f>Matrix!D52</f>
        <v>The vendor shall have a vulnerability management process that includes steps to triage any found vulnerabilities and plan remediation.</v>
      </c>
      <c r="B396" s="32"/>
      <c r="C396" s="32"/>
      <c r="D396" s="32"/>
      <c r="E396" s="32"/>
      <c r="F396" s="32"/>
      <c r="G396" s="27"/>
    </row>
    <row r="397" spans="1:7" s="18" customFormat="1" x14ac:dyDescent="0.25">
      <c r="A397" s="33" t="str">
        <f>Matrix!$F$1</f>
        <v xml:space="preserve">Verification: Inspection, Demonstration, Test, or Analysis </v>
      </c>
      <c r="B397" s="34"/>
      <c r="C397" s="34"/>
      <c r="D397" s="34"/>
      <c r="E397" s="34"/>
      <c r="F397" s="34"/>
      <c r="G397" s="27"/>
    </row>
    <row r="398" spans="1:7" s="18" customFormat="1" ht="40.5" customHeight="1" x14ac:dyDescent="0.25">
      <c r="A398" s="31" t="str">
        <f>Matrix!F52</f>
        <v>Inspection of vendor-supplied documentation describing their triage process.</v>
      </c>
      <c r="B398" s="32"/>
      <c r="C398" s="32"/>
      <c r="D398" s="32"/>
      <c r="E398" s="32"/>
      <c r="F398" s="32"/>
      <c r="G398" s="27"/>
    </row>
    <row r="399" spans="1:7" s="18" customFormat="1" x14ac:dyDescent="0.25">
      <c r="A399" s="29" t="str">
        <f>Matrix!$H$1</f>
        <v>Remarks</v>
      </c>
      <c r="B399" s="30"/>
      <c r="C399" s="30"/>
      <c r="D399" s="30"/>
      <c r="E399" s="30"/>
      <c r="F399" s="30"/>
      <c r="G399" s="27"/>
    </row>
    <row r="400" spans="1:7" s="18" customFormat="1" ht="36" customHeight="1" thickBot="1" x14ac:dyDescent="0.3">
      <c r="A400" s="48" t="str">
        <f>Matrix!H52</f>
        <v xml:space="preserve"> This requirement, if satisfied, shows process maturity but is nice-to-have over and above the previous requirements in this category</v>
      </c>
      <c r="B400" s="49"/>
      <c r="C400" s="49"/>
      <c r="D400" s="49"/>
      <c r="E400" s="49"/>
      <c r="F400" s="49"/>
      <c r="G400" s="28"/>
    </row>
    <row r="401" spans="1:7" s="17" customFormat="1" x14ac:dyDescent="0.25">
      <c r="A401" s="50" t="str">
        <f>Matrix!$B$1</f>
        <v>Ref #</v>
      </c>
      <c r="B401" s="51"/>
      <c r="C401" s="52" t="str">
        <f>Matrix!$C$1</f>
        <v>Security Controls</v>
      </c>
      <c r="D401" s="53"/>
      <c r="E401" s="52" t="str">
        <f>Matrix!$G$1</f>
        <v>Criticality: High, Medium, or Low</v>
      </c>
      <c r="F401" s="53"/>
      <c r="G401" s="16" t="str">
        <f>Matrix!$E$1</f>
        <v xml:space="preserve">Public Requirements References/Descriptions </v>
      </c>
    </row>
    <row r="402" spans="1:7" s="18" customFormat="1" x14ac:dyDescent="0.25">
      <c r="A402" s="41" t="str">
        <f>Matrix!B53</f>
        <v>SII-130</v>
      </c>
      <c r="B402" s="42"/>
      <c r="C402" s="43" t="str">
        <f>Matrix!C53</f>
        <v>Vulnerability Management</v>
      </c>
      <c r="D402" s="32"/>
      <c r="E402" s="43" t="str">
        <f>Matrix!G53</f>
        <v>Medium</v>
      </c>
      <c r="F402" s="32"/>
      <c r="G402" s="27" t="str">
        <f>Matrix!E53</f>
        <v>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v>
      </c>
    </row>
    <row r="403" spans="1:7" s="18" customFormat="1" x14ac:dyDescent="0.25">
      <c r="A403" s="44" t="str">
        <f>Matrix!$D$1</f>
        <v>Requirement</v>
      </c>
      <c r="B403" s="45"/>
      <c r="C403" s="45"/>
      <c r="D403" s="45"/>
      <c r="E403" s="45"/>
      <c r="F403" s="45"/>
      <c r="G403" s="27"/>
    </row>
    <row r="404" spans="1:7" s="18" customFormat="1" ht="85.5" customHeight="1" x14ac:dyDescent="0.25">
      <c r="A404" s="31" t="str">
        <f>Matrix!D53</f>
        <v xml:space="preserve">The vendor shall verify code and best practice standards prior to deployment including:
Static Code Analysis / Static Application Security Testing (SCA/SAST)
Dependency Scanning for known vulnerabilities in third party components 
</v>
      </c>
      <c r="B404" s="32"/>
      <c r="C404" s="32"/>
      <c r="D404" s="32"/>
      <c r="E404" s="32"/>
      <c r="F404" s="32"/>
      <c r="G404" s="27"/>
    </row>
    <row r="405" spans="1:7" s="18" customFormat="1" x14ac:dyDescent="0.25">
      <c r="A405" s="46" t="str">
        <f>Matrix!$F$1</f>
        <v xml:space="preserve">Verification: Inspection, Demonstration, Test, or Analysis </v>
      </c>
      <c r="B405" s="47"/>
      <c r="C405" s="47"/>
      <c r="D405" s="47"/>
      <c r="E405" s="47"/>
      <c r="F405" s="47"/>
      <c r="G405" s="27"/>
    </row>
    <row r="406" spans="1:7" s="18" customFormat="1" ht="87" customHeight="1" x14ac:dyDescent="0.25">
      <c r="A406" s="31" t="str">
        <f>Matrix!F53</f>
        <v>Inspection of vendor-supplied documentation detailing their release process and quality controls.
Ensure that the process ensures that code is subject to static analysis prior to production release.</v>
      </c>
      <c r="B406" s="32"/>
      <c r="C406" s="32"/>
      <c r="D406" s="32"/>
      <c r="E406" s="32"/>
      <c r="F406" s="32"/>
      <c r="G406" s="27"/>
    </row>
    <row r="407" spans="1:7" s="18" customFormat="1" x14ac:dyDescent="0.25">
      <c r="A407" s="44" t="str">
        <f>Matrix!$H$1</f>
        <v>Remarks</v>
      </c>
      <c r="B407" s="45"/>
      <c r="C407" s="45"/>
      <c r="D407" s="45"/>
      <c r="E407" s="45"/>
      <c r="F407" s="45"/>
      <c r="G407" s="27"/>
    </row>
    <row r="408" spans="1:7" s="18" customFormat="1" ht="36" customHeight="1" thickBot="1" x14ac:dyDescent="0.3">
      <c r="A408" s="48" t="str">
        <f>Matrix!H53</f>
        <v>-</v>
      </c>
      <c r="B408" s="49"/>
      <c r="C408" s="49"/>
      <c r="D408" s="49"/>
      <c r="E408" s="49"/>
      <c r="F408" s="49"/>
      <c r="G408" s="28"/>
    </row>
    <row r="409" spans="1:7" s="17" customFormat="1" x14ac:dyDescent="0.25">
      <c r="A409" s="37" t="str">
        <f>Matrix!$B$1</f>
        <v>Ref #</v>
      </c>
      <c r="B409" s="38"/>
      <c r="C409" s="39" t="str">
        <f>Matrix!$C$1</f>
        <v>Security Controls</v>
      </c>
      <c r="D409" s="40"/>
      <c r="E409" s="39" t="str">
        <f>Matrix!$G$1</f>
        <v>Criticality: High, Medium, or Low</v>
      </c>
      <c r="F409" s="40"/>
      <c r="G409" s="19" t="str">
        <f>Matrix!$E$1</f>
        <v xml:space="preserve">Public Requirements References/Descriptions </v>
      </c>
    </row>
    <row r="410" spans="1:7" s="18" customFormat="1" x14ac:dyDescent="0.25">
      <c r="A410" s="41" t="str">
        <f>Matrix!B54</f>
        <v>SII-140</v>
      </c>
      <c r="B410" s="42"/>
      <c r="C410" s="43" t="str">
        <f>Matrix!C54</f>
        <v>Vulnerability Management</v>
      </c>
      <c r="D410" s="32"/>
      <c r="E410" s="43" t="str">
        <f>Matrix!G54</f>
        <v>Medium</v>
      </c>
      <c r="F410" s="32"/>
      <c r="G410" s="27" t="str">
        <f>Matrix!E54</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411" spans="1:7" s="18" customFormat="1" x14ac:dyDescent="0.25">
      <c r="A411" s="29" t="str">
        <f>Matrix!$D$1</f>
        <v>Requirement</v>
      </c>
      <c r="B411" s="30"/>
      <c r="C411" s="30"/>
      <c r="D411" s="30"/>
      <c r="E411" s="30"/>
      <c r="F411" s="30"/>
      <c r="G411" s="27"/>
    </row>
    <row r="412" spans="1:7" s="18" customFormat="1" ht="94.5" customHeight="1" x14ac:dyDescent="0.25">
      <c r="A412" s="31" t="str">
        <f>Matrix!D54</f>
        <v>The vendor shall implement ongoing monitoring and protection against malicious code in production using a well governed process that addresses all entry and exit points in the system.</v>
      </c>
      <c r="B412" s="32"/>
      <c r="C412" s="32"/>
      <c r="D412" s="32"/>
      <c r="E412" s="32"/>
      <c r="F412" s="32"/>
      <c r="G412" s="27"/>
    </row>
    <row r="413" spans="1:7" s="18" customFormat="1" x14ac:dyDescent="0.25">
      <c r="A413" s="33" t="str">
        <f>Matrix!$F$1</f>
        <v xml:space="preserve">Verification: Inspection, Demonstration, Test, or Analysis </v>
      </c>
      <c r="B413" s="34"/>
      <c r="C413" s="34"/>
      <c r="D413" s="34"/>
      <c r="E413" s="34"/>
      <c r="F413" s="34"/>
      <c r="G413" s="27"/>
    </row>
    <row r="414" spans="1:7" s="18" customFormat="1" ht="84.75" customHeight="1" x14ac:dyDescent="0.25">
      <c r="A414" s="31" t="str">
        <f>Matrix!F54</f>
        <v>Inspection of vendor-supplied documentation detailing the methods used to protect systems and devices from malicious code.</v>
      </c>
      <c r="B414" s="32"/>
      <c r="C414" s="32"/>
      <c r="D414" s="32"/>
      <c r="E414" s="32"/>
      <c r="F414" s="32"/>
      <c r="G414" s="27"/>
    </row>
    <row r="415" spans="1:7" s="18" customFormat="1" x14ac:dyDescent="0.25">
      <c r="A415" s="29" t="str">
        <f>Matrix!$H$1</f>
        <v>Remarks</v>
      </c>
      <c r="B415" s="30"/>
      <c r="C415" s="30"/>
      <c r="D415" s="30"/>
      <c r="E415" s="30"/>
      <c r="F415" s="30"/>
      <c r="G415" s="27"/>
    </row>
    <row r="416" spans="1:7" s="18" customFormat="1" ht="39.75" customHeight="1" thickBot="1" x14ac:dyDescent="0.3">
      <c r="A416" s="35" t="str">
        <f>Matrix!H54</f>
        <v>e.g. whitelisting, anti-malware scanning, cryptographic protections</v>
      </c>
      <c r="B416" s="36"/>
      <c r="C416" s="36"/>
      <c r="D416" s="36"/>
      <c r="E416" s="36"/>
      <c r="F416" s="36"/>
      <c r="G416" s="28"/>
    </row>
    <row r="417" spans="1:7" s="17" customFormat="1" x14ac:dyDescent="0.25">
      <c r="A417" s="50" t="str">
        <f>Matrix!$B$1</f>
        <v>Ref #</v>
      </c>
      <c r="B417" s="51"/>
      <c r="C417" s="52" t="str">
        <f>Matrix!$C$1</f>
        <v>Security Controls</v>
      </c>
      <c r="D417" s="53"/>
      <c r="E417" s="52" t="str">
        <f>Matrix!$G$1</f>
        <v>Criticality: High, Medium, or Low</v>
      </c>
      <c r="F417" s="53"/>
      <c r="G417" s="16" t="str">
        <f>Matrix!$E$1</f>
        <v xml:space="preserve">Public Requirements References/Descriptions </v>
      </c>
    </row>
    <row r="418" spans="1:7" s="18" customFormat="1" x14ac:dyDescent="0.25">
      <c r="A418" s="41" t="str">
        <f>Matrix!B55</f>
        <v>SII-150</v>
      </c>
      <c r="B418" s="42"/>
      <c r="C418" s="43" t="str">
        <f>Matrix!C55</f>
        <v>Vulnerability Management</v>
      </c>
      <c r="D418" s="32"/>
      <c r="E418" s="43" t="str">
        <f>Matrix!G55</f>
        <v>Medium</v>
      </c>
      <c r="F418" s="32"/>
      <c r="G418" s="27" t="str">
        <f>Matrix!E55</f>
        <v>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row>
    <row r="419" spans="1:7" s="18" customFormat="1" x14ac:dyDescent="0.25">
      <c r="A419" s="44" t="str">
        <f>Matrix!$D$1</f>
        <v>Requirement</v>
      </c>
      <c r="B419" s="45"/>
      <c r="C419" s="45"/>
      <c r="D419" s="45"/>
      <c r="E419" s="45"/>
      <c r="F419" s="45"/>
      <c r="G419" s="27"/>
    </row>
    <row r="420" spans="1:7" s="18" customFormat="1" ht="36.75" customHeight="1" x14ac:dyDescent="0.25">
      <c r="A420" s="31" t="str">
        <f>Matrix!D55</f>
        <v>The vendor shall verify code according to best-practice coding standards</v>
      </c>
      <c r="B420" s="32"/>
      <c r="C420" s="32"/>
      <c r="D420" s="32"/>
      <c r="E420" s="32"/>
      <c r="F420" s="32"/>
      <c r="G420" s="27"/>
    </row>
    <row r="421" spans="1:7" s="18" customFormat="1" x14ac:dyDescent="0.25">
      <c r="A421" s="46" t="str">
        <f>Matrix!$F$1</f>
        <v xml:space="preserve">Verification: Inspection, Demonstration, Test, or Analysis </v>
      </c>
      <c r="B421" s="47"/>
      <c r="C421" s="47"/>
      <c r="D421" s="47"/>
      <c r="E421" s="47"/>
      <c r="F421" s="47"/>
      <c r="G421" s="27"/>
    </row>
    <row r="422" spans="1:7" s="18" customFormat="1" ht="77.25" customHeight="1" x14ac:dyDescent="0.25">
      <c r="A422" s="31" t="str">
        <f>Matrix!F55</f>
        <v>Inspection of vendor-supplied documentation detailing the software development processes of the vendor.
Ensure that the vendor has coding standards that encourage secure code development.</v>
      </c>
      <c r="B422" s="32"/>
      <c r="C422" s="32"/>
      <c r="D422" s="32"/>
      <c r="E422" s="32"/>
      <c r="F422" s="32"/>
      <c r="G422" s="27"/>
    </row>
    <row r="423" spans="1:7" s="18" customFormat="1" x14ac:dyDescent="0.25">
      <c r="A423" s="44" t="str">
        <f>Matrix!$H$1</f>
        <v>Remarks</v>
      </c>
      <c r="B423" s="45"/>
      <c r="C423" s="45"/>
      <c r="D423" s="45"/>
      <c r="E423" s="45"/>
      <c r="F423" s="45"/>
      <c r="G423" s="27"/>
    </row>
    <row r="424" spans="1:7" s="18" customFormat="1" ht="36.75" customHeight="1" thickBot="1" x14ac:dyDescent="0.3">
      <c r="A424" s="48" t="str">
        <f>Matrix!H55</f>
        <v>-</v>
      </c>
      <c r="B424" s="49"/>
      <c r="C424" s="49"/>
      <c r="D424" s="49"/>
      <c r="E424" s="49"/>
      <c r="F424" s="49"/>
      <c r="G424" s="28"/>
    </row>
    <row r="425" spans="1:7" s="17" customFormat="1" x14ac:dyDescent="0.25">
      <c r="A425" s="37" t="str">
        <f>Matrix!$B$1</f>
        <v>Ref #</v>
      </c>
      <c r="B425" s="38"/>
      <c r="C425" s="39" t="str">
        <f>Matrix!$C$1</f>
        <v>Security Controls</v>
      </c>
      <c r="D425" s="40"/>
      <c r="E425" s="39" t="str">
        <f>Matrix!$G$1</f>
        <v>Criticality: High, Medium, or Low</v>
      </c>
      <c r="F425" s="40"/>
      <c r="G425" s="19" t="str">
        <f>Matrix!$E$1</f>
        <v xml:space="preserve">Public Requirements References/Descriptions </v>
      </c>
    </row>
    <row r="426" spans="1:7" s="18" customFormat="1" x14ac:dyDescent="0.25">
      <c r="A426" s="41" t="str">
        <f>Matrix!B56</f>
        <v>SII-170</v>
      </c>
      <c r="B426" s="42"/>
      <c r="C426" s="43" t="str">
        <f>Matrix!C56</f>
        <v>System and Information Integrity</v>
      </c>
      <c r="D426" s="32"/>
      <c r="E426" s="43" t="str">
        <f>Matrix!G56</f>
        <v>Medium</v>
      </c>
      <c r="F426" s="32"/>
      <c r="G426" s="27" t="str">
        <f>Matrix!E56</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27" spans="1:7" s="18" customFormat="1" x14ac:dyDescent="0.25">
      <c r="A427" s="29" t="str">
        <f>Matrix!$D$1</f>
        <v>Requirement</v>
      </c>
      <c r="B427" s="30"/>
      <c r="C427" s="30"/>
      <c r="D427" s="30"/>
      <c r="E427" s="30"/>
      <c r="F427" s="30"/>
      <c r="G427" s="27"/>
    </row>
    <row r="428" spans="1:7" s="18" customFormat="1" ht="72" customHeight="1" x14ac:dyDescent="0.25">
      <c r="A428" s="31" t="str">
        <f>Matrix!D56</f>
        <v>The vendor shall actively monitor resources such as NIST Common Vulnerabilities and Exposures (CVE), Bugtraq, for security alerts and advisories related to the telematics system’s components</v>
      </c>
      <c r="B428" s="32"/>
      <c r="C428" s="32"/>
      <c r="D428" s="32"/>
      <c r="E428" s="32"/>
      <c r="F428" s="32"/>
      <c r="G428" s="27"/>
    </row>
    <row r="429" spans="1:7" s="18" customFormat="1" x14ac:dyDescent="0.25">
      <c r="A429" s="33" t="str">
        <f>Matrix!$F$1</f>
        <v xml:space="preserve">Verification: Inspection, Demonstration, Test, or Analysis </v>
      </c>
      <c r="B429" s="34"/>
      <c r="C429" s="34"/>
      <c r="D429" s="34"/>
      <c r="E429" s="34"/>
      <c r="F429" s="34"/>
      <c r="G429" s="27"/>
    </row>
    <row r="430" spans="1:7" s="18" customFormat="1" ht="48" customHeight="1" x14ac:dyDescent="0.25">
      <c r="A430" s="31" t="str">
        <f>Matrix!F56</f>
        <v>Inspection of vendor process documentation detailing whether alerts, advisories, and directives are monitored and how these items are consumed e.g. email, ticketing system.</v>
      </c>
      <c r="B430" s="32"/>
      <c r="C430" s="32"/>
      <c r="D430" s="32"/>
      <c r="E430" s="32"/>
      <c r="F430" s="32"/>
      <c r="G430" s="27"/>
    </row>
    <row r="431" spans="1:7" s="18" customFormat="1" x14ac:dyDescent="0.25">
      <c r="A431" s="29" t="str">
        <f>Matrix!$H$1</f>
        <v>Remarks</v>
      </c>
      <c r="B431" s="30"/>
      <c r="C431" s="30"/>
      <c r="D431" s="30"/>
      <c r="E431" s="30"/>
      <c r="F431" s="30"/>
      <c r="G431" s="27"/>
    </row>
    <row r="432" spans="1:7" s="18" customFormat="1" ht="36" customHeight="1" thickBot="1" x14ac:dyDescent="0.3">
      <c r="A432" s="48" t="str">
        <f>Matrix!H56</f>
        <v>-</v>
      </c>
      <c r="B432" s="49"/>
      <c r="C432" s="49"/>
      <c r="D432" s="49"/>
      <c r="E432" s="49"/>
      <c r="F432" s="49"/>
      <c r="G432" s="28"/>
    </row>
    <row r="433" spans="1:7" s="17" customFormat="1" x14ac:dyDescent="0.25">
      <c r="A433" s="50" t="str">
        <f>Matrix!$B$1</f>
        <v>Ref #</v>
      </c>
      <c r="B433" s="51"/>
      <c r="C433" s="52" t="str">
        <f>Matrix!$C$1</f>
        <v>Security Controls</v>
      </c>
      <c r="D433" s="53"/>
      <c r="E433" s="52" t="str">
        <f>Matrix!$G$1</f>
        <v>Criticality: High, Medium, or Low</v>
      </c>
      <c r="F433" s="53"/>
      <c r="G433" s="16" t="str">
        <f>Matrix!$E$1</f>
        <v xml:space="preserve">Public Requirements References/Descriptions </v>
      </c>
    </row>
    <row r="434" spans="1:7" s="18" customFormat="1" ht="31.5" customHeight="1" x14ac:dyDescent="0.25">
      <c r="A434" s="41" t="str">
        <f>Matrix!B58</f>
        <v>SII-180</v>
      </c>
      <c r="B434" s="42"/>
      <c r="C434" s="43" t="str">
        <f>Matrix!C58</f>
        <v>Secure Software Development Lifecycle (SDLC)</v>
      </c>
      <c r="D434" s="32"/>
      <c r="E434" s="43" t="str">
        <f>Matrix!G58</f>
        <v>Medium</v>
      </c>
      <c r="F434" s="32"/>
      <c r="G434" s="27" t="str">
        <f>Matrix!E58</f>
        <v>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v>
      </c>
    </row>
    <row r="435" spans="1:7" s="18" customFormat="1" x14ac:dyDescent="0.25">
      <c r="A435" s="44" t="str">
        <f>Matrix!$D$1</f>
        <v>Requirement</v>
      </c>
      <c r="B435" s="45"/>
      <c r="C435" s="45"/>
      <c r="D435" s="45"/>
      <c r="E435" s="45"/>
      <c r="F435" s="45"/>
      <c r="G435" s="27"/>
    </row>
    <row r="436" spans="1:7" s="18" customFormat="1" ht="195" customHeight="1" x14ac:dyDescent="0.25">
      <c r="A436" s="31" t="str">
        <f>Matrix!D58</f>
        <v xml:space="preserve">Remediation SLA or objectives are defined and are adhered to by the security and development teams. Identified vulnerabilities are remediated or mitigated using suitable compensating controls
</v>
      </c>
      <c r="B436" s="32"/>
      <c r="C436" s="32"/>
      <c r="D436" s="32"/>
      <c r="E436" s="32"/>
      <c r="F436" s="32"/>
      <c r="G436" s="27"/>
    </row>
    <row r="437" spans="1:7" s="18" customFormat="1" x14ac:dyDescent="0.25">
      <c r="A437" s="46" t="str">
        <f>Matrix!$F$1</f>
        <v xml:space="preserve">Verification: Inspection, Demonstration, Test, or Analysis </v>
      </c>
      <c r="B437" s="47"/>
      <c r="C437" s="47"/>
      <c r="D437" s="47"/>
      <c r="E437" s="47"/>
      <c r="F437" s="47"/>
      <c r="G437" s="27"/>
    </row>
    <row r="438" spans="1:7" s="18" customFormat="1" ht="195" customHeight="1" x14ac:dyDescent="0.25">
      <c r="A438" s="31" t="str">
        <f>Matrix!F58</f>
        <v>·         Inspection of vendor documentation detailing:
System Development Lifecycle
Remediation process
Security, Risk, and Privacy controls along with sample reports</v>
      </c>
      <c r="B438" s="32"/>
      <c r="C438" s="32"/>
      <c r="D438" s="32"/>
      <c r="E438" s="32"/>
      <c r="F438" s="32"/>
      <c r="G438" s="27"/>
    </row>
    <row r="439" spans="1:7" s="18" customFormat="1" x14ac:dyDescent="0.25">
      <c r="A439" s="44" t="str">
        <f>Matrix!$H$1</f>
        <v>Remarks</v>
      </c>
      <c r="B439" s="45"/>
      <c r="C439" s="45"/>
      <c r="D439" s="45"/>
      <c r="E439" s="45"/>
      <c r="F439" s="45"/>
      <c r="G439" s="27"/>
    </row>
    <row r="440" spans="1:7" s="18" customFormat="1" ht="147.75" customHeight="1" thickBot="1" x14ac:dyDescent="0.3">
      <c r="A440" s="48" t="str">
        <f>Matrix!H58</f>
        <v>-</v>
      </c>
      <c r="B440" s="49"/>
      <c r="C440" s="49"/>
      <c r="D440" s="49"/>
      <c r="E440" s="49"/>
      <c r="F440" s="49"/>
      <c r="G440" s="28"/>
    </row>
  </sheetData>
  <mergeCells count="715">
    <mergeCell ref="A433:B433"/>
    <mergeCell ref="C433:D433"/>
    <mergeCell ref="E433:F433"/>
    <mergeCell ref="A434:B434"/>
    <mergeCell ref="C434:D434"/>
    <mergeCell ref="E434:F434"/>
    <mergeCell ref="G434:G440"/>
    <mergeCell ref="A435:F435"/>
    <mergeCell ref="A436:F436"/>
    <mergeCell ref="A437:F437"/>
    <mergeCell ref="A438:F438"/>
    <mergeCell ref="A439:F439"/>
    <mergeCell ref="A440:F440"/>
    <mergeCell ref="A425:B425"/>
    <mergeCell ref="C425:D425"/>
    <mergeCell ref="E425:F425"/>
    <mergeCell ref="A426:B426"/>
    <mergeCell ref="C426:D426"/>
    <mergeCell ref="E426:F426"/>
    <mergeCell ref="G426:G432"/>
    <mergeCell ref="A427:F427"/>
    <mergeCell ref="A428:F428"/>
    <mergeCell ref="A429:F429"/>
    <mergeCell ref="A430:F430"/>
    <mergeCell ref="A431:F431"/>
    <mergeCell ref="A432:F432"/>
    <mergeCell ref="A417:B417"/>
    <mergeCell ref="C417:D417"/>
    <mergeCell ref="E417:F417"/>
    <mergeCell ref="A418:B418"/>
    <mergeCell ref="C418:D418"/>
    <mergeCell ref="E418:F418"/>
    <mergeCell ref="G418:G424"/>
    <mergeCell ref="A419:F419"/>
    <mergeCell ref="A420:F420"/>
    <mergeCell ref="A421:F421"/>
    <mergeCell ref="A422:F422"/>
    <mergeCell ref="A423:F423"/>
    <mergeCell ref="A424:F424"/>
    <mergeCell ref="A409:B409"/>
    <mergeCell ref="C409:D409"/>
    <mergeCell ref="E409:F409"/>
    <mergeCell ref="A410:B410"/>
    <mergeCell ref="C410:D410"/>
    <mergeCell ref="E410:F410"/>
    <mergeCell ref="G410:G416"/>
    <mergeCell ref="A411:F411"/>
    <mergeCell ref="A412:F412"/>
    <mergeCell ref="A413:F413"/>
    <mergeCell ref="A414:F414"/>
    <mergeCell ref="A415:F415"/>
    <mergeCell ref="A416:F416"/>
    <mergeCell ref="A401:B401"/>
    <mergeCell ref="C401:D401"/>
    <mergeCell ref="E401:F401"/>
    <mergeCell ref="A402:B402"/>
    <mergeCell ref="C402:D402"/>
    <mergeCell ref="E402:F402"/>
    <mergeCell ref="G402:G408"/>
    <mergeCell ref="A403:F403"/>
    <mergeCell ref="A404:F404"/>
    <mergeCell ref="A405:F405"/>
    <mergeCell ref="A406:F406"/>
    <mergeCell ref="A407:F407"/>
    <mergeCell ref="A408:F408"/>
    <mergeCell ref="A393:B393"/>
    <mergeCell ref="C393:D393"/>
    <mergeCell ref="E393:F393"/>
    <mergeCell ref="A394:B394"/>
    <mergeCell ref="C394:D394"/>
    <mergeCell ref="E394:F394"/>
    <mergeCell ref="G394:G400"/>
    <mergeCell ref="A395:F395"/>
    <mergeCell ref="A396:F396"/>
    <mergeCell ref="A397:F397"/>
    <mergeCell ref="A398:F398"/>
    <mergeCell ref="A399:F399"/>
    <mergeCell ref="A400:F400"/>
    <mergeCell ref="A385:B385"/>
    <mergeCell ref="C385:D385"/>
    <mergeCell ref="E385:F385"/>
    <mergeCell ref="A386:B386"/>
    <mergeCell ref="C386:D386"/>
    <mergeCell ref="E386:F386"/>
    <mergeCell ref="G386:G392"/>
    <mergeCell ref="A387:F387"/>
    <mergeCell ref="A388:F388"/>
    <mergeCell ref="A389:F389"/>
    <mergeCell ref="A390:F390"/>
    <mergeCell ref="A391:F391"/>
    <mergeCell ref="A392:F392"/>
    <mergeCell ref="A377:B377"/>
    <mergeCell ref="C377:D377"/>
    <mergeCell ref="E377:F377"/>
    <mergeCell ref="A378:B378"/>
    <mergeCell ref="C378:D378"/>
    <mergeCell ref="E378:F378"/>
    <mergeCell ref="G378:G384"/>
    <mergeCell ref="A379:F379"/>
    <mergeCell ref="A380:F380"/>
    <mergeCell ref="A381:F381"/>
    <mergeCell ref="A382:F382"/>
    <mergeCell ref="A383:F383"/>
    <mergeCell ref="A384:F384"/>
    <mergeCell ref="A369:B369"/>
    <mergeCell ref="C369:D369"/>
    <mergeCell ref="E369:F369"/>
    <mergeCell ref="A370:B370"/>
    <mergeCell ref="C370:D370"/>
    <mergeCell ref="E370:F370"/>
    <mergeCell ref="G370:G376"/>
    <mergeCell ref="A371:F371"/>
    <mergeCell ref="A372:F372"/>
    <mergeCell ref="A373:F373"/>
    <mergeCell ref="A374:F374"/>
    <mergeCell ref="A375:F375"/>
    <mergeCell ref="A376:F376"/>
    <mergeCell ref="A361:B361"/>
    <mergeCell ref="C361:D361"/>
    <mergeCell ref="E361:F361"/>
    <mergeCell ref="A362:B362"/>
    <mergeCell ref="C362:D362"/>
    <mergeCell ref="E362:F362"/>
    <mergeCell ref="G362:G368"/>
    <mergeCell ref="A363:F363"/>
    <mergeCell ref="A364:F364"/>
    <mergeCell ref="A365:F365"/>
    <mergeCell ref="A366:F366"/>
    <mergeCell ref="A367:F367"/>
    <mergeCell ref="A368:F368"/>
    <mergeCell ref="A353:B353"/>
    <mergeCell ref="C353:D353"/>
    <mergeCell ref="E353:F353"/>
    <mergeCell ref="A354:B354"/>
    <mergeCell ref="C354:D354"/>
    <mergeCell ref="E354:F354"/>
    <mergeCell ref="G354:G360"/>
    <mergeCell ref="A355:F355"/>
    <mergeCell ref="A356:F356"/>
    <mergeCell ref="A357:F357"/>
    <mergeCell ref="A358:F358"/>
    <mergeCell ref="A359:F359"/>
    <mergeCell ref="A360:F360"/>
    <mergeCell ref="A345:B345"/>
    <mergeCell ref="C345:D345"/>
    <mergeCell ref="E345:F345"/>
    <mergeCell ref="A346:B346"/>
    <mergeCell ref="C346:D346"/>
    <mergeCell ref="E346:F346"/>
    <mergeCell ref="G346:G352"/>
    <mergeCell ref="A347:F347"/>
    <mergeCell ref="A348:F348"/>
    <mergeCell ref="A349:F349"/>
    <mergeCell ref="A350:F350"/>
    <mergeCell ref="A351:F351"/>
    <mergeCell ref="A352:F352"/>
    <mergeCell ref="A337:B337"/>
    <mergeCell ref="C337:D337"/>
    <mergeCell ref="E337:F337"/>
    <mergeCell ref="A338:B338"/>
    <mergeCell ref="C338:D338"/>
    <mergeCell ref="E338:F338"/>
    <mergeCell ref="G338:G344"/>
    <mergeCell ref="A339:F339"/>
    <mergeCell ref="A340:F340"/>
    <mergeCell ref="A341:F341"/>
    <mergeCell ref="A342:F342"/>
    <mergeCell ref="A343:F343"/>
    <mergeCell ref="A344:F344"/>
    <mergeCell ref="A329:B329"/>
    <mergeCell ref="C329:D329"/>
    <mergeCell ref="E329:F329"/>
    <mergeCell ref="A330:B330"/>
    <mergeCell ref="C330:D330"/>
    <mergeCell ref="E330:F330"/>
    <mergeCell ref="G330:G336"/>
    <mergeCell ref="A331:F331"/>
    <mergeCell ref="A332:F332"/>
    <mergeCell ref="A333:F333"/>
    <mergeCell ref="A334:F334"/>
    <mergeCell ref="A335:F335"/>
    <mergeCell ref="A336:F336"/>
    <mergeCell ref="A321:B321"/>
    <mergeCell ref="C321:D321"/>
    <mergeCell ref="E321:F321"/>
    <mergeCell ref="A322:B322"/>
    <mergeCell ref="C322:D322"/>
    <mergeCell ref="E322:F322"/>
    <mergeCell ref="G322:G328"/>
    <mergeCell ref="A323:F323"/>
    <mergeCell ref="A324:F324"/>
    <mergeCell ref="A325:F325"/>
    <mergeCell ref="A326:F326"/>
    <mergeCell ref="A327:F327"/>
    <mergeCell ref="A328:F328"/>
    <mergeCell ref="A313:B313"/>
    <mergeCell ref="C313:D313"/>
    <mergeCell ref="E313:F313"/>
    <mergeCell ref="A314:B314"/>
    <mergeCell ref="C314:D314"/>
    <mergeCell ref="E314:F314"/>
    <mergeCell ref="G314:G320"/>
    <mergeCell ref="A315:F315"/>
    <mergeCell ref="A316:F316"/>
    <mergeCell ref="A317:F317"/>
    <mergeCell ref="A318:F318"/>
    <mergeCell ref="A319:F319"/>
    <mergeCell ref="A320:F320"/>
    <mergeCell ref="A305:B305"/>
    <mergeCell ref="C305:D305"/>
    <mergeCell ref="E305:F305"/>
    <mergeCell ref="A306:B306"/>
    <mergeCell ref="C306:D306"/>
    <mergeCell ref="E306:F306"/>
    <mergeCell ref="G306:G312"/>
    <mergeCell ref="A307:F307"/>
    <mergeCell ref="A308:F308"/>
    <mergeCell ref="A309:F309"/>
    <mergeCell ref="A310:F310"/>
    <mergeCell ref="A311:F311"/>
    <mergeCell ref="A312:F312"/>
    <mergeCell ref="A297:B297"/>
    <mergeCell ref="C297:D297"/>
    <mergeCell ref="E297:F297"/>
    <mergeCell ref="A298:B298"/>
    <mergeCell ref="C298:D298"/>
    <mergeCell ref="E298:F298"/>
    <mergeCell ref="G298:G304"/>
    <mergeCell ref="A299:F299"/>
    <mergeCell ref="A300:F300"/>
    <mergeCell ref="A301:F301"/>
    <mergeCell ref="A302:F302"/>
    <mergeCell ref="A303:F303"/>
    <mergeCell ref="A304:F304"/>
    <mergeCell ref="A289:B289"/>
    <mergeCell ref="C289:D289"/>
    <mergeCell ref="E289:F289"/>
    <mergeCell ref="A290:B290"/>
    <mergeCell ref="C290:D290"/>
    <mergeCell ref="E290:F290"/>
    <mergeCell ref="G290:G296"/>
    <mergeCell ref="A291:F291"/>
    <mergeCell ref="A292:F292"/>
    <mergeCell ref="A293:F293"/>
    <mergeCell ref="A294:F294"/>
    <mergeCell ref="A295:F295"/>
    <mergeCell ref="A296:F296"/>
    <mergeCell ref="A281:B281"/>
    <mergeCell ref="C281:D281"/>
    <mergeCell ref="E281:F281"/>
    <mergeCell ref="A282:B282"/>
    <mergeCell ref="C282:D282"/>
    <mergeCell ref="E282:F282"/>
    <mergeCell ref="G282:G288"/>
    <mergeCell ref="A283:F283"/>
    <mergeCell ref="A284:F284"/>
    <mergeCell ref="A285:F285"/>
    <mergeCell ref="A286:F286"/>
    <mergeCell ref="A287:F287"/>
    <mergeCell ref="A288:F288"/>
    <mergeCell ref="A273:B273"/>
    <mergeCell ref="C273:D273"/>
    <mergeCell ref="E273:F273"/>
    <mergeCell ref="A274:B274"/>
    <mergeCell ref="C274:D274"/>
    <mergeCell ref="E274:F274"/>
    <mergeCell ref="G274:G280"/>
    <mergeCell ref="A275:F275"/>
    <mergeCell ref="A276:F276"/>
    <mergeCell ref="A277:F277"/>
    <mergeCell ref="A278:F278"/>
    <mergeCell ref="A279:F279"/>
    <mergeCell ref="A280:F280"/>
    <mergeCell ref="A265:B265"/>
    <mergeCell ref="C265:D265"/>
    <mergeCell ref="E265:F265"/>
    <mergeCell ref="A266:B266"/>
    <mergeCell ref="C266:D266"/>
    <mergeCell ref="E266:F266"/>
    <mergeCell ref="G266:G272"/>
    <mergeCell ref="A267:F267"/>
    <mergeCell ref="A268:F268"/>
    <mergeCell ref="A269:F269"/>
    <mergeCell ref="A270:F270"/>
    <mergeCell ref="A271:F271"/>
    <mergeCell ref="A272:F272"/>
    <mergeCell ref="A257:B257"/>
    <mergeCell ref="C257:D257"/>
    <mergeCell ref="E257:F257"/>
    <mergeCell ref="A258:B258"/>
    <mergeCell ref="C258:D258"/>
    <mergeCell ref="E258:F258"/>
    <mergeCell ref="G258:G264"/>
    <mergeCell ref="A259:F259"/>
    <mergeCell ref="A260:F260"/>
    <mergeCell ref="A261:F261"/>
    <mergeCell ref="A262:F262"/>
    <mergeCell ref="A263:F263"/>
    <mergeCell ref="A264:F264"/>
    <mergeCell ref="E10:F10"/>
    <mergeCell ref="A3:F3"/>
    <mergeCell ref="A4:F4"/>
    <mergeCell ref="A5:F5"/>
    <mergeCell ref="A6:F6"/>
    <mergeCell ref="A7:F7"/>
    <mergeCell ref="A8:F8"/>
    <mergeCell ref="A1:B1"/>
    <mergeCell ref="C1:D1"/>
    <mergeCell ref="E1:F1"/>
    <mergeCell ref="A2:B2"/>
    <mergeCell ref="C2:D2"/>
    <mergeCell ref="E2:F2"/>
    <mergeCell ref="G10:G16"/>
    <mergeCell ref="A11:F11"/>
    <mergeCell ref="A12:F12"/>
    <mergeCell ref="A17:B17"/>
    <mergeCell ref="C17:D17"/>
    <mergeCell ref="E17:F17"/>
    <mergeCell ref="A28:F28"/>
    <mergeCell ref="A30:F30"/>
    <mergeCell ref="G2:G8"/>
    <mergeCell ref="A9:B9"/>
    <mergeCell ref="C9:D9"/>
    <mergeCell ref="E9:F9"/>
    <mergeCell ref="A10:B10"/>
    <mergeCell ref="C10:D10"/>
    <mergeCell ref="A19:F19"/>
    <mergeCell ref="A20:F20"/>
    <mergeCell ref="A21:F21"/>
    <mergeCell ref="A22:F22"/>
    <mergeCell ref="A23:F23"/>
    <mergeCell ref="A24:F24"/>
    <mergeCell ref="A13:F13"/>
    <mergeCell ref="A14:F14"/>
    <mergeCell ref="A15:F15"/>
    <mergeCell ref="A16:F16"/>
    <mergeCell ref="A26:B26"/>
    <mergeCell ref="C26:D26"/>
    <mergeCell ref="E26:F26"/>
    <mergeCell ref="G26:G32"/>
    <mergeCell ref="A27:F27"/>
    <mergeCell ref="A29:F29"/>
    <mergeCell ref="A31:F31"/>
    <mergeCell ref="A32:F32"/>
    <mergeCell ref="A18:B18"/>
    <mergeCell ref="C18:D18"/>
    <mergeCell ref="E18:F18"/>
    <mergeCell ref="G18:G24"/>
    <mergeCell ref="A25:B25"/>
    <mergeCell ref="C25:D25"/>
    <mergeCell ref="E25:F25"/>
    <mergeCell ref="G34:G40"/>
    <mergeCell ref="A35:F35"/>
    <mergeCell ref="A36:F36"/>
    <mergeCell ref="A37:F37"/>
    <mergeCell ref="A38:F38"/>
    <mergeCell ref="A39:F39"/>
    <mergeCell ref="A40:F40"/>
    <mergeCell ref="A33:B33"/>
    <mergeCell ref="C33:D33"/>
    <mergeCell ref="E33:F33"/>
    <mergeCell ref="A34:B34"/>
    <mergeCell ref="C34:D34"/>
    <mergeCell ref="E34:F34"/>
    <mergeCell ref="G42:G48"/>
    <mergeCell ref="A43:F43"/>
    <mergeCell ref="A44:F44"/>
    <mergeCell ref="A45:F45"/>
    <mergeCell ref="A46:F46"/>
    <mergeCell ref="A47:F47"/>
    <mergeCell ref="A48:F48"/>
    <mergeCell ref="A41:B41"/>
    <mergeCell ref="C41:D41"/>
    <mergeCell ref="E41:F41"/>
    <mergeCell ref="A42:B42"/>
    <mergeCell ref="C42:D42"/>
    <mergeCell ref="E42:F42"/>
    <mergeCell ref="G50:G56"/>
    <mergeCell ref="A51:F51"/>
    <mergeCell ref="A52:F52"/>
    <mergeCell ref="A53:F53"/>
    <mergeCell ref="A54:F54"/>
    <mergeCell ref="A55:F55"/>
    <mergeCell ref="A56:F56"/>
    <mergeCell ref="A49:B49"/>
    <mergeCell ref="C49:D49"/>
    <mergeCell ref="E49:F49"/>
    <mergeCell ref="A50:B50"/>
    <mergeCell ref="C50:D50"/>
    <mergeCell ref="E50:F50"/>
    <mergeCell ref="G58:G64"/>
    <mergeCell ref="A59:F59"/>
    <mergeCell ref="A60:F60"/>
    <mergeCell ref="A61:F61"/>
    <mergeCell ref="A62:F62"/>
    <mergeCell ref="A63:F63"/>
    <mergeCell ref="A64:F64"/>
    <mergeCell ref="A57:B57"/>
    <mergeCell ref="C57:D57"/>
    <mergeCell ref="E57:F57"/>
    <mergeCell ref="A58:B58"/>
    <mergeCell ref="C58:D58"/>
    <mergeCell ref="E58:F58"/>
    <mergeCell ref="G66:G72"/>
    <mergeCell ref="A67:F67"/>
    <mergeCell ref="A68:F68"/>
    <mergeCell ref="A69:F69"/>
    <mergeCell ref="A70:F70"/>
    <mergeCell ref="A71:F71"/>
    <mergeCell ref="A72:F72"/>
    <mergeCell ref="A65:B65"/>
    <mergeCell ref="C65:D65"/>
    <mergeCell ref="E65:F65"/>
    <mergeCell ref="A66:B66"/>
    <mergeCell ref="C66:D66"/>
    <mergeCell ref="E66:F66"/>
    <mergeCell ref="G74:G80"/>
    <mergeCell ref="A75:F75"/>
    <mergeCell ref="A76:F76"/>
    <mergeCell ref="A77:F77"/>
    <mergeCell ref="A78:F78"/>
    <mergeCell ref="A79:F79"/>
    <mergeCell ref="A80:F80"/>
    <mergeCell ref="A73:B73"/>
    <mergeCell ref="C73:D73"/>
    <mergeCell ref="E73:F73"/>
    <mergeCell ref="A74:B74"/>
    <mergeCell ref="C74:D74"/>
    <mergeCell ref="E74:F74"/>
    <mergeCell ref="G82:G88"/>
    <mergeCell ref="A83:F83"/>
    <mergeCell ref="A84:F84"/>
    <mergeCell ref="A85:F85"/>
    <mergeCell ref="A86:F86"/>
    <mergeCell ref="A87:F87"/>
    <mergeCell ref="A88:F88"/>
    <mergeCell ref="A81:B81"/>
    <mergeCell ref="C81:D81"/>
    <mergeCell ref="E81:F81"/>
    <mergeCell ref="A82:B82"/>
    <mergeCell ref="C82:D82"/>
    <mergeCell ref="E82:F82"/>
    <mergeCell ref="G90:G96"/>
    <mergeCell ref="A91:F91"/>
    <mergeCell ref="A92:F92"/>
    <mergeCell ref="A93:F93"/>
    <mergeCell ref="A94:F94"/>
    <mergeCell ref="A95:F95"/>
    <mergeCell ref="A96:F96"/>
    <mergeCell ref="A89:B89"/>
    <mergeCell ref="C89:D89"/>
    <mergeCell ref="E89:F89"/>
    <mergeCell ref="A90:B90"/>
    <mergeCell ref="C90:D90"/>
    <mergeCell ref="E90:F90"/>
    <mergeCell ref="G98:G104"/>
    <mergeCell ref="A99:F99"/>
    <mergeCell ref="A100:F100"/>
    <mergeCell ref="A101:F101"/>
    <mergeCell ref="A102:F102"/>
    <mergeCell ref="A103:F103"/>
    <mergeCell ref="A104:F104"/>
    <mergeCell ref="A97:B97"/>
    <mergeCell ref="C97:D97"/>
    <mergeCell ref="E97:F97"/>
    <mergeCell ref="A98:B98"/>
    <mergeCell ref="C98:D98"/>
    <mergeCell ref="E98:F98"/>
    <mergeCell ref="G106:G112"/>
    <mergeCell ref="A107:F107"/>
    <mergeCell ref="A108:F108"/>
    <mergeCell ref="A109:F109"/>
    <mergeCell ref="A110:F110"/>
    <mergeCell ref="A111:F111"/>
    <mergeCell ref="A112:F112"/>
    <mergeCell ref="A105:B105"/>
    <mergeCell ref="C105:D105"/>
    <mergeCell ref="E105:F105"/>
    <mergeCell ref="A106:B106"/>
    <mergeCell ref="C106:D106"/>
    <mergeCell ref="E106:F106"/>
    <mergeCell ref="G114:G120"/>
    <mergeCell ref="A115:F115"/>
    <mergeCell ref="A116:F116"/>
    <mergeCell ref="A117:F117"/>
    <mergeCell ref="A118:F118"/>
    <mergeCell ref="A119:F119"/>
    <mergeCell ref="A120:F120"/>
    <mergeCell ref="A113:B113"/>
    <mergeCell ref="C113:D113"/>
    <mergeCell ref="E113:F113"/>
    <mergeCell ref="A114:B114"/>
    <mergeCell ref="C114:D114"/>
    <mergeCell ref="E114:F114"/>
    <mergeCell ref="G122:G128"/>
    <mergeCell ref="A123:F123"/>
    <mergeCell ref="A124:F124"/>
    <mergeCell ref="A125:F125"/>
    <mergeCell ref="A126:F126"/>
    <mergeCell ref="A127:F127"/>
    <mergeCell ref="A128:F128"/>
    <mergeCell ref="A121:B121"/>
    <mergeCell ref="C121:D121"/>
    <mergeCell ref="E121:F121"/>
    <mergeCell ref="A122:B122"/>
    <mergeCell ref="C122:D122"/>
    <mergeCell ref="E122:F122"/>
    <mergeCell ref="G130:G136"/>
    <mergeCell ref="A131:F131"/>
    <mergeCell ref="A132:F132"/>
    <mergeCell ref="A133:F133"/>
    <mergeCell ref="A134:F134"/>
    <mergeCell ref="A135:F135"/>
    <mergeCell ref="A136:F136"/>
    <mergeCell ref="A129:B129"/>
    <mergeCell ref="C129:D129"/>
    <mergeCell ref="E129:F129"/>
    <mergeCell ref="A130:B130"/>
    <mergeCell ref="C130:D130"/>
    <mergeCell ref="E130:F130"/>
    <mergeCell ref="G138:G144"/>
    <mergeCell ref="A139:F139"/>
    <mergeCell ref="A140:F140"/>
    <mergeCell ref="A141:F141"/>
    <mergeCell ref="A142:F142"/>
    <mergeCell ref="A143:F143"/>
    <mergeCell ref="A144:F144"/>
    <mergeCell ref="A137:B137"/>
    <mergeCell ref="C137:D137"/>
    <mergeCell ref="E137:F137"/>
    <mergeCell ref="A138:B138"/>
    <mergeCell ref="C138:D138"/>
    <mergeCell ref="E138:F138"/>
    <mergeCell ref="G146:G152"/>
    <mergeCell ref="A147:F147"/>
    <mergeCell ref="A148:F148"/>
    <mergeCell ref="A149:F149"/>
    <mergeCell ref="A150:F150"/>
    <mergeCell ref="A151:F151"/>
    <mergeCell ref="A152:F152"/>
    <mergeCell ref="A145:B145"/>
    <mergeCell ref="C145:D145"/>
    <mergeCell ref="E145:F145"/>
    <mergeCell ref="A146:B146"/>
    <mergeCell ref="C146:D146"/>
    <mergeCell ref="E146:F146"/>
    <mergeCell ref="G154:G160"/>
    <mergeCell ref="A155:F155"/>
    <mergeCell ref="A156:F156"/>
    <mergeCell ref="A157:F157"/>
    <mergeCell ref="A158:F158"/>
    <mergeCell ref="A159:F159"/>
    <mergeCell ref="A160:F160"/>
    <mergeCell ref="A153:B153"/>
    <mergeCell ref="C153:D153"/>
    <mergeCell ref="E153:F153"/>
    <mergeCell ref="A154:B154"/>
    <mergeCell ref="C154:D154"/>
    <mergeCell ref="E154:F154"/>
    <mergeCell ref="G162:G168"/>
    <mergeCell ref="A163:F163"/>
    <mergeCell ref="A164:F164"/>
    <mergeCell ref="A165:F165"/>
    <mergeCell ref="A166:F166"/>
    <mergeCell ref="A167:F167"/>
    <mergeCell ref="A168:F168"/>
    <mergeCell ref="A161:B161"/>
    <mergeCell ref="C161:D161"/>
    <mergeCell ref="E161:F161"/>
    <mergeCell ref="A162:B162"/>
    <mergeCell ref="C162:D162"/>
    <mergeCell ref="E162:F162"/>
    <mergeCell ref="G170:G176"/>
    <mergeCell ref="A171:F171"/>
    <mergeCell ref="A172:F172"/>
    <mergeCell ref="A173:F173"/>
    <mergeCell ref="A174:F174"/>
    <mergeCell ref="A175:F175"/>
    <mergeCell ref="A176:F176"/>
    <mergeCell ref="A169:B169"/>
    <mergeCell ref="C169:D169"/>
    <mergeCell ref="E169:F169"/>
    <mergeCell ref="A170:B170"/>
    <mergeCell ref="C170:D170"/>
    <mergeCell ref="E170:F170"/>
    <mergeCell ref="G178:G184"/>
    <mergeCell ref="A179:F179"/>
    <mergeCell ref="A180:F180"/>
    <mergeCell ref="A181:F181"/>
    <mergeCell ref="A182:F182"/>
    <mergeCell ref="A183:F183"/>
    <mergeCell ref="A184:F184"/>
    <mergeCell ref="A177:B177"/>
    <mergeCell ref="C177:D177"/>
    <mergeCell ref="E177:F177"/>
    <mergeCell ref="A178:B178"/>
    <mergeCell ref="C178:D178"/>
    <mergeCell ref="E178:F178"/>
    <mergeCell ref="G186:G192"/>
    <mergeCell ref="A187:F187"/>
    <mergeCell ref="A188:F188"/>
    <mergeCell ref="A189:F189"/>
    <mergeCell ref="A190:F190"/>
    <mergeCell ref="A191:F191"/>
    <mergeCell ref="A192:F192"/>
    <mergeCell ref="A185:B185"/>
    <mergeCell ref="C185:D185"/>
    <mergeCell ref="E185:F185"/>
    <mergeCell ref="A186:B186"/>
    <mergeCell ref="C186:D186"/>
    <mergeCell ref="E186:F186"/>
    <mergeCell ref="G194:G200"/>
    <mergeCell ref="A195:F195"/>
    <mergeCell ref="A196:F196"/>
    <mergeCell ref="A197:F197"/>
    <mergeCell ref="A198:F198"/>
    <mergeCell ref="A199:F199"/>
    <mergeCell ref="A200:F200"/>
    <mergeCell ref="A193:B193"/>
    <mergeCell ref="C193:D193"/>
    <mergeCell ref="E193:F193"/>
    <mergeCell ref="A194:B194"/>
    <mergeCell ref="C194:D194"/>
    <mergeCell ref="E194:F194"/>
    <mergeCell ref="G202:G208"/>
    <mergeCell ref="A203:F203"/>
    <mergeCell ref="A204:F204"/>
    <mergeCell ref="A205:F205"/>
    <mergeCell ref="A206:F206"/>
    <mergeCell ref="A207:F207"/>
    <mergeCell ref="A208:F208"/>
    <mergeCell ref="A201:B201"/>
    <mergeCell ref="C201:D201"/>
    <mergeCell ref="E201:F201"/>
    <mergeCell ref="A202:B202"/>
    <mergeCell ref="C202:D202"/>
    <mergeCell ref="E202:F202"/>
    <mergeCell ref="G210:G216"/>
    <mergeCell ref="A211:F211"/>
    <mergeCell ref="A212:F212"/>
    <mergeCell ref="A213:F213"/>
    <mergeCell ref="A214:F214"/>
    <mergeCell ref="A215:F215"/>
    <mergeCell ref="A216:F216"/>
    <mergeCell ref="A209:B209"/>
    <mergeCell ref="C209:D209"/>
    <mergeCell ref="E209:F209"/>
    <mergeCell ref="A210:B210"/>
    <mergeCell ref="C210:D210"/>
    <mergeCell ref="E210:F210"/>
    <mergeCell ref="G218:G224"/>
    <mergeCell ref="A219:F219"/>
    <mergeCell ref="A220:F220"/>
    <mergeCell ref="A221:F221"/>
    <mergeCell ref="A222:F222"/>
    <mergeCell ref="A223:F223"/>
    <mergeCell ref="A224:F224"/>
    <mergeCell ref="A217:B217"/>
    <mergeCell ref="C217:D217"/>
    <mergeCell ref="E217:F217"/>
    <mergeCell ref="A218:B218"/>
    <mergeCell ref="C218:D218"/>
    <mergeCell ref="E218:F218"/>
    <mergeCell ref="G226:G232"/>
    <mergeCell ref="A227:F227"/>
    <mergeCell ref="A228:F228"/>
    <mergeCell ref="A229:F229"/>
    <mergeCell ref="A230:F230"/>
    <mergeCell ref="A231:F231"/>
    <mergeCell ref="A232:F232"/>
    <mergeCell ref="A225:B225"/>
    <mergeCell ref="C225:D225"/>
    <mergeCell ref="E225:F225"/>
    <mergeCell ref="A226:B226"/>
    <mergeCell ref="C226:D226"/>
    <mergeCell ref="E226:F226"/>
    <mergeCell ref="G234:G240"/>
    <mergeCell ref="A235:F235"/>
    <mergeCell ref="A236:F236"/>
    <mergeCell ref="A237:F237"/>
    <mergeCell ref="A238:F238"/>
    <mergeCell ref="A239:F239"/>
    <mergeCell ref="A240:F240"/>
    <mergeCell ref="A233:B233"/>
    <mergeCell ref="C233:D233"/>
    <mergeCell ref="E233:F233"/>
    <mergeCell ref="A234:B234"/>
    <mergeCell ref="C234:D234"/>
    <mergeCell ref="E234:F234"/>
    <mergeCell ref="G242:G248"/>
    <mergeCell ref="A243:F243"/>
    <mergeCell ref="A244:F244"/>
    <mergeCell ref="A245:F245"/>
    <mergeCell ref="A246:F246"/>
    <mergeCell ref="A247:F247"/>
    <mergeCell ref="A248:F248"/>
    <mergeCell ref="A241:B241"/>
    <mergeCell ref="C241:D241"/>
    <mergeCell ref="E241:F241"/>
    <mergeCell ref="A242:B242"/>
    <mergeCell ref="C242:D242"/>
    <mergeCell ref="E242:F242"/>
    <mergeCell ref="G250:G256"/>
    <mergeCell ref="A251:F251"/>
    <mergeCell ref="A252:F252"/>
    <mergeCell ref="A253:F253"/>
    <mergeCell ref="A254:F254"/>
    <mergeCell ref="A255:F255"/>
    <mergeCell ref="A256:F256"/>
    <mergeCell ref="A249:B249"/>
    <mergeCell ref="C249:D249"/>
    <mergeCell ref="E249:F249"/>
    <mergeCell ref="A250:B250"/>
    <mergeCell ref="C250:D250"/>
    <mergeCell ref="E250:F250"/>
  </mergeCells>
  <printOptions horizontalCentered="1"/>
  <pageMargins left="0.45" right="0.45" top="0.5" bottom="0.5" header="0.3" footer="0.3"/>
  <pageSetup scale="56" fitToHeight="50" orientation="landscape" r:id="rId1"/>
  <headerFooter>
    <oddHeader>&amp;C&amp;F</oddHeader>
    <oddFooter>&amp;RPage &amp;P of &amp;N</oddFooter>
  </headerFooter>
  <rowBreaks count="21" manualBreakCount="21">
    <brk id="24" max="16383" man="1"/>
    <brk id="48" max="16383" man="1"/>
    <brk id="80" max="16383" man="1"/>
    <brk id="104" max="16383" man="1"/>
    <brk id="128" max="16383" man="1"/>
    <brk id="144" max="16383" man="1"/>
    <brk id="160" max="16383" man="1"/>
    <brk id="184" max="16383" man="1"/>
    <brk id="200" max="16383" man="1"/>
    <brk id="208" max="16383" man="1"/>
    <brk id="232" max="16383" man="1"/>
    <brk id="256" max="16383" man="1"/>
    <brk id="280" max="16383" man="1"/>
    <brk id="304" max="16383" man="1"/>
    <brk id="320" max="16383" man="1"/>
    <brk id="328" max="16383" man="1"/>
    <brk id="352" max="16383" man="1"/>
    <brk id="376" max="16383" man="1"/>
    <brk id="392" max="16383" man="1"/>
    <brk id="416" max="16383" man="1"/>
    <brk id="43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Introduction</vt:lpstr>
      <vt:lpstr>Matrix</vt:lpstr>
      <vt:lpstr>Reformat</vt:lpstr>
      <vt:lpstr>Reformat!Print_Area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Hwang</dc:creator>
  <cp:lastModifiedBy>Ben Gardiner</cp:lastModifiedBy>
  <cp:lastPrinted>2019-05-14T19:54:04Z</cp:lastPrinted>
  <dcterms:created xsi:type="dcterms:W3CDTF">2019-04-30T17:00:46Z</dcterms:created>
  <dcterms:modified xsi:type="dcterms:W3CDTF">2019-05-29T20:58:57Z</dcterms:modified>
</cp:coreProperties>
</file>