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5693220-8FA9-4CAF-9587-240BDB50A8E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HAP 1 &amp; 2" sheetId="1" r:id="rId1"/>
  </sheets>
  <externalReferences>
    <externalReference r:id="rId2"/>
  </externalReferences>
  <definedNames>
    <definedName name="_xlnm._FilterDatabase" localSheetId="0" hidden="1">'TAHAP 1 &amp; 2'!$A$4:$G$78</definedName>
  </definedNames>
  <calcPr calcId="181029"/>
</workbook>
</file>

<file path=xl/calcChain.xml><?xml version="1.0" encoding="utf-8"?>
<calcChain xmlns="http://schemas.openxmlformats.org/spreadsheetml/2006/main">
  <c r="H77" i="1" l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82" i="1" s="1"/>
  <c r="E83" i="1"/>
  <c r="D83" i="1"/>
  <c r="E82" i="1"/>
  <c r="D82" i="1"/>
  <c r="E81" i="1"/>
  <c r="E84" i="1" s="1"/>
  <c r="D81" i="1"/>
  <c r="C83" i="1"/>
  <c r="C82" i="1"/>
  <c r="C81" i="1"/>
  <c r="D78" i="1"/>
  <c r="E78" i="1"/>
  <c r="D84" i="1" l="1"/>
  <c r="H81" i="1"/>
  <c r="H84" i="1" s="1"/>
  <c r="H83" i="1"/>
  <c r="H78" i="1"/>
  <c r="C84" i="1"/>
</calcChain>
</file>

<file path=xl/sharedStrings.xml><?xml version="1.0" encoding="utf-8"?>
<sst xmlns="http://schemas.openxmlformats.org/spreadsheetml/2006/main" count="232" uniqueCount="94">
  <si>
    <t>REKAP PENJUALAN RUMAH BOTANICAL PURI ASRI (BPA)</t>
  </si>
  <si>
    <t>Jl. Perdamaian 3, Kelurahan Tanah Baru, Kecamatan Beji - Depok</t>
  </si>
  <si>
    <t>No.</t>
  </si>
  <si>
    <t>TYPE                                                                RUMAH</t>
  </si>
  <si>
    <t>KAVLING</t>
  </si>
  <si>
    <t>LT</t>
  </si>
  <si>
    <t>LB</t>
  </si>
  <si>
    <t>POSISI / HADAP</t>
  </si>
  <si>
    <t>TIN</t>
  </si>
  <si>
    <t>SELATAN</t>
  </si>
  <si>
    <t>BIDARA</t>
  </si>
  <si>
    <t>UTARA</t>
  </si>
  <si>
    <t>TIMUR</t>
  </si>
  <si>
    <t>KAV. E10</t>
  </si>
  <si>
    <t>KAV. F6</t>
  </si>
  <si>
    <t>KAV. F7</t>
  </si>
  <si>
    <t>ZAITUN</t>
  </si>
  <si>
    <t>KAV. F15</t>
  </si>
  <si>
    <t>KAV. G1</t>
  </si>
  <si>
    <t>KAV. G2</t>
  </si>
  <si>
    <t>KAV. G3</t>
  </si>
  <si>
    <t>KAV. G5</t>
  </si>
  <si>
    <t>KAV. G6</t>
  </si>
  <si>
    <t>KAV. B1</t>
  </si>
  <si>
    <t>KAV. B2</t>
  </si>
  <si>
    <t>KAV. B3</t>
  </si>
  <si>
    <t>KAV. B5</t>
  </si>
  <si>
    <t>KAV. B6</t>
  </si>
  <si>
    <t>KAV. B7</t>
  </si>
  <si>
    <t>KAV. B8</t>
  </si>
  <si>
    <t>KAV. B9</t>
  </si>
  <si>
    <t>KAV. B10</t>
  </si>
  <si>
    <t>KAV. B11</t>
  </si>
  <si>
    <t>KAV. B12</t>
  </si>
  <si>
    <t>KAV. B15</t>
  </si>
  <si>
    <t>KAV. B16</t>
  </si>
  <si>
    <t>KAV. C1</t>
  </si>
  <si>
    <t>KAV. C2</t>
  </si>
  <si>
    <t>KAV. C3</t>
  </si>
  <si>
    <t>KAV. C5</t>
  </si>
  <si>
    <t>KAV. C6</t>
  </si>
  <si>
    <t>KAV. C7</t>
  </si>
  <si>
    <t>KAV. C8</t>
  </si>
  <si>
    <t>KAV. C9</t>
  </si>
  <si>
    <t>KAV. C10</t>
  </si>
  <si>
    <t>KAV. C11</t>
  </si>
  <si>
    <t>KAV. C12</t>
  </si>
  <si>
    <t>KAV. C15</t>
  </si>
  <si>
    <t>KAV. C16</t>
  </si>
  <si>
    <t>KAV. C17</t>
  </si>
  <si>
    <t>KAV. C18</t>
  </si>
  <si>
    <t>KAV. C19</t>
  </si>
  <si>
    <t>KAV. C20</t>
  </si>
  <si>
    <t>KAV. C21</t>
  </si>
  <si>
    <t>KAV. C22</t>
  </si>
  <si>
    <t>KAV. C23</t>
  </si>
  <si>
    <t>KAV. C25</t>
  </si>
  <si>
    <t>KAV. D1</t>
  </si>
  <si>
    <t>KAV. D2</t>
  </si>
  <si>
    <t>KAV. D3</t>
  </si>
  <si>
    <t>KAV. D5</t>
  </si>
  <si>
    <t>KAV. D6</t>
  </si>
  <si>
    <t>KAV. D7</t>
  </si>
  <si>
    <t>KAV. D8</t>
  </si>
  <si>
    <t>KAV. D9</t>
  </si>
  <si>
    <t>KAV. D10</t>
  </si>
  <si>
    <t>KAV. D11</t>
  </si>
  <si>
    <t>KAV. D12</t>
  </si>
  <si>
    <t>KAV. D15</t>
  </si>
  <si>
    <t>KAV. D16</t>
  </si>
  <si>
    <t>KAV. D17</t>
  </si>
  <si>
    <t>KAV. D20</t>
  </si>
  <si>
    <t>KAV. D21</t>
  </si>
  <si>
    <t>KAV. D22</t>
  </si>
  <si>
    <t>KAV. D23</t>
  </si>
  <si>
    <t>KAV. D25</t>
  </si>
  <si>
    <t>KAV. D26</t>
  </si>
  <si>
    <t>KAV. D27</t>
  </si>
  <si>
    <t>KAV. D28</t>
  </si>
  <si>
    <t>KAV. D29</t>
  </si>
  <si>
    <t>KAV. D30</t>
  </si>
  <si>
    <t>KAV. D31</t>
  </si>
  <si>
    <t>KAV. D32</t>
  </si>
  <si>
    <t>KAV. D33</t>
  </si>
  <si>
    <t>BARAT</t>
  </si>
  <si>
    <t>KAV. D35</t>
  </si>
  <si>
    <t>KAV. D36</t>
  </si>
  <si>
    <t>Total</t>
  </si>
  <si>
    <t>TOTAL LUAS GROSS</t>
  </si>
  <si>
    <t>Type</t>
  </si>
  <si>
    <t>Zaitun</t>
  </si>
  <si>
    <t>Bidara</t>
  </si>
  <si>
    <t>Harga Jual</t>
  </si>
  <si>
    <t>SHGB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</si>
</sst>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"/>
    <numFmt numFmtId="166" formatCode="#,##0.0_);\(#,##0.0\)"/>
    <numFmt numFmtId="168" formatCode="0;[Red]0"/>
  </numFmts>
  <fonts count="12">
    <font>
      <sz val="11"/>
      <color rgb="FF000000"/>
      <name val="Calibri"/>
    </font>
    <font>
      <b/>
      <sz val="12"/>
      <color rgb="FF000000"/>
      <name val="Calibri"/>
    </font>
    <font>
      <b/>
      <sz val="12"/>
      <color rgb="FFFF0000"/>
      <name val="Calibri"/>
    </font>
    <font>
      <sz val="12"/>
      <color rgb="FFFF0000"/>
      <name val="Calibri"/>
    </font>
    <font>
      <sz val="12"/>
      <color rgb="FF000000"/>
      <name val="Calibri"/>
    </font>
    <font>
      <b/>
      <sz val="12"/>
      <name val="Calibri"/>
    </font>
    <font>
      <sz val="11"/>
      <name val="Calibri"/>
    </font>
    <font>
      <sz val="12"/>
      <name val="Calibri"/>
    </font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indexed="64"/>
      </left>
      <right style="double">
        <color rgb="FF000000"/>
      </right>
      <top style="double">
        <color rgb="FF000000"/>
      </top>
      <bottom style="hair">
        <color indexed="64"/>
      </bottom>
      <diagonal/>
    </border>
    <border>
      <left style="thin">
        <color indexed="64"/>
      </left>
      <right style="double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rgb="FF000000"/>
      </right>
      <top style="hair">
        <color indexed="64"/>
      </top>
      <bottom style="double">
        <color rgb="FF000000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10" fillId="0" borderId="0" xfId="0" applyFont="1" applyAlignment="1"/>
    <xf numFmtId="1" fontId="10" fillId="0" borderId="0" xfId="0" applyNumberFormat="1" applyFont="1" applyAlignment="1"/>
    <xf numFmtId="164" fontId="3" fillId="0" borderId="0" xfId="1" applyFont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1" fontId="4" fillId="0" borderId="7" xfId="0" applyNumberFormat="1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horizontal="center" vertical="center"/>
    </xf>
    <xf numFmtId="37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39" fontId="4" fillId="0" borderId="5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41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" fontId="1" fillId="0" borderId="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1" xfId="0" applyFont="1" applyFill="1" applyBorder="1" applyAlignment="1">
      <alignment vertical="center"/>
    </xf>
    <xf numFmtId="0" fontId="0" fillId="0" borderId="0" xfId="0" applyFont="1" applyAlignment="1">
      <alignment horizontal="left" indent="1"/>
    </xf>
    <xf numFmtId="0" fontId="4" fillId="0" borderId="0" xfId="0" applyFont="1" applyAlignment="1">
      <alignment horizontal="left" vertical="center" indent="1"/>
    </xf>
    <xf numFmtId="0" fontId="4" fillId="0" borderId="1" xfId="0" applyFont="1" applyFill="1" applyBorder="1" applyAlignment="1">
      <alignment horizontal="left" vertical="center" indent="1"/>
    </xf>
    <xf numFmtId="164" fontId="0" fillId="0" borderId="0" xfId="1" applyFont="1" applyAlignment="1"/>
    <xf numFmtId="164" fontId="10" fillId="0" borderId="0" xfId="1" applyFont="1" applyAlignment="1"/>
    <xf numFmtId="0" fontId="4" fillId="0" borderId="15" xfId="0" applyFont="1" applyFill="1" applyBorder="1" applyAlignment="1">
      <alignment horizontal="center" vertical="center"/>
    </xf>
    <xf numFmtId="37" fontId="4" fillId="0" borderId="6" xfId="0" applyNumberFormat="1" applyFont="1" applyFill="1" applyBorder="1" applyAlignment="1">
      <alignment horizontal="center" vertical="center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37" fontId="4" fillId="0" borderId="10" xfId="0" applyNumberFormat="1" applyFont="1" applyFill="1" applyBorder="1" applyAlignment="1">
      <alignment horizontal="center" vertical="center"/>
    </xf>
    <xf numFmtId="39" fontId="4" fillId="0" borderId="10" xfId="0" applyNumberFormat="1" applyFont="1" applyFill="1" applyBorder="1" applyAlignment="1">
      <alignment horizontal="center" vertical="center"/>
    </xf>
    <xf numFmtId="41" fontId="4" fillId="0" borderId="16" xfId="0" applyNumberFormat="1" applyFont="1" applyFill="1" applyBorder="1" applyAlignment="1">
      <alignment horizontal="center" vertical="center"/>
    </xf>
    <xf numFmtId="41" fontId="4" fillId="0" borderId="8" xfId="0" applyNumberFormat="1" applyFont="1" applyFill="1" applyBorder="1" applyAlignment="1">
      <alignment horizontal="center" vertical="center"/>
    </xf>
    <xf numFmtId="164" fontId="0" fillId="0" borderId="18" xfId="1" applyFont="1" applyBorder="1" applyAlignment="1"/>
    <xf numFmtId="164" fontId="0" fillId="0" borderId="19" xfId="1" applyFont="1" applyBorder="1" applyAlignment="1"/>
    <xf numFmtId="164" fontId="0" fillId="0" borderId="20" xfId="1" applyFont="1" applyBorder="1" applyAlignment="1"/>
    <xf numFmtId="41" fontId="9" fillId="0" borderId="17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64" fontId="9" fillId="0" borderId="12" xfId="1" applyFont="1" applyFill="1" applyBorder="1" applyAlignment="1">
      <alignment horizontal="center" vertical="center" wrapText="1"/>
    </xf>
    <xf numFmtId="164" fontId="6" fillId="0" borderId="14" xfId="1" applyFont="1" applyFill="1" applyBorder="1"/>
    <xf numFmtId="0" fontId="1" fillId="0" borderId="11" xfId="0" applyFont="1" applyFill="1" applyBorder="1" applyAlignment="1">
      <alignment horizontal="center" vertical="center" wrapText="1"/>
    </xf>
    <xf numFmtId="0" fontId="6" fillId="0" borderId="13" xfId="0" applyFont="1" applyFill="1" applyBorder="1"/>
    <xf numFmtId="0" fontId="1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/>
    <xf numFmtId="0" fontId="5" fillId="0" borderId="3" xfId="0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168" fontId="4" fillId="0" borderId="7" xfId="0" applyNumberFormat="1" applyFont="1" applyFill="1" applyBorder="1" applyAlignment="1">
      <alignment horizontal="center" vertical="center"/>
    </xf>
    <xf numFmtId="168" fontId="4" fillId="0" borderId="7" xfId="2" applyNumberFormat="1" applyFont="1" applyFill="1" applyBorder="1" applyAlignment="1">
      <alignment horizontal="center" vertical="center"/>
    </xf>
    <xf numFmtId="168" fontId="4" fillId="0" borderId="9" xfId="0" applyNumberFormat="1" applyFont="1" applyFill="1" applyBorder="1" applyAlignment="1">
      <alignment horizontal="center" vertic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nsi/OneDrive/Dokumen/REP/REPORT%20PENJUALAN%20BPA_UPDATE%2030%20MEI%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HAP 1 &amp; 2 (2)"/>
      <sheetName val="Sheet2"/>
      <sheetName val="TAHAP 1 &amp; 2"/>
    </sheetNames>
    <sheetDataSet>
      <sheetData sheetId="0"/>
      <sheetData sheetId="1"/>
      <sheetData sheetId="2">
        <row r="7">
          <cell r="C7" t="str">
            <v>KAV. E1</v>
          </cell>
          <cell r="D7" t="str">
            <v>1872</v>
          </cell>
          <cell r="E7">
            <v>132</v>
          </cell>
          <cell r="F7">
            <v>100</v>
          </cell>
          <cell r="G7" t="str">
            <v>SELATAN</v>
          </cell>
          <cell r="H7" t="str">
            <v>SOLD</v>
          </cell>
        </row>
        <row r="8">
          <cell r="C8" t="str">
            <v>KAV. E2</v>
          </cell>
          <cell r="D8" t="str">
            <v>1871</v>
          </cell>
          <cell r="E8">
            <v>90</v>
          </cell>
          <cell r="F8">
            <v>60</v>
          </cell>
          <cell r="G8" t="str">
            <v>UTARA</v>
          </cell>
          <cell r="H8" t="str">
            <v>SOLD</v>
          </cell>
        </row>
        <row r="9">
          <cell r="C9" t="str">
            <v>KAV. E3</v>
          </cell>
          <cell r="D9" t="str">
            <v>1870</v>
          </cell>
          <cell r="E9">
            <v>90</v>
          </cell>
          <cell r="F9">
            <v>60</v>
          </cell>
          <cell r="G9" t="str">
            <v>SELATAN</v>
          </cell>
          <cell r="H9" t="str">
            <v>SOLD</v>
          </cell>
        </row>
        <row r="10">
          <cell r="C10" t="str">
            <v>KAV. E5</v>
          </cell>
          <cell r="D10" t="str">
            <v>1869</v>
          </cell>
          <cell r="E10">
            <v>127</v>
          </cell>
          <cell r="F10">
            <v>100</v>
          </cell>
          <cell r="G10" t="str">
            <v>SELATAN</v>
          </cell>
          <cell r="H10" t="str">
            <v>SOLD</v>
          </cell>
        </row>
        <row r="11">
          <cell r="C11" t="str">
            <v>KAV. E6</v>
          </cell>
          <cell r="D11" t="str">
            <v>1873</v>
          </cell>
          <cell r="E11">
            <v>90</v>
          </cell>
          <cell r="F11">
            <v>62</v>
          </cell>
          <cell r="G11" t="str">
            <v>TIMUR</v>
          </cell>
          <cell r="H11" t="str">
            <v>SOLD</v>
          </cell>
        </row>
        <row r="12">
          <cell r="C12" t="str">
            <v>KAV. E7</v>
          </cell>
          <cell r="D12" t="str">
            <v>1874</v>
          </cell>
          <cell r="E12">
            <v>127</v>
          </cell>
          <cell r="F12">
            <v>100</v>
          </cell>
          <cell r="G12" t="str">
            <v>TIMUR</v>
          </cell>
          <cell r="H12" t="str">
            <v>SOLD</v>
          </cell>
        </row>
        <row r="13">
          <cell r="C13" t="str">
            <v>KAV. E8</v>
          </cell>
          <cell r="D13" t="str">
            <v>1875</v>
          </cell>
          <cell r="E13">
            <v>90</v>
          </cell>
          <cell r="F13">
            <v>60</v>
          </cell>
          <cell r="G13" t="str">
            <v>UTARA</v>
          </cell>
          <cell r="H13" t="str">
            <v>SOLD</v>
          </cell>
        </row>
        <row r="14">
          <cell r="C14" t="str">
            <v>KAV. E9</v>
          </cell>
          <cell r="D14" t="str">
            <v>1876</v>
          </cell>
          <cell r="E14">
            <v>90</v>
          </cell>
          <cell r="F14">
            <v>60</v>
          </cell>
          <cell r="G14" t="str">
            <v>UTARA</v>
          </cell>
          <cell r="H14" t="str">
            <v>SOLD</v>
          </cell>
        </row>
        <row r="15">
          <cell r="C15" t="str">
            <v>KAV. E10</v>
          </cell>
          <cell r="D15" t="str">
            <v>1877</v>
          </cell>
          <cell r="E15">
            <v>152</v>
          </cell>
          <cell r="F15">
            <v>81.5</v>
          </cell>
          <cell r="G15" t="str">
            <v>UTARA</v>
          </cell>
          <cell r="H15">
            <v>2020975000</v>
          </cell>
        </row>
        <row r="16">
          <cell r="C16" t="str">
            <v>KAV. F1</v>
          </cell>
          <cell r="D16" t="str">
            <v>1884</v>
          </cell>
          <cell r="E16">
            <v>85</v>
          </cell>
          <cell r="F16">
            <v>100</v>
          </cell>
          <cell r="G16" t="str">
            <v>TIMUR</v>
          </cell>
        </row>
        <row r="17">
          <cell r="C17" t="str">
            <v>KAV. F2</v>
          </cell>
          <cell r="D17" t="str">
            <v>1883</v>
          </cell>
          <cell r="E17">
            <v>120</v>
          </cell>
          <cell r="F17">
            <v>100</v>
          </cell>
          <cell r="G17" t="str">
            <v>TIMUR</v>
          </cell>
          <cell r="H17" t="str">
            <v>SOLD</v>
          </cell>
        </row>
        <row r="18">
          <cell r="C18" t="str">
            <v>KAV. F3</v>
          </cell>
          <cell r="D18" t="str">
            <v>1882</v>
          </cell>
          <cell r="E18">
            <v>90</v>
          </cell>
          <cell r="F18">
            <v>100</v>
          </cell>
          <cell r="G18" t="str">
            <v>SELATAN</v>
          </cell>
          <cell r="H18" t="str">
            <v>SOLD</v>
          </cell>
        </row>
        <row r="19">
          <cell r="C19" t="str">
            <v>KAV. F5</v>
          </cell>
          <cell r="D19" t="str">
            <v>1881</v>
          </cell>
          <cell r="E19">
            <v>90</v>
          </cell>
          <cell r="F19">
            <v>122</v>
          </cell>
          <cell r="G19" t="str">
            <v>SELATAN</v>
          </cell>
        </row>
        <row r="20">
          <cell r="C20" t="str">
            <v>KAV. F6</v>
          </cell>
          <cell r="D20" t="str">
            <v>1880</v>
          </cell>
          <cell r="E20">
            <v>90</v>
          </cell>
          <cell r="F20">
            <v>122</v>
          </cell>
          <cell r="G20" t="str">
            <v>SELATAN</v>
          </cell>
          <cell r="H20">
            <v>1809500000</v>
          </cell>
        </row>
        <row r="21">
          <cell r="C21" t="str">
            <v>KAV. F7</v>
          </cell>
          <cell r="D21" t="str">
            <v>1879</v>
          </cell>
          <cell r="E21">
            <v>90</v>
          </cell>
          <cell r="F21">
            <v>81.5</v>
          </cell>
          <cell r="G21" t="str">
            <v>SELATAN</v>
          </cell>
          <cell r="H21">
            <v>1473750000</v>
          </cell>
        </row>
        <row r="22">
          <cell r="C22" t="str">
            <v>KAV. F8</v>
          </cell>
          <cell r="D22" t="str">
            <v>1878</v>
          </cell>
          <cell r="E22">
            <v>113</v>
          </cell>
          <cell r="F22">
            <v>100</v>
          </cell>
          <cell r="G22" t="str">
            <v>SELATAN</v>
          </cell>
          <cell r="H22" t="str">
            <v>SOLD</v>
          </cell>
        </row>
        <row r="23">
          <cell r="C23" t="str">
            <v>KAV. F9</v>
          </cell>
          <cell r="D23" t="str">
            <v>1885</v>
          </cell>
          <cell r="E23">
            <v>157</v>
          </cell>
          <cell r="F23">
            <v>120</v>
          </cell>
          <cell r="G23" t="str">
            <v>UTARA</v>
          </cell>
          <cell r="H23" t="str">
            <v>SOLD</v>
          </cell>
        </row>
        <row r="24">
          <cell r="C24" t="str">
            <v>KAV. F10</v>
          </cell>
          <cell r="D24" t="str">
            <v>1886</v>
          </cell>
          <cell r="E24">
            <v>120</v>
          </cell>
          <cell r="F24">
            <v>120</v>
          </cell>
          <cell r="G24" t="str">
            <v>UTARA</v>
          </cell>
        </row>
        <row r="25">
          <cell r="C25" t="str">
            <v>KAV. F11</v>
          </cell>
          <cell r="D25" t="str">
            <v>1887</v>
          </cell>
          <cell r="E25">
            <v>120</v>
          </cell>
          <cell r="F25">
            <v>120</v>
          </cell>
          <cell r="G25" t="str">
            <v>UTARA</v>
          </cell>
          <cell r="H25" t="str">
            <v>SOLD</v>
          </cell>
        </row>
        <row r="26">
          <cell r="C26" t="str">
            <v>KAV. F12</v>
          </cell>
          <cell r="D26" t="str">
            <v>1888</v>
          </cell>
          <cell r="E26">
            <v>120</v>
          </cell>
          <cell r="F26">
            <v>120</v>
          </cell>
          <cell r="G26" t="str">
            <v>UTARA</v>
          </cell>
          <cell r="H26" t="str">
            <v>SOLD</v>
          </cell>
        </row>
        <row r="27">
          <cell r="C27" t="str">
            <v>KAV. F15</v>
          </cell>
          <cell r="D27" t="str">
            <v>1889</v>
          </cell>
          <cell r="E27">
            <v>174</v>
          </cell>
          <cell r="F27">
            <v>158</v>
          </cell>
          <cell r="G27" t="str">
            <v>UTARA</v>
          </cell>
          <cell r="H27">
            <v>2845700000</v>
          </cell>
        </row>
        <row r="28">
          <cell r="C28" t="str">
            <v>KAV. G1</v>
          </cell>
          <cell r="D28" t="str">
            <v>1895</v>
          </cell>
          <cell r="E28">
            <v>108</v>
          </cell>
          <cell r="F28">
            <v>81.5</v>
          </cell>
          <cell r="G28" t="str">
            <v>SELATAN</v>
          </cell>
          <cell r="H28">
            <v>1633775000</v>
          </cell>
        </row>
        <row r="29">
          <cell r="C29" t="str">
            <v>KAV. G2</v>
          </cell>
          <cell r="D29" t="str">
            <v>1894</v>
          </cell>
          <cell r="E29">
            <v>108</v>
          </cell>
          <cell r="F29">
            <v>81.5</v>
          </cell>
          <cell r="G29" t="str">
            <v>SELATAN</v>
          </cell>
          <cell r="H29">
            <v>1633775000</v>
          </cell>
        </row>
        <row r="30">
          <cell r="C30" t="str">
            <v>KAV. G3</v>
          </cell>
          <cell r="D30" t="str">
            <v>1893</v>
          </cell>
          <cell r="E30">
            <v>109</v>
          </cell>
          <cell r="F30">
            <v>81.5</v>
          </cell>
          <cell r="G30" t="str">
            <v>SELATAN</v>
          </cell>
          <cell r="H30">
            <v>1642575000</v>
          </cell>
        </row>
        <row r="31">
          <cell r="C31" t="str">
            <v>KAV. G5</v>
          </cell>
          <cell r="D31" t="str">
            <v>1892</v>
          </cell>
          <cell r="E31">
            <v>110</v>
          </cell>
          <cell r="F31">
            <v>81.5</v>
          </cell>
          <cell r="G31" t="str">
            <v>SELATAN</v>
          </cell>
          <cell r="H31">
            <v>1651375000</v>
          </cell>
        </row>
        <row r="32">
          <cell r="C32" t="str">
            <v>KAV. G6</v>
          </cell>
          <cell r="D32" t="str">
            <v>1891</v>
          </cell>
          <cell r="E32">
            <v>112</v>
          </cell>
          <cell r="F32">
            <v>81.5</v>
          </cell>
          <cell r="G32" t="str">
            <v>SELATAN</v>
          </cell>
          <cell r="H32">
            <v>1668975000</v>
          </cell>
        </row>
        <row r="33">
          <cell r="C33" t="str">
            <v>KAV. G7</v>
          </cell>
          <cell r="D33" t="str">
            <v>1890</v>
          </cell>
          <cell r="E33">
            <v>173</v>
          </cell>
          <cell r="F33">
            <v>100</v>
          </cell>
          <cell r="G33" t="str">
            <v>SELATAN</v>
          </cell>
          <cell r="H33" t="str">
            <v>SOLD</v>
          </cell>
        </row>
        <row r="34">
          <cell r="D34" t="str">
            <v>1891</v>
          </cell>
        </row>
        <row r="35">
          <cell r="E35">
            <v>3077</v>
          </cell>
          <cell r="F35">
            <v>2554.5</v>
          </cell>
          <cell r="H35">
            <v>16380400000</v>
          </cell>
        </row>
        <row r="37">
          <cell r="C37" t="str">
            <v>KAV. B1</v>
          </cell>
          <cell r="D37" t="str">
            <v>INDUK</v>
          </cell>
          <cell r="E37">
            <v>181</v>
          </cell>
          <cell r="F37">
            <v>158</v>
          </cell>
          <cell r="G37" t="str">
            <v>UTARA</v>
          </cell>
          <cell r="H37">
            <v>2907300000</v>
          </cell>
        </row>
        <row r="38">
          <cell r="C38" t="str">
            <v>KAV. B2</v>
          </cell>
          <cell r="D38" t="str">
            <v>INDUK</v>
          </cell>
          <cell r="E38">
            <v>120</v>
          </cell>
          <cell r="F38">
            <v>158</v>
          </cell>
          <cell r="G38" t="str">
            <v>UTARA</v>
          </cell>
          <cell r="H38">
            <v>2370500000</v>
          </cell>
        </row>
        <row r="39">
          <cell r="C39" t="str">
            <v>KAV. B3</v>
          </cell>
          <cell r="D39" t="str">
            <v>INDUK</v>
          </cell>
          <cell r="E39">
            <v>120</v>
          </cell>
          <cell r="F39">
            <v>158</v>
          </cell>
          <cell r="G39" t="str">
            <v>UTARA</v>
          </cell>
          <cell r="H39">
            <v>2370500000</v>
          </cell>
        </row>
        <row r="40">
          <cell r="C40" t="str">
            <v>KAV. B5</v>
          </cell>
          <cell r="D40" t="str">
            <v>INDUK</v>
          </cell>
          <cell r="E40">
            <v>120</v>
          </cell>
          <cell r="F40">
            <v>158</v>
          </cell>
          <cell r="G40" t="str">
            <v>UTARA</v>
          </cell>
          <cell r="H40">
            <v>2370500000</v>
          </cell>
        </row>
        <row r="41">
          <cell r="C41" t="str">
            <v>KAV. B6</v>
          </cell>
          <cell r="D41" t="str">
            <v>INDUK</v>
          </cell>
          <cell r="E41">
            <v>120</v>
          </cell>
          <cell r="F41">
            <v>158</v>
          </cell>
          <cell r="G41" t="str">
            <v>UTARA</v>
          </cell>
          <cell r="H41">
            <v>2370500000</v>
          </cell>
        </row>
        <row r="42">
          <cell r="C42" t="str">
            <v>KAV. B7</v>
          </cell>
          <cell r="D42" t="str">
            <v>INDUK</v>
          </cell>
          <cell r="E42">
            <v>157</v>
          </cell>
          <cell r="F42">
            <v>158</v>
          </cell>
          <cell r="G42" t="str">
            <v>UTARA</v>
          </cell>
          <cell r="H42">
            <v>2696100000</v>
          </cell>
        </row>
        <row r="43">
          <cell r="C43" t="str">
            <v>KAV. B8</v>
          </cell>
          <cell r="D43" t="str">
            <v>INDUK</v>
          </cell>
          <cell r="E43">
            <v>157</v>
          </cell>
          <cell r="F43">
            <v>158</v>
          </cell>
          <cell r="G43" t="str">
            <v>SELATAN</v>
          </cell>
          <cell r="H43">
            <v>2696100000</v>
          </cell>
        </row>
        <row r="44">
          <cell r="C44" t="str">
            <v>KAV. B9</v>
          </cell>
          <cell r="D44" t="str">
            <v>INDUK</v>
          </cell>
          <cell r="E44">
            <v>120</v>
          </cell>
          <cell r="F44">
            <v>158</v>
          </cell>
          <cell r="G44" t="str">
            <v>SELATAN</v>
          </cell>
          <cell r="H44">
            <v>2370500000</v>
          </cell>
        </row>
        <row r="45">
          <cell r="C45" t="str">
            <v>KAV. B10</v>
          </cell>
          <cell r="D45" t="str">
            <v>INDUK</v>
          </cell>
          <cell r="E45">
            <v>120</v>
          </cell>
          <cell r="F45">
            <v>158</v>
          </cell>
          <cell r="G45" t="str">
            <v>SELATAN</v>
          </cell>
          <cell r="H45">
            <v>2370500000</v>
          </cell>
        </row>
        <row r="46">
          <cell r="C46" t="str">
            <v>KAV. B11</v>
          </cell>
          <cell r="D46" t="str">
            <v>INDUK</v>
          </cell>
          <cell r="E46">
            <v>120</v>
          </cell>
          <cell r="F46">
            <v>158</v>
          </cell>
          <cell r="G46" t="str">
            <v>SELATAN</v>
          </cell>
          <cell r="H46">
            <v>2370500000</v>
          </cell>
        </row>
        <row r="47">
          <cell r="C47" t="str">
            <v>KAV. B12</v>
          </cell>
          <cell r="D47" t="str">
            <v>INDUK</v>
          </cell>
          <cell r="E47">
            <v>120</v>
          </cell>
          <cell r="F47">
            <v>158</v>
          </cell>
          <cell r="G47" t="str">
            <v>SELATAN</v>
          </cell>
          <cell r="H47">
            <v>2370500000</v>
          </cell>
        </row>
        <row r="48">
          <cell r="C48" t="str">
            <v>KAV. B15</v>
          </cell>
          <cell r="D48" t="str">
            <v>INDUK</v>
          </cell>
          <cell r="E48">
            <v>120</v>
          </cell>
          <cell r="F48">
            <v>158</v>
          </cell>
          <cell r="G48" t="str">
            <v>SELATAN</v>
          </cell>
          <cell r="H48">
            <v>2370500000</v>
          </cell>
        </row>
        <row r="49">
          <cell r="C49" t="str">
            <v>KAV. B16</v>
          </cell>
          <cell r="D49" t="str">
            <v>INDUK</v>
          </cell>
          <cell r="E49">
            <v>151</v>
          </cell>
          <cell r="F49">
            <v>158</v>
          </cell>
          <cell r="G49" t="str">
            <v>SELATAN</v>
          </cell>
          <cell r="H49">
            <v>2643300000</v>
          </cell>
        </row>
        <row r="50">
          <cell r="C50" t="str">
            <v>KAV. C1</v>
          </cell>
          <cell r="D50" t="str">
            <v>INDUK</v>
          </cell>
          <cell r="E50">
            <v>151</v>
          </cell>
          <cell r="F50">
            <v>122</v>
          </cell>
          <cell r="G50" t="str">
            <v>UTARA</v>
          </cell>
          <cell r="H50">
            <v>2346300000</v>
          </cell>
        </row>
        <row r="51">
          <cell r="C51" t="str">
            <v>KAV. C2</v>
          </cell>
          <cell r="D51" t="str">
            <v>INDUK</v>
          </cell>
          <cell r="E51">
            <v>90</v>
          </cell>
          <cell r="F51">
            <v>122</v>
          </cell>
          <cell r="G51" t="str">
            <v>UTARA</v>
          </cell>
          <cell r="H51">
            <v>1809500000</v>
          </cell>
        </row>
        <row r="52">
          <cell r="C52" t="str">
            <v>KAV. C3</v>
          </cell>
          <cell r="D52" t="str">
            <v>INDUK</v>
          </cell>
          <cell r="E52">
            <v>90</v>
          </cell>
          <cell r="F52">
            <v>122</v>
          </cell>
          <cell r="G52" t="str">
            <v>UTARA</v>
          </cell>
          <cell r="H52">
            <v>1809500000</v>
          </cell>
        </row>
        <row r="53">
          <cell r="C53" t="str">
            <v>KAV. C5</v>
          </cell>
          <cell r="D53" t="str">
            <v>INDUK</v>
          </cell>
          <cell r="E53">
            <v>90</v>
          </cell>
          <cell r="F53">
            <v>122</v>
          </cell>
          <cell r="G53" t="str">
            <v>UTARA</v>
          </cell>
          <cell r="H53">
            <v>1809500000</v>
          </cell>
        </row>
        <row r="54">
          <cell r="C54" t="str">
            <v>KAV. C6</v>
          </cell>
          <cell r="D54" t="str">
            <v>INDUK</v>
          </cell>
          <cell r="E54">
            <v>90</v>
          </cell>
          <cell r="F54">
            <v>122</v>
          </cell>
          <cell r="G54" t="str">
            <v>UTARA</v>
          </cell>
          <cell r="H54">
            <v>1809500000</v>
          </cell>
        </row>
        <row r="55">
          <cell r="C55" t="str">
            <v>KAV. C7</v>
          </cell>
          <cell r="D55" t="str">
            <v>INDUK</v>
          </cell>
          <cell r="E55">
            <v>90</v>
          </cell>
          <cell r="F55">
            <v>122</v>
          </cell>
          <cell r="G55" t="str">
            <v>UTARA</v>
          </cell>
          <cell r="H55">
            <v>1809500000</v>
          </cell>
        </row>
        <row r="56">
          <cell r="C56" t="str">
            <v>KAV. C8</v>
          </cell>
          <cell r="D56" t="str">
            <v>INDUK</v>
          </cell>
          <cell r="E56">
            <v>90</v>
          </cell>
          <cell r="F56">
            <v>122</v>
          </cell>
          <cell r="G56" t="str">
            <v>UTARA</v>
          </cell>
          <cell r="H56">
            <v>1809500000</v>
          </cell>
        </row>
        <row r="57">
          <cell r="C57" t="str">
            <v>KAV. C9</v>
          </cell>
          <cell r="D57" t="str">
            <v>INDUK</v>
          </cell>
          <cell r="E57">
            <v>90</v>
          </cell>
          <cell r="F57">
            <v>122</v>
          </cell>
          <cell r="G57" t="str">
            <v>UTARA</v>
          </cell>
          <cell r="H57">
            <v>1809500000</v>
          </cell>
        </row>
        <row r="58">
          <cell r="C58" t="str">
            <v>KAV. C10</v>
          </cell>
          <cell r="D58" t="str">
            <v>INDUK</v>
          </cell>
          <cell r="E58">
            <v>127</v>
          </cell>
          <cell r="F58">
            <v>122</v>
          </cell>
          <cell r="G58" t="str">
            <v>TIMUR</v>
          </cell>
          <cell r="H58">
            <v>2135100000</v>
          </cell>
        </row>
        <row r="59">
          <cell r="C59" t="str">
            <v>KAV. C11</v>
          </cell>
          <cell r="D59" t="str">
            <v>INDUK</v>
          </cell>
          <cell r="E59">
            <v>90</v>
          </cell>
          <cell r="F59">
            <v>122</v>
          </cell>
          <cell r="G59" t="str">
            <v>TIMUR</v>
          </cell>
          <cell r="H59">
            <v>1809500000</v>
          </cell>
        </row>
        <row r="60">
          <cell r="C60" t="str">
            <v>KAV. C12</v>
          </cell>
          <cell r="D60" t="str">
            <v>INDUK</v>
          </cell>
          <cell r="E60">
            <v>90</v>
          </cell>
          <cell r="F60">
            <v>122</v>
          </cell>
          <cell r="G60" t="str">
            <v>TIMUR</v>
          </cell>
          <cell r="H60">
            <v>1809500000</v>
          </cell>
        </row>
        <row r="61">
          <cell r="C61" t="str">
            <v>KAV. C15</v>
          </cell>
          <cell r="D61" t="str">
            <v>INDUK</v>
          </cell>
          <cell r="E61">
            <v>127</v>
          </cell>
          <cell r="F61">
            <v>122</v>
          </cell>
          <cell r="G61" t="str">
            <v>TIMUR</v>
          </cell>
          <cell r="H61">
            <v>2135100000</v>
          </cell>
        </row>
        <row r="62">
          <cell r="C62" t="str">
            <v>KAV. C16</v>
          </cell>
          <cell r="D62" t="str">
            <v>INDUK</v>
          </cell>
          <cell r="E62">
            <v>90</v>
          </cell>
          <cell r="F62">
            <v>122</v>
          </cell>
          <cell r="G62" t="str">
            <v>SELATAN</v>
          </cell>
          <cell r="H62">
            <v>1809500000</v>
          </cell>
        </row>
        <row r="63">
          <cell r="C63" t="str">
            <v>KAV. C17</v>
          </cell>
          <cell r="D63" t="str">
            <v>INDUK</v>
          </cell>
          <cell r="E63">
            <v>90</v>
          </cell>
          <cell r="F63">
            <v>122</v>
          </cell>
          <cell r="G63" t="str">
            <v>SELATAN</v>
          </cell>
          <cell r="H63">
            <v>1809500000</v>
          </cell>
        </row>
        <row r="64">
          <cell r="C64" t="str">
            <v>KAV. C18</v>
          </cell>
          <cell r="D64" t="str">
            <v>INDUK</v>
          </cell>
          <cell r="E64">
            <v>90</v>
          </cell>
          <cell r="F64">
            <v>122</v>
          </cell>
          <cell r="G64" t="str">
            <v>SELATAN</v>
          </cell>
          <cell r="H64">
            <v>1809500000</v>
          </cell>
        </row>
        <row r="65">
          <cell r="C65" t="str">
            <v>KAV. C19</v>
          </cell>
          <cell r="D65" t="str">
            <v>INDUK</v>
          </cell>
          <cell r="E65">
            <v>90</v>
          </cell>
          <cell r="F65">
            <v>122</v>
          </cell>
          <cell r="G65" t="str">
            <v>SELATAN</v>
          </cell>
          <cell r="H65">
            <v>1809500000</v>
          </cell>
        </row>
        <row r="66">
          <cell r="C66" t="str">
            <v>KAV. C20</v>
          </cell>
          <cell r="D66" t="str">
            <v>INDUK</v>
          </cell>
          <cell r="E66">
            <v>90</v>
          </cell>
          <cell r="F66">
            <v>81.5</v>
          </cell>
          <cell r="G66" t="str">
            <v>SELATAN</v>
          </cell>
          <cell r="H66">
            <v>1809500000</v>
          </cell>
        </row>
        <row r="67">
          <cell r="C67" t="str">
            <v>KAV. C21</v>
          </cell>
          <cell r="D67" t="str">
            <v>INDUK</v>
          </cell>
          <cell r="E67">
            <v>90</v>
          </cell>
          <cell r="F67">
            <v>81.5</v>
          </cell>
          <cell r="G67" t="str">
            <v>SELATAN</v>
          </cell>
          <cell r="H67">
            <v>1809500000</v>
          </cell>
        </row>
        <row r="68">
          <cell r="C68" t="str">
            <v>KAV. C22</v>
          </cell>
          <cell r="D68" t="str">
            <v>INDUK</v>
          </cell>
          <cell r="E68">
            <v>82.5</v>
          </cell>
          <cell r="F68">
            <v>81.5</v>
          </cell>
          <cell r="G68" t="str">
            <v>SELATAN</v>
          </cell>
          <cell r="H68">
            <v>1409375000</v>
          </cell>
        </row>
        <row r="69">
          <cell r="C69" t="str">
            <v>KAV. C23</v>
          </cell>
          <cell r="D69" t="str">
            <v>INDUK</v>
          </cell>
          <cell r="E69">
            <v>82.5</v>
          </cell>
          <cell r="F69">
            <v>81.5</v>
          </cell>
          <cell r="G69" t="str">
            <v>SELATAN</v>
          </cell>
          <cell r="H69">
            <v>1409375000</v>
          </cell>
        </row>
        <row r="70">
          <cell r="C70" t="str">
            <v>KAV. C25</v>
          </cell>
          <cell r="D70" t="str">
            <v>INDUK</v>
          </cell>
          <cell r="E70">
            <v>82</v>
          </cell>
          <cell r="F70">
            <v>81.5</v>
          </cell>
          <cell r="G70" t="str">
            <v>SELATAN</v>
          </cell>
          <cell r="H70">
            <v>1409375000</v>
          </cell>
        </row>
        <row r="71">
          <cell r="C71" t="str">
            <v>KAV. D1</v>
          </cell>
          <cell r="D71" t="str">
            <v>INDUK</v>
          </cell>
          <cell r="E71">
            <v>111</v>
          </cell>
          <cell r="F71">
            <v>122</v>
          </cell>
          <cell r="G71" t="str">
            <v>UTARA</v>
          </cell>
          <cell r="H71">
            <v>1994300000</v>
          </cell>
        </row>
        <row r="72">
          <cell r="C72" t="str">
            <v>KAV. D2</v>
          </cell>
          <cell r="D72" t="str">
            <v>INDUK</v>
          </cell>
          <cell r="E72">
            <v>120</v>
          </cell>
          <cell r="F72">
            <v>122</v>
          </cell>
          <cell r="G72" t="str">
            <v>UTARA</v>
          </cell>
          <cell r="H72">
            <v>2073500000</v>
          </cell>
        </row>
        <row r="73">
          <cell r="C73" t="str">
            <v>KAV. D3</v>
          </cell>
          <cell r="D73" t="str">
            <v>INDUK</v>
          </cell>
          <cell r="E73">
            <v>90</v>
          </cell>
          <cell r="F73">
            <v>122</v>
          </cell>
          <cell r="G73" t="str">
            <v>UTARA</v>
          </cell>
          <cell r="H73">
            <v>1809500000</v>
          </cell>
        </row>
        <row r="74">
          <cell r="C74" t="str">
            <v>KAV. D5</v>
          </cell>
          <cell r="D74" t="str">
            <v>INDUK</v>
          </cell>
          <cell r="E74">
            <v>90</v>
          </cell>
          <cell r="F74">
            <v>122</v>
          </cell>
          <cell r="G74" t="str">
            <v>UTARA</v>
          </cell>
          <cell r="H74">
            <v>1809500000</v>
          </cell>
        </row>
        <row r="75">
          <cell r="C75" t="str">
            <v>KAV. D6</v>
          </cell>
          <cell r="D75" t="str">
            <v>INDUK</v>
          </cell>
          <cell r="E75">
            <v>90</v>
          </cell>
          <cell r="F75">
            <v>122</v>
          </cell>
          <cell r="G75" t="str">
            <v>UTARA</v>
          </cell>
          <cell r="H75">
            <v>1809500000</v>
          </cell>
        </row>
        <row r="76">
          <cell r="C76" t="str">
            <v>KAV. D7</v>
          </cell>
          <cell r="D76" t="str">
            <v>INDUK</v>
          </cell>
          <cell r="E76">
            <v>90</v>
          </cell>
          <cell r="F76">
            <v>122</v>
          </cell>
          <cell r="G76" t="str">
            <v>UTARA</v>
          </cell>
          <cell r="H76">
            <v>1809500000</v>
          </cell>
        </row>
        <row r="77">
          <cell r="C77" t="str">
            <v>KAV. D8</v>
          </cell>
          <cell r="D77" t="str">
            <v>INDUK</v>
          </cell>
          <cell r="E77">
            <v>90</v>
          </cell>
          <cell r="F77">
            <v>122</v>
          </cell>
          <cell r="G77" t="str">
            <v>UTARA</v>
          </cell>
          <cell r="H77">
            <v>1809500000</v>
          </cell>
        </row>
        <row r="78">
          <cell r="C78" t="str">
            <v>KAV. D9</v>
          </cell>
          <cell r="D78" t="str">
            <v>INDUK</v>
          </cell>
          <cell r="E78">
            <v>90</v>
          </cell>
          <cell r="F78">
            <v>122</v>
          </cell>
          <cell r="G78" t="str">
            <v>UTARA</v>
          </cell>
          <cell r="H78">
            <v>1809500000</v>
          </cell>
        </row>
        <row r="79">
          <cell r="C79" t="str">
            <v>KAV. D10</v>
          </cell>
          <cell r="D79" t="str">
            <v>INDUK</v>
          </cell>
          <cell r="E79">
            <v>127</v>
          </cell>
          <cell r="F79">
            <v>122</v>
          </cell>
          <cell r="G79" t="str">
            <v>TIMUR</v>
          </cell>
          <cell r="H79">
            <v>2163040000</v>
          </cell>
        </row>
        <row r="80">
          <cell r="C80" t="str">
            <v>KAV. D11</v>
          </cell>
          <cell r="D80" t="str">
            <v>INDUK</v>
          </cell>
          <cell r="E80">
            <v>90</v>
          </cell>
          <cell r="F80">
            <v>122</v>
          </cell>
          <cell r="G80" t="str">
            <v>TIMUR</v>
          </cell>
          <cell r="H80">
            <v>1809500000</v>
          </cell>
        </row>
        <row r="81">
          <cell r="C81" t="str">
            <v>KAV. D12</v>
          </cell>
          <cell r="D81" t="str">
            <v>INDUK</v>
          </cell>
          <cell r="E81">
            <v>157</v>
          </cell>
          <cell r="F81">
            <v>158</v>
          </cell>
          <cell r="G81" t="str">
            <v>SELATAN</v>
          </cell>
          <cell r="H81">
            <v>2730640000</v>
          </cell>
        </row>
        <row r="82">
          <cell r="C82" t="str">
            <v>KAV. D15</v>
          </cell>
          <cell r="D82" t="str">
            <v>INDUK</v>
          </cell>
          <cell r="E82">
            <v>120</v>
          </cell>
          <cell r="F82">
            <v>158</v>
          </cell>
          <cell r="G82" t="str">
            <v>SELATAN</v>
          </cell>
          <cell r="H82">
            <v>2396900000</v>
          </cell>
        </row>
        <row r="83">
          <cell r="C83" t="str">
            <v>KAV. D16</v>
          </cell>
          <cell r="D83" t="str">
            <v>INDUK</v>
          </cell>
          <cell r="E83">
            <v>120</v>
          </cell>
          <cell r="F83">
            <v>158</v>
          </cell>
          <cell r="G83" t="str">
            <v>SELATAN</v>
          </cell>
          <cell r="H83">
            <v>2370500000</v>
          </cell>
        </row>
        <row r="84">
          <cell r="C84" t="str">
            <v>KAV. D17</v>
          </cell>
          <cell r="D84" t="str">
            <v>INDUK</v>
          </cell>
          <cell r="E84">
            <v>120</v>
          </cell>
          <cell r="F84">
            <v>158</v>
          </cell>
          <cell r="G84" t="str">
            <v>SELATAN</v>
          </cell>
          <cell r="H84">
            <v>2370500000</v>
          </cell>
        </row>
        <row r="85">
          <cell r="C85" t="str">
            <v>KAV. D18</v>
          </cell>
          <cell r="D85" t="str">
            <v>INDUK</v>
          </cell>
          <cell r="E85">
            <v>120</v>
          </cell>
          <cell r="F85">
            <v>46</v>
          </cell>
          <cell r="G85" t="str">
            <v>SELATAN</v>
          </cell>
          <cell r="H85" t="str">
            <v>SOLD</v>
          </cell>
        </row>
        <row r="86">
          <cell r="C86" t="str">
            <v>KAV. D19</v>
          </cell>
          <cell r="D86" t="str">
            <v>INDUK</v>
          </cell>
          <cell r="E86">
            <v>120</v>
          </cell>
          <cell r="F86">
            <v>158</v>
          </cell>
          <cell r="G86" t="str">
            <v>SELATAN</v>
          </cell>
          <cell r="H86">
            <v>2370500000</v>
          </cell>
        </row>
        <row r="87">
          <cell r="C87" t="str">
            <v>KAV. D20</v>
          </cell>
          <cell r="D87" t="str">
            <v>INDUK</v>
          </cell>
          <cell r="E87">
            <v>120</v>
          </cell>
          <cell r="F87">
            <v>158</v>
          </cell>
          <cell r="G87" t="str">
            <v>SELATAN</v>
          </cell>
          <cell r="H87">
            <v>2370500000</v>
          </cell>
        </row>
        <row r="88">
          <cell r="C88" t="str">
            <v>KAV. D21</v>
          </cell>
          <cell r="D88" t="str">
            <v>INDUK</v>
          </cell>
          <cell r="E88">
            <v>99</v>
          </cell>
          <cell r="F88">
            <v>122</v>
          </cell>
          <cell r="G88" t="str">
            <v>SELATAN</v>
          </cell>
          <cell r="H88">
            <v>1888700000</v>
          </cell>
        </row>
        <row r="89">
          <cell r="C89" t="str">
            <v>KAV. D22</v>
          </cell>
          <cell r="D89" t="str">
            <v>INDUK</v>
          </cell>
          <cell r="E89">
            <v>80</v>
          </cell>
          <cell r="F89">
            <v>81.5</v>
          </cell>
          <cell r="G89" t="str">
            <v>SELATAN</v>
          </cell>
          <cell r="H89">
            <v>1387375000</v>
          </cell>
        </row>
        <row r="90">
          <cell r="C90" t="str">
            <v>KAV. D23</v>
          </cell>
          <cell r="D90" t="str">
            <v>INDUK</v>
          </cell>
          <cell r="E90">
            <v>83</v>
          </cell>
          <cell r="F90">
            <v>81.5</v>
          </cell>
          <cell r="G90" t="str">
            <v>SELATAN</v>
          </cell>
          <cell r="H90">
            <v>1413775000</v>
          </cell>
        </row>
        <row r="91">
          <cell r="C91" t="str">
            <v>KAV. D25</v>
          </cell>
          <cell r="D91" t="str">
            <v>INDUK</v>
          </cell>
          <cell r="E91">
            <v>78</v>
          </cell>
          <cell r="F91">
            <v>81.5</v>
          </cell>
          <cell r="G91" t="str">
            <v>UTARA</v>
          </cell>
          <cell r="H91">
            <v>1369775000</v>
          </cell>
        </row>
        <row r="92">
          <cell r="C92" t="str">
            <v>KAV. D26</v>
          </cell>
          <cell r="D92" t="str">
            <v>INDUK</v>
          </cell>
          <cell r="E92">
            <v>100</v>
          </cell>
          <cell r="F92">
            <v>81.5</v>
          </cell>
          <cell r="G92" t="str">
            <v>UTARA</v>
          </cell>
          <cell r="H92">
            <v>1563375000</v>
          </cell>
        </row>
        <row r="93">
          <cell r="C93" t="str">
            <v>KAV. D27</v>
          </cell>
          <cell r="D93" t="str">
            <v>INDUK</v>
          </cell>
          <cell r="E93">
            <v>117</v>
          </cell>
          <cell r="F93">
            <v>81.5</v>
          </cell>
          <cell r="G93" t="str">
            <v>UTARA</v>
          </cell>
          <cell r="H93">
            <v>1712975000</v>
          </cell>
        </row>
        <row r="94">
          <cell r="C94" t="str">
            <v>KAV. D28</v>
          </cell>
          <cell r="D94" t="str">
            <v>INDUK</v>
          </cell>
          <cell r="E94">
            <v>75</v>
          </cell>
          <cell r="F94">
            <v>81.5</v>
          </cell>
          <cell r="G94" t="str">
            <v>UTARA</v>
          </cell>
          <cell r="H94">
            <v>1359875000</v>
          </cell>
        </row>
        <row r="95">
          <cell r="C95" t="str">
            <v>KAV. D29</v>
          </cell>
          <cell r="D95" t="str">
            <v>INDUK</v>
          </cell>
          <cell r="E95">
            <v>114</v>
          </cell>
          <cell r="F95">
            <v>81.5</v>
          </cell>
          <cell r="G95" t="str">
            <v>UTARA</v>
          </cell>
          <cell r="H95">
            <v>1736735000</v>
          </cell>
        </row>
        <row r="96">
          <cell r="C96" t="str">
            <v>KAV. D30</v>
          </cell>
          <cell r="D96" t="str">
            <v>INDUK</v>
          </cell>
          <cell r="E96">
            <v>130</v>
          </cell>
          <cell r="F96">
            <v>122</v>
          </cell>
          <cell r="G96" t="str">
            <v>TIMUR</v>
          </cell>
          <cell r="H96">
            <v>2218700000</v>
          </cell>
        </row>
        <row r="97">
          <cell r="C97" t="str">
            <v>KAV. D31</v>
          </cell>
          <cell r="D97" t="str">
            <v>INDUK</v>
          </cell>
          <cell r="E97">
            <v>103</v>
          </cell>
          <cell r="F97">
            <v>122</v>
          </cell>
          <cell r="G97" t="str">
            <v>TIMUR</v>
          </cell>
          <cell r="H97">
            <v>1969220000</v>
          </cell>
        </row>
        <row r="98">
          <cell r="C98" t="str">
            <v>KAV. D32</v>
          </cell>
          <cell r="D98" t="str">
            <v>INDUK</v>
          </cell>
          <cell r="E98">
            <v>150</v>
          </cell>
          <cell r="F98">
            <v>122</v>
          </cell>
          <cell r="G98" t="str">
            <v>TIMUR</v>
          </cell>
          <cell r="H98">
            <v>2337500000</v>
          </cell>
        </row>
        <row r="99">
          <cell r="C99" t="str">
            <v>KAV. D33</v>
          </cell>
          <cell r="D99" t="str">
            <v>INDUK</v>
          </cell>
          <cell r="E99">
            <v>123</v>
          </cell>
          <cell r="F99">
            <v>81.5</v>
          </cell>
          <cell r="G99" t="str">
            <v>BARAT</v>
          </cell>
          <cell r="H99">
            <v>1819895000</v>
          </cell>
        </row>
        <row r="100">
          <cell r="C100" t="str">
            <v>KAV. D35</v>
          </cell>
          <cell r="D100" t="str">
            <v>INDUK</v>
          </cell>
          <cell r="E100">
            <v>85</v>
          </cell>
          <cell r="F100">
            <v>81.5</v>
          </cell>
          <cell r="G100" t="str">
            <v>BARAT</v>
          </cell>
          <cell r="H100">
            <v>1468775000</v>
          </cell>
        </row>
        <row r="101">
          <cell r="C101" t="str">
            <v>KAV. D36</v>
          </cell>
          <cell r="D101" t="str">
            <v>INDUK</v>
          </cell>
          <cell r="E101">
            <v>85</v>
          </cell>
          <cell r="F101">
            <v>81.5</v>
          </cell>
          <cell r="G101" t="str">
            <v>BARAT</v>
          </cell>
          <cell r="H101">
            <v>1468775000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zoomScale="70" zoomScaleNormal="70" workbookViewId="0">
      <pane xSplit="3" ySplit="5" topLeftCell="D14" activePane="bottomRight" state="frozen"/>
      <selection pane="topRight" activeCell="D1" sqref="D1"/>
      <selection pane="bottomLeft" activeCell="A7" sqref="A7"/>
      <selection pane="bottomRight" activeCell="F15" sqref="F15"/>
    </sheetView>
  </sheetViews>
  <sheetFormatPr defaultColWidth="14.42578125" defaultRowHeight="15" customHeight="1"/>
  <cols>
    <col min="1" max="1" width="5.7109375" customWidth="1"/>
    <col min="2" max="2" width="15.140625" customWidth="1"/>
    <col min="3" max="3" width="13.28515625" customWidth="1"/>
    <col min="4" max="4" width="12.28515625" customWidth="1"/>
    <col min="5" max="6" width="13" customWidth="1"/>
    <col min="7" max="7" width="23" customWidth="1"/>
    <col min="8" max="8" width="19.5703125" style="31" bestFit="1" customWidth="1"/>
  </cols>
  <sheetData>
    <row r="1" spans="1:8" ht="24" customHeight="1">
      <c r="A1" s="1" t="s">
        <v>0</v>
      </c>
      <c r="B1" s="2"/>
      <c r="C1" s="3"/>
      <c r="D1" s="4"/>
      <c r="E1" s="4"/>
      <c r="F1" s="4"/>
      <c r="G1" s="3"/>
    </row>
    <row r="2" spans="1:8" ht="18" customHeight="1">
      <c r="A2" s="7" t="s">
        <v>1</v>
      </c>
      <c r="B2" s="7"/>
      <c r="C2" s="7"/>
      <c r="D2" s="7"/>
      <c r="E2" s="7"/>
      <c r="F2" s="7"/>
      <c r="G2" s="7"/>
    </row>
    <row r="3" spans="1:8" ht="7.5" customHeight="1" thickBot="1">
      <c r="A3" s="6"/>
      <c r="B3" s="8"/>
      <c r="C3" s="5"/>
      <c r="D3" s="9"/>
      <c r="E3" s="10"/>
      <c r="F3" s="10"/>
      <c r="G3" s="5"/>
    </row>
    <row r="4" spans="1:8" ht="24" customHeight="1" thickTop="1">
      <c r="A4" s="49" t="s">
        <v>2</v>
      </c>
      <c r="B4" s="53" t="s">
        <v>3</v>
      </c>
      <c r="C4" s="53" t="s">
        <v>4</v>
      </c>
      <c r="D4" s="54" t="s">
        <v>5</v>
      </c>
      <c r="E4" s="54" t="s">
        <v>6</v>
      </c>
      <c r="F4" s="55" t="s">
        <v>93</v>
      </c>
      <c r="G4" s="51" t="s">
        <v>7</v>
      </c>
      <c r="H4" s="47" t="s">
        <v>92</v>
      </c>
    </row>
    <row r="5" spans="1:8" ht="24" customHeight="1" thickBot="1">
      <c r="A5" s="50"/>
      <c r="B5" s="52"/>
      <c r="C5" s="52"/>
      <c r="D5" s="52"/>
      <c r="E5" s="52"/>
      <c r="F5" s="56"/>
      <c r="G5" s="52"/>
      <c r="H5" s="48"/>
    </row>
    <row r="6" spans="1:8" ht="26.25" customHeight="1" thickTop="1">
      <c r="A6" s="33">
        <v>1</v>
      </c>
      <c r="B6" s="15" t="s">
        <v>8</v>
      </c>
      <c r="C6" s="15" t="s">
        <v>13</v>
      </c>
      <c r="D6" s="17">
        <v>152</v>
      </c>
      <c r="E6" s="18">
        <v>81.5</v>
      </c>
      <c r="F6" s="57">
        <v>1877</v>
      </c>
      <c r="G6" s="16" t="s">
        <v>11</v>
      </c>
      <c r="H6" s="42">
        <f>VLOOKUP(C6,'[1]TAHAP 1 &amp; 2'!$C$7:$H$101,6,0)</f>
        <v>2020975000</v>
      </c>
    </row>
    <row r="7" spans="1:8" ht="26.25" customHeight="1">
      <c r="A7" s="33">
        <v>2</v>
      </c>
      <c r="B7" s="15" t="s">
        <v>8</v>
      </c>
      <c r="C7" s="15" t="s">
        <v>14</v>
      </c>
      <c r="D7" s="19">
        <v>90</v>
      </c>
      <c r="E7" s="20">
        <v>122</v>
      </c>
      <c r="F7" s="57">
        <v>1880</v>
      </c>
      <c r="G7" s="16" t="s">
        <v>9</v>
      </c>
      <c r="H7" s="43">
        <f>VLOOKUP(C7,'[1]TAHAP 1 &amp; 2'!$C$7:$H$101,6,0)</f>
        <v>1809500000</v>
      </c>
    </row>
    <row r="8" spans="1:8" ht="26.25" customHeight="1">
      <c r="A8" s="33">
        <v>3</v>
      </c>
      <c r="B8" s="15" t="s">
        <v>10</v>
      </c>
      <c r="C8" s="15" t="s">
        <v>15</v>
      </c>
      <c r="D8" s="19">
        <v>90</v>
      </c>
      <c r="E8" s="21">
        <v>81.5</v>
      </c>
      <c r="F8" s="58">
        <v>1879</v>
      </c>
      <c r="G8" s="16" t="s">
        <v>9</v>
      </c>
      <c r="H8" s="43">
        <f>VLOOKUP(C8,'[1]TAHAP 1 &amp; 2'!$C$7:$H$101,6,0)</f>
        <v>1473750000</v>
      </c>
    </row>
    <row r="9" spans="1:8" ht="26.25" customHeight="1">
      <c r="A9" s="33">
        <v>4</v>
      </c>
      <c r="B9" s="15" t="s">
        <v>16</v>
      </c>
      <c r="C9" s="15" t="s">
        <v>17</v>
      </c>
      <c r="D9" s="17">
        <v>174</v>
      </c>
      <c r="E9" s="17">
        <v>158</v>
      </c>
      <c r="F9" s="57">
        <v>1889</v>
      </c>
      <c r="G9" s="16" t="s">
        <v>11</v>
      </c>
      <c r="H9" s="43">
        <f>VLOOKUP(C9,'[1]TAHAP 1 &amp; 2'!$C$7:$H$101,6,0)</f>
        <v>2845700000</v>
      </c>
    </row>
    <row r="10" spans="1:8" ht="26.25" customHeight="1">
      <c r="A10" s="33">
        <v>5</v>
      </c>
      <c r="B10" s="15" t="s">
        <v>10</v>
      </c>
      <c r="C10" s="15" t="s">
        <v>18</v>
      </c>
      <c r="D10" s="17">
        <v>108</v>
      </c>
      <c r="E10" s="18">
        <v>81.5</v>
      </c>
      <c r="F10" s="57">
        <v>1895</v>
      </c>
      <c r="G10" s="16" t="s">
        <v>9</v>
      </c>
      <c r="H10" s="43">
        <f>VLOOKUP(C10,'[1]TAHAP 1 &amp; 2'!$C$7:$H$101,6,0)</f>
        <v>1633775000</v>
      </c>
    </row>
    <row r="11" spans="1:8" ht="25.5" customHeight="1">
      <c r="A11" s="33">
        <v>6</v>
      </c>
      <c r="B11" s="15" t="s">
        <v>8</v>
      </c>
      <c r="C11" s="15" t="s">
        <v>19</v>
      </c>
      <c r="D11" s="17">
        <v>108</v>
      </c>
      <c r="E11" s="18">
        <v>81.5</v>
      </c>
      <c r="F11" s="57">
        <v>1894</v>
      </c>
      <c r="G11" s="16" t="s">
        <v>9</v>
      </c>
      <c r="H11" s="43">
        <f>VLOOKUP(C11,'[1]TAHAP 1 &amp; 2'!$C$7:$H$101,6,0)</f>
        <v>1633775000</v>
      </c>
    </row>
    <row r="12" spans="1:8" ht="26.25" customHeight="1">
      <c r="A12" s="33">
        <v>7</v>
      </c>
      <c r="B12" s="15" t="s">
        <v>10</v>
      </c>
      <c r="C12" s="15" t="s">
        <v>20</v>
      </c>
      <c r="D12" s="17">
        <v>109</v>
      </c>
      <c r="E12" s="18">
        <v>81.5</v>
      </c>
      <c r="F12" s="57">
        <v>1893</v>
      </c>
      <c r="G12" s="16" t="s">
        <v>9</v>
      </c>
      <c r="H12" s="43">
        <f>VLOOKUP(C12,'[1]TAHAP 1 &amp; 2'!$C$7:$H$101,6,0)</f>
        <v>1642575000</v>
      </c>
    </row>
    <row r="13" spans="1:8" ht="26.25" customHeight="1">
      <c r="A13" s="33">
        <v>8</v>
      </c>
      <c r="B13" s="15" t="s">
        <v>10</v>
      </c>
      <c r="C13" s="15" t="s">
        <v>21</v>
      </c>
      <c r="D13" s="17">
        <v>110</v>
      </c>
      <c r="E13" s="18">
        <v>81.5</v>
      </c>
      <c r="F13" s="57">
        <v>1892</v>
      </c>
      <c r="G13" s="16" t="s">
        <v>9</v>
      </c>
      <c r="H13" s="43">
        <f>VLOOKUP(C13,'[1]TAHAP 1 &amp; 2'!$C$7:$H$101,6,0)</f>
        <v>1651375000</v>
      </c>
    </row>
    <row r="14" spans="1:8" ht="26.25" customHeight="1">
      <c r="A14" s="33">
        <v>9</v>
      </c>
      <c r="B14" s="15" t="s">
        <v>10</v>
      </c>
      <c r="C14" s="15" t="s">
        <v>22</v>
      </c>
      <c r="D14" s="17">
        <v>112</v>
      </c>
      <c r="E14" s="18">
        <v>81.5</v>
      </c>
      <c r="F14" s="57">
        <v>1891</v>
      </c>
      <c r="G14" s="16" t="s">
        <v>9</v>
      </c>
      <c r="H14" s="43">
        <f>VLOOKUP(C14,'[1]TAHAP 1 &amp; 2'!$C$7:$H$101,6,0)</f>
        <v>1668975000</v>
      </c>
    </row>
    <row r="15" spans="1:8" ht="26.25" customHeight="1">
      <c r="A15" s="33">
        <v>10</v>
      </c>
      <c r="B15" s="14" t="s">
        <v>16</v>
      </c>
      <c r="C15" s="22" t="s">
        <v>23</v>
      </c>
      <c r="D15" s="34">
        <v>181</v>
      </c>
      <c r="E15" s="34">
        <v>158</v>
      </c>
      <c r="F15" s="59">
        <v>1808</v>
      </c>
      <c r="G15" s="23" t="s">
        <v>11</v>
      </c>
      <c r="H15" s="43">
        <f>VLOOKUP(C15,'[1]TAHAP 1 &amp; 2'!$C$7:$H$101,6,0)</f>
        <v>2907300000</v>
      </c>
    </row>
    <row r="16" spans="1:8" ht="26.25" customHeight="1">
      <c r="A16" s="33">
        <v>11</v>
      </c>
      <c r="B16" s="20" t="s">
        <v>16</v>
      </c>
      <c r="C16" s="22" t="s">
        <v>24</v>
      </c>
      <c r="D16" s="19">
        <v>120</v>
      </c>
      <c r="E16" s="19">
        <v>158</v>
      </c>
      <c r="F16" s="59">
        <v>1808</v>
      </c>
      <c r="G16" s="23" t="s">
        <v>11</v>
      </c>
      <c r="H16" s="43">
        <f>VLOOKUP(C16,'[1]TAHAP 1 &amp; 2'!$C$7:$H$101,6,0)</f>
        <v>2370500000</v>
      </c>
    </row>
    <row r="17" spans="1:8" ht="26.25" customHeight="1">
      <c r="A17" s="33">
        <v>12</v>
      </c>
      <c r="B17" s="20" t="s">
        <v>16</v>
      </c>
      <c r="C17" s="22" t="s">
        <v>25</v>
      </c>
      <c r="D17" s="19">
        <v>120</v>
      </c>
      <c r="E17" s="19">
        <v>158</v>
      </c>
      <c r="F17" s="59">
        <v>1808</v>
      </c>
      <c r="G17" s="16" t="s">
        <v>11</v>
      </c>
      <c r="H17" s="43">
        <f>VLOOKUP(C17,'[1]TAHAP 1 &amp; 2'!$C$7:$H$101,6,0)</f>
        <v>2370500000</v>
      </c>
    </row>
    <row r="18" spans="1:8" ht="26.25" customHeight="1">
      <c r="A18" s="33">
        <v>13</v>
      </c>
      <c r="B18" s="20" t="s">
        <v>16</v>
      </c>
      <c r="C18" s="22" t="s">
        <v>26</v>
      </c>
      <c r="D18" s="19">
        <v>120</v>
      </c>
      <c r="E18" s="19">
        <v>158</v>
      </c>
      <c r="F18" s="59">
        <v>1808</v>
      </c>
      <c r="G18" s="16" t="s">
        <v>11</v>
      </c>
      <c r="H18" s="43">
        <f>VLOOKUP(C18,'[1]TAHAP 1 &amp; 2'!$C$7:$H$101,6,0)</f>
        <v>2370500000</v>
      </c>
    </row>
    <row r="19" spans="1:8" ht="26.25" customHeight="1">
      <c r="A19" s="33">
        <v>14</v>
      </c>
      <c r="B19" s="20" t="s">
        <v>16</v>
      </c>
      <c r="C19" s="22" t="s">
        <v>27</v>
      </c>
      <c r="D19" s="19">
        <v>120</v>
      </c>
      <c r="E19" s="19">
        <v>158</v>
      </c>
      <c r="F19" s="59">
        <v>1808</v>
      </c>
      <c r="G19" s="16" t="s">
        <v>11</v>
      </c>
      <c r="H19" s="43">
        <f>VLOOKUP(C19,'[1]TAHAP 1 &amp; 2'!$C$7:$H$101,6,0)</f>
        <v>2370500000</v>
      </c>
    </row>
    <row r="20" spans="1:8" ht="26.25" customHeight="1">
      <c r="A20" s="33">
        <v>15</v>
      </c>
      <c r="B20" s="20" t="s">
        <v>16</v>
      </c>
      <c r="C20" s="22" t="s">
        <v>28</v>
      </c>
      <c r="D20" s="19">
        <v>157</v>
      </c>
      <c r="E20" s="19">
        <v>158</v>
      </c>
      <c r="F20" s="59">
        <v>1808</v>
      </c>
      <c r="G20" s="16" t="s">
        <v>11</v>
      </c>
      <c r="H20" s="43">
        <f>VLOOKUP(C20,'[1]TAHAP 1 &amp; 2'!$C$7:$H$101,6,0)</f>
        <v>2696100000</v>
      </c>
    </row>
    <row r="21" spans="1:8" ht="26.25" customHeight="1">
      <c r="A21" s="33">
        <v>16</v>
      </c>
      <c r="B21" s="20" t="s">
        <v>16</v>
      </c>
      <c r="C21" s="22" t="s">
        <v>29</v>
      </c>
      <c r="D21" s="19">
        <v>157</v>
      </c>
      <c r="E21" s="19">
        <v>158</v>
      </c>
      <c r="F21" s="59">
        <v>1808</v>
      </c>
      <c r="G21" s="16" t="s">
        <v>9</v>
      </c>
      <c r="H21" s="43">
        <f>VLOOKUP(C21,'[1]TAHAP 1 &amp; 2'!$C$7:$H$101,6,0)</f>
        <v>2696100000</v>
      </c>
    </row>
    <row r="22" spans="1:8" ht="26.25" customHeight="1">
      <c r="A22" s="33">
        <v>17</v>
      </c>
      <c r="B22" s="20" t="s">
        <v>16</v>
      </c>
      <c r="C22" s="22" t="s">
        <v>30</v>
      </c>
      <c r="D22" s="19">
        <v>120</v>
      </c>
      <c r="E22" s="19">
        <v>158</v>
      </c>
      <c r="F22" s="59">
        <v>1808</v>
      </c>
      <c r="G22" s="16" t="s">
        <v>9</v>
      </c>
      <c r="H22" s="43">
        <f>VLOOKUP(C22,'[1]TAHAP 1 &amp; 2'!$C$7:$H$101,6,0)</f>
        <v>2370500000</v>
      </c>
    </row>
    <row r="23" spans="1:8" ht="26.25" customHeight="1">
      <c r="A23" s="33">
        <v>18</v>
      </c>
      <c r="B23" s="20" t="s">
        <v>16</v>
      </c>
      <c r="C23" s="22" t="s">
        <v>31</v>
      </c>
      <c r="D23" s="19">
        <v>120</v>
      </c>
      <c r="E23" s="19">
        <v>158</v>
      </c>
      <c r="F23" s="59">
        <v>1808</v>
      </c>
      <c r="G23" s="16" t="s">
        <v>9</v>
      </c>
      <c r="H23" s="43">
        <f>VLOOKUP(C23,'[1]TAHAP 1 &amp; 2'!$C$7:$H$101,6,0)</f>
        <v>2370500000</v>
      </c>
    </row>
    <row r="24" spans="1:8" ht="26.25" customHeight="1">
      <c r="A24" s="33">
        <v>19</v>
      </c>
      <c r="B24" s="20" t="s">
        <v>16</v>
      </c>
      <c r="C24" s="22" t="s">
        <v>32</v>
      </c>
      <c r="D24" s="19">
        <v>120</v>
      </c>
      <c r="E24" s="19">
        <v>158</v>
      </c>
      <c r="F24" s="59">
        <v>1808</v>
      </c>
      <c r="G24" s="16" t="s">
        <v>9</v>
      </c>
      <c r="H24" s="43">
        <f>VLOOKUP(C24,'[1]TAHAP 1 &amp; 2'!$C$7:$H$101,6,0)</f>
        <v>2370500000</v>
      </c>
    </row>
    <row r="25" spans="1:8" ht="26.25" customHeight="1">
      <c r="A25" s="33">
        <v>20</v>
      </c>
      <c r="B25" s="20" t="s">
        <v>16</v>
      </c>
      <c r="C25" s="22" t="s">
        <v>33</v>
      </c>
      <c r="D25" s="19">
        <v>120</v>
      </c>
      <c r="E25" s="19">
        <v>158</v>
      </c>
      <c r="F25" s="59">
        <v>1808</v>
      </c>
      <c r="G25" s="16" t="s">
        <v>9</v>
      </c>
      <c r="H25" s="43">
        <f>VLOOKUP(C25,'[1]TAHAP 1 &amp; 2'!$C$7:$H$101,6,0)</f>
        <v>2370500000</v>
      </c>
    </row>
    <row r="26" spans="1:8" ht="26.25" customHeight="1">
      <c r="A26" s="33">
        <v>21</v>
      </c>
      <c r="B26" s="20" t="s">
        <v>16</v>
      </c>
      <c r="C26" s="22" t="s">
        <v>34</v>
      </c>
      <c r="D26" s="19">
        <v>120</v>
      </c>
      <c r="E26" s="19">
        <v>158</v>
      </c>
      <c r="F26" s="59">
        <v>1808</v>
      </c>
      <c r="G26" s="16" t="s">
        <v>9</v>
      </c>
      <c r="H26" s="43">
        <f>VLOOKUP(C26,'[1]TAHAP 1 &amp; 2'!$C$7:$H$101,6,0)</f>
        <v>2370500000</v>
      </c>
    </row>
    <row r="27" spans="1:8" ht="26.25" customHeight="1">
      <c r="A27" s="33">
        <v>22</v>
      </c>
      <c r="B27" s="20" t="s">
        <v>16</v>
      </c>
      <c r="C27" s="22" t="s">
        <v>35</v>
      </c>
      <c r="D27" s="19">
        <v>151</v>
      </c>
      <c r="E27" s="19">
        <v>158</v>
      </c>
      <c r="F27" s="59">
        <v>1808</v>
      </c>
      <c r="G27" s="16" t="s">
        <v>9</v>
      </c>
      <c r="H27" s="43">
        <f>VLOOKUP(C27,'[1]TAHAP 1 &amp; 2'!$C$7:$H$101,6,0)</f>
        <v>2643300000</v>
      </c>
    </row>
    <row r="28" spans="1:8" ht="26.25" customHeight="1">
      <c r="A28" s="33">
        <v>23</v>
      </c>
      <c r="B28" s="20" t="s">
        <v>8</v>
      </c>
      <c r="C28" s="22" t="s">
        <v>36</v>
      </c>
      <c r="D28" s="19">
        <v>151</v>
      </c>
      <c r="E28" s="19">
        <v>122</v>
      </c>
      <c r="F28" s="59">
        <v>1808</v>
      </c>
      <c r="G28" s="16" t="s">
        <v>11</v>
      </c>
      <c r="H28" s="43">
        <f>VLOOKUP(C28,'[1]TAHAP 1 &amp; 2'!$C$7:$H$101,6,0)</f>
        <v>2346300000</v>
      </c>
    </row>
    <row r="29" spans="1:8" ht="26.25" customHeight="1">
      <c r="A29" s="33">
        <v>24</v>
      </c>
      <c r="B29" s="20" t="s">
        <v>8</v>
      </c>
      <c r="C29" s="22" t="s">
        <v>37</v>
      </c>
      <c r="D29" s="19">
        <v>90</v>
      </c>
      <c r="E29" s="19">
        <v>122</v>
      </c>
      <c r="F29" s="59">
        <v>1808</v>
      </c>
      <c r="G29" s="16" t="s">
        <v>11</v>
      </c>
      <c r="H29" s="43">
        <f>VLOOKUP(C29,'[1]TAHAP 1 &amp; 2'!$C$7:$H$101,6,0)</f>
        <v>1809500000</v>
      </c>
    </row>
    <row r="30" spans="1:8" ht="26.25" customHeight="1">
      <c r="A30" s="33">
        <v>25</v>
      </c>
      <c r="B30" s="20" t="s">
        <v>8</v>
      </c>
      <c r="C30" s="22" t="s">
        <v>38</v>
      </c>
      <c r="D30" s="19">
        <v>90</v>
      </c>
      <c r="E30" s="19">
        <v>122</v>
      </c>
      <c r="F30" s="59">
        <v>1808</v>
      </c>
      <c r="G30" s="16" t="s">
        <v>11</v>
      </c>
      <c r="H30" s="43">
        <f>VLOOKUP(C30,'[1]TAHAP 1 &amp; 2'!$C$7:$H$101,6,0)</f>
        <v>1809500000</v>
      </c>
    </row>
    <row r="31" spans="1:8" ht="26.25" customHeight="1">
      <c r="A31" s="33">
        <v>26</v>
      </c>
      <c r="B31" s="20" t="s">
        <v>8</v>
      </c>
      <c r="C31" s="22" t="s">
        <v>39</v>
      </c>
      <c r="D31" s="19">
        <v>90</v>
      </c>
      <c r="E31" s="19">
        <v>122</v>
      </c>
      <c r="F31" s="59">
        <v>1808</v>
      </c>
      <c r="G31" s="16" t="s">
        <v>11</v>
      </c>
      <c r="H31" s="43">
        <f>VLOOKUP(C31,'[1]TAHAP 1 &amp; 2'!$C$7:$H$101,6,0)</f>
        <v>1809500000</v>
      </c>
    </row>
    <row r="32" spans="1:8" ht="26.25" customHeight="1">
      <c r="A32" s="33">
        <v>27</v>
      </c>
      <c r="B32" s="20" t="s">
        <v>8</v>
      </c>
      <c r="C32" s="22" t="s">
        <v>40</v>
      </c>
      <c r="D32" s="19">
        <v>90</v>
      </c>
      <c r="E32" s="19">
        <v>122</v>
      </c>
      <c r="F32" s="59">
        <v>1808</v>
      </c>
      <c r="G32" s="16" t="s">
        <v>11</v>
      </c>
      <c r="H32" s="43">
        <f>VLOOKUP(C32,'[1]TAHAP 1 &amp; 2'!$C$7:$H$101,6,0)</f>
        <v>1809500000</v>
      </c>
    </row>
    <row r="33" spans="1:8" ht="26.25" customHeight="1">
      <c r="A33" s="33">
        <v>28</v>
      </c>
      <c r="B33" s="20" t="s">
        <v>8</v>
      </c>
      <c r="C33" s="22" t="s">
        <v>41</v>
      </c>
      <c r="D33" s="19">
        <v>90</v>
      </c>
      <c r="E33" s="19">
        <v>122</v>
      </c>
      <c r="F33" s="59">
        <v>1808</v>
      </c>
      <c r="G33" s="16" t="s">
        <v>11</v>
      </c>
      <c r="H33" s="43">
        <f>VLOOKUP(C33,'[1]TAHAP 1 &amp; 2'!$C$7:$H$101,6,0)</f>
        <v>1809500000</v>
      </c>
    </row>
    <row r="34" spans="1:8" ht="26.25" customHeight="1">
      <c r="A34" s="33">
        <v>29</v>
      </c>
      <c r="B34" s="20" t="s">
        <v>8</v>
      </c>
      <c r="C34" s="22" t="s">
        <v>42</v>
      </c>
      <c r="D34" s="19">
        <v>90</v>
      </c>
      <c r="E34" s="19">
        <v>122</v>
      </c>
      <c r="F34" s="59">
        <v>1808</v>
      </c>
      <c r="G34" s="16" t="s">
        <v>11</v>
      </c>
      <c r="H34" s="43">
        <f>VLOOKUP(C34,'[1]TAHAP 1 &amp; 2'!$C$7:$H$101,6,0)</f>
        <v>1809500000</v>
      </c>
    </row>
    <row r="35" spans="1:8" ht="26.25" customHeight="1">
      <c r="A35" s="33">
        <v>30</v>
      </c>
      <c r="B35" s="20" t="s">
        <v>8</v>
      </c>
      <c r="C35" s="22" t="s">
        <v>43</v>
      </c>
      <c r="D35" s="19">
        <v>90</v>
      </c>
      <c r="E35" s="19">
        <v>122</v>
      </c>
      <c r="F35" s="59">
        <v>1808</v>
      </c>
      <c r="G35" s="16" t="s">
        <v>11</v>
      </c>
      <c r="H35" s="43">
        <f>VLOOKUP(C35,'[1]TAHAP 1 &amp; 2'!$C$7:$H$101,6,0)</f>
        <v>1809500000</v>
      </c>
    </row>
    <row r="36" spans="1:8" ht="26.25" customHeight="1">
      <c r="A36" s="33">
        <v>31</v>
      </c>
      <c r="B36" s="20" t="s">
        <v>8</v>
      </c>
      <c r="C36" s="22" t="s">
        <v>44</v>
      </c>
      <c r="D36" s="19">
        <v>127</v>
      </c>
      <c r="E36" s="19">
        <v>122</v>
      </c>
      <c r="F36" s="59">
        <v>1808</v>
      </c>
      <c r="G36" s="16" t="s">
        <v>12</v>
      </c>
      <c r="H36" s="43">
        <f>VLOOKUP(C36,'[1]TAHAP 1 &amp; 2'!$C$7:$H$101,6,0)</f>
        <v>2135100000</v>
      </c>
    </row>
    <row r="37" spans="1:8" ht="26.25" customHeight="1">
      <c r="A37" s="33">
        <v>32</v>
      </c>
      <c r="B37" s="20" t="s">
        <v>8</v>
      </c>
      <c r="C37" s="22" t="s">
        <v>45</v>
      </c>
      <c r="D37" s="19">
        <v>90</v>
      </c>
      <c r="E37" s="19">
        <v>122</v>
      </c>
      <c r="F37" s="59">
        <v>1808</v>
      </c>
      <c r="G37" s="16" t="s">
        <v>12</v>
      </c>
      <c r="H37" s="43">
        <f>VLOOKUP(C37,'[1]TAHAP 1 &amp; 2'!$C$7:$H$101,6,0)</f>
        <v>1809500000</v>
      </c>
    </row>
    <row r="38" spans="1:8" ht="26.25" customHeight="1">
      <c r="A38" s="33">
        <v>33</v>
      </c>
      <c r="B38" s="20" t="s">
        <v>8</v>
      </c>
      <c r="C38" s="22" t="s">
        <v>46</v>
      </c>
      <c r="D38" s="19">
        <v>90</v>
      </c>
      <c r="E38" s="19">
        <v>122</v>
      </c>
      <c r="F38" s="59">
        <v>1808</v>
      </c>
      <c r="G38" s="16" t="s">
        <v>12</v>
      </c>
      <c r="H38" s="43">
        <f>VLOOKUP(C38,'[1]TAHAP 1 &amp; 2'!$C$7:$H$101,6,0)</f>
        <v>1809500000</v>
      </c>
    </row>
    <row r="39" spans="1:8" ht="26.25" customHeight="1">
      <c r="A39" s="33">
        <v>34</v>
      </c>
      <c r="B39" s="20" t="s">
        <v>8</v>
      </c>
      <c r="C39" s="22" t="s">
        <v>47</v>
      </c>
      <c r="D39" s="19">
        <v>127</v>
      </c>
      <c r="E39" s="19">
        <v>122</v>
      </c>
      <c r="F39" s="59">
        <v>1808</v>
      </c>
      <c r="G39" s="16" t="s">
        <v>12</v>
      </c>
      <c r="H39" s="43">
        <f>VLOOKUP(C39,'[1]TAHAP 1 &amp; 2'!$C$7:$H$101,6,0)</f>
        <v>2135100000</v>
      </c>
    </row>
    <row r="40" spans="1:8" ht="26.25" customHeight="1">
      <c r="A40" s="33">
        <v>35</v>
      </c>
      <c r="B40" s="20" t="s">
        <v>8</v>
      </c>
      <c r="C40" s="22" t="s">
        <v>48</v>
      </c>
      <c r="D40" s="19">
        <v>90</v>
      </c>
      <c r="E40" s="19">
        <v>122</v>
      </c>
      <c r="F40" s="59">
        <v>1808</v>
      </c>
      <c r="G40" s="16" t="s">
        <v>9</v>
      </c>
      <c r="H40" s="43">
        <f>VLOOKUP(C40,'[1]TAHAP 1 &amp; 2'!$C$7:$H$101,6,0)</f>
        <v>1809500000</v>
      </c>
    </row>
    <row r="41" spans="1:8" ht="26.25" customHeight="1">
      <c r="A41" s="33">
        <v>36</v>
      </c>
      <c r="B41" s="20" t="s">
        <v>8</v>
      </c>
      <c r="C41" s="22" t="s">
        <v>49</v>
      </c>
      <c r="D41" s="19">
        <v>90</v>
      </c>
      <c r="E41" s="19">
        <v>122</v>
      </c>
      <c r="F41" s="59">
        <v>1808</v>
      </c>
      <c r="G41" s="16" t="s">
        <v>9</v>
      </c>
      <c r="H41" s="43">
        <f>VLOOKUP(C41,'[1]TAHAP 1 &amp; 2'!$C$7:$H$101,6,0)</f>
        <v>1809500000</v>
      </c>
    </row>
    <row r="42" spans="1:8" ht="26.25" customHeight="1">
      <c r="A42" s="33">
        <v>37</v>
      </c>
      <c r="B42" s="20" t="s">
        <v>8</v>
      </c>
      <c r="C42" s="22" t="s">
        <v>50</v>
      </c>
      <c r="D42" s="19">
        <v>90</v>
      </c>
      <c r="E42" s="19">
        <v>122</v>
      </c>
      <c r="F42" s="59">
        <v>1808</v>
      </c>
      <c r="G42" s="16" t="s">
        <v>9</v>
      </c>
      <c r="H42" s="43">
        <f>VLOOKUP(C42,'[1]TAHAP 1 &amp; 2'!$C$7:$H$101,6,0)</f>
        <v>1809500000</v>
      </c>
    </row>
    <row r="43" spans="1:8" ht="26.25" customHeight="1">
      <c r="A43" s="33">
        <v>38</v>
      </c>
      <c r="B43" s="20" t="s">
        <v>8</v>
      </c>
      <c r="C43" s="22" t="s">
        <v>51</v>
      </c>
      <c r="D43" s="19">
        <v>90</v>
      </c>
      <c r="E43" s="19">
        <v>122</v>
      </c>
      <c r="F43" s="59">
        <v>1808</v>
      </c>
      <c r="G43" s="16" t="s">
        <v>9</v>
      </c>
      <c r="H43" s="43">
        <f>VLOOKUP(C43,'[1]TAHAP 1 &amp; 2'!$C$7:$H$101,6,0)</f>
        <v>1809500000</v>
      </c>
    </row>
    <row r="44" spans="1:8" ht="26.25" customHeight="1">
      <c r="A44" s="33">
        <v>39</v>
      </c>
      <c r="B44" s="20" t="s">
        <v>10</v>
      </c>
      <c r="C44" s="22" t="s">
        <v>52</v>
      </c>
      <c r="D44" s="19">
        <v>90</v>
      </c>
      <c r="E44" s="21">
        <v>81.5</v>
      </c>
      <c r="F44" s="59">
        <v>1808</v>
      </c>
      <c r="G44" s="16" t="s">
        <v>9</v>
      </c>
      <c r="H44" s="43">
        <f>VLOOKUP(C44,'[1]TAHAP 1 &amp; 2'!$C$7:$H$101,6,0)</f>
        <v>1809500000</v>
      </c>
    </row>
    <row r="45" spans="1:8" ht="26.25" customHeight="1">
      <c r="A45" s="33">
        <v>40</v>
      </c>
      <c r="B45" s="20" t="s">
        <v>10</v>
      </c>
      <c r="C45" s="22" t="s">
        <v>53</v>
      </c>
      <c r="D45" s="19">
        <v>90</v>
      </c>
      <c r="E45" s="21">
        <v>81.5</v>
      </c>
      <c r="F45" s="59">
        <v>1808</v>
      </c>
      <c r="G45" s="16" t="s">
        <v>9</v>
      </c>
      <c r="H45" s="43">
        <f>VLOOKUP(C45,'[1]TAHAP 1 &amp; 2'!$C$7:$H$101,6,0)</f>
        <v>1809500000</v>
      </c>
    </row>
    <row r="46" spans="1:8" ht="26.25" customHeight="1">
      <c r="A46" s="33">
        <v>41</v>
      </c>
      <c r="B46" s="20" t="s">
        <v>10</v>
      </c>
      <c r="C46" s="22" t="s">
        <v>54</v>
      </c>
      <c r="D46" s="35">
        <v>82.5</v>
      </c>
      <c r="E46" s="21">
        <v>81.5</v>
      </c>
      <c r="F46" s="59">
        <v>1808</v>
      </c>
      <c r="G46" s="16" t="s">
        <v>9</v>
      </c>
      <c r="H46" s="43">
        <f>VLOOKUP(C46,'[1]TAHAP 1 &amp; 2'!$C$7:$H$101,6,0)</f>
        <v>1409375000</v>
      </c>
    </row>
    <row r="47" spans="1:8" ht="26.25" customHeight="1">
      <c r="A47" s="33">
        <v>42</v>
      </c>
      <c r="B47" s="20" t="s">
        <v>10</v>
      </c>
      <c r="C47" s="22" t="s">
        <v>55</v>
      </c>
      <c r="D47" s="35">
        <v>82.5</v>
      </c>
      <c r="E47" s="21">
        <v>81.5</v>
      </c>
      <c r="F47" s="59">
        <v>1808</v>
      </c>
      <c r="G47" s="16" t="s">
        <v>9</v>
      </c>
      <c r="H47" s="43">
        <f>VLOOKUP(C47,'[1]TAHAP 1 &amp; 2'!$C$7:$H$101,6,0)</f>
        <v>1409375000</v>
      </c>
    </row>
    <row r="48" spans="1:8" ht="26.25" customHeight="1">
      <c r="A48" s="33">
        <v>43</v>
      </c>
      <c r="B48" s="20" t="s">
        <v>10</v>
      </c>
      <c r="C48" s="22" t="s">
        <v>56</v>
      </c>
      <c r="D48" s="19">
        <v>82</v>
      </c>
      <c r="E48" s="21">
        <v>81.5</v>
      </c>
      <c r="F48" s="59">
        <v>1808</v>
      </c>
      <c r="G48" s="16" t="s">
        <v>9</v>
      </c>
      <c r="H48" s="43">
        <f>VLOOKUP(C48,'[1]TAHAP 1 &amp; 2'!$C$7:$H$101,6,0)</f>
        <v>1409375000</v>
      </c>
    </row>
    <row r="49" spans="1:8" ht="26.25" customHeight="1">
      <c r="A49" s="33">
        <v>44</v>
      </c>
      <c r="B49" s="20" t="s">
        <v>8</v>
      </c>
      <c r="C49" s="22" t="s">
        <v>57</v>
      </c>
      <c r="D49" s="19">
        <v>111</v>
      </c>
      <c r="E49" s="19">
        <v>122</v>
      </c>
      <c r="F49" s="59">
        <v>1808</v>
      </c>
      <c r="G49" s="16" t="s">
        <v>11</v>
      </c>
      <c r="H49" s="43">
        <f>VLOOKUP(C49,'[1]TAHAP 1 &amp; 2'!$C$7:$H$101,6,0)</f>
        <v>1994300000</v>
      </c>
    </row>
    <row r="50" spans="1:8" ht="26.25" customHeight="1">
      <c r="A50" s="33">
        <v>45</v>
      </c>
      <c r="B50" s="20" t="s">
        <v>8</v>
      </c>
      <c r="C50" s="22" t="s">
        <v>58</v>
      </c>
      <c r="D50" s="19">
        <v>120</v>
      </c>
      <c r="E50" s="19">
        <v>122</v>
      </c>
      <c r="F50" s="59">
        <v>1808</v>
      </c>
      <c r="G50" s="16" t="s">
        <v>11</v>
      </c>
      <c r="H50" s="43">
        <f>VLOOKUP(C50,'[1]TAHAP 1 &amp; 2'!$C$7:$H$101,6,0)</f>
        <v>2073500000</v>
      </c>
    </row>
    <row r="51" spans="1:8" ht="26.25" customHeight="1">
      <c r="A51" s="33">
        <v>46</v>
      </c>
      <c r="B51" s="20" t="s">
        <v>8</v>
      </c>
      <c r="C51" s="22" t="s">
        <v>59</v>
      </c>
      <c r="D51" s="19">
        <v>90</v>
      </c>
      <c r="E51" s="19">
        <v>122</v>
      </c>
      <c r="F51" s="59">
        <v>1808</v>
      </c>
      <c r="G51" s="16" t="s">
        <v>11</v>
      </c>
      <c r="H51" s="43">
        <f>VLOOKUP(C51,'[1]TAHAP 1 &amp; 2'!$C$7:$H$101,6,0)</f>
        <v>1809500000</v>
      </c>
    </row>
    <row r="52" spans="1:8" ht="26.25" customHeight="1">
      <c r="A52" s="33">
        <v>47</v>
      </c>
      <c r="B52" s="20" t="s">
        <v>8</v>
      </c>
      <c r="C52" s="22" t="s">
        <v>60</v>
      </c>
      <c r="D52" s="19">
        <v>90</v>
      </c>
      <c r="E52" s="19">
        <v>122</v>
      </c>
      <c r="F52" s="59">
        <v>1808</v>
      </c>
      <c r="G52" s="16" t="s">
        <v>11</v>
      </c>
      <c r="H52" s="43">
        <f>VLOOKUP(C52,'[1]TAHAP 1 &amp; 2'!$C$7:$H$101,6,0)</f>
        <v>1809500000</v>
      </c>
    </row>
    <row r="53" spans="1:8" ht="26.25" customHeight="1">
      <c r="A53" s="33">
        <v>48</v>
      </c>
      <c r="B53" s="20" t="s">
        <v>8</v>
      </c>
      <c r="C53" s="22" t="s">
        <v>61</v>
      </c>
      <c r="D53" s="19">
        <v>90</v>
      </c>
      <c r="E53" s="19">
        <v>122</v>
      </c>
      <c r="F53" s="59">
        <v>1808</v>
      </c>
      <c r="G53" s="16" t="s">
        <v>11</v>
      </c>
      <c r="H53" s="43">
        <f>VLOOKUP(C53,'[1]TAHAP 1 &amp; 2'!$C$7:$H$101,6,0)</f>
        <v>1809500000</v>
      </c>
    </row>
    <row r="54" spans="1:8" ht="26.25" customHeight="1">
      <c r="A54" s="33">
        <v>49</v>
      </c>
      <c r="B54" s="20" t="s">
        <v>8</v>
      </c>
      <c r="C54" s="22" t="s">
        <v>62</v>
      </c>
      <c r="D54" s="19">
        <v>90</v>
      </c>
      <c r="E54" s="19">
        <v>122</v>
      </c>
      <c r="F54" s="59">
        <v>1808</v>
      </c>
      <c r="G54" s="16" t="s">
        <v>11</v>
      </c>
      <c r="H54" s="43">
        <f>VLOOKUP(C54,'[1]TAHAP 1 &amp; 2'!$C$7:$H$101,6,0)</f>
        <v>1809500000</v>
      </c>
    </row>
    <row r="55" spans="1:8" ht="26.25" customHeight="1">
      <c r="A55" s="33">
        <v>50</v>
      </c>
      <c r="B55" s="20" t="s">
        <v>8</v>
      </c>
      <c r="C55" s="22" t="s">
        <v>63</v>
      </c>
      <c r="D55" s="19">
        <v>90</v>
      </c>
      <c r="E55" s="19">
        <v>122</v>
      </c>
      <c r="F55" s="59">
        <v>1808</v>
      </c>
      <c r="G55" s="16" t="s">
        <v>11</v>
      </c>
      <c r="H55" s="43">
        <f>VLOOKUP(C55,'[1]TAHAP 1 &amp; 2'!$C$7:$H$101,6,0)</f>
        <v>1809500000</v>
      </c>
    </row>
    <row r="56" spans="1:8" ht="26.25" customHeight="1">
      <c r="A56" s="33">
        <v>51</v>
      </c>
      <c r="B56" s="20" t="s">
        <v>8</v>
      </c>
      <c r="C56" s="22" t="s">
        <v>64</v>
      </c>
      <c r="D56" s="19">
        <v>90</v>
      </c>
      <c r="E56" s="19">
        <v>122</v>
      </c>
      <c r="F56" s="59">
        <v>1808</v>
      </c>
      <c r="G56" s="16" t="s">
        <v>11</v>
      </c>
      <c r="H56" s="43">
        <f>VLOOKUP(C56,'[1]TAHAP 1 &amp; 2'!$C$7:$H$101,6,0)</f>
        <v>1809500000</v>
      </c>
    </row>
    <row r="57" spans="1:8" ht="26.25" customHeight="1">
      <c r="A57" s="33">
        <v>52</v>
      </c>
      <c r="B57" s="20" t="s">
        <v>8</v>
      </c>
      <c r="C57" s="22" t="s">
        <v>65</v>
      </c>
      <c r="D57" s="19">
        <v>127</v>
      </c>
      <c r="E57" s="19">
        <v>122</v>
      </c>
      <c r="F57" s="59">
        <v>1808</v>
      </c>
      <c r="G57" s="16" t="s">
        <v>12</v>
      </c>
      <c r="H57" s="43">
        <f>VLOOKUP(C57,'[1]TAHAP 1 &amp; 2'!$C$7:$H$101,6,0)</f>
        <v>2163040000</v>
      </c>
    </row>
    <row r="58" spans="1:8" ht="26.25" customHeight="1">
      <c r="A58" s="33">
        <v>53</v>
      </c>
      <c r="B58" s="20" t="s">
        <v>8</v>
      </c>
      <c r="C58" s="22" t="s">
        <v>66</v>
      </c>
      <c r="D58" s="19">
        <v>90</v>
      </c>
      <c r="E58" s="19">
        <v>122</v>
      </c>
      <c r="F58" s="59">
        <v>1808</v>
      </c>
      <c r="G58" s="16" t="s">
        <v>12</v>
      </c>
      <c r="H58" s="43">
        <f>VLOOKUP(C58,'[1]TAHAP 1 &amp; 2'!$C$7:$H$101,6,0)</f>
        <v>1809500000</v>
      </c>
    </row>
    <row r="59" spans="1:8" ht="26.25" customHeight="1">
      <c r="A59" s="33">
        <v>54</v>
      </c>
      <c r="B59" s="20" t="s">
        <v>16</v>
      </c>
      <c r="C59" s="22" t="s">
        <v>67</v>
      </c>
      <c r="D59" s="19">
        <v>157</v>
      </c>
      <c r="E59" s="19">
        <v>158</v>
      </c>
      <c r="F59" s="59">
        <v>1808</v>
      </c>
      <c r="G59" s="16" t="s">
        <v>9</v>
      </c>
      <c r="H59" s="43">
        <f>VLOOKUP(C59,'[1]TAHAP 1 &amp; 2'!$C$7:$H$101,6,0)</f>
        <v>2730640000</v>
      </c>
    </row>
    <row r="60" spans="1:8" ht="26.25" customHeight="1">
      <c r="A60" s="33">
        <v>55</v>
      </c>
      <c r="B60" s="20" t="s">
        <v>16</v>
      </c>
      <c r="C60" s="22" t="s">
        <v>68</v>
      </c>
      <c r="D60" s="19">
        <v>120</v>
      </c>
      <c r="E60" s="19">
        <v>158</v>
      </c>
      <c r="F60" s="59">
        <v>1808</v>
      </c>
      <c r="G60" s="16" t="s">
        <v>9</v>
      </c>
      <c r="H60" s="43">
        <f>VLOOKUP(C60,'[1]TAHAP 1 &amp; 2'!$C$7:$H$101,6,0)</f>
        <v>2396900000</v>
      </c>
    </row>
    <row r="61" spans="1:8" ht="26.25" customHeight="1">
      <c r="A61" s="33">
        <v>56</v>
      </c>
      <c r="B61" s="20" t="s">
        <v>16</v>
      </c>
      <c r="C61" s="22" t="s">
        <v>69</v>
      </c>
      <c r="D61" s="19">
        <v>120</v>
      </c>
      <c r="E61" s="19">
        <v>158</v>
      </c>
      <c r="F61" s="59">
        <v>1808</v>
      </c>
      <c r="G61" s="16" t="s">
        <v>9</v>
      </c>
      <c r="H61" s="43">
        <f>VLOOKUP(C61,'[1]TAHAP 1 &amp; 2'!$C$7:$H$101,6,0)</f>
        <v>2370500000</v>
      </c>
    </row>
    <row r="62" spans="1:8" ht="26.25" customHeight="1">
      <c r="A62" s="33">
        <v>57</v>
      </c>
      <c r="B62" s="20" t="s">
        <v>16</v>
      </c>
      <c r="C62" s="22" t="s">
        <v>70</v>
      </c>
      <c r="D62" s="19">
        <v>120</v>
      </c>
      <c r="E62" s="19">
        <v>158</v>
      </c>
      <c r="F62" s="59">
        <v>1808</v>
      </c>
      <c r="G62" s="16" t="s">
        <v>9</v>
      </c>
      <c r="H62" s="43">
        <f>VLOOKUP(C62,'[1]TAHAP 1 &amp; 2'!$C$7:$H$101,6,0)</f>
        <v>2370500000</v>
      </c>
    </row>
    <row r="63" spans="1:8" ht="26.25" customHeight="1">
      <c r="A63" s="33">
        <v>58</v>
      </c>
      <c r="B63" s="20" t="s">
        <v>16</v>
      </c>
      <c r="C63" s="22" t="s">
        <v>71</v>
      </c>
      <c r="D63" s="19">
        <v>120</v>
      </c>
      <c r="E63" s="19">
        <v>158</v>
      </c>
      <c r="F63" s="59">
        <v>1808</v>
      </c>
      <c r="G63" s="16" t="s">
        <v>9</v>
      </c>
      <c r="H63" s="43">
        <f>VLOOKUP(C63,'[1]TAHAP 1 &amp; 2'!$C$7:$H$101,6,0)</f>
        <v>2370500000</v>
      </c>
    </row>
    <row r="64" spans="1:8" ht="26.25" customHeight="1">
      <c r="A64" s="33">
        <v>59</v>
      </c>
      <c r="B64" s="20" t="s">
        <v>8</v>
      </c>
      <c r="C64" s="22" t="s">
        <v>72</v>
      </c>
      <c r="D64" s="19">
        <v>99</v>
      </c>
      <c r="E64" s="19">
        <v>122</v>
      </c>
      <c r="F64" s="59">
        <v>1808</v>
      </c>
      <c r="G64" s="16" t="s">
        <v>9</v>
      </c>
      <c r="H64" s="43">
        <f>VLOOKUP(C64,'[1]TAHAP 1 &amp; 2'!$C$7:$H$101,6,0)</f>
        <v>1888700000</v>
      </c>
    </row>
    <row r="65" spans="1:8" ht="26.25" customHeight="1">
      <c r="A65" s="33">
        <v>60</v>
      </c>
      <c r="B65" s="20" t="s">
        <v>10</v>
      </c>
      <c r="C65" s="22" t="s">
        <v>73</v>
      </c>
      <c r="D65" s="19">
        <v>80</v>
      </c>
      <c r="E65" s="21">
        <v>81.5</v>
      </c>
      <c r="F65" s="59">
        <v>1808</v>
      </c>
      <c r="G65" s="16" t="s">
        <v>9</v>
      </c>
      <c r="H65" s="43">
        <f>VLOOKUP(C65,'[1]TAHAP 1 &amp; 2'!$C$7:$H$101,6,0)</f>
        <v>1387375000</v>
      </c>
    </row>
    <row r="66" spans="1:8" ht="26.25" customHeight="1">
      <c r="A66" s="33">
        <v>61</v>
      </c>
      <c r="B66" s="20" t="s">
        <v>10</v>
      </c>
      <c r="C66" s="22" t="s">
        <v>74</v>
      </c>
      <c r="D66" s="19">
        <v>83</v>
      </c>
      <c r="E66" s="21">
        <v>81.5</v>
      </c>
      <c r="F66" s="59">
        <v>1808</v>
      </c>
      <c r="G66" s="16" t="s">
        <v>9</v>
      </c>
      <c r="H66" s="43">
        <f>VLOOKUP(C66,'[1]TAHAP 1 &amp; 2'!$C$7:$H$101,6,0)</f>
        <v>1413775000</v>
      </c>
    </row>
    <row r="67" spans="1:8" ht="26.25" customHeight="1">
      <c r="A67" s="33">
        <v>62</v>
      </c>
      <c r="B67" s="20" t="s">
        <v>10</v>
      </c>
      <c r="C67" s="22" t="s">
        <v>75</v>
      </c>
      <c r="D67" s="19">
        <v>78</v>
      </c>
      <c r="E67" s="21">
        <v>81.5</v>
      </c>
      <c r="F67" s="59">
        <v>1808</v>
      </c>
      <c r="G67" s="16" t="s">
        <v>11</v>
      </c>
      <c r="H67" s="43">
        <f>VLOOKUP(C67,'[1]TAHAP 1 &amp; 2'!$C$7:$H$101,6,0)</f>
        <v>1369775000</v>
      </c>
    </row>
    <row r="68" spans="1:8" ht="26.25" customHeight="1">
      <c r="A68" s="33">
        <v>63</v>
      </c>
      <c r="B68" s="20" t="s">
        <v>10</v>
      </c>
      <c r="C68" s="22" t="s">
        <v>76</v>
      </c>
      <c r="D68" s="19">
        <v>100</v>
      </c>
      <c r="E68" s="21">
        <v>81.5</v>
      </c>
      <c r="F68" s="59">
        <v>1808</v>
      </c>
      <c r="G68" s="16" t="s">
        <v>11</v>
      </c>
      <c r="H68" s="43">
        <f>VLOOKUP(C68,'[1]TAHAP 1 &amp; 2'!$C$7:$H$101,6,0)</f>
        <v>1563375000</v>
      </c>
    </row>
    <row r="69" spans="1:8" ht="26.25" customHeight="1">
      <c r="A69" s="33">
        <v>64</v>
      </c>
      <c r="B69" s="20" t="s">
        <v>10</v>
      </c>
      <c r="C69" s="22" t="s">
        <v>77</v>
      </c>
      <c r="D69" s="19">
        <v>117</v>
      </c>
      <c r="E69" s="21">
        <v>81.5</v>
      </c>
      <c r="F69" s="59">
        <v>1808</v>
      </c>
      <c r="G69" s="16" t="s">
        <v>11</v>
      </c>
      <c r="H69" s="43">
        <f>VLOOKUP(C69,'[1]TAHAP 1 &amp; 2'!$C$7:$H$101,6,0)</f>
        <v>1712975000</v>
      </c>
    </row>
    <row r="70" spans="1:8" ht="26.25" customHeight="1">
      <c r="A70" s="33">
        <v>65</v>
      </c>
      <c r="B70" s="20" t="s">
        <v>10</v>
      </c>
      <c r="C70" s="22" t="s">
        <v>78</v>
      </c>
      <c r="D70" s="19">
        <v>75</v>
      </c>
      <c r="E70" s="21">
        <v>81.5</v>
      </c>
      <c r="F70" s="59">
        <v>1808</v>
      </c>
      <c r="G70" s="16" t="s">
        <v>11</v>
      </c>
      <c r="H70" s="43">
        <f>VLOOKUP(C70,'[1]TAHAP 1 &amp; 2'!$C$7:$H$101,6,0)</f>
        <v>1359875000</v>
      </c>
    </row>
    <row r="71" spans="1:8" ht="26.25" customHeight="1">
      <c r="A71" s="33">
        <v>66</v>
      </c>
      <c r="B71" s="20" t="s">
        <v>10</v>
      </c>
      <c r="C71" s="22" t="s">
        <v>79</v>
      </c>
      <c r="D71" s="19">
        <v>114</v>
      </c>
      <c r="E71" s="21">
        <v>81.5</v>
      </c>
      <c r="F71" s="59">
        <v>1808</v>
      </c>
      <c r="G71" s="16" t="s">
        <v>11</v>
      </c>
      <c r="H71" s="43">
        <f>VLOOKUP(C71,'[1]TAHAP 1 &amp; 2'!$C$7:$H$101,6,0)</f>
        <v>1736735000</v>
      </c>
    </row>
    <row r="72" spans="1:8" ht="26.25" customHeight="1">
      <c r="A72" s="33">
        <v>67</v>
      </c>
      <c r="B72" s="20" t="s">
        <v>8</v>
      </c>
      <c r="C72" s="22" t="s">
        <v>80</v>
      </c>
      <c r="D72" s="19">
        <v>130</v>
      </c>
      <c r="E72" s="19">
        <v>122</v>
      </c>
      <c r="F72" s="59">
        <v>1808</v>
      </c>
      <c r="G72" s="16" t="s">
        <v>12</v>
      </c>
      <c r="H72" s="43">
        <f>VLOOKUP(C72,'[1]TAHAP 1 &amp; 2'!$C$7:$H$101,6,0)</f>
        <v>2218700000</v>
      </c>
    </row>
    <row r="73" spans="1:8" ht="26.25" customHeight="1">
      <c r="A73" s="33">
        <v>68</v>
      </c>
      <c r="B73" s="20" t="s">
        <v>8</v>
      </c>
      <c r="C73" s="22" t="s">
        <v>81</v>
      </c>
      <c r="D73" s="19">
        <v>103</v>
      </c>
      <c r="E73" s="19">
        <v>122</v>
      </c>
      <c r="F73" s="59">
        <v>1808</v>
      </c>
      <c r="G73" s="16" t="s">
        <v>12</v>
      </c>
      <c r="H73" s="43">
        <f>VLOOKUP(C73,'[1]TAHAP 1 &amp; 2'!$C$7:$H$101,6,0)</f>
        <v>1969220000</v>
      </c>
    </row>
    <row r="74" spans="1:8" ht="26.25" customHeight="1">
      <c r="A74" s="33">
        <v>69</v>
      </c>
      <c r="B74" s="20" t="s">
        <v>8</v>
      </c>
      <c r="C74" s="22" t="s">
        <v>82</v>
      </c>
      <c r="D74" s="19">
        <v>150</v>
      </c>
      <c r="E74" s="19">
        <v>122</v>
      </c>
      <c r="F74" s="59">
        <v>1808</v>
      </c>
      <c r="G74" s="16" t="s">
        <v>12</v>
      </c>
      <c r="H74" s="43">
        <f>VLOOKUP(C74,'[1]TAHAP 1 &amp; 2'!$C$7:$H$101,6,0)</f>
        <v>2337500000</v>
      </c>
    </row>
    <row r="75" spans="1:8" ht="26.25" customHeight="1">
      <c r="A75" s="33">
        <v>70</v>
      </c>
      <c r="B75" s="20" t="s">
        <v>10</v>
      </c>
      <c r="C75" s="22" t="s">
        <v>83</v>
      </c>
      <c r="D75" s="19">
        <v>123</v>
      </c>
      <c r="E75" s="21">
        <v>81.5</v>
      </c>
      <c r="F75" s="59">
        <v>1808</v>
      </c>
      <c r="G75" s="16" t="s">
        <v>84</v>
      </c>
      <c r="H75" s="43">
        <f>VLOOKUP(C75,'[1]TAHAP 1 &amp; 2'!$C$7:$H$101,6,0)</f>
        <v>1819895000</v>
      </c>
    </row>
    <row r="76" spans="1:8" ht="26.25" customHeight="1">
      <c r="A76" s="33">
        <v>71</v>
      </c>
      <c r="B76" s="20" t="s">
        <v>10</v>
      </c>
      <c r="C76" s="22" t="s">
        <v>85</v>
      </c>
      <c r="D76" s="19">
        <v>85</v>
      </c>
      <c r="E76" s="21">
        <v>81.5</v>
      </c>
      <c r="F76" s="59">
        <v>1808</v>
      </c>
      <c r="G76" s="16" t="s">
        <v>84</v>
      </c>
      <c r="H76" s="43">
        <f>VLOOKUP(C76,'[1]TAHAP 1 &amp; 2'!$C$7:$H$101,6,0)</f>
        <v>1468775000</v>
      </c>
    </row>
    <row r="77" spans="1:8" ht="26.25" customHeight="1" thickBot="1">
      <c r="A77" s="36">
        <v>72</v>
      </c>
      <c r="B77" s="24" t="s">
        <v>10</v>
      </c>
      <c r="C77" s="37" t="s">
        <v>86</v>
      </c>
      <c r="D77" s="38">
        <v>85</v>
      </c>
      <c r="E77" s="39">
        <v>81.5</v>
      </c>
      <c r="F77" s="59">
        <v>1808</v>
      </c>
      <c r="G77" s="40" t="s">
        <v>84</v>
      </c>
      <c r="H77" s="44">
        <f>VLOOKUP(C77,'[1]TAHAP 1 &amp; 2'!$C$7:$H$101,6,0)</f>
        <v>1468775000</v>
      </c>
    </row>
    <row r="78" spans="1:8" ht="25.5" customHeight="1" thickTop="1" thickBot="1">
      <c r="A78" s="46" t="s">
        <v>88</v>
      </c>
      <c r="B78" s="46"/>
      <c r="C78" s="46"/>
      <c r="D78" s="25">
        <f>SUM(D6:D77)</f>
        <v>7828</v>
      </c>
      <c r="E78" s="25">
        <f>SUM(E6:E77)</f>
        <v>8577</v>
      </c>
      <c r="F78" s="25"/>
      <c r="G78" s="41"/>
      <c r="H78" s="45">
        <f>SUM(H6:H77)</f>
        <v>141496655000</v>
      </c>
    </row>
    <row r="79" spans="1:8" ht="15.75" customHeight="1" thickTop="1">
      <c r="A79" s="6"/>
      <c r="B79" s="8"/>
      <c r="C79" s="5"/>
      <c r="D79" s="10"/>
      <c r="E79" s="10"/>
      <c r="F79" s="10"/>
      <c r="G79" s="5"/>
    </row>
    <row r="80" spans="1:8" ht="15.75" customHeight="1">
      <c r="A80" s="6"/>
      <c r="B80" s="26" t="s">
        <v>89</v>
      </c>
      <c r="C80" s="5"/>
      <c r="D80" s="10"/>
      <c r="E80" s="10"/>
      <c r="F80" s="10"/>
      <c r="G80" s="5"/>
    </row>
    <row r="81" spans="1:8" ht="15.75" customHeight="1">
      <c r="A81" s="6"/>
      <c r="B81" s="28" t="s">
        <v>91</v>
      </c>
      <c r="C81" s="10">
        <f>COUNTIF($B$4:B77,B81)</f>
        <v>20</v>
      </c>
      <c r="D81" s="10">
        <f>SUMIF($B$6:$B$77,B81,$D$6:$D$77)</f>
        <v>1896</v>
      </c>
      <c r="E81" s="10">
        <f>SUMIF($B$6:$B$77,B81,$E$6:$E$77)</f>
        <v>1630</v>
      </c>
      <c r="F81" s="10"/>
      <c r="G81" s="5"/>
      <c r="H81" s="13">
        <f>SUMIF($B$6:$B$77,B81,$H$6:$H$77)</f>
        <v>31218905000</v>
      </c>
    </row>
    <row r="82" spans="1:8" ht="15" customHeight="1">
      <c r="B82" s="29" t="s">
        <v>8</v>
      </c>
      <c r="C82" s="10">
        <f>COUNTIF($B$4:B78,B82)</f>
        <v>33</v>
      </c>
      <c r="D82" s="10">
        <f t="shared" ref="D82:D83" si="0">SUMIF($B$6:$B$77,B82,$D$6:$D$77)</f>
        <v>3395</v>
      </c>
      <c r="E82" s="10">
        <f t="shared" ref="E82:E83" si="1">SUMIF($B$6:$B$77,B82,$E$6:$E$77)</f>
        <v>3945</v>
      </c>
      <c r="F82" s="10"/>
      <c r="H82" s="13">
        <f>SUMIF($B$6:$B$77,B82,$H$6:$H$77)</f>
        <v>62915710000</v>
      </c>
    </row>
    <row r="83" spans="1:8" ht="15" customHeight="1">
      <c r="B83" s="30" t="s">
        <v>90</v>
      </c>
      <c r="C83" s="10">
        <f>COUNTIF($B$4:B79,B83)</f>
        <v>19</v>
      </c>
      <c r="D83" s="10">
        <f t="shared" si="0"/>
        <v>2537</v>
      </c>
      <c r="E83" s="10">
        <f t="shared" si="1"/>
        <v>3002</v>
      </c>
      <c r="F83" s="10"/>
      <c r="H83" s="13">
        <f>SUMIF($B$6:$B$77,B83,$H$6:$H$77)</f>
        <v>47362040000</v>
      </c>
    </row>
    <row r="84" spans="1:8" s="11" customFormat="1" ht="15" customHeight="1">
      <c r="B84" s="27" t="s">
        <v>87</v>
      </c>
      <c r="C84" s="12">
        <f>SUM(C81:C83)</f>
        <v>72</v>
      </c>
      <c r="D84" s="12">
        <f>SUM(D81:D83)</f>
        <v>7828</v>
      </c>
      <c r="E84" s="12">
        <f>SUM(E81:E83)</f>
        <v>8577</v>
      </c>
      <c r="F84" s="12"/>
      <c r="H84" s="32">
        <f>SUM(H81:H83)</f>
        <v>141496655000</v>
      </c>
    </row>
  </sheetData>
  <autoFilter ref="A4:G78" xr:uid="{00000000-0009-0000-0000-000000000000}"/>
  <mergeCells count="9">
    <mergeCell ref="A78:C78"/>
    <mergeCell ref="H4:H5"/>
    <mergeCell ref="A4:A5"/>
    <mergeCell ref="G4:G5"/>
    <mergeCell ref="B4:B5"/>
    <mergeCell ref="C4:C5"/>
    <mergeCell ref="D4:D5"/>
    <mergeCell ref="E4:E5"/>
    <mergeCell ref="F4:F5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1 &amp;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2020-09-08T02:58:21Z</cp:lastPrinted>
  <dcterms:created xsi:type="dcterms:W3CDTF">2020-04-01T09:38:24Z</dcterms:created>
  <dcterms:modified xsi:type="dcterms:W3CDTF">2020-10-07T02:37:26Z</dcterms:modified>
</cp:coreProperties>
</file>