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3200" windowWidth="11640" windowHeight="5220" activeTab="1"/>
  </bookViews>
  <sheets>
    <sheet name="Mass" sheetId="1" r:id="rId1"/>
    <sheet name="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7" i="1"/>
  <c r="G35" i="1"/>
  <c r="G36" i="1"/>
  <c r="G34" i="1"/>
  <c r="G33" i="1"/>
  <c r="F39" i="1"/>
  <c r="F38" i="1"/>
  <c r="F37" i="1"/>
  <c r="F36" i="1"/>
  <c r="F35" i="1"/>
  <c r="F34" i="1"/>
  <c r="F33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<sst xmlns="http://schemas.openxmlformats.org/spreadsheetml/2006/main" count="232" uniqueCount="112">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</sst>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03520"/>
        <c:axId val="433312880"/>
      </c:lineChart>
      <c:catAx>
        <c:axId val="4344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312880"/>
        <c:crosses val="autoZero"/>
        <c:auto val="1"/>
        <c:lblAlgn val="ctr"/>
        <c:lblOffset val="100"/>
        <c:noMultiLvlLbl val="0"/>
      </c:catAx>
      <c:valAx>
        <c:axId val="43331288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33184"/>
        <c:axId val="555946784"/>
      </c:scatterChart>
      <c:valAx>
        <c:axId val="5559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46784"/>
        <c:crosses val="autoZero"/>
        <c:crossBetween val="midCat"/>
      </c:valAx>
      <c:valAx>
        <c:axId val="55594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41888"/>
        <c:axId val="555945696"/>
      </c:scatterChart>
      <c:valAx>
        <c:axId val="5559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45696"/>
        <c:crosses val="autoZero"/>
        <c:crossBetween val="midCat"/>
      </c:valAx>
      <c:valAx>
        <c:axId val="5559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4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38624"/>
        <c:axId val="555932640"/>
      </c:scatterChart>
      <c:valAx>
        <c:axId val="5559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32640"/>
        <c:crosses val="autoZero"/>
        <c:crossBetween val="midCat"/>
      </c:valAx>
      <c:valAx>
        <c:axId val="555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35904"/>
        <c:axId val="555944064"/>
      </c:scatterChart>
      <c:valAx>
        <c:axId val="5559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44064"/>
        <c:crosses val="autoZero"/>
        <c:crossBetween val="midCat"/>
      </c:valAx>
      <c:valAx>
        <c:axId val="555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46240"/>
        <c:axId val="555944608"/>
      </c:scatterChart>
      <c:valAx>
        <c:axId val="5559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44608"/>
        <c:crosses val="autoZero"/>
        <c:crossBetween val="midCat"/>
      </c:valAx>
      <c:valAx>
        <c:axId val="555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52736"/>
        <c:axId val="556248928"/>
      </c:scatterChart>
      <c:valAx>
        <c:axId val="5562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8928"/>
        <c:crosses val="autoZero"/>
        <c:crossBetween val="midCat"/>
      </c:valAx>
      <c:valAx>
        <c:axId val="5562489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5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68517344706911631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2944"/>
        <c:axId val="556241856"/>
      </c:scatterChart>
      <c:valAx>
        <c:axId val="5562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1856"/>
        <c:crosses val="autoZero"/>
        <c:crossBetween val="midCat"/>
      </c:valAx>
      <c:valAx>
        <c:axId val="5562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9472"/>
        <c:axId val="556247840"/>
      </c:scatterChart>
      <c:valAx>
        <c:axId val="5562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7840"/>
        <c:crosses val="autoZero"/>
        <c:crossBetween val="midCat"/>
      </c:valAx>
      <c:valAx>
        <c:axId val="5562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2400"/>
        <c:axId val="556245120"/>
      </c:scatterChart>
      <c:valAx>
        <c:axId val="5562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5120"/>
        <c:crosses val="autoZero"/>
        <c:crossBetween val="midCat"/>
      </c:valAx>
      <c:valAx>
        <c:axId val="55624512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9599174203943932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5664"/>
        <c:axId val="55624131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5624566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1312"/>
        <c:crosses val="autoZero"/>
        <c:crossBetween val="midCat"/>
      </c:valAx>
      <c:valAx>
        <c:axId val="556241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54368"/>
        <c:axId val="556254912"/>
      </c:scatterChart>
      <c:valAx>
        <c:axId val="5562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54912"/>
        <c:crosses val="autoZero"/>
        <c:crossBetween val="midCat"/>
      </c:valAx>
      <c:valAx>
        <c:axId val="556254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7296"/>
        <c:axId val="556248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5624729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8384"/>
        <c:crosses val="autoZero"/>
        <c:crossBetween val="midCat"/>
      </c:valAx>
      <c:valAx>
        <c:axId val="556248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2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34816"/>
        <c:axId val="555934272"/>
      </c:scatterChart>
      <c:valAx>
        <c:axId val="5559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34272"/>
        <c:crosses val="autoZero"/>
        <c:crossBetween val="midCat"/>
      </c:valAx>
      <c:valAx>
        <c:axId val="55593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9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31</xdr:row>
      <xdr:rowOff>140970</xdr:rowOff>
    </xdr:from>
    <xdr:to>
      <xdr:col>16</xdr:col>
      <xdr:colOff>60960</xdr:colOff>
      <xdr:row>50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281940</xdr:colOff>
      <xdr:row>22</xdr:row>
      <xdr:rowOff>22860</xdr:rowOff>
    </xdr:from>
    <xdr:to>
      <xdr:col>43</xdr:col>
      <xdr:colOff>434340</xdr:colOff>
      <xdr:row>49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403860</xdr:colOff>
      <xdr:row>34</xdr:row>
      <xdr:rowOff>30480</xdr:rowOff>
    </xdr:from>
    <xdr:to>
      <xdr:col>29</xdr:col>
      <xdr:colOff>99060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297180</xdr:colOff>
      <xdr:row>32</xdr:row>
      <xdr:rowOff>0</xdr:rowOff>
    </xdr:from>
    <xdr:to>
      <xdr:col>10</xdr:col>
      <xdr:colOff>342900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449580</xdr:colOff>
      <xdr:row>4</xdr:row>
      <xdr:rowOff>38100</xdr:rowOff>
    </xdr:from>
    <xdr:to>
      <xdr:col>76</xdr:col>
      <xdr:colOff>160020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342900</xdr:colOff>
      <xdr:row>17</xdr:row>
      <xdr:rowOff>160020</xdr:rowOff>
    </xdr:from>
    <xdr:to>
      <xdr:col>68</xdr:col>
      <xdr:colOff>38100</xdr:colOff>
      <xdr:row>32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190500</xdr:colOff>
      <xdr:row>9</xdr:row>
      <xdr:rowOff>0</xdr:rowOff>
    </xdr:from>
    <xdr:to>
      <xdr:col>76</xdr:col>
      <xdr:colOff>541020</xdr:colOff>
      <xdr:row>35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175260</xdr:colOff>
      <xdr:row>3</xdr:row>
      <xdr:rowOff>99060</xdr:rowOff>
    </xdr:from>
    <xdr:to>
      <xdr:col>67</xdr:col>
      <xdr:colOff>480060</xdr:colOff>
      <xdr:row>18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266700</xdr:colOff>
      <xdr:row>26</xdr:row>
      <xdr:rowOff>175260</xdr:rowOff>
    </xdr:from>
    <xdr:to>
      <xdr:col>67</xdr:col>
      <xdr:colOff>571500</xdr:colOff>
      <xdr:row>41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45720</xdr:colOff>
      <xdr:row>15</xdr:row>
      <xdr:rowOff>7620</xdr:rowOff>
    </xdr:from>
    <xdr:to>
      <xdr:col>66</xdr:col>
      <xdr:colOff>350520</xdr:colOff>
      <xdr:row>30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579120</xdr:colOff>
      <xdr:row>24</xdr:row>
      <xdr:rowOff>76200</xdr:rowOff>
    </xdr:from>
    <xdr:to>
      <xdr:col>9</xdr:col>
      <xdr:colOff>274320</xdr:colOff>
      <xdr:row>39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350520</xdr:colOff>
      <xdr:row>28</xdr:row>
      <xdr:rowOff>7620</xdr:rowOff>
    </xdr:from>
    <xdr:to>
      <xdr:col>20</xdr:col>
      <xdr:colOff>45720</xdr:colOff>
      <xdr:row>43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480060</xdr:colOff>
      <xdr:row>29</xdr:row>
      <xdr:rowOff>152400</xdr:rowOff>
    </xdr:from>
    <xdr:to>
      <xdr:col>22</xdr:col>
      <xdr:colOff>175260</xdr:colOff>
      <xdr:row>44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A26" workbookViewId="0">
      <selection activeCell="H32" sqref="H32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 t="shared" ref="V2:V3" si="2"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 t="shared" si="2"/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 t="shared" ref="AM4:AM5" si="3"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 t="shared" si="3"/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4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4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4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4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4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4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 t="shared" ref="K23:K24" si="5"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 t="shared" si="5"/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6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6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6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6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6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topLeftCell="A51" workbookViewId="0">
      <selection activeCell="A65" sqref="A65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 t="shared" ref="C7:D7" si="11">AVERAGE(C2:C6)</f>
        <v>9.0120000000000005</v>
      </c>
      <c r="D7" s="1">
        <f t="shared" si="11"/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ref="AT13:AV30" si="13">100*V13/B13</f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3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3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3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3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3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3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3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4">S21*100/C21</f>
        <v>99.791013584117039</v>
      </c>
      <c r="AR21">
        <f t="shared" si="14"/>
        <v>99.555061179087858</v>
      </c>
      <c r="AT21">
        <f t="shared" si="13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5">R22*100/B22</f>
        <v>0</v>
      </c>
      <c r="AQ22">
        <f t="shared" si="14"/>
        <v>0</v>
      </c>
      <c r="AR22">
        <f t="shared" si="14"/>
        <v>0</v>
      </c>
      <c r="AT22">
        <f t="shared" si="13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5"/>
        <v>0</v>
      </c>
      <c r="AQ23">
        <f t="shared" si="14"/>
        <v>0</v>
      </c>
      <c r="AR23">
        <f t="shared" si="14"/>
        <v>0</v>
      </c>
      <c r="AT23">
        <f t="shared" si="13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5"/>
        <v>0</v>
      </c>
      <c r="AQ24">
        <f t="shared" si="14"/>
        <v>0</v>
      </c>
      <c r="AR24">
        <f t="shared" si="14"/>
        <v>0</v>
      </c>
      <c r="AT24">
        <f t="shared" si="13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5"/>
        <v>0</v>
      </c>
      <c r="AQ25">
        <f t="shared" si="14"/>
        <v>0</v>
      </c>
      <c r="AR25">
        <f t="shared" si="14"/>
        <v>0</v>
      </c>
      <c r="AT25">
        <f t="shared" si="13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5"/>
        <v>0</v>
      </c>
      <c r="AQ26">
        <f t="shared" si="14"/>
        <v>0</v>
      </c>
      <c r="AR26">
        <f t="shared" si="14"/>
        <v>0</v>
      </c>
      <c r="AT26">
        <f t="shared" si="13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5"/>
        <v>0</v>
      </c>
      <c r="AQ27">
        <f t="shared" si="14"/>
        <v>0</v>
      </c>
      <c r="AR27">
        <f t="shared" si="14"/>
        <v>0</v>
      </c>
      <c r="AT27">
        <f t="shared" si="13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5"/>
        <v>0</v>
      </c>
      <c r="AQ28">
        <f t="shared" si="14"/>
        <v>0</v>
      </c>
      <c r="AR28">
        <f t="shared" si="14"/>
        <v>0</v>
      </c>
      <c r="AT28">
        <f t="shared" si="13"/>
        <v>0</v>
      </c>
      <c r="AU28">
        <f t="shared" si="13"/>
        <v>0</v>
      </c>
      <c r="AV28">
        <f t="shared" si="13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5"/>
        <v>0</v>
      </c>
      <c r="AQ29">
        <f t="shared" si="14"/>
        <v>0</v>
      </c>
      <c r="AR29">
        <f t="shared" si="14"/>
        <v>0</v>
      </c>
      <c r="AT29">
        <f t="shared" si="13"/>
        <v>0</v>
      </c>
      <c r="AU29">
        <f t="shared" si="13"/>
        <v>0</v>
      </c>
      <c r="AV29">
        <f t="shared" si="13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5"/>
        <v>0</v>
      </c>
      <c r="AQ30">
        <f t="shared" si="14"/>
        <v>0</v>
      </c>
      <c r="AR30">
        <f t="shared" si="14"/>
        <v>0</v>
      </c>
      <c r="AT30">
        <f t="shared" si="13"/>
        <v>0</v>
      </c>
      <c r="AU30">
        <f t="shared" si="13"/>
        <v>0</v>
      </c>
      <c r="AV30">
        <f t="shared" si="13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 t="shared" ref="H35" si="34">D36*100/D35</f>
        <v>99.777530589543943</v>
      </c>
      <c r="K35">
        <f>B37*100/B35</f>
        <v>98.740818467995808</v>
      </c>
      <c r="L35">
        <f t="shared" ref="L35:M35" si="35">C37*100/C35</f>
        <v>97.584033613445371</v>
      </c>
      <c r="M35">
        <f t="shared" si="35"/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 t="shared" ref="G36:H36" si="36">C39*100/C38</f>
        <v>99.475341028331584</v>
      </c>
      <c r="H36">
        <f t="shared" si="36"/>
        <v>99.887640449438194</v>
      </c>
      <c r="K36">
        <f>B40*100/B38</f>
        <v>98.85297184567257</v>
      </c>
      <c r="L36">
        <f t="shared" ref="L36:M36" si="37">C40*100/C38</f>
        <v>98.635886673662128</v>
      </c>
      <c r="M36">
        <f t="shared" si="37"/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 t="shared" ref="G37:H37" si="38">C42*100/C41</f>
        <v>99.687825182101989</v>
      </c>
      <c r="H37">
        <f t="shared" si="38"/>
        <v>100</v>
      </c>
      <c r="K37">
        <f>B43*100/B41</f>
        <v>98.541666666666686</v>
      </c>
      <c r="L37">
        <f t="shared" ref="L37:M37" si="39">C43*100/C41</f>
        <v>98.647242455775242</v>
      </c>
      <c r="M37">
        <f t="shared" si="39"/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 t="shared" ref="G38:H38" si="40">C45*100/C44</f>
        <v>99.686847599164935</v>
      </c>
      <c r="H38">
        <f t="shared" si="40"/>
        <v>99.889988998899895</v>
      </c>
      <c r="K38">
        <f>B46*100/B44</f>
        <v>99.688149688149693</v>
      </c>
      <c r="L38">
        <f t="shared" ref="L38:M38" si="41">C46*100/C44</f>
        <v>99.686847599164935</v>
      </c>
      <c r="M38">
        <f t="shared" si="41"/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 t="shared" ref="G39:H39" si="42">C48*100/C47</f>
        <v>99.791449426485926</v>
      </c>
      <c r="H39">
        <f t="shared" si="42"/>
        <v>99.33920704845815</v>
      </c>
      <c r="K39">
        <f>B49*100/B47</f>
        <v>99.479166666666686</v>
      </c>
      <c r="L39">
        <f t="shared" ref="L39:M39" si="43">C49*100/C47</f>
        <v>99.791449426485926</v>
      </c>
      <c r="M39">
        <f t="shared" si="43"/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 t="shared" ref="G40:H40" si="44">C51*100/C50</f>
        <v>100</v>
      </c>
      <c r="H40">
        <f t="shared" si="44"/>
        <v>99.446290143964575</v>
      </c>
      <c r="K40">
        <f>B52*100/B50</f>
        <v>99.064449064449065</v>
      </c>
      <c r="L40">
        <f t="shared" ref="L40" si="45"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 t="shared" ref="G41:H41" si="46">C54*100/C53</f>
        <v>99.485066941297617</v>
      </c>
      <c r="H41">
        <f t="shared" si="46"/>
        <v>99.668141592920364</v>
      </c>
      <c r="K41">
        <f>B55*100/B53</f>
        <v>99.483471074380176</v>
      </c>
      <c r="L41">
        <f t="shared" ref="L41:M41" si="47">C55*100/C53</f>
        <v>98.146240988671451</v>
      </c>
      <c r="M41">
        <f t="shared" si="47"/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48">J43*100/B48</f>
        <v>0</v>
      </c>
      <c r="AI43" t="e">
        <f t="shared" si="48"/>
        <v>#VALUE!</v>
      </c>
      <c r="AJ43">
        <f t="shared" si="48"/>
        <v>0</v>
      </c>
      <c r="AL43">
        <f t="shared" ref="AL43:AN44" si="49">N43*100/B48</f>
        <v>0</v>
      </c>
      <c r="AM43">
        <f t="shared" si="49"/>
        <v>0</v>
      </c>
      <c r="AN43" t="e">
        <f t="shared" si="49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48"/>
        <v>0</v>
      </c>
      <c r="AI44">
        <f t="shared" si="48"/>
        <v>0</v>
      </c>
      <c r="AJ44">
        <f t="shared" si="48"/>
        <v>44.79283314669653</v>
      </c>
      <c r="AL44">
        <f t="shared" si="49"/>
        <v>0</v>
      </c>
      <c r="AM44">
        <f t="shared" si="49"/>
        <v>0</v>
      </c>
      <c r="AN44">
        <f t="shared" si="49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2016-09-02T00:22:42Z</dcterms:modified>
</cp:coreProperties>
</file>