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PT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  <sheet name="Folha1" sheetId="5" r:id="rId5"/>
    <sheet name="Folha2" sheetId="6" r:id="rId6"/>
  </sheets>
  <definedNames>
    <definedName name="_xlnm._FilterDatabase" localSheetId="0" hidden="1">OutputStep1!$A$1:$E$383</definedName>
    <definedName name="_xlnm._FilterDatabase" localSheetId="1" hidden="1">OutputStep14!$A$1:$E$397</definedName>
    <definedName name="_xlnm._FilterDatabase" localSheetId="2" hidden="1">PredictedStep1!$A$1:$F$386</definedName>
  </definedNames>
  <calcPr calcId="152511"/>
  <pivotCaches>
    <pivotCache cacheId="5" r:id="rId7"/>
    <pivotCache cacheId="6" r:id="rId8"/>
    <pivotCache cacheId="7" r:id="rId9"/>
    <pivotCache cacheId="8" r:id="rId10"/>
    <pivotCache cacheId="9" r:id="rId11"/>
    <pivotCache cacheId="10" r:id="rId12"/>
    <pivotCache cacheId="1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" i="4"/>
  <c r="F2" i="4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16" i="2"/>
  <c r="E394" i="2"/>
  <c r="E395" i="2"/>
  <c r="E396" i="2"/>
  <c r="F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2" i="1"/>
  <c r="F385" i="1"/>
  <c r="F3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2" i="1"/>
  <c r="E48" i="2" l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47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1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2" i="1"/>
  <c r="D386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85" i="4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2" i="3"/>
  <c r="D386" i="3" l="1"/>
  <c r="D385" i="3"/>
  <c r="D384" i="3"/>
  <c r="D384" i="4"/>
</calcChain>
</file>

<file path=xl/sharedStrings.xml><?xml version="1.0" encoding="utf-8"?>
<sst xmlns="http://schemas.openxmlformats.org/spreadsheetml/2006/main" count="109" uniqueCount="35">
  <si>
    <t>Data</t>
  </si>
  <si>
    <t>Estimado</t>
  </si>
  <si>
    <t>R^2</t>
  </si>
  <si>
    <t>Real</t>
  </si>
  <si>
    <t>Predicted</t>
  </si>
  <si>
    <t>Reais</t>
  </si>
  <si>
    <t>pre</t>
  </si>
  <si>
    <t>pos</t>
  </si>
  <si>
    <t>durante</t>
  </si>
  <si>
    <t>MAE</t>
  </si>
  <si>
    <t>RMSE</t>
  </si>
  <si>
    <t>MAPE</t>
  </si>
  <si>
    <t>Vaga</t>
  </si>
  <si>
    <t>Portugal</t>
  </si>
  <si>
    <t>Step1</t>
  </si>
  <si>
    <t>pre1</t>
  </si>
  <si>
    <t>durante1</t>
  </si>
  <si>
    <t>pos1</t>
  </si>
  <si>
    <t>pre2</t>
  </si>
  <si>
    <t>durante2</t>
  </si>
  <si>
    <t>pos2</t>
  </si>
  <si>
    <t>pre3</t>
  </si>
  <si>
    <t>durante3</t>
  </si>
  <si>
    <t>pos3</t>
  </si>
  <si>
    <t>Step14</t>
  </si>
  <si>
    <t>Step 1</t>
  </si>
  <si>
    <t>Step 14</t>
  </si>
  <si>
    <t>Erro</t>
  </si>
  <si>
    <t>Rótulos de Linha</t>
  </si>
  <si>
    <t>Total Geral</t>
  </si>
  <si>
    <t>Contagem de Erro</t>
  </si>
  <si>
    <t>ERRO</t>
  </si>
  <si>
    <t>Contagem de ERRO</t>
  </si>
  <si>
    <t>Semana</t>
  </si>
  <si>
    <t>Soma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</si>
</sst>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22" fontId="0" fillId="0" borderId="0" xfId="0" applyNumberFormat="1" applyFill="1"/>
    <xf numFmtId="0" fontId="0" fillId="0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OutputStep1!$C$1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val>
            <c:numRef>
              <c:f>OutputStep1!$C$2:$C$384</c:f>
              <c:numCache>
                <c:formatCode>General</c:formatCode>
                <c:ptCount val="383"/>
                <c:pt idx="0">
                  <c:v>0.97630188033360799</c:v>
                </c:pt>
                <c:pt idx="1">
                  <c:v>0.83268531969443405</c:v>
                </c:pt>
                <c:pt idx="2">
                  <c:v>0.87161434603549703</c:v>
                </c:pt>
                <c:pt idx="3">
                  <c:v>0.84430638274603198</c:v>
                </c:pt>
                <c:pt idx="4">
                  <c:v>0.85301488161024297</c:v>
                </c:pt>
                <c:pt idx="5">
                  <c:v>0.87273673379155303</c:v>
                </c:pt>
                <c:pt idx="6">
                  <c:v>0.75034308057552701</c:v>
                </c:pt>
                <c:pt idx="7">
                  <c:v>0.69854095634177704</c:v>
                </c:pt>
                <c:pt idx="8">
                  <c:v>0.67958863823120297</c:v>
                </c:pt>
                <c:pt idx="9">
                  <c:v>0.56877586921182499</c:v>
                </c:pt>
                <c:pt idx="10">
                  <c:v>0.57275041001579396</c:v>
                </c:pt>
                <c:pt idx="11">
                  <c:v>0.55568412174465898</c:v>
                </c:pt>
                <c:pt idx="12">
                  <c:v>0.33603574155723098</c:v>
                </c:pt>
                <c:pt idx="13">
                  <c:v>0.325998488501614</c:v>
                </c:pt>
                <c:pt idx="14">
                  <c:v>0.40730656503496998</c:v>
                </c:pt>
                <c:pt idx="15">
                  <c:v>0.41220619170358103</c:v>
                </c:pt>
                <c:pt idx="16">
                  <c:v>0.53091573468761599</c:v>
                </c:pt>
                <c:pt idx="17">
                  <c:v>0.54235026301323397</c:v>
                </c:pt>
                <c:pt idx="18">
                  <c:v>0.54260849585154602</c:v>
                </c:pt>
                <c:pt idx="19">
                  <c:v>0.62972967582303396</c:v>
                </c:pt>
                <c:pt idx="20">
                  <c:v>0.61218595311960899</c:v>
                </c:pt>
                <c:pt idx="21">
                  <c:v>0.58594972700798198</c:v>
                </c:pt>
                <c:pt idx="22">
                  <c:v>0.56966091773956096</c:v>
                </c:pt>
                <c:pt idx="23">
                  <c:v>0.57405570968687503</c:v>
                </c:pt>
                <c:pt idx="24">
                  <c:v>0.524574938371277</c:v>
                </c:pt>
                <c:pt idx="25">
                  <c:v>0.55449019657431697</c:v>
                </c:pt>
                <c:pt idx="26">
                  <c:v>0.40837135169593802</c:v>
                </c:pt>
                <c:pt idx="27">
                  <c:v>0.43996998514825703</c:v>
                </c:pt>
                <c:pt idx="28">
                  <c:v>0.49217843070314499</c:v>
                </c:pt>
                <c:pt idx="29">
                  <c:v>0.61776114992806497</c:v>
                </c:pt>
                <c:pt idx="30">
                  <c:v>0.66445567840243802</c:v>
                </c:pt>
                <c:pt idx="31">
                  <c:v>0.56995888095867397</c:v>
                </c:pt>
                <c:pt idx="32">
                  <c:v>0.63041745455785003</c:v>
                </c:pt>
                <c:pt idx="33">
                  <c:v>0.53744071973963004</c:v>
                </c:pt>
                <c:pt idx="34">
                  <c:v>0.66277768475902199</c:v>
                </c:pt>
                <c:pt idx="35">
                  <c:v>0.72267269289499803</c:v>
                </c:pt>
                <c:pt idx="36">
                  <c:v>0.60069933217031302</c:v>
                </c:pt>
                <c:pt idx="37">
                  <c:v>0.62473366064197799</c:v>
                </c:pt>
                <c:pt idx="38">
                  <c:v>0.64522620660761698</c:v>
                </c:pt>
                <c:pt idx="39">
                  <c:v>0.72074804823157901</c:v>
                </c:pt>
                <c:pt idx="40">
                  <c:v>0.73611057738586505</c:v>
                </c:pt>
                <c:pt idx="41">
                  <c:v>0.70826980937680994</c:v>
                </c:pt>
                <c:pt idx="42">
                  <c:v>0.73149742710546795</c:v>
                </c:pt>
                <c:pt idx="43">
                  <c:v>0.743410041525288</c:v>
                </c:pt>
                <c:pt idx="44">
                  <c:v>0.74950129015035805</c:v>
                </c:pt>
                <c:pt idx="45">
                  <c:v>0.75849676491283802</c:v>
                </c:pt>
                <c:pt idx="46">
                  <c:v>0.76766235611034805</c:v>
                </c:pt>
                <c:pt idx="47">
                  <c:v>0.74955921429318095</c:v>
                </c:pt>
                <c:pt idx="48">
                  <c:v>0.54601226843283601</c:v>
                </c:pt>
                <c:pt idx="49">
                  <c:v>0.52286702864868695</c:v>
                </c:pt>
                <c:pt idx="50">
                  <c:v>0.44225142525679401</c:v>
                </c:pt>
                <c:pt idx="51">
                  <c:v>0.32941137734133202</c:v>
                </c:pt>
                <c:pt idx="52">
                  <c:v>0.37484716187334399</c:v>
                </c:pt>
                <c:pt idx="53">
                  <c:v>0.34853760319393201</c:v>
                </c:pt>
                <c:pt idx="54">
                  <c:v>0.73669300742390098</c:v>
                </c:pt>
                <c:pt idx="55">
                  <c:v>0.88698030535644301</c:v>
                </c:pt>
                <c:pt idx="56">
                  <c:v>0.86998490809975004</c:v>
                </c:pt>
                <c:pt idx="57">
                  <c:v>0.839552249078379</c:v>
                </c:pt>
                <c:pt idx="58">
                  <c:v>0.91489945881901502</c:v>
                </c:pt>
                <c:pt idx="59">
                  <c:v>0.87486394556244396</c:v>
                </c:pt>
                <c:pt idx="60">
                  <c:v>0.70921403008933404</c:v>
                </c:pt>
                <c:pt idx="61">
                  <c:v>0.59537434660227895</c:v>
                </c:pt>
                <c:pt idx="62">
                  <c:v>0.59093543612423205</c:v>
                </c:pt>
                <c:pt idx="63">
                  <c:v>0.61676025994867001</c:v>
                </c:pt>
                <c:pt idx="64">
                  <c:v>0.58690647495217696</c:v>
                </c:pt>
                <c:pt idx="65">
                  <c:v>0.58707874304740204</c:v>
                </c:pt>
                <c:pt idx="66">
                  <c:v>0.50795990970888905</c:v>
                </c:pt>
                <c:pt idx="67">
                  <c:v>0.70734792728405405</c:v>
                </c:pt>
                <c:pt idx="68">
                  <c:v>0.77942380293345304</c:v>
                </c:pt>
                <c:pt idx="69">
                  <c:v>0.78939242476517102</c:v>
                </c:pt>
                <c:pt idx="70">
                  <c:v>0.75500644539566497</c:v>
                </c:pt>
                <c:pt idx="71">
                  <c:v>0.742887920420363</c:v>
                </c:pt>
                <c:pt idx="72">
                  <c:v>0.78212676449909702</c:v>
                </c:pt>
                <c:pt idx="73">
                  <c:v>0.77762491733236005</c:v>
                </c:pt>
                <c:pt idx="74">
                  <c:v>0.82674971686034704</c:v>
                </c:pt>
                <c:pt idx="75">
                  <c:v>0.63049488959970201</c:v>
                </c:pt>
                <c:pt idx="76">
                  <c:v>0.50846310367329905</c:v>
                </c:pt>
                <c:pt idx="77">
                  <c:v>0.47973665041381203</c:v>
                </c:pt>
                <c:pt idx="78">
                  <c:v>0.33628598371545698</c:v>
                </c:pt>
                <c:pt idx="79">
                  <c:v>0.55662305685537705</c:v>
                </c:pt>
                <c:pt idx="80">
                  <c:v>0.56507348747726904</c:v>
                </c:pt>
                <c:pt idx="81">
                  <c:v>0.61728642517393095</c:v>
                </c:pt>
                <c:pt idx="82">
                  <c:v>0.61645468116700597</c:v>
                </c:pt>
                <c:pt idx="83">
                  <c:v>0.637961976276058</c:v>
                </c:pt>
                <c:pt idx="84">
                  <c:v>0.66536140231409502</c:v>
                </c:pt>
                <c:pt idx="85">
                  <c:v>0.76579226392793498</c:v>
                </c:pt>
                <c:pt idx="86">
                  <c:v>0.70996054588700297</c:v>
                </c:pt>
                <c:pt idx="87">
                  <c:v>0.71188811465951296</c:v>
                </c:pt>
                <c:pt idx="88">
                  <c:v>0.70297559183149705</c:v>
                </c:pt>
                <c:pt idx="89">
                  <c:v>0.75046219809543002</c:v>
                </c:pt>
                <c:pt idx="90">
                  <c:v>0.72771074201279395</c:v>
                </c:pt>
                <c:pt idx="91">
                  <c:v>0.220191466629932</c:v>
                </c:pt>
                <c:pt idx="92">
                  <c:v>0.42819284004117197</c:v>
                </c:pt>
                <c:pt idx="93">
                  <c:v>0.39482610344366997</c:v>
                </c:pt>
                <c:pt idx="94">
                  <c:v>0.411491966703737</c:v>
                </c:pt>
                <c:pt idx="95">
                  <c:v>0.46958750209303302</c:v>
                </c:pt>
                <c:pt idx="96">
                  <c:v>0.452166727910217</c:v>
                </c:pt>
                <c:pt idx="97">
                  <c:v>0.46713492344648</c:v>
                </c:pt>
                <c:pt idx="98">
                  <c:v>0.33508867704721801</c:v>
                </c:pt>
                <c:pt idx="99">
                  <c:v>0.25156554311774298</c:v>
                </c:pt>
                <c:pt idx="100">
                  <c:v>0.20797337827319401</c:v>
                </c:pt>
                <c:pt idx="101">
                  <c:v>0.18207583422198201</c:v>
                </c:pt>
                <c:pt idx="102">
                  <c:v>0.32869936354735901</c:v>
                </c:pt>
                <c:pt idx="103">
                  <c:v>0.29627248712145599</c:v>
                </c:pt>
                <c:pt idx="104">
                  <c:v>0.464040097935083</c:v>
                </c:pt>
                <c:pt idx="105">
                  <c:v>0.58618444557628202</c:v>
                </c:pt>
                <c:pt idx="106">
                  <c:v>0.53870146740263403</c:v>
                </c:pt>
                <c:pt idx="107">
                  <c:v>0.46214244775770102</c:v>
                </c:pt>
                <c:pt idx="108">
                  <c:v>0.50118288404134004</c:v>
                </c:pt>
                <c:pt idx="109">
                  <c:v>0.49957915596625302</c:v>
                </c:pt>
                <c:pt idx="110">
                  <c:v>0.64227063130579698</c:v>
                </c:pt>
                <c:pt idx="111">
                  <c:v>0.54280876728052296</c:v>
                </c:pt>
                <c:pt idx="112">
                  <c:v>0.64248613487632</c:v>
                </c:pt>
                <c:pt idx="113">
                  <c:v>0.75091345737637805</c:v>
                </c:pt>
                <c:pt idx="114">
                  <c:v>0.68747825705316201</c:v>
                </c:pt>
                <c:pt idx="115">
                  <c:v>0.69417655166307102</c:v>
                </c:pt>
                <c:pt idx="116">
                  <c:v>0.83032700414866201</c:v>
                </c:pt>
                <c:pt idx="117">
                  <c:v>0.76881464405452005</c:v>
                </c:pt>
                <c:pt idx="118">
                  <c:v>0.68089618267437801</c:v>
                </c:pt>
                <c:pt idx="119">
                  <c:v>0.74538186044985399</c:v>
                </c:pt>
                <c:pt idx="120">
                  <c:v>0.78412678812869097</c:v>
                </c:pt>
                <c:pt idx="121">
                  <c:v>0.80919564252374498</c:v>
                </c:pt>
                <c:pt idx="122">
                  <c:v>0.78761567250889897</c:v>
                </c:pt>
                <c:pt idx="123">
                  <c:v>0.76050739159635194</c:v>
                </c:pt>
                <c:pt idx="124">
                  <c:v>0.67114278282669804</c:v>
                </c:pt>
                <c:pt idx="125">
                  <c:v>0.60901581607688904</c:v>
                </c:pt>
                <c:pt idx="126">
                  <c:v>0.47658978968562199</c:v>
                </c:pt>
                <c:pt idx="127">
                  <c:v>0.496133053929316</c:v>
                </c:pt>
                <c:pt idx="128">
                  <c:v>0.50437283987727399</c:v>
                </c:pt>
                <c:pt idx="129">
                  <c:v>0.48158307063450501</c:v>
                </c:pt>
                <c:pt idx="130">
                  <c:v>0.488829062167775</c:v>
                </c:pt>
                <c:pt idx="131">
                  <c:v>0.55026571627364196</c:v>
                </c:pt>
                <c:pt idx="132">
                  <c:v>0.50980574000665102</c:v>
                </c:pt>
                <c:pt idx="133">
                  <c:v>0.574770515430721</c:v>
                </c:pt>
                <c:pt idx="134">
                  <c:v>0.64151693011781497</c:v>
                </c:pt>
                <c:pt idx="135">
                  <c:v>0.57275448595144596</c:v>
                </c:pt>
                <c:pt idx="136">
                  <c:v>0.597025554064471</c:v>
                </c:pt>
                <c:pt idx="137">
                  <c:v>0.75730574406192297</c:v>
                </c:pt>
                <c:pt idx="138">
                  <c:v>0.67752356853365503</c:v>
                </c:pt>
                <c:pt idx="139">
                  <c:v>0.68233162451957097</c:v>
                </c:pt>
                <c:pt idx="140">
                  <c:v>0.70429653226964495</c:v>
                </c:pt>
                <c:pt idx="141">
                  <c:v>0.68936605140127305</c:v>
                </c:pt>
                <c:pt idx="142">
                  <c:v>0.64395660129673005</c:v>
                </c:pt>
                <c:pt idx="143">
                  <c:v>0.64376224582519503</c:v>
                </c:pt>
                <c:pt idx="144">
                  <c:v>0.68779191470620205</c:v>
                </c:pt>
                <c:pt idx="145">
                  <c:v>0.63740455378691696</c:v>
                </c:pt>
                <c:pt idx="146">
                  <c:v>0.63986464752808703</c:v>
                </c:pt>
                <c:pt idx="147">
                  <c:v>0.63047021253227697</c:v>
                </c:pt>
                <c:pt idx="148">
                  <c:v>0.61219567118198104</c:v>
                </c:pt>
                <c:pt idx="149">
                  <c:v>0.90504882637105699</c:v>
                </c:pt>
                <c:pt idx="150">
                  <c:v>0.76740504501161999</c:v>
                </c:pt>
                <c:pt idx="151">
                  <c:v>0.81895893005180997</c:v>
                </c:pt>
                <c:pt idx="152">
                  <c:v>0.79710795237188203</c:v>
                </c:pt>
                <c:pt idx="153">
                  <c:v>0.72593693618092703</c:v>
                </c:pt>
                <c:pt idx="154">
                  <c:v>0.69246974178944698</c:v>
                </c:pt>
                <c:pt idx="155">
                  <c:v>0.66642593851056997</c:v>
                </c:pt>
                <c:pt idx="156">
                  <c:v>0.64998582484641798</c:v>
                </c:pt>
                <c:pt idx="157">
                  <c:v>0.62877429481414704</c:v>
                </c:pt>
                <c:pt idx="158">
                  <c:v>0.64938362815663697</c:v>
                </c:pt>
                <c:pt idx="159">
                  <c:v>0.71239456339985996</c:v>
                </c:pt>
                <c:pt idx="160">
                  <c:v>0.83136525227750702</c:v>
                </c:pt>
                <c:pt idx="161">
                  <c:v>0.84720020390942297</c:v>
                </c:pt>
                <c:pt idx="162">
                  <c:v>0.79615248191476096</c:v>
                </c:pt>
                <c:pt idx="163">
                  <c:v>0.85331855418000802</c:v>
                </c:pt>
                <c:pt idx="164">
                  <c:v>0.60109808849005097</c:v>
                </c:pt>
                <c:pt idx="165">
                  <c:v>0.66338473148253296</c:v>
                </c:pt>
                <c:pt idx="166">
                  <c:v>0.72958082850997197</c:v>
                </c:pt>
                <c:pt idx="167">
                  <c:v>0.68363760196484002</c:v>
                </c:pt>
                <c:pt idx="168">
                  <c:v>0.65213629024949804</c:v>
                </c:pt>
                <c:pt idx="169">
                  <c:v>0.40597832706070403</c:v>
                </c:pt>
                <c:pt idx="170">
                  <c:v>0.25284901434524698</c:v>
                </c:pt>
                <c:pt idx="171">
                  <c:v>0.23341828286646901</c:v>
                </c:pt>
                <c:pt idx="172">
                  <c:v>0.38012630141855103</c:v>
                </c:pt>
                <c:pt idx="173">
                  <c:v>0.66025928235305398</c:v>
                </c:pt>
                <c:pt idx="174">
                  <c:v>0.678193415636279</c:v>
                </c:pt>
                <c:pt idx="175">
                  <c:v>0.66502099083974098</c:v>
                </c:pt>
                <c:pt idx="176">
                  <c:v>0.55278107935395204</c:v>
                </c:pt>
                <c:pt idx="177">
                  <c:v>0.45676951270281901</c:v>
                </c:pt>
                <c:pt idx="178">
                  <c:v>0.24533160973592899</c:v>
                </c:pt>
                <c:pt idx="179">
                  <c:v>0.244061330648467</c:v>
                </c:pt>
                <c:pt idx="180">
                  <c:v>0.40791957545060398</c:v>
                </c:pt>
                <c:pt idx="181">
                  <c:v>0.42233261948939599</c:v>
                </c:pt>
                <c:pt idx="182">
                  <c:v>0.42567946191010297</c:v>
                </c:pt>
                <c:pt idx="183">
                  <c:v>0.54738287091609805</c:v>
                </c:pt>
                <c:pt idx="184">
                  <c:v>0.53575778465449997</c:v>
                </c:pt>
                <c:pt idx="185">
                  <c:v>0.58408638086606501</c:v>
                </c:pt>
                <c:pt idx="186">
                  <c:v>0.60249357114119795</c:v>
                </c:pt>
                <c:pt idx="187">
                  <c:v>0.65389785771997899</c:v>
                </c:pt>
                <c:pt idx="188">
                  <c:v>0.74524105894392001</c:v>
                </c:pt>
                <c:pt idx="189">
                  <c:v>0.62865953203458003</c:v>
                </c:pt>
                <c:pt idx="190">
                  <c:v>0.63589070622136101</c:v>
                </c:pt>
                <c:pt idx="191">
                  <c:v>0.453225218970709</c:v>
                </c:pt>
                <c:pt idx="192">
                  <c:v>0.527391216977245</c:v>
                </c:pt>
                <c:pt idx="193">
                  <c:v>0.76210763972268303</c:v>
                </c:pt>
                <c:pt idx="194">
                  <c:v>0.78796583537150999</c:v>
                </c:pt>
                <c:pt idx="195">
                  <c:v>0.86781487557970205</c:v>
                </c:pt>
                <c:pt idx="196">
                  <c:v>0.86082182697486398</c:v>
                </c:pt>
                <c:pt idx="197">
                  <c:v>0.61635819766590605</c:v>
                </c:pt>
                <c:pt idx="198">
                  <c:v>0.60124117617800099</c:v>
                </c:pt>
                <c:pt idx="199">
                  <c:v>0.60702073476630503</c:v>
                </c:pt>
                <c:pt idx="200">
                  <c:v>0.71567579457419905</c:v>
                </c:pt>
                <c:pt idx="201">
                  <c:v>0.76987634943133598</c:v>
                </c:pt>
                <c:pt idx="202">
                  <c:v>0.78254128975959802</c:v>
                </c:pt>
                <c:pt idx="203">
                  <c:v>0.78763414833931999</c:v>
                </c:pt>
                <c:pt idx="204">
                  <c:v>0.71270364592830304</c:v>
                </c:pt>
                <c:pt idx="205">
                  <c:v>0.37333471529714002</c:v>
                </c:pt>
                <c:pt idx="206">
                  <c:v>0.65815069598398201</c:v>
                </c:pt>
                <c:pt idx="207">
                  <c:v>0.83325739009949396</c:v>
                </c:pt>
                <c:pt idx="208">
                  <c:v>0.90074237420237602</c:v>
                </c:pt>
                <c:pt idx="209">
                  <c:v>0.689774079948408</c:v>
                </c:pt>
                <c:pt idx="210">
                  <c:v>0.66094031860393299</c:v>
                </c:pt>
                <c:pt idx="211">
                  <c:v>0.59459158521459798</c:v>
                </c:pt>
                <c:pt idx="212">
                  <c:v>0.40726005162275603</c:v>
                </c:pt>
                <c:pt idx="213">
                  <c:v>0.41023256800084701</c:v>
                </c:pt>
                <c:pt idx="214">
                  <c:v>0.51557880685352298</c:v>
                </c:pt>
                <c:pt idx="215">
                  <c:v>0.61430242574179805</c:v>
                </c:pt>
                <c:pt idx="216">
                  <c:v>0.79761131258165296</c:v>
                </c:pt>
                <c:pt idx="217">
                  <c:v>0.67759650884997802</c:v>
                </c:pt>
                <c:pt idx="218">
                  <c:v>0.62029778259856805</c:v>
                </c:pt>
                <c:pt idx="219">
                  <c:v>0.43089555715573002</c:v>
                </c:pt>
                <c:pt idx="220">
                  <c:v>0.64435886055684299</c:v>
                </c:pt>
                <c:pt idx="221">
                  <c:v>0.64105722784504504</c:v>
                </c:pt>
                <c:pt idx="222">
                  <c:v>0.65399046308433495</c:v>
                </c:pt>
                <c:pt idx="223">
                  <c:v>0.55510404459848095</c:v>
                </c:pt>
                <c:pt idx="224">
                  <c:v>0.54988630769086999</c:v>
                </c:pt>
                <c:pt idx="225">
                  <c:v>0.49343210549400501</c:v>
                </c:pt>
                <c:pt idx="226">
                  <c:v>0.47344531080916802</c:v>
                </c:pt>
                <c:pt idx="227">
                  <c:v>0.43644395271383302</c:v>
                </c:pt>
                <c:pt idx="228">
                  <c:v>0.45861096850565702</c:v>
                </c:pt>
                <c:pt idx="229">
                  <c:v>0.49424050723788199</c:v>
                </c:pt>
                <c:pt idx="230">
                  <c:v>0.52189313868323195</c:v>
                </c:pt>
                <c:pt idx="231">
                  <c:v>0.479655172913167</c:v>
                </c:pt>
                <c:pt idx="232">
                  <c:v>0.200705647327444</c:v>
                </c:pt>
                <c:pt idx="233">
                  <c:v>0.48585839966988298</c:v>
                </c:pt>
                <c:pt idx="234">
                  <c:v>0.48086508234953101</c:v>
                </c:pt>
                <c:pt idx="235">
                  <c:v>0.29659317184259099</c:v>
                </c:pt>
                <c:pt idx="236">
                  <c:v>0.24285453192769299</c:v>
                </c:pt>
                <c:pt idx="237">
                  <c:v>0.23551273640918299</c:v>
                </c:pt>
                <c:pt idx="238">
                  <c:v>0.29502798198515501</c:v>
                </c:pt>
                <c:pt idx="239">
                  <c:v>0.28385772718510799</c:v>
                </c:pt>
                <c:pt idx="240">
                  <c:v>0.420261350041091</c:v>
                </c:pt>
                <c:pt idx="241">
                  <c:v>0.56481392200885405</c:v>
                </c:pt>
                <c:pt idx="242">
                  <c:v>0.61747024616775603</c:v>
                </c:pt>
                <c:pt idx="243">
                  <c:v>0.58382930641240804</c:v>
                </c:pt>
                <c:pt idx="244">
                  <c:v>0.46318995855095801</c:v>
                </c:pt>
                <c:pt idx="245">
                  <c:v>0.22310301270459601</c:v>
                </c:pt>
                <c:pt idx="246">
                  <c:v>0.830056241625723</c:v>
                </c:pt>
                <c:pt idx="247">
                  <c:v>0.72451519938977005</c:v>
                </c:pt>
                <c:pt idx="248">
                  <c:v>0.62831297553212795</c:v>
                </c:pt>
                <c:pt idx="249">
                  <c:v>0.47027947511665902</c:v>
                </c:pt>
                <c:pt idx="250">
                  <c:v>0.370432574615563</c:v>
                </c:pt>
                <c:pt idx="251">
                  <c:v>0.25205968156005998</c:v>
                </c:pt>
                <c:pt idx="252">
                  <c:v>0.26097000440422902</c:v>
                </c:pt>
                <c:pt idx="253">
                  <c:v>0.59334478760443099</c:v>
                </c:pt>
                <c:pt idx="254">
                  <c:v>0.75718498572704895</c:v>
                </c:pt>
                <c:pt idx="255">
                  <c:v>0.73791104879401703</c:v>
                </c:pt>
                <c:pt idx="256">
                  <c:v>0.67904424590735002</c:v>
                </c:pt>
                <c:pt idx="257">
                  <c:v>0.62404079506866605</c:v>
                </c:pt>
                <c:pt idx="258">
                  <c:v>0.70594866359729902</c:v>
                </c:pt>
                <c:pt idx="259">
                  <c:v>0.56881944210847901</c:v>
                </c:pt>
                <c:pt idx="260">
                  <c:v>0.65710039413506904</c:v>
                </c:pt>
                <c:pt idx="261">
                  <c:v>0.69191627750820395</c:v>
                </c:pt>
                <c:pt idx="262">
                  <c:v>0.70192227554664399</c:v>
                </c:pt>
                <c:pt idx="263">
                  <c:v>0.73705966429616998</c:v>
                </c:pt>
                <c:pt idx="264">
                  <c:v>0.72144085066730801</c:v>
                </c:pt>
                <c:pt idx="265">
                  <c:v>0.64826693325009299</c:v>
                </c:pt>
                <c:pt idx="266">
                  <c:v>0.64063331102076904</c:v>
                </c:pt>
                <c:pt idx="267">
                  <c:v>0.70597405885602804</c:v>
                </c:pt>
                <c:pt idx="268">
                  <c:v>0.80653954505881598</c:v>
                </c:pt>
                <c:pt idx="269">
                  <c:v>0.759154596892059</c:v>
                </c:pt>
                <c:pt idx="270">
                  <c:v>0.89716261599485303</c:v>
                </c:pt>
                <c:pt idx="271">
                  <c:v>0.92172204131616098</c:v>
                </c:pt>
                <c:pt idx="272">
                  <c:v>0.50398456711795903</c:v>
                </c:pt>
                <c:pt idx="273">
                  <c:v>0.383953493839023</c:v>
                </c:pt>
                <c:pt idx="274">
                  <c:v>0.39447881414209901</c:v>
                </c:pt>
                <c:pt idx="275">
                  <c:v>0.44592325151105799</c:v>
                </c:pt>
                <c:pt idx="276">
                  <c:v>0.40182000355088299</c:v>
                </c:pt>
                <c:pt idx="277">
                  <c:v>0.42185805776736102</c:v>
                </c:pt>
                <c:pt idx="278">
                  <c:v>0.52319658102440103</c:v>
                </c:pt>
                <c:pt idx="279">
                  <c:v>0.63626440433034803</c:v>
                </c:pt>
                <c:pt idx="280">
                  <c:v>0.78562501265547202</c:v>
                </c:pt>
                <c:pt idx="281">
                  <c:v>0.83568595819879299</c:v>
                </c:pt>
                <c:pt idx="282">
                  <c:v>0.83593043818874102</c:v>
                </c:pt>
                <c:pt idx="283">
                  <c:v>0.83264901357617105</c:v>
                </c:pt>
                <c:pt idx="284">
                  <c:v>0.80119591443656402</c:v>
                </c:pt>
                <c:pt idx="285">
                  <c:v>0.829882553784135</c:v>
                </c:pt>
                <c:pt idx="286">
                  <c:v>0.82955602249924598</c:v>
                </c:pt>
                <c:pt idx="287">
                  <c:v>0.79958952064005995</c:v>
                </c:pt>
                <c:pt idx="288">
                  <c:v>0.75301483750406495</c:v>
                </c:pt>
                <c:pt idx="289">
                  <c:v>0.75458483079898797</c:v>
                </c:pt>
                <c:pt idx="290">
                  <c:v>0.70778680990225196</c:v>
                </c:pt>
                <c:pt idx="291">
                  <c:v>0.78509990263370699</c:v>
                </c:pt>
                <c:pt idx="292">
                  <c:v>0.80476767344810296</c:v>
                </c:pt>
                <c:pt idx="293">
                  <c:v>0.77556868591049599</c:v>
                </c:pt>
                <c:pt idx="294">
                  <c:v>0.73665389134282799</c:v>
                </c:pt>
                <c:pt idx="295">
                  <c:v>0.67213512460242697</c:v>
                </c:pt>
                <c:pt idx="296">
                  <c:v>0.69422748256681199</c:v>
                </c:pt>
                <c:pt idx="297">
                  <c:v>0.32948865424180201</c:v>
                </c:pt>
                <c:pt idx="298">
                  <c:v>0.34845800457425002</c:v>
                </c:pt>
                <c:pt idx="299">
                  <c:v>0.39420687560472001</c:v>
                </c:pt>
                <c:pt idx="300">
                  <c:v>0.84763797193033896</c:v>
                </c:pt>
                <c:pt idx="301">
                  <c:v>0.75194314711824795</c:v>
                </c:pt>
                <c:pt idx="302">
                  <c:v>0.72998170489654401</c:v>
                </c:pt>
                <c:pt idx="303">
                  <c:v>0.76042491912274701</c:v>
                </c:pt>
                <c:pt idx="304">
                  <c:v>0.65696218800419603</c:v>
                </c:pt>
                <c:pt idx="305">
                  <c:v>0.60550160588964697</c:v>
                </c:pt>
                <c:pt idx="306">
                  <c:v>0.60596875903923098</c:v>
                </c:pt>
                <c:pt idx="307">
                  <c:v>0.59755597917294501</c:v>
                </c:pt>
                <c:pt idx="308">
                  <c:v>0.62611075906199698</c:v>
                </c:pt>
                <c:pt idx="309">
                  <c:v>0.67802726770919297</c:v>
                </c:pt>
                <c:pt idx="310">
                  <c:v>0.72797768728810497</c:v>
                </c:pt>
                <c:pt idx="311">
                  <c:v>0.68298562810258201</c:v>
                </c:pt>
                <c:pt idx="312">
                  <c:v>0.67423702091527205</c:v>
                </c:pt>
                <c:pt idx="313">
                  <c:v>0.65977555895525897</c:v>
                </c:pt>
                <c:pt idx="314">
                  <c:v>0.63443167142415602</c:v>
                </c:pt>
                <c:pt idx="315">
                  <c:v>0.77636050492319797</c:v>
                </c:pt>
                <c:pt idx="316">
                  <c:v>0.80284633533350203</c:v>
                </c:pt>
                <c:pt idx="317">
                  <c:v>0.87066454568853702</c:v>
                </c:pt>
                <c:pt idx="318">
                  <c:v>0.849435087107132</c:v>
                </c:pt>
                <c:pt idx="319">
                  <c:v>0.78162828513867499</c:v>
                </c:pt>
                <c:pt idx="320">
                  <c:v>0.77948045952869105</c:v>
                </c:pt>
                <c:pt idx="321">
                  <c:v>0.67713732139481397</c:v>
                </c:pt>
                <c:pt idx="322">
                  <c:v>0.91670347976208499</c:v>
                </c:pt>
                <c:pt idx="323">
                  <c:v>0.92291619464852803</c:v>
                </c:pt>
                <c:pt idx="324">
                  <c:v>0.930429108847312</c:v>
                </c:pt>
                <c:pt idx="325">
                  <c:v>0.94917371836005604</c:v>
                </c:pt>
                <c:pt idx="326">
                  <c:v>0.92912963857248199</c:v>
                </c:pt>
                <c:pt idx="327">
                  <c:v>0.910500785531831</c:v>
                </c:pt>
                <c:pt idx="328">
                  <c:v>0.69710292373475102</c:v>
                </c:pt>
                <c:pt idx="329">
                  <c:v>0.71762906759738099</c:v>
                </c:pt>
                <c:pt idx="330">
                  <c:v>0.79123179891611894</c:v>
                </c:pt>
                <c:pt idx="331">
                  <c:v>0.88523028062243903</c:v>
                </c:pt>
                <c:pt idx="332">
                  <c:v>0.92785533944384002</c:v>
                </c:pt>
                <c:pt idx="333">
                  <c:v>0.92495202264825005</c:v>
                </c:pt>
                <c:pt idx="334">
                  <c:v>0.83538354482446497</c:v>
                </c:pt>
                <c:pt idx="335">
                  <c:v>0.83721543884227601</c:v>
                </c:pt>
                <c:pt idx="336">
                  <c:v>0.84100198097428103</c:v>
                </c:pt>
                <c:pt idx="337">
                  <c:v>0.884597374223699</c:v>
                </c:pt>
                <c:pt idx="338">
                  <c:v>0.89919689492714405</c:v>
                </c:pt>
                <c:pt idx="339">
                  <c:v>0.83331142251919199</c:v>
                </c:pt>
                <c:pt idx="340">
                  <c:v>0.785333101384733</c:v>
                </c:pt>
                <c:pt idx="341">
                  <c:v>0.92595617173228495</c:v>
                </c:pt>
                <c:pt idx="342">
                  <c:v>0.89982607638871903</c:v>
                </c:pt>
                <c:pt idx="343">
                  <c:v>0.87289182166799095</c:v>
                </c:pt>
                <c:pt idx="344">
                  <c:v>0.90148172049168196</c:v>
                </c:pt>
                <c:pt idx="345">
                  <c:v>0.89891251888496304</c:v>
                </c:pt>
                <c:pt idx="346">
                  <c:v>0.89821460590112501</c:v>
                </c:pt>
                <c:pt idx="347">
                  <c:v>0.85940028008613201</c:v>
                </c:pt>
                <c:pt idx="348">
                  <c:v>0.810300228620361</c:v>
                </c:pt>
                <c:pt idx="349">
                  <c:v>0.66508285618413798</c:v>
                </c:pt>
                <c:pt idx="350">
                  <c:v>0.70353647769539196</c:v>
                </c:pt>
                <c:pt idx="351">
                  <c:v>0.74354566683488299</c:v>
                </c:pt>
                <c:pt idx="352">
                  <c:v>0.79581788512308904</c:v>
                </c:pt>
                <c:pt idx="353">
                  <c:v>0.76174020710109103</c:v>
                </c:pt>
                <c:pt idx="354">
                  <c:v>0.72278665757596405</c:v>
                </c:pt>
                <c:pt idx="355">
                  <c:v>0.66257739026092</c:v>
                </c:pt>
                <c:pt idx="356">
                  <c:v>0.668321557959904</c:v>
                </c:pt>
                <c:pt idx="357">
                  <c:v>0.69944587266338099</c:v>
                </c:pt>
                <c:pt idx="358">
                  <c:v>0.81117742715102703</c:v>
                </c:pt>
                <c:pt idx="359">
                  <c:v>0.78883271642923802</c:v>
                </c:pt>
                <c:pt idx="360">
                  <c:v>0.78027891595613796</c:v>
                </c:pt>
                <c:pt idx="361">
                  <c:v>0.70874558400336296</c:v>
                </c:pt>
                <c:pt idx="362">
                  <c:v>0.70475521980191203</c:v>
                </c:pt>
                <c:pt idx="363">
                  <c:v>0.70086523084957997</c:v>
                </c:pt>
                <c:pt idx="364">
                  <c:v>0.76191628937962697</c:v>
                </c:pt>
                <c:pt idx="365">
                  <c:v>0.74360803720665802</c:v>
                </c:pt>
                <c:pt idx="366">
                  <c:v>0.78923235722019502</c:v>
                </c:pt>
                <c:pt idx="367">
                  <c:v>0.609776765833831</c:v>
                </c:pt>
                <c:pt idx="368">
                  <c:v>0.65583467241829596</c:v>
                </c:pt>
                <c:pt idx="369">
                  <c:v>0.641715919053363</c:v>
                </c:pt>
                <c:pt idx="370">
                  <c:v>0.68569729651910505</c:v>
                </c:pt>
                <c:pt idx="371">
                  <c:v>0.75675825959808196</c:v>
                </c:pt>
                <c:pt idx="372">
                  <c:v>0.76649683699835502</c:v>
                </c:pt>
                <c:pt idx="373">
                  <c:v>0.647054870564995</c:v>
                </c:pt>
                <c:pt idx="374">
                  <c:v>0.65027151354733104</c:v>
                </c:pt>
                <c:pt idx="375">
                  <c:v>0.70705092500167999</c:v>
                </c:pt>
                <c:pt idx="376">
                  <c:v>0.72239284651754199</c:v>
                </c:pt>
                <c:pt idx="377">
                  <c:v>0.70733935819433902</c:v>
                </c:pt>
                <c:pt idx="378">
                  <c:v>0.43639753600777698</c:v>
                </c:pt>
                <c:pt idx="379">
                  <c:v>0.45359743252497498</c:v>
                </c:pt>
                <c:pt idx="380">
                  <c:v>0.49889102130882701</c:v>
                </c:pt>
                <c:pt idx="381">
                  <c:v>0.51549516558349595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07-40F1-A236-7DC4DBAA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22576"/>
        <c:axId val="405920616"/>
      </c:areaChart>
      <c:lineChart>
        <c:grouping val="standard"/>
        <c:varyColors val="0"/>
        <c:ser>
          <c:idx val="0"/>
          <c:order val="0"/>
          <c:tx>
            <c:strRef>
              <c:f>OutputStep1!$B$1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OutputStep1!$B$2:$B$384</c:f>
              <c:numCache>
                <c:formatCode>General</c:formatCode>
                <c:ptCount val="383"/>
                <c:pt idx="0">
                  <c:v>46</c:v>
                </c:pt>
                <c:pt idx="1">
                  <c:v>216</c:v>
                </c:pt>
                <c:pt idx="2">
                  <c:v>261</c:v>
                </c:pt>
                <c:pt idx="3">
                  <c:v>303</c:v>
                </c:pt>
                <c:pt idx="4">
                  <c:v>380</c:v>
                </c:pt>
                <c:pt idx="5">
                  <c:v>357</c:v>
                </c:pt>
                <c:pt idx="6">
                  <c:v>285</c:v>
                </c:pt>
                <c:pt idx="7">
                  <c:v>445</c:v>
                </c:pt>
                <c:pt idx="8">
                  <c:v>380</c:v>
                </c:pt>
                <c:pt idx="9">
                  <c:v>574</c:v>
                </c:pt>
                <c:pt idx="10">
                  <c:v>587</c:v>
                </c:pt>
                <c:pt idx="11">
                  <c:v>830</c:v>
                </c:pt>
                <c:pt idx="12">
                  <c:v>901</c:v>
                </c:pt>
                <c:pt idx="13">
                  <c:v>710</c:v>
                </c:pt>
                <c:pt idx="14">
                  <c:v>403</c:v>
                </c:pt>
                <c:pt idx="15">
                  <c:v>771</c:v>
                </c:pt>
                <c:pt idx="16">
                  <c:v>721</c:v>
                </c:pt>
                <c:pt idx="17">
                  <c:v>799</c:v>
                </c:pt>
                <c:pt idx="18">
                  <c:v>799</c:v>
                </c:pt>
                <c:pt idx="19">
                  <c:v>537</c:v>
                </c:pt>
                <c:pt idx="20">
                  <c:v>839</c:v>
                </c:pt>
                <c:pt idx="21">
                  <c:v>389</c:v>
                </c:pt>
                <c:pt idx="22">
                  <c:v>688</c:v>
                </c:pt>
                <c:pt idx="23">
                  <c:v>696</c:v>
                </c:pt>
                <c:pt idx="24">
                  <c:v>965</c:v>
                </c:pt>
                <c:pt idx="25">
                  <c:v>1117</c:v>
                </c:pt>
                <c:pt idx="26">
                  <c:v>576</c:v>
                </c:pt>
                <c:pt idx="27">
                  <c:v>509</c:v>
                </c:pt>
                <c:pt idx="28">
                  <c:v>403</c:v>
                </c:pt>
                <c:pt idx="29">
                  <c:v>623</c:v>
                </c:pt>
                <c:pt idx="30">
                  <c:v>637</c:v>
                </c:pt>
                <c:pt idx="31">
                  <c:v>520</c:v>
                </c:pt>
                <c:pt idx="32">
                  <c:v>296</c:v>
                </c:pt>
                <c:pt idx="33">
                  <c:v>570</c:v>
                </c:pt>
                <c:pt idx="34">
                  <c:v>558</c:v>
                </c:pt>
                <c:pt idx="35">
                  <c:v>625</c:v>
                </c:pt>
                <c:pt idx="36">
                  <c:v>421</c:v>
                </c:pt>
                <c:pt idx="37">
                  <c:v>371</c:v>
                </c:pt>
                <c:pt idx="38">
                  <c:v>405</c:v>
                </c:pt>
                <c:pt idx="39">
                  <c:v>448</c:v>
                </c:pt>
                <c:pt idx="40">
                  <c:v>450</c:v>
                </c:pt>
                <c:pt idx="41">
                  <c:v>364</c:v>
                </c:pt>
                <c:pt idx="42">
                  <c:v>167</c:v>
                </c:pt>
                <c:pt idx="43">
                  <c:v>338</c:v>
                </c:pt>
                <c:pt idx="44">
                  <c:v>332</c:v>
                </c:pt>
                <c:pt idx="45">
                  <c:v>410</c:v>
                </c:pt>
                <c:pt idx="46">
                  <c:v>316</c:v>
                </c:pt>
                <c:pt idx="47">
                  <c:v>225</c:v>
                </c:pt>
                <c:pt idx="48">
                  <c:v>153</c:v>
                </c:pt>
                <c:pt idx="49">
                  <c:v>203</c:v>
                </c:pt>
                <c:pt idx="50">
                  <c:v>239</c:v>
                </c:pt>
                <c:pt idx="51">
                  <c:v>272</c:v>
                </c:pt>
                <c:pt idx="52">
                  <c:v>301</c:v>
                </c:pt>
                <c:pt idx="53">
                  <c:v>320</c:v>
                </c:pt>
                <c:pt idx="54">
                  <c:v>186</c:v>
                </c:pt>
                <c:pt idx="55">
                  <c:v>163</c:v>
                </c:pt>
                <c:pt idx="56">
                  <c:v>123</c:v>
                </c:pt>
                <c:pt idx="57">
                  <c:v>200</c:v>
                </c:pt>
                <c:pt idx="58">
                  <c:v>208</c:v>
                </c:pt>
                <c:pt idx="59">
                  <c:v>188</c:v>
                </c:pt>
                <c:pt idx="60">
                  <c:v>249</c:v>
                </c:pt>
                <c:pt idx="61">
                  <c:v>227</c:v>
                </c:pt>
                <c:pt idx="62">
                  <c:v>221</c:v>
                </c:pt>
                <c:pt idx="63">
                  <c:v>167</c:v>
                </c:pt>
                <c:pt idx="64">
                  <c:v>247</c:v>
                </c:pt>
                <c:pt idx="65">
                  <c:v>255</c:v>
                </c:pt>
                <c:pt idx="66">
                  <c:v>319</c:v>
                </c:pt>
                <c:pt idx="67">
                  <c:v>316</c:v>
                </c:pt>
                <c:pt idx="68">
                  <c:v>268</c:v>
                </c:pt>
                <c:pt idx="69">
                  <c:v>169</c:v>
                </c:pt>
                <c:pt idx="70">
                  <c:v>179</c:v>
                </c:pt>
                <c:pt idx="71">
                  <c:v>265</c:v>
                </c:pt>
                <c:pt idx="72">
                  <c:v>314</c:v>
                </c:pt>
                <c:pt idx="73">
                  <c:v>266</c:v>
                </c:pt>
                <c:pt idx="74">
                  <c:v>368</c:v>
                </c:pt>
                <c:pt idx="75">
                  <c:v>247</c:v>
                </c:pt>
                <c:pt idx="76">
                  <c:v>302</c:v>
                </c:pt>
                <c:pt idx="77">
                  <c:v>223</c:v>
                </c:pt>
                <c:pt idx="78">
                  <c:v>312</c:v>
                </c:pt>
                <c:pt idx="79">
                  <c:v>397</c:v>
                </c:pt>
                <c:pt idx="80">
                  <c:v>375</c:v>
                </c:pt>
                <c:pt idx="81">
                  <c:v>385</c:v>
                </c:pt>
                <c:pt idx="82">
                  <c:v>402</c:v>
                </c:pt>
                <c:pt idx="83">
                  <c:v>311</c:v>
                </c:pt>
                <c:pt idx="84">
                  <c:v>231</c:v>
                </c:pt>
                <c:pt idx="85">
                  <c:v>393</c:v>
                </c:pt>
                <c:pt idx="86">
                  <c:v>319</c:v>
                </c:pt>
                <c:pt idx="87">
                  <c:v>324</c:v>
                </c:pt>
                <c:pt idx="88">
                  <c:v>261</c:v>
                </c:pt>
                <c:pt idx="89">
                  <c:v>290</c:v>
                </c:pt>
                <c:pt idx="90">
                  <c:v>251</c:v>
                </c:pt>
                <c:pt idx="91">
                  <c:v>312</c:v>
                </c:pt>
                <c:pt idx="92">
                  <c:v>358</c:v>
                </c:pt>
                <c:pt idx="93">
                  <c:v>364</c:v>
                </c:pt>
                <c:pt idx="94">
                  <c:v>347</c:v>
                </c:pt>
                <c:pt idx="95">
                  <c:v>328</c:v>
                </c:pt>
                <c:pt idx="96">
                  <c:v>405</c:v>
                </c:pt>
                <c:pt idx="97">
                  <c:v>293</c:v>
                </c:pt>
                <c:pt idx="98">
                  <c:v>268</c:v>
                </c:pt>
                <c:pt idx="99">
                  <c:v>363</c:v>
                </c:pt>
                <c:pt idx="100">
                  <c:v>324</c:v>
                </c:pt>
                <c:pt idx="101">
                  <c:v>346</c:v>
                </c:pt>
                <c:pt idx="102">
                  <c:v>430</c:v>
                </c:pt>
                <c:pt idx="103">
                  <c:v>377</c:v>
                </c:pt>
                <c:pt idx="104">
                  <c:v>399</c:v>
                </c:pt>
                <c:pt idx="105">
                  <c:v>237</c:v>
                </c:pt>
                <c:pt idx="106">
                  <c:v>322</c:v>
                </c:pt>
                <c:pt idx="107">
                  <c:v>382</c:v>
                </c:pt>
                <c:pt idx="108">
                  <c:v>355</c:v>
                </c:pt>
                <c:pt idx="109">
                  <c:v>353</c:v>
                </c:pt>
                <c:pt idx="110">
                  <c:v>384</c:v>
                </c:pt>
                <c:pt idx="111">
                  <c:v>282</c:v>
                </c:pt>
                <c:pt idx="112">
                  <c:v>254</c:v>
                </c:pt>
                <c:pt idx="113">
                  <c:v>341</c:v>
                </c:pt>
                <c:pt idx="114">
                  <c:v>384</c:v>
                </c:pt>
                <c:pt idx="115">
                  <c:v>334</c:v>
                </c:pt>
                <c:pt idx="116">
                  <c:v>361</c:v>
                </c:pt>
                <c:pt idx="117">
                  <c:v>296</c:v>
                </c:pt>
                <c:pt idx="118">
                  <c:v>337</c:v>
                </c:pt>
                <c:pt idx="119">
                  <c:v>296</c:v>
                </c:pt>
                <c:pt idx="120">
                  <c:v>234</c:v>
                </c:pt>
                <c:pt idx="121">
                  <c:v>351</c:v>
                </c:pt>
                <c:pt idx="122">
                  <c:v>318</c:v>
                </c:pt>
                <c:pt idx="123">
                  <c:v>314</c:v>
                </c:pt>
                <c:pt idx="124">
                  <c:v>285</c:v>
                </c:pt>
                <c:pt idx="125">
                  <c:v>237</c:v>
                </c:pt>
                <c:pt idx="126">
                  <c:v>123</c:v>
                </c:pt>
                <c:pt idx="127">
                  <c:v>177</c:v>
                </c:pt>
                <c:pt idx="128">
                  <c:v>246</c:v>
                </c:pt>
                <c:pt idx="129">
                  <c:v>250</c:v>
                </c:pt>
                <c:pt idx="130">
                  <c:v>200</c:v>
                </c:pt>
                <c:pt idx="131">
                  <c:v>245</c:v>
                </c:pt>
                <c:pt idx="132">
                  <c:v>172</c:v>
                </c:pt>
                <c:pt idx="133">
                  <c:v>97</c:v>
                </c:pt>
                <c:pt idx="134">
                  <c:v>139</c:v>
                </c:pt>
                <c:pt idx="135">
                  <c:v>168</c:v>
                </c:pt>
                <c:pt idx="136">
                  <c:v>215</c:v>
                </c:pt>
                <c:pt idx="137">
                  <c:v>220</c:v>
                </c:pt>
                <c:pt idx="138">
                  <c:v>221</c:v>
                </c:pt>
                <c:pt idx="139">
                  <c:v>165</c:v>
                </c:pt>
                <c:pt idx="140">
                  <c:v>115</c:v>
                </c:pt>
                <c:pt idx="141">
                  <c:v>160</c:v>
                </c:pt>
                <c:pt idx="142">
                  <c:v>167</c:v>
                </c:pt>
                <c:pt idx="143">
                  <c:v>241</c:v>
                </c:pt>
                <c:pt idx="144">
                  <c:v>242</c:v>
                </c:pt>
                <c:pt idx="145">
                  <c:v>168</c:v>
                </c:pt>
                <c:pt idx="146">
                  <c:v>101</c:v>
                </c:pt>
                <c:pt idx="147">
                  <c:v>156</c:v>
                </c:pt>
                <c:pt idx="148">
                  <c:v>202</c:v>
                </c:pt>
                <c:pt idx="149">
                  <c:v>283</c:v>
                </c:pt>
                <c:pt idx="150">
                  <c:v>301</c:v>
                </c:pt>
                <c:pt idx="151">
                  <c:v>259</c:v>
                </c:pt>
                <c:pt idx="152">
                  <c:v>197</c:v>
                </c:pt>
                <c:pt idx="153">
                  <c:v>104</c:v>
                </c:pt>
                <c:pt idx="154">
                  <c:v>72</c:v>
                </c:pt>
                <c:pt idx="155">
                  <c:v>235</c:v>
                </c:pt>
                <c:pt idx="156">
                  <c:v>241</c:v>
                </c:pt>
                <c:pt idx="157">
                  <c:v>302</c:v>
                </c:pt>
                <c:pt idx="158">
                  <c:v>283</c:v>
                </c:pt>
                <c:pt idx="159">
                  <c:v>319</c:v>
                </c:pt>
                <c:pt idx="160">
                  <c:v>231</c:v>
                </c:pt>
                <c:pt idx="161">
                  <c:v>140</c:v>
                </c:pt>
                <c:pt idx="162">
                  <c:v>268</c:v>
                </c:pt>
                <c:pt idx="163">
                  <c:v>343</c:v>
                </c:pt>
                <c:pt idx="164">
                  <c:v>375</c:v>
                </c:pt>
                <c:pt idx="165">
                  <c:v>468</c:v>
                </c:pt>
                <c:pt idx="166">
                  <c:v>336</c:v>
                </c:pt>
                <c:pt idx="167">
                  <c:v>356</c:v>
                </c:pt>
                <c:pt idx="168">
                  <c:v>230</c:v>
                </c:pt>
                <c:pt idx="169">
                  <c:v>276</c:v>
                </c:pt>
                <c:pt idx="170">
                  <c:v>328</c:v>
                </c:pt>
                <c:pt idx="171">
                  <c:v>462</c:v>
                </c:pt>
                <c:pt idx="172">
                  <c:v>610</c:v>
                </c:pt>
                <c:pt idx="173">
                  <c:v>477</c:v>
                </c:pt>
                <c:pt idx="174">
                  <c:v>417</c:v>
                </c:pt>
                <c:pt idx="175">
                  <c:v>356</c:v>
                </c:pt>
                <c:pt idx="176">
                  <c:v>498</c:v>
                </c:pt>
                <c:pt idx="177">
                  <c:v>588</c:v>
                </c:pt>
                <c:pt idx="178">
                  <c:v>594</c:v>
                </c:pt>
                <c:pt idx="179">
                  <c:v>656</c:v>
                </c:pt>
                <c:pt idx="180">
                  <c:v>494</c:v>
                </c:pt>
                <c:pt idx="181">
                  <c:v>697</c:v>
                </c:pt>
                <c:pt idx="182">
                  <c:v>590</c:v>
                </c:pt>
                <c:pt idx="183">
                  <c:v>611</c:v>
                </c:pt>
                <c:pt idx="184">
                  <c:v>696</c:v>
                </c:pt>
                <c:pt idx="185">
                  <c:v>767</c:v>
                </c:pt>
                <c:pt idx="186">
                  <c:v>728</c:v>
                </c:pt>
                <c:pt idx="187">
                  <c:v>727</c:v>
                </c:pt>
                <c:pt idx="188">
                  <c:v>607</c:v>
                </c:pt>
                <c:pt idx="189">
                  <c:v>515</c:v>
                </c:pt>
                <c:pt idx="190">
                  <c:v>638</c:v>
                </c:pt>
                <c:pt idx="191">
                  <c:v>898</c:v>
                </c:pt>
                <c:pt idx="192">
                  <c:v>861</c:v>
                </c:pt>
                <c:pt idx="193">
                  <c:v>811</c:v>
                </c:pt>
                <c:pt idx="194">
                  <c:v>910</c:v>
                </c:pt>
                <c:pt idx="195">
                  <c:v>657</c:v>
                </c:pt>
                <c:pt idx="196">
                  <c:v>414</c:v>
                </c:pt>
                <c:pt idx="197">
                  <c:v>755</c:v>
                </c:pt>
                <c:pt idx="198">
                  <c:v>810</c:v>
                </c:pt>
                <c:pt idx="199">
                  <c:v>908</c:v>
                </c:pt>
                <c:pt idx="200">
                  <c:v>749</c:v>
                </c:pt>
                <c:pt idx="201">
                  <c:v>947</c:v>
                </c:pt>
                <c:pt idx="202">
                  <c:v>1101</c:v>
                </c:pt>
                <c:pt idx="203">
                  <c:v>812</c:v>
                </c:pt>
                <c:pt idx="204">
                  <c:v>764</c:v>
                </c:pt>
                <c:pt idx="205">
                  <c:v>1804</c:v>
                </c:pt>
                <c:pt idx="206">
                  <c:v>1873</c:v>
                </c:pt>
                <c:pt idx="207">
                  <c:v>1978</c:v>
                </c:pt>
                <c:pt idx="208">
                  <c:v>1507</c:v>
                </c:pt>
                <c:pt idx="209">
                  <c:v>1492</c:v>
                </c:pt>
                <c:pt idx="210">
                  <c:v>1470</c:v>
                </c:pt>
                <c:pt idx="211">
                  <c:v>1471</c:v>
                </c:pt>
                <c:pt idx="212">
                  <c:v>2555</c:v>
                </c:pt>
                <c:pt idx="213">
                  <c:v>2437</c:v>
                </c:pt>
                <c:pt idx="214">
                  <c:v>2988</c:v>
                </c:pt>
                <c:pt idx="215">
                  <c:v>3092</c:v>
                </c:pt>
                <c:pt idx="216">
                  <c:v>2172</c:v>
                </c:pt>
                <c:pt idx="217">
                  <c:v>1914</c:v>
                </c:pt>
                <c:pt idx="218">
                  <c:v>1954</c:v>
                </c:pt>
                <c:pt idx="219">
                  <c:v>3400</c:v>
                </c:pt>
                <c:pt idx="220">
                  <c:v>3595</c:v>
                </c:pt>
                <c:pt idx="221">
                  <c:v>3342</c:v>
                </c:pt>
                <c:pt idx="222">
                  <c:v>3309</c:v>
                </c:pt>
                <c:pt idx="223">
                  <c:v>2290</c:v>
                </c:pt>
                <c:pt idx="224">
                  <c:v>1923</c:v>
                </c:pt>
                <c:pt idx="225">
                  <c:v>3086</c:v>
                </c:pt>
                <c:pt idx="226">
                  <c:v>4421</c:v>
                </c:pt>
                <c:pt idx="227">
                  <c:v>4256</c:v>
                </c:pt>
                <c:pt idx="228">
                  <c:v>4368</c:v>
                </c:pt>
                <c:pt idx="229">
                  <c:v>4783</c:v>
                </c:pt>
                <c:pt idx="230">
                  <c:v>3390</c:v>
                </c:pt>
                <c:pt idx="231">
                  <c:v>2193</c:v>
                </c:pt>
                <c:pt idx="232">
                  <c:v>5716</c:v>
                </c:pt>
                <c:pt idx="233">
                  <c:v>6019</c:v>
                </c:pt>
                <c:pt idx="234">
                  <c:v>4652</c:v>
                </c:pt>
                <c:pt idx="235">
                  <c:v>5858</c:v>
                </c:pt>
                <c:pt idx="236">
                  <c:v>6515</c:v>
                </c:pt>
                <c:pt idx="237">
                  <c:v>5419</c:v>
                </c:pt>
                <c:pt idx="238">
                  <c:v>4849</c:v>
                </c:pt>
                <c:pt idx="239">
                  <c:v>6113</c:v>
                </c:pt>
                <c:pt idx="240">
                  <c:v>6511</c:v>
                </c:pt>
                <c:pt idx="241">
                  <c:v>6772</c:v>
                </c:pt>
                <c:pt idx="242">
                  <c:v>6714</c:v>
                </c:pt>
                <c:pt idx="243">
                  <c:v>5942</c:v>
                </c:pt>
                <c:pt idx="244">
                  <c:v>6115</c:v>
                </c:pt>
                <c:pt idx="245">
                  <c:v>5713</c:v>
                </c:pt>
                <c:pt idx="246">
                  <c:v>4524</c:v>
                </c:pt>
                <c:pt idx="247">
                  <c:v>5834</c:v>
                </c:pt>
                <c:pt idx="248">
                  <c:v>6632</c:v>
                </c:pt>
                <c:pt idx="249">
                  <c:v>5525</c:v>
                </c:pt>
                <c:pt idx="250">
                  <c:v>6193</c:v>
                </c:pt>
                <c:pt idx="251">
                  <c:v>4660</c:v>
                </c:pt>
                <c:pt idx="252">
                  <c:v>3681</c:v>
                </c:pt>
                <c:pt idx="253">
                  <c:v>5320</c:v>
                </c:pt>
                <c:pt idx="254">
                  <c:v>4574</c:v>
                </c:pt>
                <c:pt idx="255">
                  <c:v>5510</c:v>
                </c:pt>
                <c:pt idx="256">
                  <c:v>5053</c:v>
                </c:pt>
                <c:pt idx="257">
                  <c:v>5480</c:v>
                </c:pt>
                <c:pt idx="258">
                  <c:v>3890</c:v>
                </c:pt>
                <c:pt idx="259">
                  <c:v>2749</c:v>
                </c:pt>
                <c:pt idx="260">
                  <c:v>3768</c:v>
                </c:pt>
                <c:pt idx="261">
                  <c:v>4122</c:v>
                </c:pt>
                <c:pt idx="262">
                  <c:v>4391</c:v>
                </c:pt>
                <c:pt idx="263">
                  <c:v>4627</c:v>
                </c:pt>
                <c:pt idx="264">
                  <c:v>5524</c:v>
                </c:pt>
                <c:pt idx="265">
                  <c:v>4173</c:v>
                </c:pt>
                <c:pt idx="266">
                  <c:v>2851</c:v>
                </c:pt>
                <c:pt idx="267">
                  <c:v>3657</c:v>
                </c:pt>
                <c:pt idx="268">
                  <c:v>4208</c:v>
                </c:pt>
                <c:pt idx="269">
                  <c:v>4095</c:v>
                </c:pt>
                <c:pt idx="270">
                  <c:v>4515</c:v>
                </c:pt>
                <c:pt idx="271">
                  <c:v>4107</c:v>
                </c:pt>
                <c:pt idx="272">
                  <c:v>3539</c:v>
                </c:pt>
                <c:pt idx="273">
                  <c:v>2029</c:v>
                </c:pt>
                <c:pt idx="274">
                  <c:v>3556</c:v>
                </c:pt>
                <c:pt idx="275">
                  <c:v>4734</c:v>
                </c:pt>
                <c:pt idx="276">
                  <c:v>4234</c:v>
                </c:pt>
                <c:pt idx="277">
                  <c:v>4398</c:v>
                </c:pt>
                <c:pt idx="278">
                  <c:v>2358</c:v>
                </c:pt>
                <c:pt idx="279">
                  <c:v>1692</c:v>
                </c:pt>
                <c:pt idx="280">
                  <c:v>898</c:v>
                </c:pt>
                <c:pt idx="281">
                  <c:v>2848</c:v>
                </c:pt>
                <c:pt idx="282">
                  <c:v>4534</c:v>
                </c:pt>
                <c:pt idx="283">
                  <c:v>4483</c:v>
                </c:pt>
                <c:pt idx="284">
                  <c:v>3579</c:v>
                </c:pt>
                <c:pt idx="285">
                  <c:v>2517</c:v>
                </c:pt>
                <c:pt idx="286">
                  <c:v>1962</c:v>
                </c:pt>
                <c:pt idx="287">
                  <c:v>2249</c:v>
                </c:pt>
                <c:pt idx="288">
                  <c:v>4788</c:v>
                </c:pt>
                <c:pt idx="289">
                  <c:v>5941</c:v>
                </c:pt>
                <c:pt idx="290">
                  <c:v>5729</c:v>
                </c:pt>
                <c:pt idx="291">
                  <c:v>7237</c:v>
                </c:pt>
                <c:pt idx="292">
                  <c:v>4175</c:v>
                </c:pt>
                <c:pt idx="293">
                  <c:v>4537</c:v>
                </c:pt>
                <c:pt idx="294">
                  <c:v>5259</c:v>
                </c:pt>
                <c:pt idx="295">
                  <c:v>7876</c:v>
                </c:pt>
                <c:pt idx="296">
                  <c:v>9813</c:v>
                </c:pt>
                <c:pt idx="297">
                  <c:v>10798</c:v>
                </c:pt>
                <c:pt idx="298">
                  <c:v>9379</c:v>
                </c:pt>
                <c:pt idx="299">
                  <c:v>6880</c:v>
                </c:pt>
                <c:pt idx="300">
                  <c:v>6939</c:v>
                </c:pt>
                <c:pt idx="301">
                  <c:v>5076</c:v>
                </c:pt>
                <c:pt idx="302">
                  <c:v>9442</c:v>
                </c:pt>
                <c:pt idx="303">
                  <c:v>11470</c:v>
                </c:pt>
                <c:pt idx="304">
                  <c:v>12487</c:v>
                </c:pt>
                <c:pt idx="305">
                  <c:v>10821</c:v>
                </c:pt>
                <c:pt idx="306">
                  <c:v>10966</c:v>
                </c:pt>
                <c:pt idx="307">
                  <c:v>10828</c:v>
                </c:pt>
                <c:pt idx="308">
                  <c:v>7928</c:v>
                </c:pt>
                <c:pt idx="309">
                  <c:v>13001</c:v>
                </c:pt>
                <c:pt idx="310">
                  <c:v>14842</c:v>
                </c:pt>
                <c:pt idx="311">
                  <c:v>15461</c:v>
                </c:pt>
                <c:pt idx="312">
                  <c:v>14624</c:v>
                </c:pt>
                <c:pt idx="313">
                  <c:v>15167</c:v>
                </c:pt>
                <c:pt idx="314">
                  <c:v>9523</c:v>
                </c:pt>
                <c:pt idx="315">
                  <c:v>7216</c:v>
                </c:pt>
                <c:pt idx="316">
                  <c:v>12928</c:v>
                </c:pt>
                <c:pt idx="317">
                  <c:v>16253</c:v>
                </c:pt>
                <c:pt idx="318">
                  <c:v>15896</c:v>
                </c:pt>
                <c:pt idx="319">
                  <c:v>12688</c:v>
                </c:pt>
                <c:pt idx="320">
                  <c:v>10701</c:v>
                </c:pt>
                <c:pt idx="321">
                  <c:v>6307</c:v>
                </c:pt>
                <c:pt idx="322">
                  <c:v>5463</c:v>
                </c:pt>
                <c:pt idx="323">
                  <c:v>5796</c:v>
                </c:pt>
                <c:pt idx="324">
                  <c:v>7780</c:v>
                </c:pt>
                <c:pt idx="325">
                  <c:v>8204</c:v>
                </c:pt>
                <c:pt idx="326">
                  <c:v>6717</c:v>
                </c:pt>
                <c:pt idx="327">
                  <c:v>5627</c:v>
                </c:pt>
                <c:pt idx="328">
                  <c:v>3188</c:v>
                </c:pt>
                <c:pt idx="329">
                  <c:v>2376</c:v>
                </c:pt>
                <c:pt idx="330">
                  <c:v>3274</c:v>
                </c:pt>
                <c:pt idx="331">
                  <c:v>3741</c:v>
                </c:pt>
                <c:pt idx="332">
                  <c:v>3211</c:v>
                </c:pt>
                <c:pt idx="333">
                  <c:v>2595</c:v>
                </c:pt>
                <c:pt idx="334">
                  <c:v>2534</c:v>
                </c:pt>
                <c:pt idx="335">
                  <c:v>1721</c:v>
                </c:pt>
                <c:pt idx="336">
                  <c:v>1438</c:v>
                </c:pt>
                <c:pt idx="337">
                  <c:v>1318</c:v>
                </c:pt>
                <c:pt idx="338">
                  <c:v>1914</c:v>
                </c:pt>
                <c:pt idx="339">
                  <c:v>1725</c:v>
                </c:pt>
                <c:pt idx="340">
                  <c:v>1413</c:v>
                </c:pt>
                <c:pt idx="341">
                  <c:v>1516</c:v>
                </c:pt>
                <c:pt idx="342">
                  <c:v>1052</c:v>
                </c:pt>
                <c:pt idx="343">
                  <c:v>507</c:v>
                </c:pt>
                <c:pt idx="344">
                  <c:v>1048</c:v>
                </c:pt>
                <c:pt idx="345">
                  <c:v>1290</c:v>
                </c:pt>
                <c:pt idx="346">
                  <c:v>991</c:v>
                </c:pt>
                <c:pt idx="347">
                  <c:v>908</c:v>
                </c:pt>
                <c:pt idx="348">
                  <c:v>1027</c:v>
                </c:pt>
                <c:pt idx="349">
                  <c:v>603</c:v>
                </c:pt>
                <c:pt idx="350">
                  <c:v>367</c:v>
                </c:pt>
                <c:pt idx="351">
                  <c:v>598</c:v>
                </c:pt>
                <c:pt idx="352">
                  <c:v>971</c:v>
                </c:pt>
                <c:pt idx="353">
                  <c:v>849</c:v>
                </c:pt>
                <c:pt idx="354">
                  <c:v>895</c:v>
                </c:pt>
                <c:pt idx="355">
                  <c:v>854</c:v>
                </c:pt>
                <c:pt idx="356">
                  <c:v>745</c:v>
                </c:pt>
                <c:pt idx="357">
                  <c:v>432</c:v>
                </c:pt>
                <c:pt idx="358">
                  <c:v>751</c:v>
                </c:pt>
                <c:pt idx="359">
                  <c:v>584</c:v>
                </c:pt>
                <c:pt idx="360">
                  <c:v>605</c:v>
                </c:pt>
                <c:pt idx="361">
                  <c:v>629</c:v>
                </c:pt>
                <c:pt idx="362">
                  <c:v>560</c:v>
                </c:pt>
                <c:pt idx="363">
                  <c:v>425</c:v>
                </c:pt>
                <c:pt idx="364">
                  <c:v>235</c:v>
                </c:pt>
                <c:pt idx="365">
                  <c:v>443</c:v>
                </c:pt>
                <c:pt idx="366">
                  <c:v>574</c:v>
                </c:pt>
                <c:pt idx="367">
                  <c:v>513</c:v>
                </c:pt>
                <c:pt idx="368">
                  <c:v>548</c:v>
                </c:pt>
                <c:pt idx="369">
                  <c:v>432</c:v>
                </c:pt>
                <c:pt idx="370">
                  <c:v>388</c:v>
                </c:pt>
                <c:pt idx="371">
                  <c:v>289</c:v>
                </c:pt>
                <c:pt idx="372">
                  <c:v>413</c:v>
                </c:pt>
                <c:pt idx="373">
                  <c:v>570</c:v>
                </c:pt>
                <c:pt idx="374">
                  <c:v>522</c:v>
                </c:pt>
                <c:pt idx="375">
                  <c:v>486</c:v>
                </c:pt>
                <c:pt idx="376">
                  <c:v>385</c:v>
                </c:pt>
                <c:pt idx="377">
                  <c:v>378</c:v>
                </c:pt>
                <c:pt idx="378">
                  <c:v>293</c:v>
                </c:pt>
                <c:pt idx="379">
                  <c:v>619</c:v>
                </c:pt>
                <c:pt idx="380">
                  <c:v>637</c:v>
                </c:pt>
                <c:pt idx="381">
                  <c:v>560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7-40F1-A236-7DC4DBAADD4B}"/>
            </c:ext>
          </c:extLst>
        </c:ser>
        <c:ser>
          <c:idx val="2"/>
          <c:order val="2"/>
          <c:tx>
            <c:strRef>
              <c:f>OutputStep1!$D$1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OutputStep1!$D$2:$D$384</c:f>
              <c:numCache>
                <c:formatCode>General</c:formatCode>
                <c:ptCount val="383"/>
                <c:pt idx="0">
                  <c:v>86</c:v>
                </c:pt>
                <c:pt idx="1">
                  <c:v>117</c:v>
                </c:pt>
                <c:pt idx="2">
                  <c:v>194</c:v>
                </c:pt>
                <c:pt idx="3">
                  <c:v>143</c:v>
                </c:pt>
                <c:pt idx="4">
                  <c:v>235</c:v>
                </c:pt>
                <c:pt idx="5">
                  <c:v>260</c:v>
                </c:pt>
                <c:pt idx="6">
                  <c:v>320</c:v>
                </c:pt>
                <c:pt idx="7">
                  <c:v>460</c:v>
                </c:pt>
                <c:pt idx="8">
                  <c:v>302</c:v>
                </c:pt>
                <c:pt idx="9">
                  <c:v>633</c:v>
                </c:pt>
                <c:pt idx="10">
                  <c:v>549</c:v>
                </c:pt>
                <c:pt idx="11">
                  <c:v>724</c:v>
                </c:pt>
                <c:pt idx="12">
                  <c:v>902</c:v>
                </c:pt>
                <c:pt idx="13">
                  <c:v>792</c:v>
                </c:pt>
                <c:pt idx="14">
                  <c:v>446</c:v>
                </c:pt>
                <c:pt idx="15">
                  <c:v>1035</c:v>
                </c:pt>
                <c:pt idx="16">
                  <c:v>808</c:v>
                </c:pt>
                <c:pt idx="17">
                  <c:v>783</c:v>
                </c:pt>
                <c:pt idx="18">
                  <c:v>852</c:v>
                </c:pt>
                <c:pt idx="19">
                  <c:v>638</c:v>
                </c:pt>
                <c:pt idx="20">
                  <c:v>754</c:v>
                </c:pt>
                <c:pt idx="21">
                  <c:v>452</c:v>
                </c:pt>
                <c:pt idx="22">
                  <c:v>712</c:v>
                </c:pt>
                <c:pt idx="23">
                  <c:v>699</c:v>
                </c:pt>
                <c:pt idx="24">
                  <c:v>815</c:v>
                </c:pt>
                <c:pt idx="25">
                  <c:v>1516</c:v>
                </c:pt>
                <c:pt idx="26">
                  <c:v>515</c:v>
                </c:pt>
                <c:pt idx="27">
                  <c:v>598</c:v>
                </c:pt>
                <c:pt idx="28">
                  <c:v>349</c:v>
                </c:pt>
                <c:pt idx="29">
                  <c:v>514</c:v>
                </c:pt>
                <c:pt idx="30">
                  <c:v>643</c:v>
                </c:pt>
                <c:pt idx="31">
                  <c:v>750</c:v>
                </c:pt>
                <c:pt idx="32">
                  <c:v>181</c:v>
                </c:pt>
                <c:pt idx="33">
                  <c:v>663</c:v>
                </c:pt>
                <c:pt idx="34">
                  <c:v>521</c:v>
                </c:pt>
                <c:pt idx="35">
                  <c:v>657</c:v>
                </c:pt>
                <c:pt idx="36">
                  <c:v>516</c:v>
                </c:pt>
                <c:pt idx="37">
                  <c:v>603</c:v>
                </c:pt>
                <c:pt idx="38">
                  <c:v>371</c:v>
                </c:pt>
                <c:pt idx="39">
                  <c:v>444</c:v>
                </c:pt>
                <c:pt idx="40">
                  <c:v>474</c:v>
                </c:pt>
                <c:pt idx="41">
                  <c:v>412</c:v>
                </c:pt>
                <c:pt idx="42">
                  <c:v>163</c:v>
                </c:pt>
                <c:pt idx="43">
                  <c:v>295</c:v>
                </c:pt>
                <c:pt idx="44">
                  <c:v>183</c:v>
                </c:pt>
                <c:pt idx="45">
                  <c:v>368</c:v>
                </c:pt>
                <c:pt idx="46">
                  <c:v>295</c:v>
                </c:pt>
                <c:pt idx="47">
                  <c:v>203</c:v>
                </c:pt>
                <c:pt idx="48">
                  <c:v>92</c:v>
                </c:pt>
                <c:pt idx="49">
                  <c:v>242</c:v>
                </c:pt>
                <c:pt idx="50">
                  <c:v>178</c:v>
                </c:pt>
                <c:pt idx="51">
                  <c:v>480</c:v>
                </c:pt>
                <c:pt idx="52">
                  <c:v>533</c:v>
                </c:pt>
                <c:pt idx="53">
                  <c:v>553</c:v>
                </c:pt>
                <c:pt idx="54">
                  <c:v>138</c:v>
                </c:pt>
                <c:pt idx="55">
                  <c:v>175</c:v>
                </c:pt>
                <c:pt idx="56">
                  <c:v>98</c:v>
                </c:pt>
                <c:pt idx="57">
                  <c:v>234</c:v>
                </c:pt>
                <c:pt idx="58">
                  <c:v>219</c:v>
                </c:pt>
                <c:pt idx="59">
                  <c:v>187</c:v>
                </c:pt>
                <c:pt idx="60">
                  <c:v>264</c:v>
                </c:pt>
                <c:pt idx="61">
                  <c:v>227</c:v>
                </c:pt>
                <c:pt idx="62">
                  <c:v>226</c:v>
                </c:pt>
                <c:pt idx="63">
                  <c:v>173</c:v>
                </c:pt>
                <c:pt idx="64">
                  <c:v>223</c:v>
                </c:pt>
                <c:pt idx="65">
                  <c:v>228</c:v>
                </c:pt>
                <c:pt idx="66">
                  <c:v>252</c:v>
                </c:pt>
                <c:pt idx="67">
                  <c:v>288</c:v>
                </c:pt>
                <c:pt idx="68">
                  <c:v>271</c:v>
                </c:pt>
                <c:pt idx="69">
                  <c:v>152</c:v>
                </c:pt>
                <c:pt idx="70">
                  <c:v>165</c:v>
                </c:pt>
                <c:pt idx="71">
                  <c:v>219</c:v>
                </c:pt>
                <c:pt idx="72">
                  <c:v>285</c:v>
                </c:pt>
                <c:pt idx="73">
                  <c:v>304</c:v>
                </c:pt>
                <c:pt idx="74">
                  <c:v>350</c:v>
                </c:pt>
                <c:pt idx="75">
                  <c:v>257</c:v>
                </c:pt>
                <c:pt idx="76">
                  <c:v>297</c:v>
                </c:pt>
                <c:pt idx="77">
                  <c:v>200</c:v>
                </c:pt>
                <c:pt idx="78">
                  <c:v>195</c:v>
                </c:pt>
                <c:pt idx="79">
                  <c:v>366</c:v>
                </c:pt>
                <c:pt idx="80">
                  <c:v>331</c:v>
                </c:pt>
                <c:pt idx="81">
                  <c:v>377</c:v>
                </c:pt>
                <c:pt idx="82">
                  <c:v>382</c:v>
                </c:pt>
                <c:pt idx="83">
                  <c:v>342</c:v>
                </c:pt>
                <c:pt idx="84">
                  <c:v>192</c:v>
                </c:pt>
                <c:pt idx="85">
                  <c:v>421</c:v>
                </c:pt>
                <c:pt idx="86">
                  <c:v>294</c:v>
                </c:pt>
                <c:pt idx="87">
                  <c:v>310</c:v>
                </c:pt>
                <c:pt idx="88">
                  <c:v>270</c:v>
                </c:pt>
                <c:pt idx="89">
                  <c:v>283</c:v>
                </c:pt>
                <c:pt idx="90">
                  <c:v>227</c:v>
                </c:pt>
                <c:pt idx="91">
                  <c:v>346</c:v>
                </c:pt>
                <c:pt idx="92">
                  <c:v>300</c:v>
                </c:pt>
                <c:pt idx="93">
                  <c:v>336</c:v>
                </c:pt>
                <c:pt idx="94">
                  <c:v>417</c:v>
                </c:pt>
                <c:pt idx="95">
                  <c:v>375</c:v>
                </c:pt>
                <c:pt idx="96">
                  <c:v>377</c:v>
                </c:pt>
                <c:pt idx="97">
                  <c:v>292</c:v>
                </c:pt>
                <c:pt idx="98">
                  <c:v>259</c:v>
                </c:pt>
                <c:pt idx="99">
                  <c:v>345</c:v>
                </c:pt>
                <c:pt idx="100">
                  <c:v>367</c:v>
                </c:pt>
                <c:pt idx="101">
                  <c:v>311</c:v>
                </c:pt>
                <c:pt idx="102">
                  <c:v>451</c:v>
                </c:pt>
                <c:pt idx="103">
                  <c:v>323</c:v>
                </c:pt>
                <c:pt idx="104">
                  <c:v>457</c:v>
                </c:pt>
                <c:pt idx="105">
                  <c:v>266</c:v>
                </c:pt>
                <c:pt idx="106">
                  <c:v>259</c:v>
                </c:pt>
                <c:pt idx="107">
                  <c:v>352</c:v>
                </c:pt>
                <c:pt idx="108">
                  <c:v>378</c:v>
                </c:pt>
                <c:pt idx="109">
                  <c:v>455</c:v>
                </c:pt>
                <c:pt idx="110">
                  <c:v>413</c:v>
                </c:pt>
                <c:pt idx="111">
                  <c:v>328</c:v>
                </c:pt>
                <c:pt idx="112">
                  <c:v>232</c:v>
                </c:pt>
                <c:pt idx="113">
                  <c:v>287</c:v>
                </c:pt>
                <c:pt idx="114">
                  <c:v>443</c:v>
                </c:pt>
                <c:pt idx="115">
                  <c:v>418</c:v>
                </c:pt>
                <c:pt idx="116">
                  <c:v>402</c:v>
                </c:pt>
                <c:pt idx="117">
                  <c:v>342</c:v>
                </c:pt>
                <c:pt idx="118">
                  <c:v>291</c:v>
                </c:pt>
                <c:pt idx="119">
                  <c:v>306</c:v>
                </c:pt>
                <c:pt idx="120">
                  <c:v>233</c:v>
                </c:pt>
                <c:pt idx="121">
                  <c:v>375</c:v>
                </c:pt>
                <c:pt idx="122">
                  <c:v>339</c:v>
                </c:pt>
                <c:pt idx="123">
                  <c:v>312</c:v>
                </c:pt>
                <c:pt idx="124">
                  <c:v>313</c:v>
                </c:pt>
                <c:pt idx="125">
                  <c:v>246</c:v>
                </c:pt>
                <c:pt idx="126">
                  <c:v>135</c:v>
                </c:pt>
                <c:pt idx="127">
                  <c:v>127</c:v>
                </c:pt>
                <c:pt idx="128">
                  <c:v>252</c:v>
                </c:pt>
                <c:pt idx="129">
                  <c:v>229</c:v>
                </c:pt>
                <c:pt idx="130">
                  <c:v>313</c:v>
                </c:pt>
                <c:pt idx="131">
                  <c:v>263</c:v>
                </c:pt>
                <c:pt idx="132">
                  <c:v>209</c:v>
                </c:pt>
                <c:pt idx="133">
                  <c:v>135</c:v>
                </c:pt>
                <c:pt idx="134">
                  <c:v>111</c:v>
                </c:pt>
                <c:pt idx="135">
                  <c:v>203</c:v>
                </c:pt>
                <c:pt idx="136">
                  <c:v>255</c:v>
                </c:pt>
                <c:pt idx="137">
                  <c:v>204</c:v>
                </c:pt>
                <c:pt idx="138">
                  <c:v>238</c:v>
                </c:pt>
                <c:pt idx="139">
                  <c:v>153</c:v>
                </c:pt>
                <c:pt idx="140">
                  <c:v>106</c:v>
                </c:pt>
                <c:pt idx="141">
                  <c:v>112</c:v>
                </c:pt>
                <c:pt idx="142">
                  <c:v>167</c:v>
                </c:pt>
                <c:pt idx="143">
                  <c:v>213</c:v>
                </c:pt>
                <c:pt idx="144">
                  <c:v>290</c:v>
                </c:pt>
                <c:pt idx="145">
                  <c:v>186</c:v>
                </c:pt>
                <c:pt idx="146">
                  <c:v>131</c:v>
                </c:pt>
                <c:pt idx="147">
                  <c:v>157</c:v>
                </c:pt>
                <c:pt idx="148">
                  <c:v>120</c:v>
                </c:pt>
                <c:pt idx="149">
                  <c:v>278</c:v>
                </c:pt>
                <c:pt idx="150">
                  <c:v>325</c:v>
                </c:pt>
                <c:pt idx="151">
                  <c:v>235</c:v>
                </c:pt>
                <c:pt idx="152">
                  <c:v>198</c:v>
                </c:pt>
                <c:pt idx="153">
                  <c:v>121</c:v>
                </c:pt>
                <c:pt idx="154">
                  <c:v>132</c:v>
                </c:pt>
                <c:pt idx="155">
                  <c:v>214</c:v>
                </c:pt>
                <c:pt idx="156">
                  <c:v>253</c:v>
                </c:pt>
                <c:pt idx="157">
                  <c:v>291</c:v>
                </c:pt>
                <c:pt idx="158">
                  <c:v>219</c:v>
                </c:pt>
                <c:pt idx="159">
                  <c:v>241</c:v>
                </c:pt>
                <c:pt idx="160">
                  <c:v>145</c:v>
                </c:pt>
                <c:pt idx="161">
                  <c:v>123</c:v>
                </c:pt>
                <c:pt idx="162">
                  <c:v>192</c:v>
                </c:pt>
                <c:pt idx="163">
                  <c:v>362</c:v>
                </c:pt>
                <c:pt idx="164">
                  <c:v>397</c:v>
                </c:pt>
                <c:pt idx="165">
                  <c:v>403</c:v>
                </c:pt>
                <c:pt idx="166">
                  <c:v>374</c:v>
                </c:pt>
                <c:pt idx="167">
                  <c:v>320</c:v>
                </c:pt>
                <c:pt idx="168">
                  <c:v>244</c:v>
                </c:pt>
                <c:pt idx="169">
                  <c:v>231</c:v>
                </c:pt>
                <c:pt idx="170">
                  <c:v>390</c:v>
                </c:pt>
                <c:pt idx="171">
                  <c:v>418</c:v>
                </c:pt>
                <c:pt idx="172">
                  <c:v>406</c:v>
                </c:pt>
                <c:pt idx="173">
                  <c:v>486</c:v>
                </c:pt>
                <c:pt idx="174">
                  <c:v>315</c:v>
                </c:pt>
                <c:pt idx="175">
                  <c:v>249</c:v>
                </c:pt>
                <c:pt idx="176">
                  <c:v>388</c:v>
                </c:pt>
                <c:pt idx="177">
                  <c:v>646</c:v>
                </c:pt>
                <c:pt idx="178">
                  <c:v>585</c:v>
                </c:pt>
                <c:pt idx="179">
                  <c:v>687</c:v>
                </c:pt>
                <c:pt idx="180">
                  <c:v>497</c:v>
                </c:pt>
                <c:pt idx="181">
                  <c:v>673</c:v>
                </c:pt>
                <c:pt idx="182">
                  <c:v>613</c:v>
                </c:pt>
                <c:pt idx="183">
                  <c:v>425</c:v>
                </c:pt>
                <c:pt idx="184">
                  <c:v>605</c:v>
                </c:pt>
                <c:pt idx="185">
                  <c:v>770</c:v>
                </c:pt>
                <c:pt idx="186">
                  <c:v>780</c:v>
                </c:pt>
                <c:pt idx="187">
                  <c:v>849</c:v>
                </c:pt>
                <c:pt idx="188">
                  <c:v>552</c:v>
                </c:pt>
                <c:pt idx="189">
                  <c:v>623</c:v>
                </c:pt>
                <c:pt idx="190">
                  <c:v>463</c:v>
                </c:pt>
                <c:pt idx="191">
                  <c:v>802</c:v>
                </c:pt>
                <c:pt idx="192">
                  <c:v>691</c:v>
                </c:pt>
                <c:pt idx="193">
                  <c:v>899</c:v>
                </c:pt>
                <c:pt idx="194">
                  <c:v>884</c:v>
                </c:pt>
                <c:pt idx="195">
                  <c:v>665</c:v>
                </c:pt>
                <c:pt idx="196">
                  <c:v>425</c:v>
                </c:pt>
                <c:pt idx="197">
                  <c:v>688</c:v>
                </c:pt>
                <c:pt idx="198">
                  <c:v>825</c:v>
                </c:pt>
                <c:pt idx="199">
                  <c:v>854</c:v>
                </c:pt>
                <c:pt idx="200">
                  <c:v>888</c:v>
                </c:pt>
                <c:pt idx="201">
                  <c:v>963</c:v>
                </c:pt>
                <c:pt idx="202">
                  <c:v>904</c:v>
                </c:pt>
                <c:pt idx="203">
                  <c:v>734</c:v>
                </c:pt>
                <c:pt idx="204">
                  <c:v>427</c:v>
                </c:pt>
                <c:pt idx="205">
                  <c:v>944</c:v>
                </c:pt>
                <c:pt idx="206">
                  <c:v>1278</c:v>
                </c:pt>
                <c:pt idx="207">
                  <c:v>1394</c:v>
                </c:pt>
                <c:pt idx="208">
                  <c:v>1646</c:v>
                </c:pt>
                <c:pt idx="209">
                  <c:v>1090</c:v>
                </c:pt>
                <c:pt idx="210">
                  <c:v>1249</c:v>
                </c:pt>
                <c:pt idx="211">
                  <c:v>1208</c:v>
                </c:pt>
                <c:pt idx="212">
                  <c:v>2072</c:v>
                </c:pt>
                <c:pt idx="213">
                  <c:v>2101</c:v>
                </c:pt>
                <c:pt idx="214">
                  <c:v>2608</c:v>
                </c:pt>
                <c:pt idx="215">
                  <c:v>2153</c:v>
                </c:pt>
                <c:pt idx="216">
                  <c:v>1856</c:v>
                </c:pt>
                <c:pt idx="217">
                  <c:v>1949</c:v>
                </c:pt>
                <c:pt idx="218">
                  <c:v>1876</c:v>
                </c:pt>
                <c:pt idx="219">
                  <c:v>2535</c:v>
                </c:pt>
                <c:pt idx="220">
                  <c:v>3270</c:v>
                </c:pt>
                <c:pt idx="221">
                  <c:v>2899</c:v>
                </c:pt>
                <c:pt idx="222">
                  <c:v>3669</c:v>
                </c:pt>
                <c:pt idx="223">
                  <c:v>2577</c:v>
                </c:pt>
                <c:pt idx="224">
                  <c:v>2447</c:v>
                </c:pt>
                <c:pt idx="225">
                  <c:v>3299</c:v>
                </c:pt>
                <c:pt idx="226">
                  <c:v>3960</c:v>
                </c:pt>
                <c:pt idx="227">
                  <c:v>4224</c:v>
                </c:pt>
                <c:pt idx="228">
                  <c:v>4656</c:v>
                </c:pt>
                <c:pt idx="229">
                  <c:v>4007</c:v>
                </c:pt>
                <c:pt idx="230">
                  <c:v>3062</c:v>
                </c:pt>
                <c:pt idx="231">
                  <c:v>2506</c:v>
                </c:pt>
                <c:pt idx="232">
                  <c:v>2596</c:v>
                </c:pt>
                <c:pt idx="233">
                  <c:v>7497</c:v>
                </c:pt>
                <c:pt idx="234">
                  <c:v>4410</c:v>
                </c:pt>
                <c:pt idx="235">
                  <c:v>5550</c:v>
                </c:pt>
                <c:pt idx="236">
                  <c:v>6640</c:v>
                </c:pt>
                <c:pt idx="237">
                  <c:v>5784</c:v>
                </c:pt>
                <c:pt idx="238">
                  <c:v>4096</c:v>
                </c:pt>
                <c:pt idx="239">
                  <c:v>3817</c:v>
                </c:pt>
                <c:pt idx="240">
                  <c:v>4935</c:v>
                </c:pt>
                <c:pt idx="241">
                  <c:v>5839</c:v>
                </c:pt>
                <c:pt idx="242">
                  <c:v>6653</c:v>
                </c:pt>
                <c:pt idx="243">
                  <c:v>6602</c:v>
                </c:pt>
                <c:pt idx="244">
                  <c:v>6035</c:v>
                </c:pt>
                <c:pt idx="245">
                  <c:v>8371</c:v>
                </c:pt>
                <c:pt idx="246">
                  <c:v>4452</c:v>
                </c:pt>
                <c:pt idx="247">
                  <c:v>5891</c:v>
                </c:pt>
                <c:pt idx="248">
                  <c:v>6994</c:v>
                </c:pt>
                <c:pt idx="249">
                  <c:v>6489</c:v>
                </c:pt>
                <c:pt idx="250">
                  <c:v>6472</c:v>
                </c:pt>
                <c:pt idx="251">
                  <c:v>4788</c:v>
                </c:pt>
                <c:pt idx="252">
                  <c:v>4044</c:v>
                </c:pt>
                <c:pt idx="253">
                  <c:v>3919</c:v>
                </c:pt>
                <c:pt idx="254">
                  <c:v>5290</c:v>
                </c:pt>
                <c:pt idx="255">
                  <c:v>6383</c:v>
                </c:pt>
                <c:pt idx="256">
                  <c:v>5444</c:v>
                </c:pt>
                <c:pt idx="257">
                  <c:v>4868</c:v>
                </c:pt>
                <c:pt idx="258">
                  <c:v>4093</c:v>
                </c:pt>
                <c:pt idx="259">
                  <c:v>3262</c:v>
                </c:pt>
                <c:pt idx="260">
                  <c:v>2401</c:v>
                </c:pt>
                <c:pt idx="261">
                  <c:v>3384</c:v>
                </c:pt>
                <c:pt idx="262">
                  <c:v>3772</c:v>
                </c:pt>
                <c:pt idx="263">
                  <c:v>4935</c:v>
                </c:pt>
                <c:pt idx="264">
                  <c:v>6087</c:v>
                </c:pt>
                <c:pt idx="265">
                  <c:v>3834</c:v>
                </c:pt>
                <c:pt idx="266">
                  <c:v>2597</c:v>
                </c:pt>
                <c:pt idx="267">
                  <c:v>2905</c:v>
                </c:pt>
                <c:pt idx="268">
                  <c:v>4097</c:v>
                </c:pt>
                <c:pt idx="269">
                  <c:v>3134</c:v>
                </c:pt>
                <c:pt idx="270">
                  <c:v>5080</c:v>
                </c:pt>
                <c:pt idx="271">
                  <c:v>4413</c:v>
                </c:pt>
                <c:pt idx="272">
                  <c:v>4044</c:v>
                </c:pt>
                <c:pt idx="273">
                  <c:v>2194</c:v>
                </c:pt>
                <c:pt idx="274">
                  <c:v>2638</c:v>
                </c:pt>
                <c:pt idx="275">
                  <c:v>4720</c:v>
                </c:pt>
                <c:pt idx="276">
                  <c:v>4320</c:v>
                </c:pt>
                <c:pt idx="277">
                  <c:v>4336</c:v>
                </c:pt>
                <c:pt idx="278">
                  <c:v>3835</c:v>
                </c:pt>
                <c:pt idx="279">
                  <c:v>3334</c:v>
                </c:pt>
                <c:pt idx="280">
                  <c:v>2099</c:v>
                </c:pt>
                <c:pt idx="281">
                  <c:v>2436</c:v>
                </c:pt>
                <c:pt idx="282">
                  <c:v>4602</c:v>
                </c:pt>
                <c:pt idx="283">
                  <c:v>4378</c:v>
                </c:pt>
                <c:pt idx="284">
                  <c:v>4146</c:v>
                </c:pt>
                <c:pt idx="285">
                  <c:v>1214</c:v>
                </c:pt>
                <c:pt idx="286">
                  <c:v>1577</c:v>
                </c:pt>
                <c:pt idx="287">
                  <c:v>2093</c:v>
                </c:pt>
                <c:pt idx="288">
                  <c:v>3336</c:v>
                </c:pt>
                <c:pt idx="289">
                  <c:v>6049</c:v>
                </c:pt>
                <c:pt idx="290">
                  <c:v>7627</c:v>
                </c:pt>
                <c:pt idx="291">
                  <c:v>6951</c:v>
                </c:pt>
                <c:pt idx="292">
                  <c:v>3241</c:v>
                </c:pt>
                <c:pt idx="293">
                  <c:v>3384</c:v>
                </c:pt>
                <c:pt idx="294">
                  <c:v>4369</c:v>
                </c:pt>
                <c:pt idx="295">
                  <c:v>4956</c:v>
                </c:pt>
                <c:pt idx="296">
                  <c:v>10027</c:v>
                </c:pt>
                <c:pt idx="297">
                  <c:v>9927</c:v>
                </c:pt>
                <c:pt idx="298">
                  <c:v>10176</c:v>
                </c:pt>
                <c:pt idx="299">
                  <c:v>9478</c:v>
                </c:pt>
                <c:pt idx="300">
                  <c:v>7502</c:v>
                </c:pt>
                <c:pt idx="301">
                  <c:v>5604</c:v>
                </c:pt>
                <c:pt idx="302">
                  <c:v>7259</c:v>
                </c:pt>
                <c:pt idx="303">
                  <c:v>10556</c:v>
                </c:pt>
                <c:pt idx="304">
                  <c:v>10698</c:v>
                </c:pt>
                <c:pt idx="305">
                  <c:v>10663</c:v>
                </c:pt>
                <c:pt idx="306">
                  <c:v>10947</c:v>
                </c:pt>
                <c:pt idx="307">
                  <c:v>10385</c:v>
                </c:pt>
                <c:pt idx="308">
                  <c:v>6702</c:v>
                </c:pt>
                <c:pt idx="309">
                  <c:v>10455</c:v>
                </c:pt>
                <c:pt idx="310">
                  <c:v>14647</c:v>
                </c:pt>
                <c:pt idx="311">
                  <c:v>13544</c:v>
                </c:pt>
                <c:pt idx="312">
                  <c:v>13987</c:v>
                </c:pt>
                <c:pt idx="313">
                  <c:v>15333</c:v>
                </c:pt>
                <c:pt idx="314">
                  <c:v>11721</c:v>
                </c:pt>
                <c:pt idx="315">
                  <c:v>6923</c:v>
                </c:pt>
                <c:pt idx="316">
                  <c:v>10765</c:v>
                </c:pt>
                <c:pt idx="317">
                  <c:v>15073</c:v>
                </c:pt>
                <c:pt idx="318">
                  <c:v>16432</c:v>
                </c:pt>
                <c:pt idx="319">
                  <c:v>13200</c:v>
                </c:pt>
                <c:pt idx="320">
                  <c:v>12435</c:v>
                </c:pt>
                <c:pt idx="321">
                  <c:v>9498</c:v>
                </c:pt>
                <c:pt idx="322">
                  <c:v>5805</c:v>
                </c:pt>
                <c:pt idx="323">
                  <c:v>5540</c:v>
                </c:pt>
                <c:pt idx="324">
                  <c:v>9083</c:v>
                </c:pt>
                <c:pt idx="325">
                  <c:v>7914</c:v>
                </c:pt>
                <c:pt idx="326">
                  <c:v>6916</c:v>
                </c:pt>
                <c:pt idx="327">
                  <c:v>6132</c:v>
                </c:pt>
                <c:pt idx="328">
                  <c:v>3508</c:v>
                </c:pt>
                <c:pt idx="329">
                  <c:v>2505</c:v>
                </c:pt>
                <c:pt idx="330">
                  <c:v>2583</c:v>
                </c:pt>
                <c:pt idx="331">
                  <c:v>4387</c:v>
                </c:pt>
                <c:pt idx="332">
                  <c:v>3480</c:v>
                </c:pt>
                <c:pt idx="333">
                  <c:v>2854</c:v>
                </c:pt>
                <c:pt idx="334">
                  <c:v>2856</c:v>
                </c:pt>
                <c:pt idx="335">
                  <c:v>1677</c:v>
                </c:pt>
                <c:pt idx="336">
                  <c:v>1303</c:v>
                </c:pt>
                <c:pt idx="337">
                  <c:v>1502</c:v>
                </c:pt>
                <c:pt idx="338">
                  <c:v>2324</c:v>
                </c:pt>
                <c:pt idx="339">
                  <c:v>1944</c:v>
                </c:pt>
                <c:pt idx="340">
                  <c:v>1940</c:v>
                </c:pt>
                <c:pt idx="341">
                  <c:v>1570</c:v>
                </c:pt>
                <c:pt idx="342">
                  <c:v>1186</c:v>
                </c:pt>
                <c:pt idx="343">
                  <c:v>549</c:v>
                </c:pt>
                <c:pt idx="344">
                  <c:v>1032</c:v>
                </c:pt>
                <c:pt idx="345">
                  <c:v>1480</c:v>
                </c:pt>
                <c:pt idx="346">
                  <c:v>1160</c:v>
                </c:pt>
                <c:pt idx="347">
                  <c:v>1027</c:v>
                </c:pt>
                <c:pt idx="348">
                  <c:v>1071</c:v>
                </c:pt>
                <c:pt idx="349">
                  <c:v>718</c:v>
                </c:pt>
                <c:pt idx="350">
                  <c:v>394</c:v>
                </c:pt>
                <c:pt idx="351">
                  <c:v>691</c:v>
                </c:pt>
                <c:pt idx="352">
                  <c:v>979</c:v>
                </c:pt>
                <c:pt idx="353">
                  <c:v>830</c:v>
                </c:pt>
                <c:pt idx="354">
                  <c:v>949</c:v>
                </c:pt>
                <c:pt idx="355">
                  <c:v>1007</c:v>
                </c:pt>
                <c:pt idx="356">
                  <c:v>682</c:v>
                </c:pt>
                <c:pt idx="357">
                  <c:v>365</c:v>
                </c:pt>
                <c:pt idx="358">
                  <c:v>847</c:v>
                </c:pt>
                <c:pt idx="359">
                  <c:v>642</c:v>
                </c:pt>
                <c:pt idx="360">
                  <c:v>627</c:v>
                </c:pt>
                <c:pt idx="361">
                  <c:v>577</c:v>
                </c:pt>
                <c:pt idx="362">
                  <c:v>564</c:v>
                </c:pt>
                <c:pt idx="363">
                  <c:v>541</c:v>
                </c:pt>
                <c:pt idx="364">
                  <c:v>256</c:v>
                </c:pt>
                <c:pt idx="365">
                  <c:v>384</c:v>
                </c:pt>
                <c:pt idx="366">
                  <c:v>673</c:v>
                </c:pt>
                <c:pt idx="367">
                  <c:v>485</c:v>
                </c:pt>
                <c:pt idx="368">
                  <c:v>568</c:v>
                </c:pt>
                <c:pt idx="369">
                  <c:v>457</c:v>
                </c:pt>
                <c:pt idx="370">
                  <c:v>450</c:v>
                </c:pt>
                <c:pt idx="371">
                  <c:v>248</c:v>
                </c:pt>
                <c:pt idx="372">
                  <c:v>434</c:v>
                </c:pt>
                <c:pt idx="373">
                  <c:v>575</c:v>
                </c:pt>
                <c:pt idx="374">
                  <c:v>423</c:v>
                </c:pt>
                <c:pt idx="375">
                  <c:v>488</c:v>
                </c:pt>
                <c:pt idx="376">
                  <c:v>344</c:v>
                </c:pt>
                <c:pt idx="377">
                  <c:v>365</c:v>
                </c:pt>
                <c:pt idx="378">
                  <c:v>309</c:v>
                </c:pt>
                <c:pt idx="379">
                  <c:v>388</c:v>
                </c:pt>
                <c:pt idx="380">
                  <c:v>618</c:v>
                </c:pt>
                <c:pt idx="381">
                  <c:v>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07-40F1-A236-7DC4DBAA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16696"/>
        <c:axId val="405917088"/>
      </c:lineChart>
      <c:catAx>
        <c:axId val="40591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917088"/>
        <c:crosses val="autoZero"/>
        <c:auto val="1"/>
        <c:lblAlgn val="ctr"/>
        <c:lblOffset val="100"/>
        <c:noMultiLvlLbl val="0"/>
      </c:catAx>
      <c:valAx>
        <c:axId val="4059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916696"/>
        <c:crosses val="autoZero"/>
        <c:crossBetween val="between"/>
      </c:valAx>
      <c:valAx>
        <c:axId val="40592061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922576"/>
        <c:crosses val="max"/>
        <c:crossBetween val="between"/>
      </c:valAx>
      <c:catAx>
        <c:axId val="4059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05920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OutputStep1!$L$20:$L$302</c:f>
              <c:numCache>
                <c:formatCode>General</c:formatCode>
                <c:ptCount val="283"/>
                <c:pt idx="0">
                  <c:v>-3120</c:v>
                </c:pt>
                <c:pt idx="1">
                  <c:v>-2920</c:v>
                </c:pt>
                <c:pt idx="2">
                  <c:v>-2546</c:v>
                </c:pt>
                <c:pt idx="3">
                  <c:v>-2296</c:v>
                </c:pt>
                <c:pt idx="4">
                  <c:v>-2183</c:v>
                </c:pt>
                <c:pt idx="5">
                  <c:v>-2163</c:v>
                </c:pt>
                <c:pt idx="6">
                  <c:v>-1917</c:v>
                </c:pt>
                <c:pt idx="7">
                  <c:v>-1789</c:v>
                </c:pt>
                <c:pt idx="8">
                  <c:v>-1576</c:v>
                </c:pt>
                <c:pt idx="9">
                  <c:v>-1452</c:v>
                </c:pt>
                <c:pt idx="10">
                  <c:v>-1401</c:v>
                </c:pt>
                <c:pt idx="11">
                  <c:v>-1367</c:v>
                </c:pt>
                <c:pt idx="12">
                  <c:v>-1303</c:v>
                </c:pt>
                <c:pt idx="13">
                  <c:v>-1226</c:v>
                </c:pt>
                <c:pt idx="14">
                  <c:v>-1180</c:v>
                </c:pt>
                <c:pt idx="15">
                  <c:v>-1153</c:v>
                </c:pt>
                <c:pt idx="16">
                  <c:v>-961</c:v>
                </c:pt>
                <c:pt idx="17">
                  <c:v>-939</c:v>
                </c:pt>
                <c:pt idx="18">
                  <c:v>-934</c:v>
                </c:pt>
                <c:pt idx="19">
                  <c:v>-933</c:v>
                </c:pt>
                <c:pt idx="20">
                  <c:v>-918</c:v>
                </c:pt>
                <c:pt idx="21">
                  <c:v>-914</c:v>
                </c:pt>
                <c:pt idx="22">
                  <c:v>-890</c:v>
                </c:pt>
                <c:pt idx="23">
                  <c:v>-871</c:v>
                </c:pt>
                <c:pt idx="24">
                  <c:v>-865</c:v>
                </c:pt>
                <c:pt idx="25">
                  <c:v>-860</c:v>
                </c:pt>
                <c:pt idx="26">
                  <c:v>-776</c:v>
                </c:pt>
                <c:pt idx="27">
                  <c:v>-753</c:v>
                </c:pt>
                <c:pt idx="28">
                  <c:v>-752</c:v>
                </c:pt>
                <c:pt idx="29">
                  <c:v>-738</c:v>
                </c:pt>
                <c:pt idx="30">
                  <c:v>-691</c:v>
                </c:pt>
                <c:pt idx="31">
                  <c:v>-637</c:v>
                </c:pt>
                <c:pt idx="32">
                  <c:v>-619</c:v>
                </c:pt>
                <c:pt idx="33">
                  <c:v>-612</c:v>
                </c:pt>
                <c:pt idx="34">
                  <c:v>-595</c:v>
                </c:pt>
                <c:pt idx="35">
                  <c:v>-584</c:v>
                </c:pt>
                <c:pt idx="36">
                  <c:v>-483</c:v>
                </c:pt>
                <c:pt idx="37">
                  <c:v>-461</c:v>
                </c:pt>
                <c:pt idx="38">
                  <c:v>-443</c:v>
                </c:pt>
                <c:pt idx="39">
                  <c:v>-412</c:v>
                </c:pt>
                <c:pt idx="40">
                  <c:v>-402</c:v>
                </c:pt>
                <c:pt idx="41">
                  <c:v>-385</c:v>
                </c:pt>
                <c:pt idx="42">
                  <c:v>-380</c:v>
                </c:pt>
                <c:pt idx="43">
                  <c:v>-339</c:v>
                </c:pt>
                <c:pt idx="44">
                  <c:v>-337</c:v>
                </c:pt>
                <c:pt idx="45">
                  <c:v>-336</c:v>
                </c:pt>
                <c:pt idx="46">
                  <c:v>-328</c:v>
                </c:pt>
                <c:pt idx="47">
                  <c:v>-325</c:v>
                </c:pt>
                <c:pt idx="48">
                  <c:v>-316</c:v>
                </c:pt>
                <c:pt idx="49">
                  <c:v>-308</c:v>
                </c:pt>
                <c:pt idx="50">
                  <c:v>-293</c:v>
                </c:pt>
                <c:pt idx="51">
                  <c:v>-290</c:v>
                </c:pt>
                <c:pt idx="52">
                  <c:v>-286</c:v>
                </c:pt>
                <c:pt idx="53">
                  <c:v>-263</c:v>
                </c:pt>
                <c:pt idx="54">
                  <c:v>-256</c:v>
                </c:pt>
                <c:pt idx="55">
                  <c:v>-254</c:v>
                </c:pt>
                <c:pt idx="56">
                  <c:v>-242</c:v>
                </c:pt>
                <c:pt idx="57">
                  <c:v>-231</c:v>
                </c:pt>
                <c:pt idx="58">
                  <c:v>-221</c:v>
                </c:pt>
                <c:pt idx="59">
                  <c:v>-204</c:v>
                </c:pt>
                <c:pt idx="60">
                  <c:v>-197</c:v>
                </c:pt>
                <c:pt idx="61">
                  <c:v>-195</c:v>
                </c:pt>
                <c:pt idx="62">
                  <c:v>-186</c:v>
                </c:pt>
                <c:pt idx="63">
                  <c:v>-175</c:v>
                </c:pt>
                <c:pt idx="64">
                  <c:v>-170</c:v>
                </c:pt>
                <c:pt idx="65">
                  <c:v>-160</c:v>
                </c:pt>
                <c:pt idx="66">
                  <c:v>-158</c:v>
                </c:pt>
                <c:pt idx="67">
                  <c:v>-156</c:v>
                </c:pt>
                <c:pt idx="68">
                  <c:v>-150</c:v>
                </c:pt>
                <c:pt idx="69">
                  <c:v>-149</c:v>
                </c:pt>
                <c:pt idx="70">
                  <c:v>-145</c:v>
                </c:pt>
                <c:pt idx="71">
                  <c:v>-135</c:v>
                </c:pt>
                <c:pt idx="72">
                  <c:v>-117</c:v>
                </c:pt>
                <c:pt idx="73">
                  <c:v>-115</c:v>
                </c:pt>
                <c:pt idx="74">
                  <c:v>-111</c:v>
                </c:pt>
                <c:pt idx="75">
                  <c:v>-110</c:v>
                </c:pt>
                <c:pt idx="76">
                  <c:v>-109</c:v>
                </c:pt>
                <c:pt idx="77">
                  <c:v>-107</c:v>
                </c:pt>
                <c:pt idx="78">
                  <c:v>-106</c:v>
                </c:pt>
                <c:pt idx="79">
                  <c:v>-105</c:v>
                </c:pt>
                <c:pt idx="80">
                  <c:v>-102</c:v>
                </c:pt>
                <c:pt idx="81">
                  <c:v>-99</c:v>
                </c:pt>
                <c:pt idx="82">
                  <c:v>-97</c:v>
                </c:pt>
                <c:pt idx="83">
                  <c:v>-96</c:v>
                </c:pt>
                <c:pt idx="84">
                  <c:v>-91</c:v>
                </c:pt>
                <c:pt idx="85">
                  <c:v>-86</c:v>
                </c:pt>
                <c:pt idx="86">
                  <c:v>-85</c:v>
                </c:pt>
                <c:pt idx="87">
                  <c:v>-82</c:v>
                </c:pt>
                <c:pt idx="88">
                  <c:v>-80</c:v>
                </c:pt>
                <c:pt idx="89">
                  <c:v>-78</c:v>
                </c:pt>
                <c:pt idx="90">
                  <c:v>-76</c:v>
                </c:pt>
                <c:pt idx="91">
                  <c:v>-72</c:v>
                </c:pt>
                <c:pt idx="92">
                  <c:v>-67</c:v>
                </c:pt>
                <c:pt idx="93">
                  <c:v>-65</c:v>
                </c:pt>
                <c:pt idx="94">
                  <c:v>-64</c:v>
                </c:pt>
                <c:pt idx="95">
                  <c:v>-63</c:v>
                </c:pt>
                <c:pt idx="96">
                  <c:v>-62</c:v>
                </c:pt>
                <c:pt idx="97">
                  <c:v>-61</c:v>
                </c:pt>
                <c:pt idx="98">
                  <c:v>-59</c:v>
                </c:pt>
                <c:pt idx="99">
                  <c:v>-58</c:v>
                </c:pt>
                <c:pt idx="100">
                  <c:v>-55</c:v>
                </c:pt>
                <c:pt idx="101">
                  <c:v>-54</c:v>
                </c:pt>
                <c:pt idx="102">
                  <c:v>-52</c:v>
                </c:pt>
                <c:pt idx="103">
                  <c:v>-50</c:v>
                </c:pt>
                <c:pt idx="104">
                  <c:v>-48</c:v>
                </c:pt>
                <c:pt idx="105">
                  <c:v>-46</c:v>
                </c:pt>
                <c:pt idx="106">
                  <c:v>-45</c:v>
                </c:pt>
                <c:pt idx="107">
                  <c:v>-44</c:v>
                </c:pt>
                <c:pt idx="108">
                  <c:v>-43</c:v>
                </c:pt>
                <c:pt idx="109">
                  <c:v>-42</c:v>
                </c:pt>
                <c:pt idx="110">
                  <c:v>-41</c:v>
                </c:pt>
                <c:pt idx="111">
                  <c:v>-39</c:v>
                </c:pt>
                <c:pt idx="112">
                  <c:v>-38</c:v>
                </c:pt>
                <c:pt idx="113">
                  <c:v>-37</c:v>
                </c:pt>
                <c:pt idx="114">
                  <c:v>-36</c:v>
                </c:pt>
                <c:pt idx="115">
                  <c:v>-35</c:v>
                </c:pt>
                <c:pt idx="116">
                  <c:v>-34</c:v>
                </c:pt>
                <c:pt idx="117">
                  <c:v>-32</c:v>
                </c:pt>
                <c:pt idx="118">
                  <c:v>-31</c:v>
                </c:pt>
                <c:pt idx="119">
                  <c:v>-30</c:v>
                </c:pt>
                <c:pt idx="120">
                  <c:v>-29</c:v>
                </c:pt>
                <c:pt idx="121">
                  <c:v>-28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-24</c:v>
                </c:pt>
                <c:pt idx="126">
                  <c:v>-23</c:v>
                </c:pt>
                <c:pt idx="127">
                  <c:v>-22</c:v>
                </c:pt>
                <c:pt idx="128">
                  <c:v>-21</c:v>
                </c:pt>
                <c:pt idx="129">
                  <c:v>-20</c:v>
                </c:pt>
                <c:pt idx="130">
                  <c:v>-19</c:v>
                </c:pt>
                <c:pt idx="131">
                  <c:v>-18</c:v>
                </c:pt>
                <c:pt idx="132">
                  <c:v>-17</c:v>
                </c:pt>
                <c:pt idx="133">
                  <c:v>-16</c:v>
                </c:pt>
                <c:pt idx="134">
                  <c:v>-14</c:v>
                </c:pt>
                <c:pt idx="135">
                  <c:v>-13</c:v>
                </c:pt>
                <c:pt idx="136">
                  <c:v>-12</c:v>
                </c:pt>
                <c:pt idx="137">
                  <c:v>-11</c:v>
                </c:pt>
                <c:pt idx="138">
                  <c:v>-9</c:v>
                </c:pt>
                <c:pt idx="139">
                  <c:v>-8</c:v>
                </c:pt>
                <c:pt idx="140">
                  <c:v>-7</c:v>
                </c:pt>
                <c:pt idx="141">
                  <c:v>-5</c:v>
                </c:pt>
                <c:pt idx="142">
                  <c:v>-4</c:v>
                </c:pt>
                <c:pt idx="143">
                  <c:v>-2</c:v>
                </c:pt>
                <c:pt idx="144">
                  <c:v>-1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16</c:v>
                </c:pt>
                <c:pt idx="160">
                  <c:v>17</c:v>
                </c:pt>
                <c:pt idx="161">
                  <c:v>18</c:v>
                </c:pt>
                <c:pt idx="162">
                  <c:v>19</c:v>
                </c:pt>
                <c:pt idx="163">
                  <c:v>20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25</c:v>
                </c:pt>
                <c:pt idx="169">
                  <c:v>27</c:v>
                </c:pt>
                <c:pt idx="170">
                  <c:v>28</c:v>
                </c:pt>
                <c:pt idx="171">
                  <c:v>29</c:v>
                </c:pt>
                <c:pt idx="172">
                  <c:v>30</c:v>
                </c:pt>
                <c:pt idx="173">
                  <c:v>31</c:v>
                </c:pt>
                <c:pt idx="174">
                  <c:v>32</c:v>
                </c:pt>
                <c:pt idx="175">
                  <c:v>34</c:v>
                </c:pt>
                <c:pt idx="176">
                  <c:v>35</c:v>
                </c:pt>
                <c:pt idx="177">
                  <c:v>37</c:v>
                </c:pt>
                <c:pt idx="178">
                  <c:v>38</c:v>
                </c:pt>
                <c:pt idx="179">
                  <c:v>39</c:v>
                </c:pt>
                <c:pt idx="180">
                  <c:v>40</c:v>
                </c:pt>
                <c:pt idx="181">
                  <c:v>41</c:v>
                </c:pt>
                <c:pt idx="182">
                  <c:v>42</c:v>
                </c:pt>
                <c:pt idx="183">
                  <c:v>43</c:v>
                </c:pt>
                <c:pt idx="184">
                  <c:v>44</c:v>
                </c:pt>
                <c:pt idx="185">
                  <c:v>46</c:v>
                </c:pt>
                <c:pt idx="186">
                  <c:v>47</c:v>
                </c:pt>
                <c:pt idx="187">
                  <c:v>48</c:v>
                </c:pt>
                <c:pt idx="188">
                  <c:v>52</c:v>
                </c:pt>
                <c:pt idx="189">
                  <c:v>53</c:v>
                </c:pt>
                <c:pt idx="190">
                  <c:v>54</c:v>
                </c:pt>
                <c:pt idx="191">
                  <c:v>57</c:v>
                </c:pt>
                <c:pt idx="192">
                  <c:v>58</c:v>
                </c:pt>
                <c:pt idx="193">
                  <c:v>59</c:v>
                </c:pt>
                <c:pt idx="194">
                  <c:v>60</c:v>
                </c:pt>
                <c:pt idx="195">
                  <c:v>62</c:v>
                </c:pt>
                <c:pt idx="196">
                  <c:v>63</c:v>
                </c:pt>
                <c:pt idx="197">
                  <c:v>68</c:v>
                </c:pt>
                <c:pt idx="198">
                  <c:v>70</c:v>
                </c:pt>
                <c:pt idx="199">
                  <c:v>82</c:v>
                </c:pt>
                <c:pt idx="200">
                  <c:v>84</c:v>
                </c:pt>
                <c:pt idx="201">
                  <c:v>86</c:v>
                </c:pt>
                <c:pt idx="202">
                  <c:v>87</c:v>
                </c:pt>
                <c:pt idx="203">
                  <c:v>88</c:v>
                </c:pt>
                <c:pt idx="204">
                  <c:v>89</c:v>
                </c:pt>
                <c:pt idx="205">
                  <c:v>93</c:v>
                </c:pt>
                <c:pt idx="206">
                  <c:v>95</c:v>
                </c:pt>
                <c:pt idx="207">
                  <c:v>96</c:v>
                </c:pt>
                <c:pt idx="208">
                  <c:v>99</c:v>
                </c:pt>
                <c:pt idx="209">
                  <c:v>101</c:v>
                </c:pt>
                <c:pt idx="210">
                  <c:v>102</c:v>
                </c:pt>
                <c:pt idx="211">
                  <c:v>108</c:v>
                </c:pt>
                <c:pt idx="212">
                  <c:v>113</c:v>
                </c:pt>
                <c:pt idx="213">
                  <c:v>115</c:v>
                </c:pt>
                <c:pt idx="214">
                  <c:v>116</c:v>
                </c:pt>
                <c:pt idx="215">
                  <c:v>119</c:v>
                </c:pt>
                <c:pt idx="216">
                  <c:v>122</c:v>
                </c:pt>
                <c:pt idx="217">
                  <c:v>125</c:v>
                </c:pt>
                <c:pt idx="218">
                  <c:v>128</c:v>
                </c:pt>
                <c:pt idx="219">
                  <c:v>129</c:v>
                </c:pt>
                <c:pt idx="220">
                  <c:v>134</c:v>
                </c:pt>
                <c:pt idx="221">
                  <c:v>139</c:v>
                </c:pt>
                <c:pt idx="222">
                  <c:v>153</c:v>
                </c:pt>
                <c:pt idx="223">
                  <c:v>165</c:v>
                </c:pt>
                <c:pt idx="224">
                  <c:v>166</c:v>
                </c:pt>
                <c:pt idx="225">
                  <c:v>169</c:v>
                </c:pt>
                <c:pt idx="226">
                  <c:v>184</c:v>
                </c:pt>
                <c:pt idx="227">
                  <c:v>190</c:v>
                </c:pt>
                <c:pt idx="228">
                  <c:v>199</c:v>
                </c:pt>
                <c:pt idx="229">
                  <c:v>203</c:v>
                </c:pt>
                <c:pt idx="230">
                  <c:v>208</c:v>
                </c:pt>
                <c:pt idx="231">
                  <c:v>213</c:v>
                </c:pt>
                <c:pt idx="232">
                  <c:v>214</c:v>
                </c:pt>
                <c:pt idx="233">
                  <c:v>219</c:v>
                </c:pt>
                <c:pt idx="234">
                  <c:v>230</c:v>
                </c:pt>
                <c:pt idx="235">
                  <c:v>232</c:v>
                </c:pt>
                <c:pt idx="236">
                  <c:v>233</c:v>
                </c:pt>
                <c:pt idx="237">
                  <c:v>259</c:v>
                </c:pt>
                <c:pt idx="238">
                  <c:v>264</c:v>
                </c:pt>
                <c:pt idx="239">
                  <c:v>269</c:v>
                </c:pt>
                <c:pt idx="240">
                  <c:v>279</c:v>
                </c:pt>
                <c:pt idx="241">
                  <c:v>287</c:v>
                </c:pt>
                <c:pt idx="242">
                  <c:v>288</c:v>
                </c:pt>
                <c:pt idx="243">
                  <c:v>306</c:v>
                </c:pt>
                <c:pt idx="244">
                  <c:v>308</c:v>
                </c:pt>
                <c:pt idx="245">
                  <c:v>313</c:v>
                </c:pt>
                <c:pt idx="246">
                  <c:v>320</c:v>
                </c:pt>
                <c:pt idx="247">
                  <c:v>322</c:v>
                </c:pt>
                <c:pt idx="248">
                  <c:v>342</c:v>
                </c:pt>
                <c:pt idx="249">
                  <c:v>360</c:v>
                </c:pt>
                <c:pt idx="250">
                  <c:v>362</c:v>
                </c:pt>
                <c:pt idx="251">
                  <c:v>363</c:v>
                </c:pt>
                <c:pt idx="252">
                  <c:v>365</c:v>
                </c:pt>
                <c:pt idx="253">
                  <c:v>391</c:v>
                </c:pt>
                <c:pt idx="254">
                  <c:v>399</c:v>
                </c:pt>
                <c:pt idx="255">
                  <c:v>410</c:v>
                </c:pt>
                <c:pt idx="256">
                  <c:v>505</c:v>
                </c:pt>
                <c:pt idx="257">
                  <c:v>512</c:v>
                </c:pt>
                <c:pt idx="258">
                  <c:v>513</c:v>
                </c:pt>
                <c:pt idx="259">
                  <c:v>524</c:v>
                </c:pt>
                <c:pt idx="260">
                  <c:v>527</c:v>
                </c:pt>
                <c:pt idx="261">
                  <c:v>528</c:v>
                </c:pt>
                <c:pt idx="262">
                  <c:v>536</c:v>
                </c:pt>
                <c:pt idx="263">
                  <c:v>563</c:v>
                </c:pt>
                <c:pt idx="264">
                  <c:v>565</c:v>
                </c:pt>
                <c:pt idx="265">
                  <c:v>567</c:v>
                </c:pt>
                <c:pt idx="266">
                  <c:v>646</c:v>
                </c:pt>
                <c:pt idx="267">
                  <c:v>660</c:v>
                </c:pt>
                <c:pt idx="268">
                  <c:v>716</c:v>
                </c:pt>
                <c:pt idx="269">
                  <c:v>797</c:v>
                </c:pt>
                <c:pt idx="270">
                  <c:v>873</c:v>
                </c:pt>
                <c:pt idx="271">
                  <c:v>964</c:v>
                </c:pt>
                <c:pt idx="272">
                  <c:v>1201</c:v>
                </c:pt>
                <c:pt idx="273">
                  <c:v>1303</c:v>
                </c:pt>
                <c:pt idx="274">
                  <c:v>1477</c:v>
                </c:pt>
                <c:pt idx="275">
                  <c:v>1478</c:v>
                </c:pt>
                <c:pt idx="276">
                  <c:v>1642</c:v>
                </c:pt>
                <c:pt idx="277">
                  <c:v>1734</c:v>
                </c:pt>
                <c:pt idx="278">
                  <c:v>1898</c:v>
                </c:pt>
                <c:pt idx="279">
                  <c:v>2198</c:v>
                </c:pt>
                <c:pt idx="280">
                  <c:v>2598</c:v>
                </c:pt>
                <c:pt idx="281">
                  <c:v>2658</c:v>
                </c:pt>
                <c:pt idx="282">
                  <c:v>3191</c:v>
                </c:pt>
              </c:numCache>
            </c:numRef>
          </c:cat>
          <c:val>
            <c:numRef>
              <c:f>OutputStep1!$M$20:$M$302</c:f>
              <c:numCache>
                <c:formatCode>General</c:formatCode>
                <c:ptCount val="2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6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030656"/>
        <c:axId val="740652296"/>
      </c:barChart>
      <c:catAx>
        <c:axId val="475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652296"/>
        <c:crosses val="autoZero"/>
        <c:auto val="1"/>
        <c:lblAlgn val="ctr"/>
        <c:lblOffset val="100"/>
        <c:noMultiLvlLbl val="0"/>
      </c:catAx>
      <c:valAx>
        <c:axId val="7406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Frequemcy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0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OutputStep14!$C$1</c:f>
              <c:strCache>
                <c:ptCount val="1"/>
                <c:pt idx="0">
                  <c:v>R^2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val>
            <c:numRef>
              <c:f>OutputStep14!$C$2:$C$397</c:f>
              <c:numCache>
                <c:formatCode>General</c:formatCode>
                <c:ptCount val="396"/>
                <c:pt idx="0">
                  <c:v>0.97630188033360799</c:v>
                </c:pt>
                <c:pt idx="1">
                  <c:v>0.97630188033360799</c:v>
                </c:pt>
                <c:pt idx="2">
                  <c:v>0.97630188033360799</c:v>
                </c:pt>
                <c:pt idx="3">
                  <c:v>0.97630188033360799</c:v>
                </c:pt>
                <c:pt idx="4">
                  <c:v>0.97630188033360799</c:v>
                </c:pt>
                <c:pt idx="5">
                  <c:v>0.97630188033360799</c:v>
                </c:pt>
                <c:pt idx="6">
                  <c:v>0.97630188033360799</c:v>
                </c:pt>
                <c:pt idx="7">
                  <c:v>0.97630188033360799</c:v>
                </c:pt>
                <c:pt idx="8">
                  <c:v>0.97630188033360799</c:v>
                </c:pt>
                <c:pt idx="9">
                  <c:v>0.97630188033360799</c:v>
                </c:pt>
                <c:pt idx="10">
                  <c:v>0.97630188033360799</c:v>
                </c:pt>
                <c:pt idx="11">
                  <c:v>0.97630188033360799</c:v>
                </c:pt>
                <c:pt idx="12">
                  <c:v>0.97630188033360799</c:v>
                </c:pt>
                <c:pt idx="13">
                  <c:v>0.97630188033360799</c:v>
                </c:pt>
                <c:pt idx="14">
                  <c:v>0.40730656503496998</c:v>
                </c:pt>
                <c:pt idx="15">
                  <c:v>0.40730656503496998</c:v>
                </c:pt>
                <c:pt idx="16">
                  <c:v>0.40730656503496998</c:v>
                </c:pt>
                <c:pt idx="17">
                  <c:v>0.40730656503496998</c:v>
                </c:pt>
                <c:pt idx="18">
                  <c:v>0.40730656503496998</c:v>
                </c:pt>
                <c:pt idx="19">
                  <c:v>0.40730656503496998</c:v>
                </c:pt>
                <c:pt idx="20">
                  <c:v>0.40730656503496998</c:v>
                </c:pt>
                <c:pt idx="21">
                  <c:v>0.40730656503496998</c:v>
                </c:pt>
                <c:pt idx="22">
                  <c:v>0.40730656503496998</c:v>
                </c:pt>
                <c:pt idx="23">
                  <c:v>0.40730656503496998</c:v>
                </c:pt>
                <c:pt idx="24">
                  <c:v>0.40730656503496998</c:v>
                </c:pt>
                <c:pt idx="25">
                  <c:v>0.40730656503496998</c:v>
                </c:pt>
                <c:pt idx="26">
                  <c:v>0.40730656503496998</c:v>
                </c:pt>
                <c:pt idx="27">
                  <c:v>0.40730656503496998</c:v>
                </c:pt>
                <c:pt idx="28">
                  <c:v>0.49217843070314499</c:v>
                </c:pt>
                <c:pt idx="29">
                  <c:v>0.49217843070314499</c:v>
                </c:pt>
                <c:pt idx="30">
                  <c:v>0.49217843070314499</c:v>
                </c:pt>
                <c:pt idx="31">
                  <c:v>0.49217843070314499</c:v>
                </c:pt>
                <c:pt idx="32">
                  <c:v>0.49217843070314499</c:v>
                </c:pt>
                <c:pt idx="33">
                  <c:v>0.49217843070314499</c:v>
                </c:pt>
                <c:pt idx="34">
                  <c:v>0.49217843070314499</c:v>
                </c:pt>
                <c:pt idx="35">
                  <c:v>0.49217843070314499</c:v>
                </c:pt>
                <c:pt idx="36">
                  <c:v>0.49217843070314499</c:v>
                </c:pt>
                <c:pt idx="37">
                  <c:v>0.49217843070314499</c:v>
                </c:pt>
                <c:pt idx="38">
                  <c:v>0.49217843070314499</c:v>
                </c:pt>
                <c:pt idx="39">
                  <c:v>0.49217843070314499</c:v>
                </c:pt>
                <c:pt idx="40">
                  <c:v>0.49217843070314499</c:v>
                </c:pt>
                <c:pt idx="41">
                  <c:v>0.49217843070314499</c:v>
                </c:pt>
                <c:pt idx="42">
                  <c:v>0.73149742710546795</c:v>
                </c:pt>
                <c:pt idx="43">
                  <c:v>0.73149742710546795</c:v>
                </c:pt>
                <c:pt idx="44">
                  <c:v>0.73149742710546795</c:v>
                </c:pt>
                <c:pt idx="45">
                  <c:v>0.73149742710546795</c:v>
                </c:pt>
                <c:pt idx="46">
                  <c:v>0.73149742710546795</c:v>
                </c:pt>
                <c:pt idx="47">
                  <c:v>0.73149742710546795</c:v>
                </c:pt>
                <c:pt idx="48">
                  <c:v>0.73149742710546795</c:v>
                </c:pt>
                <c:pt idx="49">
                  <c:v>0.73149742710546795</c:v>
                </c:pt>
                <c:pt idx="50">
                  <c:v>0.73149742710546795</c:v>
                </c:pt>
                <c:pt idx="51">
                  <c:v>0.73149742710546795</c:v>
                </c:pt>
                <c:pt idx="52">
                  <c:v>0.73149742710546795</c:v>
                </c:pt>
                <c:pt idx="53">
                  <c:v>0.73149742710546795</c:v>
                </c:pt>
                <c:pt idx="54">
                  <c:v>0.73149742710546795</c:v>
                </c:pt>
                <c:pt idx="55">
                  <c:v>0.73149742710546795</c:v>
                </c:pt>
                <c:pt idx="56">
                  <c:v>0.86998490809975004</c:v>
                </c:pt>
                <c:pt idx="57">
                  <c:v>0.86998490809975004</c:v>
                </c:pt>
                <c:pt idx="58">
                  <c:v>0.86998490809975004</c:v>
                </c:pt>
                <c:pt idx="59">
                  <c:v>0.86998490809975004</c:v>
                </c:pt>
                <c:pt idx="60">
                  <c:v>0.86998490809975004</c:v>
                </c:pt>
                <c:pt idx="61">
                  <c:v>0.86998490809975004</c:v>
                </c:pt>
                <c:pt idx="62">
                  <c:v>0.86998490809975004</c:v>
                </c:pt>
                <c:pt idx="63">
                  <c:v>0.86998490809975004</c:v>
                </c:pt>
                <c:pt idx="64">
                  <c:v>0.86998490809975004</c:v>
                </c:pt>
                <c:pt idx="65">
                  <c:v>0.86998490809975004</c:v>
                </c:pt>
                <c:pt idx="66">
                  <c:v>0.86998490809975004</c:v>
                </c:pt>
                <c:pt idx="67">
                  <c:v>0.86998490809975004</c:v>
                </c:pt>
                <c:pt idx="68">
                  <c:v>0.86998490809975004</c:v>
                </c:pt>
                <c:pt idx="69">
                  <c:v>0.86998490809975004</c:v>
                </c:pt>
                <c:pt idx="70">
                  <c:v>0.75500644539566497</c:v>
                </c:pt>
                <c:pt idx="71">
                  <c:v>0.75500644539566497</c:v>
                </c:pt>
                <c:pt idx="72">
                  <c:v>0.75500644539566497</c:v>
                </c:pt>
                <c:pt idx="73">
                  <c:v>0.75500644539566497</c:v>
                </c:pt>
                <c:pt idx="74">
                  <c:v>0.75500644539566497</c:v>
                </c:pt>
                <c:pt idx="75">
                  <c:v>0.75500644539566497</c:v>
                </c:pt>
                <c:pt idx="76">
                  <c:v>0.75500644539566497</c:v>
                </c:pt>
                <c:pt idx="77">
                  <c:v>0.75500644539566497</c:v>
                </c:pt>
                <c:pt idx="78">
                  <c:v>0.75500644539566497</c:v>
                </c:pt>
                <c:pt idx="79">
                  <c:v>0.75500644539566497</c:v>
                </c:pt>
                <c:pt idx="80">
                  <c:v>0.75500644539566497</c:v>
                </c:pt>
                <c:pt idx="81">
                  <c:v>0.75500644539566497</c:v>
                </c:pt>
                <c:pt idx="82">
                  <c:v>0.75500644539566497</c:v>
                </c:pt>
                <c:pt idx="83">
                  <c:v>0.75500644539566497</c:v>
                </c:pt>
                <c:pt idx="84">
                  <c:v>0.66536140231409502</c:v>
                </c:pt>
                <c:pt idx="85">
                  <c:v>0.66536140231409502</c:v>
                </c:pt>
                <c:pt idx="86">
                  <c:v>0.66536140231409502</c:v>
                </c:pt>
                <c:pt idx="87">
                  <c:v>0.66536140231409502</c:v>
                </c:pt>
                <c:pt idx="88">
                  <c:v>0.66536140231409502</c:v>
                </c:pt>
                <c:pt idx="89">
                  <c:v>0.66536140231409502</c:v>
                </c:pt>
                <c:pt idx="90">
                  <c:v>0.66536140231409502</c:v>
                </c:pt>
                <c:pt idx="91">
                  <c:v>0.66536140231409502</c:v>
                </c:pt>
                <c:pt idx="92">
                  <c:v>0.66536140231409502</c:v>
                </c:pt>
                <c:pt idx="93">
                  <c:v>0.66536140231409502</c:v>
                </c:pt>
                <c:pt idx="94">
                  <c:v>0.66536140231409502</c:v>
                </c:pt>
                <c:pt idx="95">
                  <c:v>0.66536140231409502</c:v>
                </c:pt>
                <c:pt idx="96">
                  <c:v>0.66536140231409502</c:v>
                </c:pt>
                <c:pt idx="97">
                  <c:v>0.66536140231409502</c:v>
                </c:pt>
                <c:pt idx="98">
                  <c:v>0.33508867704721801</c:v>
                </c:pt>
                <c:pt idx="99">
                  <c:v>0.33508867704721801</c:v>
                </c:pt>
                <c:pt idx="100">
                  <c:v>0.33508867704721801</c:v>
                </c:pt>
                <c:pt idx="101">
                  <c:v>0.33508867704721801</c:v>
                </c:pt>
                <c:pt idx="102">
                  <c:v>0.33508867704721801</c:v>
                </c:pt>
                <c:pt idx="103">
                  <c:v>0.33508867704721801</c:v>
                </c:pt>
                <c:pt idx="104">
                  <c:v>0.33508867704721801</c:v>
                </c:pt>
                <c:pt idx="105">
                  <c:v>0.33508867704721801</c:v>
                </c:pt>
                <c:pt idx="106">
                  <c:v>0.33508867704721801</c:v>
                </c:pt>
                <c:pt idx="107">
                  <c:v>0.33508867704721801</c:v>
                </c:pt>
                <c:pt idx="108">
                  <c:v>0.33508867704721801</c:v>
                </c:pt>
                <c:pt idx="109">
                  <c:v>0.33508867704721801</c:v>
                </c:pt>
                <c:pt idx="110">
                  <c:v>0.33508867704721801</c:v>
                </c:pt>
                <c:pt idx="111">
                  <c:v>0.33508867704721801</c:v>
                </c:pt>
                <c:pt idx="112">
                  <c:v>0.64248613487632</c:v>
                </c:pt>
                <c:pt idx="113">
                  <c:v>0.64248613487632</c:v>
                </c:pt>
                <c:pt idx="114">
                  <c:v>0.64248613487632</c:v>
                </c:pt>
                <c:pt idx="115">
                  <c:v>0.64248613487632</c:v>
                </c:pt>
                <c:pt idx="116">
                  <c:v>0.64248613487632</c:v>
                </c:pt>
                <c:pt idx="117">
                  <c:v>0.64248613487632</c:v>
                </c:pt>
                <c:pt idx="118">
                  <c:v>0.64248613487632</c:v>
                </c:pt>
                <c:pt idx="119">
                  <c:v>0.64248613487632</c:v>
                </c:pt>
                <c:pt idx="120">
                  <c:v>0.64248613487632</c:v>
                </c:pt>
                <c:pt idx="121">
                  <c:v>0.64248613487632</c:v>
                </c:pt>
                <c:pt idx="122">
                  <c:v>0.64248613487632</c:v>
                </c:pt>
                <c:pt idx="123">
                  <c:v>0.64248613487632</c:v>
                </c:pt>
                <c:pt idx="124">
                  <c:v>0.64248613487632</c:v>
                </c:pt>
                <c:pt idx="125">
                  <c:v>0.64248613487632</c:v>
                </c:pt>
                <c:pt idx="126">
                  <c:v>0.47658978968562199</c:v>
                </c:pt>
                <c:pt idx="127">
                  <c:v>0.47658978968562199</c:v>
                </c:pt>
                <c:pt idx="128">
                  <c:v>0.47658978968562199</c:v>
                </c:pt>
                <c:pt idx="129">
                  <c:v>0.47658978968562199</c:v>
                </c:pt>
                <c:pt idx="130">
                  <c:v>0.47658978968562199</c:v>
                </c:pt>
                <c:pt idx="131">
                  <c:v>0.47658978968562199</c:v>
                </c:pt>
                <c:pt idx="132">
                  <c:v>0.47658978968562199</c:v>
                </c:pt>
                <c:pt idx="133">
                  <c:v>0.47658978968562199</c:v>
                </c:pt>
                <c:pt idx="134">
                  <c:v>0.47658978968562199</c:v>
                </c:pt>
                <c:pt idx="135">
                  <c:v>0.47658978968562199</c:v>
                </c:pt>
                <c:pt idx="136">
                  <c:v>0.47658978968562199</c:v>
                </c:pt>
                <c:pt idx="137">
                  <c:v>0.47658978968562199</c:v>
                </c:pt>
                <c:pt idx="138">
                  <c:v>0.47658978968562199</c:v>
                </c:pt>
                <c:pt idx="139">
                  <c:v>0.47658978968562199</c:v>
                </c:pt>
                <c:pt idx="140">
                  <c:v>0.70429653226964495</c:v>
                </c:pt>
                <c:pt idx="141">
                  <c:v>0.70429653226964495</c:v>
                </c:pt>
                <c:pt idx="142">
                  <c:v>0.70429653226964495</c:v>
                </c:pt>
                <c:pt idx="143">
                  <c:v>0.70429653226964495</c:v>
                </c:pt>
                <c:pt idx="144">
                  <c:v>0.70429653226964495</c:v>
                </c:pt>
                <c:pt idx="145">
                  <c:v>0.70429653226964495</c:v>
                </c:pt>
                <c:pt idx="146">
                  <c:v>0.70429653226964495</c:v>
                </c:pt>
                <c:pt idx="147">
                  <c:v>0.70429653226964495</c:v>
                </c:pt>
                <c:pt idx="148">
                  <c:v>0.70429653226964495</c:v>
                </c:pt>
                <c:pt idx="149">
                  <c:v>0.70429653226964495</c:v>
                </c:pt>
                <c:pt idx="150">
                  <c:v>0.70429653226964495</c:v>
                </c:pt>
                <c:pt idx="151">
                  <c:v>0.70429653226964495</c:v>
                </c:pt>
                <c:pt idx="152">
                  <c:v>0.70429653226964495</c:v>
                </c:pt>
                <c:pt idx="153">
                  <c:v>0.70429653226964495</c:v>
                </c:pt>
                <c:pt idx="154">
                  <c:v>0.69246974178944698</c:v>
                </c:pt>
                <c:pt idx="155">
                  <c:v>0.69246974178944698</c:v>
                </c:pt>
                <c:pt idx="156">
                  <c:v>0.69246974178944698</c:v>
                </c:pt>
                <c:pt idx="157">
                  <c:v>0.69246974178944698</c:v>
                </c:pt>
                <c:pt idx="158">
                  <c:v>0.69246974178944698</c:v>
                </c:pt>
                <c:pt idx="159">
                  <c:v>0.69246974178944698</c:v>
                </c:pt>
                <c:pt idx="160">
                  <c:v>0.69246974178944698</c:v>
                </c:pt>
                <c:pt idx="161">
                  <c:v>0.69246974178944698</c:v>
                </c:pt>
                <c:pt idx="162">
                  <c:v>0.69246974178944698</c:v>
                </c:pt>
                <c:pt idx="163">
                  <c:v>0.69246974178944698</c:v>
                </c:pt>
                <c:pt idx="164">
                  <c:v>0.69246974178944698</c:v>
                </c:pt>
                <c:pt idx="165">
                  <c:v>0.69246974178944698</c:v>
                </c:pt>
                <c:pt idx="166">
                  <c:v>0.69246974178944698</c:v>
                </c:pt>
                <c:pt idx="167">
                  <c:v>0.69246974178944698</c:v>
                </c:pt>
                <c:pt idx="168">
                  <c:v>0.65213629024949804</c:v>
                </c:pt>
                <c:pt idx="169">
                  <c:v>0.65213629024949804</c:v>
                </c:pt>
                <c:pt idx="170">
                  <c:v>0.65213629024949804</c:v>
                </c:pt>
                <c:pt idx="171">
                  <c:v>0.65213629024949804</c:v>
                </c:pt>
                <c:pt idx="172">
                  <c:v>0.65213629024949804</c:v>
                </c:pt>
                <c:pt idx="173">
                  <c:v>0.65213629024949804</c:v>
                </c:pt>
                <c:pt idx="174">
                  <c:v>0.65213629024949804</c:v>
                </c:pt>
                <c:pt idx="175">
                  <c:v>0.65213629024949804</c:v>
                </c:pt>
                <c:pt idx="176">
                  <c:v>0.65213629024949804</c:v>
                </c:pt>
                <c:pt idx="177">
                  <c:v>0.65213629024949804</c:v>
                </c:pt>
                <c:pt idx="178">
                  <c:v>0.65213629024949804</c:v>
                </c:pt>
                <c:pt idx="179">
                  <c:v>0.65213629024949804</c:v>
                </c:pt>
                <c:pt idx="180">
                  <c:v>0.65213629024949804</c:v>
                </c:pt>
                <c:pt idx="181">
                  <c:v>0.65213629024949804</c:v>
                </c:pt>
                <c:pt idx="182">
                  <c:v>0.42567946191010297</c:v>
                </c:pt>
                <c:pt idx="183">
                  <c:v>0.42567946191010297</c:v>
                </c:pt>
                <c:pt idx="184">
                  <c:v>0.42567946191010297</c:v>
                </c:pt>
                <c:pt idx="185">
                  <c:v>0.42567946191010297</c:v>
                </c:pt>
                <c:pt idx="186">
                  <c:v>0.42567946191010297</c:v>
                </c:pt>
                <c:pt idx="187">
                  <c:v>0.42567946191010297</c:v>
                </c:pt>
                <c:pt idx="188">
                  <c:v>0.42567946191010297</c:v>
                </c:pt>
                <c:pt idx="189">
                  <c:v>0.42567946191010297</c:v>
                </c:pt>
                <c:pt idx="190">
                  <c:v>0.42567946191010297</c:v>
                </c:pt>
                <c:pt idx="191">
                  <c:v>0.42567946191010297</c:v>
                </c:pt>
                <c:pt idx="192">
                  <c:v>0.42567946191010297</c:v>
                </c:pt>
                <c:pt idx="193">
                  <c:v>0.42567946191010297</c:v>
                </c:pt>
                <c:pt idx="194">
                  <c:v>0.42567946191010297</c:v>
                </c:pt>
                <c:pt idx="195">
                  <c:v>0.42567946191010297</c:v>
                </c:pt>
                <c:pt idx="196">
                  <c:v>0.86082182697486398</c:v>
                </c:pt>
                <c:pt idx="197">
                  <c:v>0.86082182697486398</c:v>
                </c:pt>
                <c:pt idx="198">
                  <c:v>0.86082182697486398</c:v>
                </c:pt>
                <c:pt idx="199">
                  <c:v>0.86082182697486398</c:v>
                </c:pt>
                <c:pt idx="200">
                  <c:v>0.86082182697486398</c:v>
                </c:pt>
                <c:pt idx="201">
                  <c:v>0.86082182697486398</c:v>
                </c:pt>
                <c:pt idx="202">
                  <c:v>0.86082182697486398</c:v>
                </c:pt>
                <c:pt idx="203">
                  <c:v>0.86082182697486398</c:v>
                </c:pt>
                <c:pt idx="204">
                  <c:v>0.86082182697486398</c:v>
                </c:pt>
                <c:pt idx="205">
                  <c:v>0.86082182697486398</c:v>
                </c:pt>
                <c:pt idx="206">
                  <c:v>0.86082182697486398</c:v>
                </c:pt>
                <c:pt idx="207">
                  <c:v>0.86082182697486398</c:v>
                </c:pt>
                <c:pt idx="208">
                  <c:v>0.86082182697486398</c:v>
                </c:pt>
                <c:pt idx="209">
                  <c:v>0.86082182697486398</c:v>
                </c:pt>
                <c:pt idx="210">
                  <c:v>0.66094031860393299</c:v>
                </c:pt>
                <c:pt idx="211">
                  <c:v>0.66094031860393299</c:v>
                </c:pt>
                <c:pt idx="212">
                  <c:v>0.66094031860393299</c:v>
                </c:pt>
                <c:pt idx="213">
                  <c:v>0.66094031860393299</c:v>
                </c:pt>
                <c:pt idx="214">
                  <c:v>0.66094031860393299</c:v>
                </c:pt>
                <c:pt idx="215">
                  <c:v>0.66094031860393299</c:v>
                </c:pt>
                <c:pt idx="216">
                  <c:v>0.66094031860393299</c:v>
                </c:pt>
                <c:pt idx="217">
                  <c:v>0.66094031860393299</c:v>
                </c:pt>
                <c:pt idx="218">
                  <c:v>0.66094031860393299</c:v>
                </c:pt>
                <c:pt idx="219">
                  <c:v>0.66094031860393299</c:v>
                </c:pt>
                <c:pt idx="220">
                  <c:v>0.66094031860393299</c:v>
                </c:pt>
                <c:pt idx="221">
                  <c:v>0.66094031860393299</c:v>
                </c:pt>
                <c:pt idx="222">
                  <c:v>0.66094031860393299</c:v>
                </c:pt>
                <c:pt idx="223">
                  <c:v>0.66094031860393299</c:v>
                </c:pt>
                <c:pt idx="224">
                  <c:v>0.54988630769086999</c:v>
                </c:pt>
                <c:pt idx="225">
                  <c:v>0.54988630769086999</c:v>
                </c:pt>
                <c:pt idx="226">
                  <c:v>0.54988630769086999</c:v>
                </c:pt>
                <c:pt idx="227">
                  <c:v>0.54988630769086999</c:v>
                </c:pt>
                <c:pt idx="228">
                  <c:v>0.54988630769086999</c:v>
                </c:pt>
                <c:pt idx="229">
                  <c:v>0.54988630769086999</c:v>
                </c:pt>
                <c:pt idx="230">
                  <c:v>0.54988630769086999</c:v>
                </c:pt>
                <c:pt idx="231">
                  <c:v>0.54988630769086999</c:v>
                </c:pt>
                <c:pt idx="232">
                  <c:v>0.54988630769086999</c:v>
                </c:pt>
                <c:pt idx="233">
                  <c:v>0.54988630769086999</c:v>
                </c:pt>
                <c:pt idx="234">
                  <c:v>0.54988630769086999</c:v>
                </c:pt>
                <c:pt idx="235">
                  <c:v>0.54988630769086999</c:v>
                </c:pt>
                <c:pt idx="236">
                  <c:v>0.54988630769086999</c:v>
                </c:pt>
                <c:pt idx="237">
                  <c:v>0.54988630769086999</c:v>
                </c:pt>
                <c:pt idx="238">
                  <c:v>0.29502798198515501</c:v>
                </c:pt>
                <c:pt idx="239">
                  <c:v>0.29502798198515501</c:v>
                </c:pt>
                <c:pt idx="240">
                  <c:v>0.29502798198515501</c:v>
                </c:pt>
                <c:pt idx="241">
                  <c:v>0.29502798198515501</c:v>
                </c:pt>
                <c:pt idx="242">
                  <c:v>0.29502798198515501</c:v>
                </c:pt>
                <c:pt idx="243">
                  <c:v>0.29502798198515501</c:v>
                </c:pt>
                <c:pt idx="244">
                  <c:v>0.29502798198515501</c:v>
                </c:pt>
                <c:pt idx="245">
                  <c:v>0.29502798198515501</c:v>
                </c:pt>
                <c:pt idx="246">
                  <c:v>0.29502798198515501</c:v>
                </c:pt>
                <c:pt idx="247">
                  <c:v>0.29502798198515501</c:v>
                </c:pt>
                <c:pt idx="248">
                  <c:v>0.29502798198515501</c:v>
                </c:pt>
                <c:pt idx="249">
                  <c:v>0.29502798198515501</c:v>
                </c:pt>
                <c:pt idx="250">
                  <c:v>0.29502798198515501</c:v>
                </c:pt>
                <c:pt idx="251">
                  <c:v>0.29502798198515501</c:v>
                </c:pt>
                <c:pt idx="252">
                  <c:v>0.26097000440422902</c:v>
                </c:pt>
                <c:pt idx="253">
                  <c:v>0.26097000440422902</c:v>
                </c:pt>
                <c:pt idx="254">
                  <c:v>0.26097000440422902</c:v>
                </c:pt>
                <c:pt idx="255">
                  <c:v>0.26097000440422902</c:v>
                </c:pt>
                <c:pt idx="256">
                  <c:v>0.26097000440422902</c:v>
                </c:pt>
                <c:pt idx="257">
                  <c:v>0.26097000440422902</c:v>
                </c:pt>
                <c:pt idx="258">
                  <c:v>0.26097000440422902</c:v>
                </c:pt>
                <c:pt idx="259">
                  <c:v>0.26097000440422902</c:v>
                </c:pt>
                <c:pt idx="260">
                  <c:v>0.26097000440422902</c:v>
                </c:pt>
                <c:pt idx="261">
                  <c:v>0.26097000440422902</c:v>
                </c:pt>
                <c:pt idx="262">
                  <c:v>0.26097000440422902</c:v>
                </c:pt>
                <c:pt idx="263">
                  <c:v>0.26097000440422902</c:v>
                </c:pt>
                <c:pt idx="264">
                  <c:v>0.26097000440422902</c:v>
                </c:pt>
                <c:pt idx="265">
                  <c:v>0.26097000440422902</c:v>
                </c:pt>
                <c:pt idx="266">
                  <c:v>0.64063331102076904</c:v>
                </c:pt>
                <c:pt idx="267">
                  <c:v>0.64063331102076904</c:v>
                </c:pt>
                <c:pt idx="268">
                  <c:v>0.64063331102076904</c:v>
                </c:pt>
                <c:pt idx="269">
                  <c:v>0.64063331102076904</c:v>
                </c:pt>
                <c:pt idx="270">
                  <c:v>0.64063331102076904</c:v>
                </c:pt>
                <c:pt idx="271">
                  <c:v>0.64063331102076904</c:v>
                </c:pt>
                <c:pt idx="272">
                  <c:v>0.64063331102076904</c:v>
                </c:pt>
                <c:pt idx="273">
                  <c:v>0.64063331102076904</c:v>
                </c:pt>
                <c:pt idx="274">
                  <c:v>0.64063331102076904</c:v>
                </c:pt>
                <c:pt idx="275">
                  <c:v>0.64063331102076904</c:v>
                </c:pt>
                <c:pt idx="276">
                  <c:v>0.64063331102076904</c:v>
                </c:pt>
                <c:pt idx="277">
                  <c:v>0.64063331102076904</c:v>
                </c:pt>
                <c:pt idx="278">
                  <c:v>0.64063331102076904</c:v>
                </c:pt>
                <c:pt idx="279">
                  <c:v>0.64063331102076904</c:v>
                </c:pt>
                <c:pt idx="280">
                  <c:v>0.78562501265547202</c:v>
                </c:pt>
                <c:pt idx="281">
                  <c:v>0.78562501265547202</c:v>
                </c:pt>
                <c:pt idx="282">
                  <c:v>0.78562501265547202</c:v>
                </c:pt>
                <c:pt idx="283">
                  <c:v>0.78562501265547202</c:v>
                </c:pt>
                <c:pt idx="284">
                  <c:v>0.78562501265547202</c:v>
                </c:pt>
                <c:pt idx="285">
                  <c:v>0.78562501265547202</c:v>
                </c:pt>
                <c:pt idx="286">
                  <c:v>0.78562501265547202</c:v>
                </c:pt>
                <c:pt idx="287">
                  <c:v>0.78562501265547202</c:v>
                </c:pt>
                <c:pt idx="288">
                  <c:v>0.78562501265547202</c:v>
                </c:pt>
                <c:pt idx="289">
                  <c:v>0.78562501265547202</c:v>
                </c:pt>
                <c:pt idx="290">
                  <c:v>0.78562501265547202</c:v>
                </c:pt>
                <c:pt idx="291">
                  <c:v>0.78562501265547202</c:v>
                </c:pt>
                <c:pt idx="292">
                  <c:v>0.78562501265547202</c:v>
                </c:pt>
                <c:pt idx="293">
                  <c:v>0.78562501265547202</c:v>
                </c:pt>
                <c:pt idx="294">
                  <c:v>0.73665389134282799</c:v>
                </c:pt>
                <c:pt idx="295">
                  <c:v>0.73665389134282799</c:v>
                </c:pt>
                <c:pt idx="296">
                  <c:v>0.73665389134282799</c:v>
                </c:pt>
                <c:pt idx="297">
                  <c:v>0.73665389134282799</c:v>
                </c:pt>
                <c:pt idx="298">
                  <c:v>0.73665389134282799</c:v>
                </c:pt>
                <c:pt idx="299">
                  <c:v>0.73665389134282799</c:v>
                </c:pt>
                <c:pt idx="300">
                  <c:v>0.73665389134282799</c:v>
                </c:pt>
                <c:pt idx="301">
                  <c:v>0.73665389134282799</c:v>
                </c:pt>
                <c:pt idx="302">
                  <c:v>0.73665389134282799</c:v>
                </c:pt>
                <c:pt idx="303">
                  <c:v>0.73665389134282799</c:v>
                </c:pt>
                <c:pt idx="304">
                  <c:v>0.73665389134282799</c:v>
                </c:pt>
                <c:pt idx="305">
                  <c:v>0.73665389134282799</c:v>
                </c:pt>
                <c:pt idx="306">
                  <c:v>0.73665389134282799</c:v>
                </c:pt>
                <c:pt idx="307">
                  <c:v>0.73665389134282799</c:v>
                </c:pt>
                <c:pt idx="308">
                  <c:v>0.62611075906199698</c:v>
                </c:pt>
                <c:pt idx="309">
                  <c:v>0.62611075906199698</c:v>
                </c:pt>
                <c:pt idx="310">
                  <c:v>0.62611075906199698</c:v>
                </c:pt>
                <c:pt idx="311">
                  <c:v>0.62611075906199698</c:v>
                </c:pt>
                <c:pt idx="312">
                  <c:v>0.62611075906199698</c:v>
                </c:pt>
                <c:pt idx="313">
                  <c:v>0.62611075906199698</c:v>
                </c:pt>
                <c:pt idx="314">
                  <c:v>0.62611075906199698</c:v>
                </c:pt>
                <c:pt idx="315">
                  <c:v>0.62611075906199698</c:v>
                </c:pt>
                <c:pt idx="316">
                  <c:v>0.62611075906199698</c:v>
                </c:pt>
                <c:pt idx="317">
                  <c:v>0.62611075906199698</c:v>
                </c:pt>
                <c:pt idx="318">
                  <c:v>0.62611075906199698</c:v>
                </c:pt>
                <c:pt idx="319">
                  <c:v>0.62611075906199698</c:v>
                </c:pt>
                <c:pt idx="320">
                  <c:v>0.62611075906199698</c:v>
                </c:pt>
                <c:pt idx="321">
                  <c:v>0.62611075906199698</c:v>
                </c:pt>
                <c:pt idx="322">
                  <c:v>0.91670347976208499</c:v>
                </c:pt>
                <c:pt idx="323">
                  <c:v>0.91670347976208499</c:v>
                </c:pt>
                <c:pt idx="324">
                  <c:v>0.91670347976208499</c:v>
                </c:pt>
                <c:pt idx="325">
                  <c:v>0.91670347976208499</c:v>
                </c:pt>
                <c:pt idx="326">
                  <c:v>0.91670347976208499</c:v>
                </c:pt>
                <c:pt idx="327">
                  <c:v>0.91670347976208499</c:v>
                </c:pt>
                <c:pt idx="328">
                  <c:v>0.91670347976208499</c:v>
                </c:pt>
                <c:pt idx="329">
                  <c:v>0.91670347976208499</c:v>
                </c:pt>
                <c:pt idx="330">
                  <c:v>0.91670347976208499</c:v>
                </c:pt>
                <c:pt idx="331">
                  <c:v>0.91670347976208499</c:v>
                </c:pt>
                <c:pt idx="332">
                  <c:v>0.91670347976208499</c:v>
                </c:pt>
                <c:pt idx="333">
                  <c:v>0.91670347976208499</c:v>
                </c:pt>
                <c:pt idx="334">
                  <c:v>0.91670347976208499</c:v>
                </c:pt>
                <c:pt idx="335">
                  <c:v>0.91670347976208499</c:v>
                </c:pt>
                <c:pt idx="336">
                  <c:v>0.84100198097428103</c:v>
                </c:pt>
                <c:pt idx="337">
                  <c:v>0.84100198097428103</c:v>
                </c:pt>
                <c:pt idx="338">
                  <c:v>0.84100198097428103</c:v>
                </c:pt>
                <c:pt idx="339">
                  <c:v>0.84100198097428103</c:v>
                </c:pt>
                <c:pt idx="340">
                  <c:v>0.84100198097428103</c:v>
                </c:pt>
                <c:pt idx="341">
                  <c:v>0.84100198097428103</c:v>
                </c:pt>
                <c:pt idx="342">
                  <c:v>0.84100198097428103</c:v>
                </c:pt>
                <c:pt idx="343">
                  <c:v>0.84100198097428103</c:v>
                </c:pt>
                <c:pt idx="344">
                  <c:v>0.84100198097428103</c:v>
                </c:pt>
                <c:pt idx="345">
                  <c:v>0.84100198097428103</c:v>
                </c:pt>
                <c:pt idx="346">
                  <c:v>0.84100198097428103</c:v>
                </c:pt>
                <c:pt idx="347">
                  <c:v>0.84100198097428103</c:v>
                </c:pt>
                <c:pt idx="348">
                  <c:v>0.84100198097428103</c:v>
                </c:pt>
                <c:pt idx="349">
                  <c:v>0.84100198097428103</c:v>
                </c:pt>
                <c:pt idx="350">
                  <c:v>0.70353647769539196</c:v>
                </c:pt>
                <c:pt idx="351">
                  <c:v>0.70353647769539196</c:v>
                </c:pt>
                <c:pt idx="352">
                  <c:v>0.70353647769539196</c:v>
                </c:pt>
                <c:pt idx="353">
                  <c:v>0.70353647769539196</c:v>
                </c:pt>
                <c:pt idx="354">
                  <c:v>0.70353647769539196</c:v>
                </c:pt>
                <c:pt idx="355">
                  <c:v>0.70353647769539196</c:v>
                </c:pt>
                <c:pt idx="356">
                  <c:v>0.70353647769539196</c:v>
                </c:pt>
                <c:pt idx="357">
                  <c:v>0.70353647769539196</c:v>
                </c:pt>
                <c:pt idx="358">
                  <c:v>0.70353647769539196</c:v>
                </c:pt>
                <c:pt idx="359">
                  <c:v>0.70353647769539196</c:v>
                </c:pt>
                <c:pt idx="360">
                  <c:v>0.70353647769539196</c:v>
                </c:pt>
                <c:pt idx="361">
                  <c:v>0.70353647769539196</c:v>
                </c:pt>
                <c:pt idx="362">
                  <c:v>0.70353647769539196</c:v>
                </c:pt>
                <c:pt idx="363">
                  <c:v>0.70353647769539196</c:v>
                </c:pt>
                <c:pt idx="364">
                  <c:v>0.76191628937962697</c:v>
                </c:pt>
                <c:pt idx="365">
                  <c:v>0.76191628937962697</c:v>
                </c:pt>
                <c:pt idx="366">
                  <c:v>0.76191628937962697</c:v>
                </c:pt>
                <c:pt idx="367">
                  <c:v>0.76191628937962697</c:v>
                </c:pt>
                <c:pt idx="368">
                  <c:v>0.76191628937962697</c:v>
                </c:pt>
                <c:pt idx="369">
                  <c:v>0.76191628937962697</c:v>
                </c:pt>
                <c:pt idx="370">
                  <c:v>0.76191628937962697</c:v>
                </c:pt>
                <c:pt idx="371">
                  <c:v>0.76191628937962697</c:v>
                </c:pt>
                <c:pt idx="372">
                  <c:v>0.76191628937962697</c:v>
                </c:pt>
                <c:pt idx="373">
                  <c:v>0.76191628937962697</c:v>
                </c:pt>
                <c:pt idx="374">
                  <c:v>0.76191628937962697</c:v>
                </c:pt>
                <c:pt idx="375">
                  <c:v>0.76191628937962697</c:v>
                </c:pt>
                <c:pt idx="376">
                  <c:v>0.76191628937962697</c:v>
                </c:pt>
                <c:pt idx="377">
                  <c:v>0.76191628937962697</c:v>
                </c:pt>
                <c:pt idx="378">
                  <c:v>0.43639753600777698</c:v>
                </c:pt>
                <c:pt idx="379">
                  <c:v>0.43639753600777698</c:v>
                </c:pt>
                <c:pt idx="380">
                  <c:v>0.43639753600777698</c:v>
                </c:pt>
                <c:pt idx="381">
                  <c:v>0.43639753600777698</c:v>
                </c:pt>
                <c:pt idx="382">
                  <c:v>0.43639753600777698</c:v>
                </c:pt>
                <c:pt idx="383">
                  <c:v>0.43639753600777698</c:v>
                </c:pt>
                <c:pt idx="384">
                  <c:v>0.43639753600777698</c:v>
                </c:pt>
                <c:pt idx="385">
                  <c:v>0.43639753600777698</c:v>
                </c:pt>
                <c:pt idx="386">
                  <c:v>0.43639753600777698</c:v>
                </c:pt>
                <c:pt idx="387">
                  <c:v>0.43639753600777698</c:v>
                </c:pt>
                <c:pt idx="388">
                  <c:v>0.43639753600777698</c:v>
                </c:pt>
                <c:pt idx="389">
                  <c:v>0.43639753600777698</c:v>
                </c:pt>
                <c:pt idx="390">
                  <c:v>0.43639753600777698</c:v>
                </c:pt>
                <c:pt idx="391">
                  <c:v>0.43639753600777698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B0-4DD7-8501-C19DBE5E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06304"/>
        <c:axId val="403204736"/>
      </c:areaChart>
      <c:lineChart>
        <c:grouping val="standard"/>
        <c:varyColors val="0"/>
        <c:ser>
          <c:idx val="0"/>
          <c:order val="0"/>
          <c:tx>
            <c:strRef>
              <c:f>OutputStep14!$B$1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OutputStep14!$B$2:$B$397</c:f>
              <c:numCache>
                <c:formatCode>General</c:formatCode>
                <c:ptCount val="396"/>
                <c:pt idx="0">
                  <c:v>46</c:v>
                </c:pt>
                <c:pt idx="1">
                  <c:v>145</c:v>
                </c:pt>
                <c:pt idx="2">
                  <c:v>233</c:v>
                </c:pt>
                <c:pt idx="3">
                  <c:v>184</c:v>
                </c:pt>
                <c:pt idx="4">
                  <c:v>200</c:v>
                </c:pt>
                <c:pt idx="5">
                  <c:v>332</c:v>
                </c:pt>
                <c:pt idx="6">
                  <c:v>315</c:v>
                </c:pt>
                <c:pt idx="7">
                  <c:v>439</c:v>
                </c:pt>
                <c:pt idx="8">
                  <c:v>288</c:v>
                </c:pt>
                <c:pt idx="9">
                  <c:v>560</c:v>
                </c:pt>
                <c:pt idx="10">
                  <c:v>502</c:v>
                </c:pt>
                <c:pt idx="11">
                  <c:v>759</c:v>
                </c:pt>
                <c:pt idx="12">
                  <c:v>929</c:v>
                </c:pt>
                <c:pt idx="13">
                  <c:v>777</c:v>
                </c:pt>
                <c:pt idx="14">
                  <c:v>403</c:v>
                </c:pt>
                <c:pt idx="15">
                  <c:v>823</c:v>
                </c:pt>
                <c:pt idx="16">
                  <c:v>1023</c:v>
                </c:pt>
                <c:pt idx="17">
                  <c:v>862</c:v>
                </c:pt>
                <c:pt idx="18">
                  <c:v>922</c:v>
                </c:pt>
                <c:pt idx="19">
                  <c:v>749</c:v>
                </c:pt>
                <c:pt idx="20">
                  <c:v>665</c:v>
                </c:pt>
                <c:pt idx="21">
                  <c:v>608</c:v>
                </c:pt>
                <c:pt idx="22">
                  <c:v>793</c:v>
                </c:pt>
                <c:pt idx="23">
                  <c:v>855</c:v>
                </c:pt>
                <c:pt idx="24">
                  <c:v>881</c:v>
                </c:pt>
                <c:pt idx="25">
                  <c:v>902</c:v>
                </c:pt>
                <c:pt idx="26">
                  <c:v>591</c:v>
                </c:pt>
                <c:pt idx="27">
                  <c:v>539</c:v>
                </c:pt>
                <c:pt idx="28">
                  <c:v>403</c:v>
                </c:pt>
                <c:pt idx="29">
                  <c:v>630</c:v>
                </c:pt>
                <c:pt idx="30">
                  <c:v>623</c:v>
                </c:pt>
                <c:pt idx="31">
                  <c:v>547</c:v>
                </c:pt>
                <c:pt idx="32">
                  <c:v>335</c:v>
                </c:pt>
                <c:pt idx="33">
                  <c:v>570</c:v>
                </c:pt>
                <c:pt idx="34">
                  <c:v>623</c:v>
                </c:pt>
                <c:pt idx="35">
                  <c:v>540</c:v>
                </c:pt>
                <c:pt idx="36">
                  <c:v>603</c:v>
                </c:pt>
                <c:pt idx="37">
                  <c:v>474</c:v>
                </c:pt>
                <c:pt idx="38">
                  <c:v>331</c:v>
                </c:pt>
                <c:pt idx="39">
                  <c:v>547</c:v>
                </c:pt>
                <c:pt idx="40">
                  <c:v>470</c:v>
                </c:pt>
                <c:pt idx="41">
                  <c:v>393</c:v>
                </c:pt>
                <c:pt idx="42">
                  <c:v>167</c:v>
                </c:pt>
                <c:pt idx="43">
                  <c:v>331</c:v>
                </c:pt>
                <c:pt idx="44">
                  <c:v>322</c:v>
                </c:pt>
                <c:pt idx="45">
                  <c:v>257</c:v>
                </c:pt>
                <c:pt idx="46">
                  <c:v>255</c:v>
                </c:pt>
                <c:pt idx="47">
                  <c:v>132</c:v>
                </c:pt>
                <c:pt idx="48">
                  <c:v>171</c:v>
                </c:pt>
                <c:pt idx="49">
                  <c:v>172</c:v>
                </c:pt>
                <c:pt idx="50">
                  <c:v>247</c:v>
                </c:pt>
                <c:pt idx="51">
                  <c:v>380</c:v>
                </c:pt>
                <c:pt idx="52">
                  <c:v>464</c:v>
                </c:pt>
                <c:pt idx="53">
                  <c:v>586</c:v>
                </c:pt>
                <c:pt idx="54">
                  <c:v>226</c:v>
                </c:pt>
                <c:pt idx="55">
                  <c:v>181</c:v>
                </c:pt>
                <c:pt idx="56">
                  <c:v>123</c:v>
                </c:pt>
                <c:pt idx="57">
                  <c:v>200</c:v>
                </c:pt>
                <c:pt idx="58">
                  <c:v>210</c:v>
                </c:pt>
                <c:pt idx="59">
                  <c:v>205</c:v>
                </c:pt>
                <c:pt idx="60">
                  <c:v>255</c:v>
                </c:pt>
                <c:pt idx="61">
                  <c:v>239</c:v>
                </c:pt>
                <c:pt idx="62">
                  <c:v>196</c:v>
                </c:pt>
                <c:pt idx="63">
                  <c:v>158</c:v>
                </c:pt>
                <c:pt idx="64">
                  <c:v>210</c:v>
                </c:pt>
                <c:pt idx="65">
                  <c:v>239</c:v>
                </c:pt>
                <c:pt idx="66">
                  <c:v>261</c:v>
                </c:pt>
                <c:pt idx="67">
                  <c:v>293</c:v>
                </c:pt>
                <c:pt idx="68">
                  <c:v>276</c:v>
                </c:pt>
                <c:pt idx="69">
                  <c:v>172</c:v>
                </c:pt>
                <c:pt idx="70">
                  <c:v>179</c:v>
                </c:pt>
                <c:pt idx="71">
                  <c:v>256</c:v>
                </c:pt>
                <c:pt idx="72">
                  <c:v>298</c:v>
                </c:pt>
                <c:pt idx="73">
                  <c:v>239</c:v>
                </c:pt>
                <c:pt idx="74">
                  <c:v>338</c:v>
                </c:pt>
                <c:pt idx="75">
                  <c:v>263</c:v>
                </c:pt>
                <c:pt idx="76">
                  <c:v>322</c:v>
                </c:pt>
                <c:pt idx="77">
                  <c:v>180</c:v>
                </c:pt>
                <c:pt idx="78">
                  <c:v>261</c:v>
                </c:pt>
                <c:pt idx="79">
                  <c:v>301</c:v>
                </c:pt>
                <c:pt idx="80">
                  <c:v>358</c:v>
                </c:pt>
                <c:pt idx="81">
                  <c:v>370</c:v>
                </c:pt>
                <c:pt idx="82">
                  <c:v>369</c:v>
                </c:pt>
                <c:pt idx="83">
                  <c:v>328</c:v>
                </c:pt>
                <c:pt idx="84">
                  <c:v>231</c:v>
                </c:pt>
                <c:pt idx="85">
                  <c:v>377</c:v>
                </c:pt>
                <c:pt idx="86">
                  <c:v>353</c:v>
                </c:pt>
                <c:pt idx="87">
                  <c:v>290</c:v>
                </c:pt>
                <c:pt idx="88">
                  <c:v>248</c:v>
                </c:pt>
                <c:pt idx="89">
                  <c:v>292</c:v>
                </c:pt>
                <c:pt idx="90">
                  <c:v>238</c:v>
                </c:pt>
                <c:pt idx="91">
                  <c:v>295</c:v>
                </c:pt>
                <c:pt idx="92">
                  <c:v>325</c:v>
                </c:pt>
                <c:pt idx="93">
                  <c:v>401</c:v>
                </c:pt>
                <c:pt idx="94">
                  <c:v>361</c:v>
                </c:pt>
                <c:pt idx="95">
                  <c:v>361</c:v>
                </c:pt>
                <c:pt idx="96">
                  <c:v>359</c:v>
                </c:pt>
                <c:pt idx="97">
                  <c:v>303</c:v>
                </c:pt>
                <c:pt idx="98">
                  <c:v>268</c:v>
                </c:pt>
                <c:pt idx="99">
                  <c:v>379</c:v>
                </c:pt>
                <c:pt idx="100">
                  <c:v>302</c:v>
                </c:pt>
                <c:pt idx="101">
                  <c:v>356</c:v>
                </c:pt>
                <c:pt idx="102">
                  <c:v>401</c:v>
                </c:pt>
                <c:pt idx="103">
                  <c:v>373</c:v>
                </c:pt>
                <c:pt idx="104">
                  <c:v>376</c:v>
                </c:pt>
                <c:pt idx="105">
                  <c:v>278</c:v>
                </c:pt>
                <c:pt idx="106">
                  <c:v>361</c:v>
                </c:pt>
                <c:pt idx="107">
                  <c:v>374</c:v>
                </c:pt>
                <c:pt idx="108">
                  <c:v>372</c:v>
                </c:pt>
                <c:pt idx="109">
                  <c:v>371</c:v>
                </c:pt>
                <c:pt idx="110">
                  <c:v>363</c:v>
                </c:pt>
                <c:pt idx="111">
                  <c:v>381</c:v>
                </c:pt>
                <c:pt idx="112">
                  <c:v>254</c:v>
                </c:pt>
                <c:pt idx="113">
                  <c:v>338</c:v>
                </c:pt>
                <c:pt idx="114">
                  <c:v>426</c:v>
                </c:pt>
                <c:pt idx="115">
                  <c:v>358</c:v>
                </c:pt>
                <c:pt idx="116">
                  <c:v>348</c:v>
                </c:pt>
                <c:pt idx="117">
                  <c:v>369</c:v>
                </c:pt>
                <c:pt idx="118">
                  <c:v>305</c:v>
                </c:pt>
                <c:pt idx="119">
                  <c:v>274</c:v>
                </c:pt>
                <c:pt idx="120">
                  <c:v>296</c:v>
                </c:pt>
                <c:pt idx="121">
                  <c:v>376</c:v>
                </c:pt>
                <c:pt idx="122">
                  <c:v>286</c:v>
                </c:pt>
                <c:pt idx="123">
                  <c:v>318</c:v>
                </c:pt>
                <c:pt idx="124">
                  <c:v>356</c:v>
                </c:pt>
                <c:pt idx="125">
                  <c:v>227</c:v>
                </c:pt>
                <c:pt idx="126">
                  <c:v>123</c:v>
                </c:pt>
                <c:pt idx="127">
                  <c:v>185</c:v>
                </c:pt>
                <c:pt idx="128">
                  <c:v>248</c:v>
                </c:pt>
                <c:pt idx="129">
                  <c:v>267</c:v>
                </c:pt>
                <c:pt idx="130">
                  <c:v>220</c:v>
                </c:pt>
                <c:pt idx="131">
                  <c:v>227</c:v>
                </c:pt>
                <c:pt idx="132">
                  <c:v>181</c:v>
                </c:pt>
                <c:pt idx="133">
                  <c:v>132</c:v>
                </c:pt>
                <c:pt idx="134">
                  <c:v>175</c:v>
                </c:pt>
                <c:pt idx="135">
                  <c:v>227</c:v>
                </c:pt>
                <c:pt idx="136">
                  <c:v>250</c:v>
                </c:pt>
                <c:pt idx="137">
                  <c:v>189</c:v>
                </c:pt>
                <c:pt idx="138">
                  <c:v>191</c:v>
                </c:pt>
                <c:pt idx="139">
                  <c:v>206</c:v>
                </c:pt>
                <c:pt idx="140">
                  <c:v>115</c:v>
                </c:pt>
                <c:pt idx="141">
                  <c:v>159</c:v>
                </c:pt>
                <c:pt idx="142">
                  <c:v>132</c:v>
                </c:pt>
                <c:pt idx="143">
                  <c:v>218</c:v>
                </c:pt>
                <c:pt idx="144">
                  <c:v>248</c:v>
                </c:pt>
                <c:pt idx="145">
                  <c:v>168</c:v>
                </c:pt>
                <c:pt idx="146">
                  <c:v>146</c:v>
                </c:pt>
                <c:pt idx="147">
                  <c:v>142</c:v>
                </c:pt>
                <c:pt idx="148">
                  <c:v>193</c:v>
                </c:pt>
                <c:pt idx="149">
                  <c:v>205</c:v>
                </c:pt>
                <c:pt idx="150">
                  <c:v>307</c:v>
                </c:pt>
                <c:pt idx="151">
                  <c:v>286</c:v>
                </c:pt>
                <c:pt idx="152">
                  <c:v>193</c:v>
                </c:pt>
                <c:pt idx="153">
                  <c:v>120</c:v>
                </c:pt>
                <c:pt idx="154">
                  <c:v>72</c:v>
                </c:pt>
                <c:pt idx="155">
                  <c:v>248</c:v>
                </c:pt>
                <c:pt idx="156">
                  <c:v>244</c:v>
                </c:pt>
                <c:pt idx="157">
                  <c:v>293</c:v>
                </c:pt>
                <c:pt idx="158">
                  <c:v>284</c:v>
                </c:pt>
                <c:pt idx="159">
                  <c:v>299</c:v>
                </c:pt>
                <c:pt idx="160">
                  <c:v>171</c:v>
                </c:pt>
                <c:pt idx="161">
                  <c:v>148</c:v>
                </c:pt>
                <c:pt idx="162">
                  <c:v>275</c:v>
                </c:pt>
                <c:pt idx="163">
                  <c:v>313</c:v>
                </c:pt>
                <c:pt idx="164">
                  <c:v>357</c:v>
                </c:pt>
                <c:pt idx="165">
                  <c:v>355</c:v>
                </c:pt>
                <c:pt idx="166">
                  <c:v>269</c:v>
                </c:pt>
                <c:pt idx="167">
                  <c:v>332</c:v>
                </c:pt>
                <c:pt idx="168">
                  <c:v>230</c:v>
                </c:pt>
                <c:pt idx="169">
                  <c:v>298</c:v>
                </c:pt>
                <c:pt idx="170">
                  <c:v>260</c:v>
                </c:pt>
                <c:pt idx="171">
                  <c:v>495</c:v>
                </c:pt>
                <c:pt idx="172">
                  <c:v>536</c:v>
                </c:pt>
                <c:pt idx="173">
                  <c:v>436</c:v>
                </c:pt>
                <c:pt idx="174">
                  <c:v>466</c:v>
                </c:pt>
                <c:pt idx="175">
                  <c:v>254</c:v>
                </c:pt>
                <c:pt idx="176">
                  <c:v>473</c:v>
                </c:pt>
                <c:pt idx="177">
                  <c:v>536</c:v>
                </c:pt>
                <c:pt idx="178">
                  <c:v>559</c:v>
                </c:pt>
                <c:pt idx="179">
                  <c:v>602</c:v>
                </c:pt>
                <c:pt idx="180">
                  <c:v>516</c:v>
                </c:pt>
                <c:pt idx="181">
                  <c:v>548</c:v>
                </c:pt>
                <c:pt idx="182">
                  <c:v>590</c:v>
                </c:pt>
                <c:pt idx="183">
                  <c:v>601</c:v>
                </c:pt>
                <c:pt idx="184">
                  <c:v>634</c:v>
                </c:pt>
                <c:pt idx="185">
                  <c:v>740</c:v>
                </c:pt>
                <c:pt idx="186">
                  <c:v>765</c:v>
                </c:pt>
                <c:pt idx="187">
                  <c:v>665</c:v>
                </c:pt>
                <c:pt idx="188">
                  <c:v>679</c:v>
                </c:pt>
                <c:pt idx="189">
                  <c:v>584</c:v>
                </c:pt>
                <c:pt idx="190">
                  <c:v>644</c:v>
                </c:pt>
                <c:pt idx="191">
                  <c:v>594</c:v>
                </c:pt>
                <c:pt idx="192">
                  <c:v>713</c:v>
                </c:pt>
                <c:pt idx="193">
                  <c:v>826</c:v>
                </c:pt>
                <c:pt idx="194">
                  <c:v>919</c:v>
                </c:pt>
                <c:pt idx="195">
                  <c:v>661</c:v>
                </c:pt>
                <c:pt idx="196">
                  <c:v>414</c:v>
                </c:pt>
                <c:pt idx="197">
                  <c:v>743</c:v>
                </c:pt>
                <c:pt idx="198">
                  <c:v>781</c:v>
                </c:pt>
                <c:pt idx="199">
                  <c:v>770</c:v>
                </c:pt>
                <c:pt idx="200">
                  <c:v>739</c:v>
                </c:pt>
                <c:pt idx="201">
                  <c:v>910</c:v>
                </c:pt>
                <c:pt idx="202">
                  <c:v>881</c:v>
                </c:pt>
                <c:pt idx="203">
                  <c:v>722</c:v>
                </c:pt>
                <c:pt idx="204">
                  <c:v>635</c:v>
                </c:pt>
                <c:pt idx="205">
                  <c:v>1237</c:v>
                </c:pt>
                <c:pt idx="206">
                  <c:v>1298</c:v>
                </c:pt>
                <c:pt idx="207">
                  <c:v>1206</c:v>
                </c:pt>
                <c:pt idx="208">
                  <c:v>1581</c:v>
                </c:pt>
                <c:pt idx="209">
                  <c:v>1136</c:v>
                </c:pt>
                <c:pt idx="210">
                  <c:v>1470</c:v>
                </c:pt>
                <c:pt idx="211">
                  <c:v>1354</c:v>
                </c:pt>
                <c:pt idx="212">
                  <c:v>2264</c:v>
                </c:pt>
                <c:pt idx="213">
                  <c:v>2704</c:v>
                </c:pt>
                <c:pt idx="214">
                  <c:v>2199</c:v>
                </c:pt>
                <c:pt idx="215">
                  <c:v>2096</c:v>
                </c:pt>
                <c:pt idx="216">
                  <c:v>2199</c:v>
                </c:pt>
                <c:pt idx="217">
                  <c:v>1635</c:v>
                </c:pt>
                <c:pt idx="218">
                  <c:v>1947</c:v>
                </c:pt>
                <c:pt idx="219">
                  <c:v>2780</c:v>
                </c:pt>
                <c:pt idx="220">
                  <c:v>3368</c:v>
                </c:pt>
                <c:pt idx="221">
                  <c:v>2579</c:v>
                </c:pt>
                <c:pt idx="222">
                  <c:v>2638</c:v>
                </c:pt>
                <c:pt idx="223">
                  <c:v>2783</c:v>
                </c:pt>
                <c:pt idx="224">
                  <c:v>1923</c:v>
                </c:pt>
                <c:pt idx="225">
                  <c:v>3079</c:v>
                </c:pt>
                <c:pt idx="226">
                  <c:v>4534</c:v>
                </c:pt>
                <c:pt idx="227">
                  <c:v>4047</c:v>
                </c:pt>
                <c:pt idx="228">
                  <c:v>4440</c:v>
                </c:pt>
                <c:pt idx="229">
                  <c:v>4455</c:v>
                </c:pt>
                <c:pt idx="230">
                  <c:v>3760</c:v>
                </c:pt>
                <c:pt idx="231">
                  <c:v>2636</c:v>
                </c:pt>
                <c:pt idx="232">
                  <c:v>4545</c:v>
                </c:pt>
                <c:pt idx="233">
                  <c:v>5598</c:v>
                </c:pt>
                <c:pt idx="234">
                  <c:v>6009</c:v>
                </c:pt>
                <c:pt idx="235">
                  <c:v>5186</c:v>
                </c:pt>
                <c:pt idx="236">
                  <c:v>5002</c:v>
                </c:pt>
                <c:pt idx="237">
                  <c:v>5414</c:v>
                </c:pt>
                <c:pt idx="238">
                  <c:v>4849</c:v>
                </c:pt>
                <c:pt idx="239">
                  <c:v>5970</c:v>
                </c:pt>
                <c:pt idx="240">
                  <c:v>5464</c:v>
                </c:pt>
                <c:pt idx="241">
                  <c:v>5425</c:v>
                </c:pt>
                <c:pt idx="242">
                  <c:v>5543</c:v>
                </c:pt>
                <c:pt idx="243">
                  <c:v>6709</c:v>
                </c:pt>
                <c:pt idx="244">
                  <c:v>5960</c:v>
                </c:pt>
                <c:pt idx="245">
                  <c:v>7231</c:v>
                </c:pt>
                <c:pt idx="246">
                  <c:v>6419</c:v>
                </c:pt>
                <c:pt idx="247">
                  <c:v>5391</c:v>
                </c:pt>
                <c:pt idx="248">
                  <c:v>5710</c:v>
                </c:pt>
                <c:pt idx="249">
                  <c:v>5660</c:v>
                </c:pt>
                <c:pt idx="250">
                  <c:v>6350</c:v>
                </c:pt>
                <c:pt idx="251">
                  <c:v>4745</c:v>
                </c:pt>
                <c:pt idx="252">
                  <c:v>3681</c:v>
                </c:pt>
                <c:pt idx="253">
                  <c:v>4560</c:v>
                </c:pt>
                <c:pt idx="254">
                  <c:v>4760</c:v>
                </c:pt>
                <c:pt idx="255">
                  <c:v>5005</c:v>
                </c:pt>
                <c:pt idx="256">
                  <c:v>4286</c:v>
                </c:pt>
                <c:pt idx="257">
                  <c:v>5448</c:v>
                </c:pt>
                <c:pt idx="258">
                  <c:v>3757</c:v>
                </c:pt>
                <c:pt idx="259">
                  <c:v>3368</c:v>
                </c:pt>
                <c:pt idx="260">
                  <c:v>4434</c:v>
                </c:pt>
                <c:pt idx="261">
                  <c:v>4548</c:v>
                </c:pt>
                <c:pt idx="262">
                  <c:v>4614</c:v>
                </c:pt>
                <c:pt idx="263">
                  <c:v>4222</c:v>
                </c:pt>
                <c:pt idx="264">
                  <c:v>5057</c:v>
                </c:pt>
                <c:pt idx="265">
                  <c:v>3968</c:v>
                </c:pt>
                <c:pt idx="266">
                  <c:v>2851</c:v>
                </c:pt>
                <c:pt idx="267">
                  <c:v>3609</c:v>
                </c:pt>
                <c:pt idx="268">
                  <c:v>4115</c:v>
                </c:pt>
                <c:pt idx="269">
                  <c:v>4049</c:v>
                </c:pt>
                <c:pt idx="270">
                  <c:v>3998</c:v>
                </c:pt>
                <c:pt idx="271">
                  <c:v>4011</c:v>
                </c:pt>
                <c:pt idx="272">
                  <c:v>3595</c:v>
                </c:pt>
                <c:pt idx="273">
                  <c:v>1865</c:v>
                </c:pt>
                <c:pt idx="274">
                  <c:v>3030</c:v>
                </c:pt>
                <c:pt idx="275">
                  <c:v>4519</c:v>
                </c:pt>
                <c:pt idx="276">
                  <c:v>4599</c:v>
                </c:pt>
                <c:pt idx="277">
                  <c:v>3869</c:v>
                </c:pt>
                <c:pt idx="278">
                  <c:v>3813</c:v>
                </c:pt>
                <c:pt idx="279">
                  <c:v>3718</c:v>
                </c:pt>
                <c:pt idx="280">
                  <c:v>898</c:v>
                </c:pt>
                <c:pt idx="281">
                  <c:v>3309</c:v>
                </c:pt>
                <c:pt idx="282">
                  <c:v>4235</c:v>
                </c:pt>
                <c:pt idx="283">
                  <c:v>4107</c:v>
                </c:pt>
                <c:pt idx="284">
                  <c:v>4410</c:v>
                </c:pt>
                <c:pt idx="285">
                  <c:v>923</c:v>
                </c:pt>
                <c:pt idx="286">
                  <c:v>2009</c:v>
                </c:pt>
                <c:pt idx="287">
                  <c:v>2984</c:v>
                </c:pt>
                <c:pt idx="288">
                  <c:v>4730</c:v>
                </c:pt>
                <c:pt idx="289">
                  <c:v>6012</c:v>
                </c:pt>
                <c:pt idx="290">
                  <c:v>5346</c:v>
                </c:pt>
                <c:pt idx="291">
                  <c:v>6986</c:v>
                </c:pt>
                <c:pt idx="292">
                  <c:v>3627</c:v>
                </c:pt>
                <c:pt idx="293">
                  <c:v>3551</c:v>
                </c:pt>
                <c:pt idx="294">
                  <c:v>5259</c:v>
                </c:pt>
                <c:pt idx="295">
                  <c:v>7854</c:v>
                </c:pt>
                <c:pt idx="296">
                  <c:v>8920</c:v>
                </c:pt>
                <c:pt idx="297">
                  <c:v>9987</c:v>
                </c:pt>
                <c:pt idx="298">
                  <c:v>10030</c:v>
                </c:pt>
                <c:pt idx="299">
                  <c:v>9717</c:v>
                </c:pt>
                <c:pt idx="300">
                  <c:v>8010</c:v>
                </c:pt>
                <c:pt idx="301">
                  <c:v>4430</c:v>
                </c:pt>
                <c:pt idx="302">
                  <c:v>7796</c:v>
                </c:pt>
                <c:pt idx="303">
                  <c:v>8186</c:v>
                </c:pt>
                <c:pt idx="304">
                  <c:v>10379</c:v>
                </c:pt>
                <c:pt idx="305">
                  <c:v>11006</c:v>
                </c:pt>
                <c:pt idx="306">
                  <c:v>11202</c:v>
                </c:pt>
                <c:pt idx="307">
                  <c:v>9763</c:v>
                </c:pt>
                <c:pt idx="308">
                  <c:v>7928</c:v>
                </c:pt>
                <c:pt idx="309">
                  <c:v>13090</c:v>
                </c:pt>
                <c:pt idx="310">
                  <c:v>13590</c:v>
                </c:pt>
                <c:pt idx="311">
                  <c:v>13865</c:v>
                </c:pt>
                <c:pt idx="312">
                  <c:v>14960</c:v>
                </c:pt>
                <c:pt idx="313">
                  <c:v>12665</c:v>
                </c:pt>
                <c:pt idx="314">
                  <c:v>10333</c:v>
                </c:pt>
                <c:pt idx="315">
                  <c:v>7383</c:v>
                </c:pt>
                <c:pt idx="316">
                  <c:v>14392</c:v>
                </c:pt>
                <c:pt idx="317">
                  <c:v>13638</c:v>
                </c:pt>
                <c:pt idx="318">
                  <c:v>13391</c:v>
                </c:pt>
                <c:pt idx="319">
                  <c:v>13368</c:v>
                </c:pt>
                <c:pt idx="320">
                  <c:v>12426</c:v>
                </c:pt>
                <c:pt idx="321">
                  <c:v>9678</c:v>
                </c:pt>
                <c:pt idx="322">
                  <c:v>5463</c:v>
                </c:pt>
                <c:pt idx="323">
                  <c:v>6017</c:v>
                </c:pt>
                <c:pt idx="324">
                  <c:v>7619</c:v>
                </c:pt>
                <c:pt idx="325">
                  <c:v>9061</c:v>
                </c:pt>
                <c:pt idx="326">
                  <c:v>6862</c:v>
                </c:pt>
                <c:pt idx="327">
                  <c:v>5835</c:v>
                </c:pt>
                <c:pt idx="328">
                  <c:v>3074</c:v>
                </c:pt>
                <c:pt idx="329">
                  <c:v>2832</c:v>
                </c:pt>
                <c:pt idx="330">
                  <c:v>3302</c:v>
                </c:pt>
                <c:pt idx="331">
                  <c:v>4092</c:v>
                </c:pt>
                <c:pt idx="332">
                  <c:v>3554</c:v>
                </c:pt>
                <c:pt idx="333">
                  <c:v>2204</c:v>
                </c:pt>
                <c:pt idx="334">
                  <c:v>3358</c:v>
                </c:pt>
                <c:pt idx="335">
                  <c:v>1959</c:v>
                </c:pt>
                <c:pt idx="336">
                  <c:v>1438</c:v>
                </c:pt>
                <c:pt idx="337">
                  <c:v>1326</c:v>
                </c:pt>
                <c:pt idx="338">
                  <c:v>1945</c:v>
                </c:pt>
                <c:pt idx="339">
                  <c:v>2078</c:v>
                </c:pt>
                <c:pt idx="340">
                  <c:v>1732</c:v>
                </c:pt>
                <c:pt idx="341">
                  <c:v>1681</c:v>
                </c:pt>
                <c:pt idx="342">
                  <c:v>1034</c:v>
                </c:pt>
                <c:pt idx="343">
                  <c:v>455</c:v>
                </c:pt>
                <c:pt idx="344">
                  <c:v>1137</c:v>
                </c:pt>
                <c:pt idx="345">
                  <c:v>1618</c:v>
                </c:pt>
                <c:pt idx="346">
                  <c:v>1097</c:v>
                </c:pt>
                <c:pt idx="347">
                  <c:v>1421</c:v>
                </c:pt>
                <c:pt idx="348">
                  <c:v>1029</c:v>
                </c:pt>
                <c:pt idx="349">
                  <c:v>808</c:v>
                </c:pt>
                <c:pt idx="350">
                  <c:v>367</c:v>
                </c:pt>
                <c:pt idx="351">
                  <c:v>613</c:v>
                </c:pt>
                <c:pt idx="352">
                  <c:v>1004</c:v>
                </c:pt>
                <c:pt idx="353">
                  <c:v>807</c:v>
                </c:pt>
                <c:pt idx="354">
                  <c:v>848</c:v>
                </c:pt>
                <c:pt idx="355">
                  <c:v>821</c:v>
                </c:pt>
                <c:pt idx="356">
                  <c:v>703</c:v>
                </c:pt>
                <c:pt idx="357">
                  <c:v>441</c:v>
                </c:pt>
                <c:pt idx="358">
                  <c:v>686</c:v>
                </c:pt>
                <c:pt idx="359">
                  <c:v>707</c:v>
                </c:pt>
                <c:pt idx="360">
                  <c:v>776</c:v>
                </c:pt>
                <c:pt idx="361">
                  <c:v>720</c:v>
                </c:pt>
                <c:pt idx="362">
                  <c:v>724</c:v>
                </c:pt>
                <c:pt idx="363">
                  <c:v>472</c:v>
                </c:pt>
                <c:pt idx="364">
                  <c:v>235</c:v>
                </c:pt>
                <c:pt idx="365">
                  <c:v>458</c:v>
                </c:pt>
                <c:pt idx="366">
                  <c:v>562</c:v>
                </c:pt>
                <c:pt idx="367">
                  <c:v>513</c:v>
                </c:pt>
                <c:pt idx="368">
                  <c:v>579</c:v>
                </c:pt>
                <c:pt idx="369">
                  <c:v>447</c:v>
                </c:pt>
                <c:pt idx="370">
                  <c:v>401</c:v>
                </c:pt>
                <c:pt idx="371">
                  <c:v>266</c:v>
                </c:pt>
                <c:pt idx="372">
                  <c:v>397</c:v>
                </c:pt>
                <c:pt idx="373">
                  <c:v>478</c:v>
                </c:pt>
                <c:pt idx="374">
                  <c:v>500</c:v>
                </c:pt>
                <c:pt idx="375">
                  <c:v>544</c:v>
                </c:pt>
                <c:pt idx="376">
                  <c:v>359</c:v>
                </c:pt>
                <c:pt idx="377">
                  <c:v>404</c:v>
                </c:pt>
                <c:pt idx="378">
                  <c:v>293</c:v>
                </c:pt>
                <c:pt idx="379">
                  <c:v>625</c:v>
                </c:pt>
                <c:pt idx="380">
                  <c:v>615</c:v>
                </c:pt>
                <c:pt idx="381">
                  <c:v>587</c:v>
                </c:pt>
                <c:pt idx="382">
                  <c:v>593</c:v>
                </c:pt>
                <c:pt idx="383">
                  <c:v>532</c:v>
                </c:pt>
                <c:pt idx="384">
                  <c:v>331</c:v>
                </c:pt>
                <c:pt idx="385">
                  <c:v>262</c:v>
                </c:pt>
                <c:pt idx="386">
                  <c:v>578</c:v>
                </c:pt>
                <c:pt idx="387">
                  <c:v>622</c:v>
                </c:pt>
                <c:pt idx="388">
                  <c:v>593</c:v>
                </c:pt>
                <c:pt idx="389">
                  <c:v>590</c:v>
                </c:pt>
                <c:pt idx="390">
                  <c:v>538</c:v>
                </c:pt>
                <c:pt idx="391">
                  <c:v>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B0-4DD7-8501-C19DBE5E9928}"/>
            </c:ext>
          </c:extLst>
        </c:ser>
        <c:ser>
          <c:idx val="2"/>
          <c:order val="2"/>
          <c:tx>
            <c:strRef>
              <c:f>OutputStep14!$D$1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OutputStep14!$D$2:$D$397</c:f>
              <c:numCache>
                <c:formatCode>General</c:formatCode>
                <c:ptCount val="396"/>
                <c:pt idx="14">
                  <c:v>86</c:v>
                </c:pt>
                <c:pt idx="15">
                  <c:v>117</c:v>
                </c:pt>
                <c:pt idx="16">
                  <c:v>194</c:v>
                </c:pt>
                <c:pt idx="17">
                  <c:v>143</c:v>
                </c:pt>
                <c:pt idx="18">
                  <c:v>235</c:v>
                </c:pt>
                <c:pt idx="19">
                  <c:v>260</c:v>
                </c:pt>
                <c:pt idx="20">
                  <c:v>320</c:v>
                </c:pt>
                <c:pt idx="21">
                  <c:v>460</c:v>
                </c:pt>
                <c:pt idx="22">
                  <c:v>302</c:v>
                </c:pt>
                <c:pt idx="23">
                  <c:v>633</c:v>
                </c:pt>
                <c:pt idx="24">
                  <c:v>549</c:v>
                </c:pt>
                <c:pt idx="25">
                  <c:v>724</c:v>
                </c:pt>
                <c:pt idx="26">
                  <c:v>902</c:v>
                </c:pt>
                <c:pt idx="27">
                  <c:v>792</c:v>
                </c:pt>
                <c:pt idx="28">
                  <c:v>446</c:v>
                </c:pt>
                <c:pt idx="29">
                  <c:v>1035</c:v>
                </c:pt>
                <c:pt idx="30">
                  <c:v>808</c:v>
                </c:pt>
                <c:pt idx="31">
                  <c:v>783</c:v>
                </c:pt>
                <c:pt idx="32">
                  <c:v>852</c:v>
                </c:pt>
                <c:pt idx="33">
                  <c:v>638</c:v>
                </c:pt>
                <c:pt idx="34">
                  <c:v>754</c:v>
                </c:pt>
                <c:pt idx="35">
                  <c:v>452</c:v>
                </c:pt>
                <c:pt idx="36">
                  <c:v>712</c:v>
                </c:pt>
                <c:pt idx="37">
                  <c:v>699</c:v>
                </c:pt>
                <c:pt idx="38">
                  <c:v>815</c:v>
                </c:pt>
                <c:pt idx="39">
                  <c:v>1516</c:v>
                </c:pt>
                <c:pt idx="40">
                  <c:v>515</c:v>
                </c:pt>
                <c:pt idx="41">
                  <c:v>598</c:v>
                </c:pt>
                <c:pt idx="42">
                  <c:v>349</c:v>
                </c:pt>
                <c:pt idx="43">
                  <c:v>514</c:v>
                </c:pt>
                <c:pt idx="44">
                  <c:v>643</c:v>
                </c:pt>
                <c:pt idx="45">
                  <c:v>750</c:v>
                </c:pt>
                <c:pt idx="46">
                  <c:v>181</c:v>
                </c:pt>
                <c:pt idx="47">
                  <c:v>663</c:v>
                </c:pt>
                <c:pt idx="48">
                  <c:v>521</c:v>
                </c:pt>
                <c:pt idx="49">
                  <c:v>657</c:v>
                </c:pt>
                <c:pt idx="50">
                  <c:v>516</c:v>
                </c:pt>
                <c:pt idx="51">
                  <c:v>603</c:v>
                </c:pt>
                <c:pt idx="52">
                  <c:v>371</c:v>
                </c:pt>
                <c:pt idx="53">
                  <c:v>444</c:v>
                </c:pt>
                <c:pt idx="54">
                  <c:v>474</c:v>
                </c:pt>
                <c:pt idx="55">
                  <c:v>412</c:v>
                </c:pt>
                <c:pt idx="56">
                  <c:v>163</c:v>
                </c:pt>
                <c:pt idx="57">
                  <c:v>295</c:v>
                </c:pt>
                <c:pt idx="58">
                  <c:v>183</c:v>
                </c:pt>
                <c:pt idx="59">
                  <c:v>368</c:v>
                </c:pt>
                <c:pt idx="60">
                  <c:v>295</c:v>
                </c:pt>
                <c:pt idx="61">
                  <c:v>203</c:v>
                </c:pt>
                <c:pt idx="62">
                  <c:v>92</c:v>
                </c:pt>
                <c:pt idx="63">
                  <c:v>242</c:v>
                </c:pt>
                <c:pt idx="64">
                  <c:v>178</c:v>
                </c:pt>
                <c:pt idx="65">
                  <c:v>480</c:v>
                </c:pt>
                <c:pt idx="66">
                  <c:v>533</c:v>
                </c:pt>
                <c:pt idx="67">
                  <c:v>553</c:v>
                </c:pt>
                <c:pt idx="68">
                  <c:v>138</c:v>
                </c:pt>
                <c:pt idx="69">
                  <c:v>175</c:v>
                </c:pt>
                <c:pt idx="70">
                  <c:v>98</c:v>
                </c:pt>
                <c:pt idx="71">
                  <c:v>234</c:v>
                </c:pt>
                <c:pt idx="72">
                  <c:v>219</c:v>
                </c:pt>
                <c:pt idx="73">
                  <c:v>187</c:v>
                </c:pt>
                <c:pt idx="74">
                  <c:v>264</c:v>
                </c:pt>
                <c:pt idx="75">
                  <c:v>227</c:v>
                </c:pt>
                <c:pt idx="76">
                  <c:v>226</c:v>
                </c:pt>
                <c:pt idx="77">
                  <c:v>173</c:v>
                </c:pt>
                <c:pt idx="78">
                  <c:v>223</c:v>
                </c:pt>
                <c:pt idx="79">
                  <c:v>228</c:v>
                </c:pt>
                <c:pt idx="80">
                  <c:v>252</c:v>
                </c:pt>
                <c:pt idx="81">
                  <c:v>288</c:v>
                </c:pt>
                <c:pt idx="82">
                  <c:v>271</c:v>
                </c:pt>
                <c:pt idx="83">
                  <c:v>152</c:v>
                </c:pt>
                <c:pt idx="84">
                  <c:v>165</c:v>
                </c:pt>
                <c:pt idx="85">
                  <c:v>219</c:v>
                </c:pt>
                <c:pt idx="86">
                  <c:v>285</c:v>
                </c:pt>
                <c:pt idx="87">
                  <c:v>304</c:v>
                </c:pt>
                <c:pt idx="88">
                  <c:v>350</c:v>
                </c:pt>
                <c:pt idx="89">
                  <c:v>257</c:v>
                </c:pt>
                <c:pt idx="90">
                  <c:v>297</c:v>
                </c:pt>
                <c:pt idx="91">
                  <c:v>200</c:v>
                </c:pt>
                <c:pt idx="92">
                  <c:v>195</c:v>
                </c:pt>
                <c:pt idx="93">
                  <c:v>366</c:v>
                </c:pt>
                <c:pt idx="94">
                  <c:v>331</c:v>
                </c:pt>
                <c:pt idx="95">
                  <c:v>377</c:v>
                </c:pt>
                <c:pt idx="96">
                  <c:v>382</c:v>
                </c:pt>
                <c:pt idx="97">
                  <c:v>342</c:v>
                </c:pt>
                <c:pt idx="98">
                  <c:v>192</c:v>
                </c:pt>
                <c:pt idx="99">
                  <c:v>421</c:v>
                </c:pt>
                <c:pt idx="100">
                  <c:v>294</c:v>
                </c:pt>
                <c:pt idx="101">
                  <c:v>310</c:v>
                </c:pt>
                <c:pt idx="102">
                  <c:v>270</c:v>
                </c:pt>
                <c:pt idx="103">
                  <c:v>283</c:v>
                </c:pt>
                <c:pt idx="104">
                  <c:v>227</c:v>
                </c:pt>
                <c:pt idx="105">
                  <c:v>346</c:v>
                </c:pt>
                <c:pt idx="106">
                  <c:v>300</c:v>
                </c:pt>
                <c:pt idx="107">
                  <c:v>336</c:v>
                </c:pt>
                <c:pt idx="108">
                  <c:v>417</c:v>
                </c:pt>
                <c:pt idx="109">
                  <c:v>375</c:v>
                </c:pt>
                <c:pt idx="110">
                  <c:v>377</c:v>
                </c:pt>
                <c:pt idx="111">
                  <c:v>292</c:v>
                </c:pt>
                <c:pt idx="112">
                  <c:v>259</c:v>
                </c:pt>
                <c:pt idx="113">
                  <c:v>345</c:v>
                </c:pt>
                <c:pt idx="114">
                  <c:v>367</c:v>
                </c:pt>
                <c:pt idx="115">
                  <c:v>311</c:v>
                </c:pt>
                <c:pt idx="116">
                  <c:v>451</c:v>
                </c:pt>
                <c:pt idx="117">
                  <c:v>323</c:v>
                </c:pt>
                <c:pt idx="118">
                  <c:v>457</c:v>
                </c:pt>
                <c:pt idx="119">
                  <c:v>266</c:v>
                </c:pt>
                <c:pt idx="120">
                  <c:v>259</c:v>
                </c:pt>
                <c:pt idx="121">
                  <c:v>352</c:v>
                </c:pt>
                <c:pt idx="122">
                  <c:v>378</c:v>
                </c:pt>
                <c:pt idx="123">
                  <c:v>455</c:v>
                </c:pt>
                <c:pt idx="124">
                  <c:v>413</c:v>
                </c:pt>
                <c:pt idx="125">
                  <c:v>328</c:v>
                </c:pt>
                <c:pt idx="126">
                  <c:v>232</c:v>
                </c:pt>
                <c:pt idx="127">
                  <c:v>287</c:v>
                </c:pt>
                <c:pt idx="128">
                  <c:v>443</c:v>
                </c:pt>
                <c:pt idx="129">
                  <c:v>418</c:v>
                </c:pt>
                <c:pt idx="130">
                  <c:v>402</c:v>
                </c:pt>
                <c:pt idx="131">
                  <c:v>342</c:v>
                </c:pt>
                <c:pt idx="132">
                  <c:v>291</c:v>
                </c:pt>
                <c:pt idx="133">
                  <c:v>306</c:v>
                </c:pt>
                <c:pt idx="134">
                  <c:v>233</c:v>
                </c:pt>
                <c:pt idx="135">
                  <c:v>375</c:v>
                </c:pt>
                <c:pt idx="136">
                  <c:v>339</c:v>
                </c:pt>
                <c:pt idx="137">
                  <c:v>312</c:v>
                </c:pt>
                <c:pt idx="138">
                  <c:v>313</c:v>
                </c:pt>
                <c:pt idx="139">
                  <c:v>246</c:v>
                </c:pt>
                <c:pt idx="140">
                  <c:v>135</c:v>
                </c:pt>
                <c:pt idx="141">
                  <c:v>127</c:v>
                </c:pt>
                <c:pt idx="142">
                  <c:v>252</c:v>
                </c:pt>
                <c:pt idx="143">
                  <c:v>229</c:v>
                </c:pt>
                <c:pt idx="144">
                  <c:v>313</c:v>
                </c:pt>
                <c:pt idx="145">
                  <c:v>263</c:v>
                </c:pt>
                <c:pt idx="146">
                  <c:v>209</c:v>
                </c:pt>
                <c:pt idx="147">
                  <c:v>135</c:v>
                </c:pt>
                <c:pt idx="148">
                  <c:v>111</c:v>
                </c:pt>
                <c:pt idx="149">
                  <c:v>203</c:v>
                </c:pt>
                <c:pt idx="150">
                  <c:v>255</c:v>
                </c:pt>
                <c:pt idx="151">
                  <c:v>204</c:v>
                </c:pt>
                <c:pt idx="152">
                  <c:v>238</c:v>
                </c:pt>
                <c:pt idx="153">
                  <c:v>153</c:v>
                </c:pt>
                <c:pt idx="154">
                  <c:v>106</c:v>
                </c:pt>
                <c:pt idx="155">
                  <c:v>112</c:v>
                </c:pt>
                <c:pt idx="156">
                  <c:v>167</c:v>
                </c:pt>
                <c:pt idx="157">
                  <c:v>213</c:v>
                </c:pt>
                <c:pt idx="158">
                  <c:v>290</c:v>
                </c:pt>
                <c:pt idx="159">
                  <c:v>186</c:v>
                </c:pt>
                <c:pt idx="160">
                  <c:v>131</c:v>
                </c:pt>
                <c:pt idx="161">
                  <c:v>157</c:v>
                </c:pt>
                <c:pt idx="162">
                  <c:v>120</c:v>
                </c:pt>
                <c:pt idx="163">
                  <c:v>278</c:v>
                </c:pt>
                <c:pt idx="164">
                  <c:v>325</c:v>
                </c:pt>
                <c:pt idx="165">
                  <c:v>235</c:v>
                </c:pt>
                <c:pt idx="166">
                  <c:v>198</c:v>
                </c:pt>
                <c:pt idx="167">
                  <c:v>121</c:v>
                </c:pt>
                <c:pt idx="168">
                  <c:v>132</c:v>
                </c:pt>
                <c:pt idx="169">
                  <c:v>214</c:v>
                </c:pt>
                <c:pt idx="170">
                  <c:v>253</c:v>
                </c:pt>
                <c:pt idx="171">
                  <c:v>291</c:v>
                </c:pt>
                <c:pt idx="172">
                  <c:v>219</c:v>
                </c:pt>
                <c:pt idx="173">
                  <c:v>241</c:v>
                </c:pt>
                <c:pt idx="174">
                  <c:v>145</c:v>
                </c:pt>
                <c:pt idx="175">
                  <c:v>123</c:v>
                </c:pt>
                <c:pt idx="176">
                  <c:v>192</c:v>
                </c:pt>
                <c:pt idx="177">
                  <c:v>362</c:v>
                </c:pt>
                <c:pt idx="178">
                  <c:v>397</c:v>
                </c:pt>
                <c:pt idx="179">
                  <c:v>403</c:v>
                </c:pt>
                <c:pt idx="180">
                  <c:v>374</c:v>
                </c:pt>
                <c:pt idx="181">
                  <c:v>320</c:v>
                </c:pt>
                <c:pt idx="182">
                  <c:v>244</c:v>
                </c:pt>
                <c:pt idx="183">
                  <c:v>231</c:v>
                </c:pt>
                <c:pt idx="184">
                  <c:v>390</c:v>
                </c:pt>
                <c:pt idx="185">
                  <c:v>418</c:v>
                </c:pt>
                <c:pt idx="186">
                  <c:v>406</c:v>
                </c:pt>
                <c:pt idx="187">
                  <c:v>486</c:v>
                </c:pt>
                <c:pt idx="188">
                  <c:v>315</c:v>
                </c:pt>
                <c:pt idx="189">
                  <c:v>249</c:v>
                </c:pt>
                <c:pt idx="190">
                  <c:v>388</c:v>
                </c:pt>
                <c:pt idx="191">
                  <c:v>646</c:v>
                </c:pt>
                <c:pt idx="192">
                  <c:v>585</c:v>
                </c:pt>
                <c:pt idx="193">
                  <c:v>687</c:v>
                </c:pt>
                <c:pt idx="194">
                  <c:v>497</c:v>
                </c:pt>
                <c:pt idx="195">
                  <c:v>673</c:v>
                </c:pt>
                <c:pt idx="196">
                  <c:v>613</c:v>
                </c:pt>
                <c:pt idx="197">
                  <c:v>425</c:v>
                </c:pt>
                <c:pt idx="198">
                  <c:v>605</c:v>
                </c:pt>
                <c:pt idx="199">
                  <c:v>770</c:v>
                </c:pt>
                <c:pt idx="200">
                  <c:v>780</c:v>
                </c:pt>
                <c:pt idx="201">
                  <c:v>849</c:v>
                </c:pt>
                <c:pt idx="202">
                  <c:v>552</c:v>
                </c:pt>
                <c:pt idx="203">
                  <c:v>623</c:v>
                </c:pt>
                <c:pt idx="204">
                  <c:v>463</c:v>
                </c:pt>
                <c:pt idx="205">
                  <c:v>802</c:v>
                </c:pt>
                <c:pt idx="206">
                  <c:v>691</c:v>
                </c:pt>
                <c:pt idx="207">
                  <c:v>899</c:v>
                </c:pt>
                <c:pt idx="208">
                  <c:v>884</c:v>
                </c:pt>
                <c:pt idx="209">
                  <c:v>665</c:v>
                </c:pt>
                <c:pt idx="210">
                  <c:v>425</c:v>
                </c:pt>
                <c:pt idx="211">
                  <c:v>688</c:v>
                </c:pt>
                <c:pt idx="212">
                  <c:v>825</c:v>
                </c:pt>
                <c:pt idx="213">
                  <c:v>854</c:v>
                </c:pt>
                <c:pt idx="214">
                  <c:v>888</c:v>
                </c:pt>
                <c:pt idx="215">
                  <c:v>963</c:v>
                </c:pt>
                <c:pt idx="216">
                  <c:v>904</c:v>
                </c:pt>
                <c:pt idx="217">
                  <c:v>734</c:v>
                </c:pt>
                <c:pt idx="218">
                  <c:v>427</c:v>
                </c:pt>
                <c:pt idx="219">
                  <c:v>944</c:v>
                </c:pt>
                <c:pt idx="220">
                  <c:v>1278</c:v>
                </c:pt>
                <c:pt idx="221">
                  <c:v>1394</c:v>
                </c:pt>
                <c:pt idx="222">
                  <c:v>1646</c:v>
                </c:pt>
                <c:pt idx="223">
                  <c:v>1090</c:v>
                </c:pt>
                <c:pt idx="224">
                  <c:v>1249</c:v>
                </c:pt>
                <c:pt idx="225">
                  <c:v>1208</c:v>
                </c:pt>
                <c:pt idx="226">
                  <c:v>2072</c:v>
                </c:pt>
                <c:pt idx="227">
                  <c:v>2101</c:v>
                </c:pt>
                <c:pt idx="228">
                  <c:v>2608</c:v>
                </c:pt>
                <c:pt idx="229">
                  <c:v>2153</c:v>
                </c:pt>
                <c:pt idx="230">
                  <c:v>1856</c:v>
                </c:pt>
                <c:pt idx="231">
                  <c:v>1949</c:v>
                </c:pt>
                <c:pt idx="232">
                  <c:v>1876</c:v>
                </c:pt>
                <c:pt idx="233">
                  <c:v>2535</c:v>
                </c:pt>
                <c:pt idx="234">
                  <c:v>3270</c:v>
                </c:pt>
                <c:pt idx="235">
                  <c:v>2899</c:v>
                </c:pt>
                <c:pt idx="236">
                  <c:v>3669</c:v>
                </c:pt>
                <c:pt idx="237">
                  <c:v>2577</c:v>
                </c:pt>
                <c:pt idx="238">
                  <c:v>2447</c:v>
                </c:pt>
                <c:pt idx="239">
                  <c:v>3299</c:v>
                </c:pt>
                <c:pt idx="240">
                  <c:v>3960</c:v>
                </c:pt>
                <c:pt idx="241">
                  <c:v>4224</c:v>
                </c:pt>
                <c:pt idx="242">
                  <c:v>4656</c:v>
                </c:pt>
                <c:pt idx="243">
                  <c:v>4007</c:v>
                </c:pt>
                <c:pt idx="244">
                  <c:v>3062</c:v>
                </c:pt>
                <c:pt idx="245">
                  <c:v>2506</c:v>
                </c:pt>
                <c:pt idx="246">
                  <c:v>2596</c:v>
                </c:pt>
                <c:pt idx="247">
                  <c:v>7497</c:v>
                </c:pt>
                <c:pt idx="248">
                  <c:v>4410</c:v>
                </c:pt>
                <c:pt idx="249">
                  <c:v>5550</c:v>
                </c:pt>
                <c:pt idx="250">
                  <c:v>6640</c:v>
                </c:pt>
                <c:pt idx="251">
                  <c:v>5784</c:v>
                </c:pt>
                <c:pt idx="252">
                  <c:v>4096</c:v>
                </c:pt>
                <c:pt idx="253">
                  <c:v>3817</c:v>
                </c:pt>
                <c:pt idx="254">
                  <c:v>4935</c:v>
                </c:pt>
                <c:pt idx="255">
                  <c:v>5839</c:v>
                </c:pt>
                <c:pt idx="256">
                  <c:v>6653</c:v>
                </c:pt>
                <c:pt idx="257">
                  <c:v>6602</c:v>
                </c:pt>
                <c:pt idx="258">
                  <c:v>6035</c:v>
                </c:pt>
                <c:pt idx="259">
                  <c:v>8371</c:v>
                </c:pt>
                <c:pt idx="260">
                  <c:v>4452</c:v>
                </c:pt>
                <c:pt idx="261">
                  <c:v>5891</c:v>
                </c:pt>
                <c:pt idx="262">
                  <c:v>6994</c:v>
                </c:pt>
                <c:pt idx="263">
                  <c:v>6489</c:v>
                </c:pt>
                <c:pt idx="264">
                  <c:v>6472</c:v>
                </c:pt>
                <c:pt idx="265">
                  <c:v>4788</c:v>
                </c:pt>
                <c:pt idx="266">
                  <c:v>4044</c:v>
                </c:pt>
                <c:pt idx="267">
                  <c:v>3919</c:v>
                </c:pt>
                <c:pt idx="268">
                  <c:v>5290</c:v>
                </c:pt>
                <c:pt idx="269">
                  <c:v>6383</c:v>
                </c:pt>
                <c:pt idx="270">
                  <c:v>5444</c:v>
                </c:pt>
                <c:pt idx="271">
                  <c:v>4868</c:v>
                </c:pt>
                <c:pt idx="272">
                  <c:v>4093</c:v>
                </c:pt>
                <c:pt idx="273">
                  <c:v>3262</c:v>
                </c:pt>
                <c:pt idx="274">
                  <c:v>2401</c:v>
                </c:pt>
                <c:pt idx="275">
                  <c:v>3384</c:v>
                </c:pt>
                <c:pt idx="276">
                  <c:v>3772</c:v>
                </c:pt>
                <c:pt idx="277">
                  <c:v>4935</c:v>
                </c:pt>
                <c:pt idx="278">
                  <c:v>6087</c:v>
                </c:pt>
                <c:pt idx="279">
                  <c:v>3834</c:v>
                </c:pt>
                <c:pt idx="280">
                  <c:v>2597</c:v>
                </c:pt>
                <c:pt idx="281">
                  <c:v>2905</c:v>
                </c:pt>
                <c:pt idx="282">
                  <c:v>4097</c:v>
                </c:pt>
                <c:pt idx="283">
                  <c:v>3134</c:v>
                </c:pt>
                <c:pt idx="284">
                  <c:v>5080</c:v>
                </c:pt>
                <c:pt idx="285">
                  <c:v>4413</c:v>
                </c:pt>
                <c:pt idx="286">
                  <c:v>4044</c:v>
                </c:pt>
                <c:pt idx="287">
                  <c:v>2194</c:v>
                </c:pt>
                <c:pt idx="288">
                  <c:v>2638</c:v>
                </c:pt>
                <c:pt idx="289">
                  <c:v>4720</c:v>
                </c:pt>
                <c:pt idx="290">
                  <c:v>4320</c:v>
                </c:pt>
                <c:pt idx="291">
                  <c:v>4336</c:v>
                </c:pt>
                <c:pt idx="292">
                  <c:v>3835</c:v>
                </c:pt>
                <c:pt idx="293">
                  <c:v>3334</c:v>
                </c:pt>
                <c:pt idx="294">
                  <c:v>2099</c:v>
                </c:pt>
                <c:pt idx="295">
                  <c:v>2436</c:v>
                </c:pt>
                <c:pt idx="296">
                  <c:v>4602</c:v>
                </c:pt>
                <c:pt idx="297">
                  <c:v>4378</c:v>
                </c:pt>
                <c:pt idx="298">
                  <c:v>4146</c:v>
                </c:pt>
                <c:pt idx="299">
                  <c:v>1214</c:v>
                </c:pt>
                <c:pt idx="300">
                  <c:v>1577</c:v>
                </c:pt>
                <c:pt idx="301">
                  <c:v>2093</c:v>
                </c:pt>
                <c:pt idx="302">
                  <c:v>3336</c:v>
                </c:pt>
                <c:pt idx="303">
                  <c:v>6049</c:v>
                </c:pt>
                <c:pt idx="304">
                  <c:v>7627</c:v>
                </c:pt>
                <c:pt idx="305">
                  <c:v>6951</c:v>
                </c:pt>
                <c:pt idx="306">
                  <c:v>3241</c:v>
                </c:pt>
                <c:pt idx="307">
                  <c:v>3384</c:v>
                </c:pt>
                <c:pt idx="308">
                  <c:v>4369</c:v>
                </c:pt>
                <c:pt idx="309">
                  <c:v>4956</c:v>
                </c:pt>
                <c:pt idx="310">
                  <c:v>10027</c:v>
                </c:pt>
                <c:pt idx="311">
                  <c:v>9927</c:v>
                </c:pt>
                <c:pt idx="312">
                  <c:v>10176</c:v>
                </c:pt>
                <c:pt idx="313">
                  <c:v>9478</c:v>
                </c:pt>
                <c:pt idx="314">
                  <c:v>7502</c:v>
                </c:pt>
                <c:pt idx="315">
                  <c:v>5604</c:v>
                </c:pt>
                <c:pt idx="316">
                  <c:v>7259</c:v>
                </c:pt>
                <c:pt idx="317">
                  <c:v>10556</c:v>
                </c:pt>
                <c:pt idx="318">
                  <c:v>10698</c:v>
                </c:pt>
                <c:pt idx="319">
                  <c:v>10663</c:v>
                </c:pt>
                <c:pt idx="320">
                  <c:v>10947</c:v>
                </c:pt>
                <c:pt idx="321">
                  <c:v>10385</c:v>
                </c:pt>
                <c:pt idx="322">
                  <c:v>6702</c:v>
                </c:pt>
                <c:pt idx="323">
                  <c:v>10455</c:v>
                </c:pt>
                <c:pt idx="324">
                  <c:v>14647</c:v>
                </c:pt>
                <c:pt idx="325">
                  <c:v>13544</c:v>
                </c:pt>
                <c:pt idx="326">
                  <c:v>13987</c:v>
                </c:pt>
                <c:pt idx="327">
                  <c:v>15333</c:v>
                </c:pt>
                <c:pt idx="328">
                  <c:v>11721</c:v>
                </c:pt>
                <c:pt idx="329">
                  <c:v>6923</c:v>
                </c:pt>
                <c:pt idx="330">
                  <c:v>10765</c:v>
                </c:pt>
                <c:pt idx="331">
                  <c:v>15073</c:v>
                </c:pt>
                <c:pt idx="332">
                  <c:v>16432</c:v>
                </c:pt>
                <c:pt idx="333">
                  <c:v>13200</c:v>
                </c:pt>
                <c:pt idx="334">
                  <c:v>12435</c:v>
                </c:pt>
                <c:pt idx="335">
                  <c:v>9498</c:v>
                </c:pt>
                <c:pt idx="336">
                  <c:v>5805</c:v>
                </c:pt>
                <c:pt idx="337">
                  <c:v>5540</c:v>
                </c:pt>
                <c:pt idx="338">
                  <c:v>9083</c:v>
                </c:pt>
                <c:pt idx="339">
                  <c:v>7914</c:v>
                </c:pt>
                <c:pt idx="340">
                  <c:v>6916</c:v>
                </c:pt>
                <c:pt idx="341">
                  <c:v>6132</c:v>
                </c:pt>
                <c:pt idx="342">
                  <c:v>3508</c:v>
                </c:pt>
                <c:pt idx="343">
                  <c:v>2505</c:v>
                </c:pt>
                <c:pt idx="344">
                  <c:v>2583</c:v>
                </c:pt>
                <c:pt idx="345">
                  <c:v>4387</c:v>
                </c:pt>
                <c:pt idx="346">
                  <c:v>3480</c:v>
                </c:pt>
                <c:pt idx="347">
                  <c:v>2854</c:v>
                </c:pt>
                <c:pt idx="348">
                  <c:v>2856</c:v>
                </c:pt>
                <c:pt idx="349">
                  <c:v>1677</c:v>
                </c:pt>
                <c:pt idx="350">
                  <c:v>1303</c:v>
                </c:pt>
                <c:pt idx="351">
                  <c:v>1502</c:v>
                </c:pt>
                <c:pt idx="352">
                  <c:v>2324</c:v>
                </c:pt>
                <c:pt idx="353">
                  <c:v>1944</c:v>
                </c:pt>
                <c:pt idx="354">
                  <c:v>1940</c:v>
                </c:pt>
                <c:pt idx="355">
                  <c:v>1570</c:v>
                </c:pt>
                <c:pt idx="356">
                  <c:v>1186</c:v>
                </c:pt>
                <c:pt idx="357">
                  <c:v>549</c:v>
                </c:pt>
                <c:pt idx="358">
                  <c:v>1032</c:v>
                </c:pt>
                <c:pt idx="359">
                  <c:v>1480</c:v>
                </c:pt>
                <c:pt idx="360">
                  <c:v>1160</c:v>
                </c:pt>
                <c:pt idx="361">
                  <c:v>1027</c:v>
                </c:pt>
                <c:pt idx="362">
                  <c:v>1071</c:v>
                </c:pt>
                <c:pt idx="363">
                  <c:v>718</c:v>
                </c:pt>
                <c:pt idx="364">
                  <c:v>394</c:v>
                </c:pt>
                <c:pt idx="365">
                  <c:v>691</c:v>
                </c:pt>
                <c:pt idx="366">
                  <c:v>979</c:v>
                </c:pt>
                <c:pt idx="367">
                  <c:v>830</c:v>
                </c:pt>
                <c:pt idx="368">
                  <c:v>949</c:v>
                </c:pt>
                <c:pt idx="369">
                  <c:v>1007</c:v>
                </c:pt>
                <c:pt idx="370">
                  <c:v>682</c:v>
                </c:pt>
                <c:pt idx="371">
                  <c:v>365</c:v>
                </c:pt>
                <c:pt idx="372">
                  <c:v>847</c:v>
                </c:pt>
                <c:pt idx="373">
                  <c:v>642</c:v>
                </c:pt>
                <c:pt idx="374">
                  <c:v>627</c:v>
                </c:pt>
                <c:pt idx="375">
                  <c:v>577</c:v>
                </c:pt>
                <c:pt idx="376">
                  <c:v>564</c:v>
                </c:pt>
                <c:pt idx="377">
                  <c:v>541</c:v>
                </c:pt>
                <c:pt idx="378">
                  <c:v>256</c:v>
                </c:pt>
                <c:pt idx="379">
                  <c:v>384</c:v>
                </c:pt>
                <c:pt idx="380">
                  <c:v>673</c:v>
                </c:pt>
                <c:pt idx="381">
                  <c:v>485</c:v>
                </c:pt>
                <c:pt idx="382">
                  <c:v>568</c:v>
                </c:pt>
                <c:pt idx="383">
                  <c:v>457</c:v>
                </c:pt>
                <c:pt idx="384">
                  <c:v>450</c:v>
                </c:pt>
                <c:pt idx="385">
                  <c:v>248</c:v>
                </c:pt>
                <c:pt idx="386">
                  <c:v>434</c:v>
                </c:pt>
                <c:pt idx="387">
                  <c:v>575</c:v>
                </c:pt>
                <c:pt idx="388">
                  <c:v>423</c:v>
                </c:pt>
                <c:pt idx="389">
                  <c:v>488</c:v>
                </c:pt>
                <c:pt idx="390">
                  <c:v>344</c:v>
                </c:pt>
                <c:pt idx="391">
                  <c:v>365</c:v>
                </c:pt>
                <c:pt idx="392">
                  <c:v>309</c:v>
                </c:pt>
                <c:pt idx="393">
                  <c:v>388</c:v>
                </c:pt>
                <c:pt idx="394">
                  <c:v>618</c:v>
                </c:pt>
                <c:pt idx="395">
                  <c:v>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B0-4DD7-8501-C19DBE5E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18264"/>
        <c:axId val="405918656"/>
      </c:lineChart>
      <c:catAx>
        <c:axId val="40591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918656"/>
        <c:crosses val="autoZero"/>
        <c:auto val="1"/>
        <c:lblAlgn val="ctr"/>
        <c:lblOffset val="100"/>
        <c:noMultiLvlLbl val="0"/>
      </c:catAx>
      <c:valAx>
        <c:axId val="405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918264"/>
        <c:crosses val="autoZero"/>
        <c:crossBetween val="between"/>
      </c:valAx>
      <c:valAx>
        <c:axId val="403204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3206304"/>
        <c:crosses val="max"/>
        <c:crossBetween val="between"/>
      </c:valAx>
      <c:catAx>
        <c:axId val="40320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0320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OutputStep14!$M$22:$M$359</c:f>
              <c:numCache>
                <c:formatCode>General</c:formatCode>
                <c:ptCount val="338"/>
                <c:pt idx="0">
                  <c:v>-8503</c:v>
                </c:pt>
                <c:pt idx="1">
                  <c:v>-8134</c:v>
                </c:pt>
                <c:pt idx="2">
                  <c:v>-7961</c:v>
                </c:pt>
                <c:pt idx="3">
                  <c:v>-7133</c:v>
                </c:pt>
                <c:pt idx="4">
                  <c:v>-6433</c:v>
                </c:pt>
                <c:pt idx="5">
                  <c:v>-6379</c:v>
                </c:pt>
                <c:pt idx="6">
                  <c:v>-5884</c:v>
                </c:pt>
                <c:pt idx="7">
                  <c:v>-5609</c:v>
                </c:pt>
                <c:pt idx="8">
                  <c:v>-5418</c:v>
                </c:pt>
                <c:pt idx="9">
                  <c:v>-4784</c:v>
                </c:pt>
                <c:pt idx="10">
                  <c:v>-4725</c:v>
                </c:pt>
                <c:pt idx="11">
                  <c:v>-4460</c:v>
                </c:pt>
                <c:pt idx="12">
                  <c:v>-4318</c:v>
                </c:pt>
                <c:pt idx="13">
                  <c:v>-4055</c:v>
                </c:pt>
                <c:pt idx="14">
                  <c:v>-3938</c:v>
                </c:pt>
                <c:pt idx="15">
                  <c:v>-3823</c:v>
                </c:pt>
                <c:pt idx="16">
                  <c:v>-3563</c:v>
                </c:pt>
                <c:pt idx="17">
                  <c:v>-3559</c:v>
                </c:pt>
                <c:pt idx="18">
                  <c:v>-3187</c:v>
                </c:pt>
                <c:pt idx="19">
                  <c:v>-3160</c:v>
                </c:pt>
                <c:pt idx="20">
                  <c:v>-3082</c:v>
                </c:pt>
                <c:pt idx="21">
                  <c:v>-3063</c:v>
                </c:pt>
                <c:pt idx="22">
                  <c:v>-2898</c:v>
                </c:pt>
                <c:pt idx="23">
                  <c:v>-2837</c:v>
                </c:pt>
                <c:pt idx="24">
                  <c:v>-2831</c:v>
                </c:pt>
                <c:pt idx="25">
                  <c:v>-2752</c:v>
                </c:pt>
                <c:pt idx="26">
                  <c:v>-2739</c:v>
                </c:pt>
                <c:pt idx="27">
                  <c:v>-2705</c:v>
                </c:pt>
                <c:pt idx="28">
                  <c:v>-2702</c:v>
                </c:pt>
                <c:pt idx="29">
                  <c:v>-2693</c:v>
                </c:pt>
                <c:pt idx="30">
                  <c:v>-2671</c:v>
                </c:pt>
                <c:pt idx="31">
                  <c:v>-2669</c:v>
                </c:pt>
                <c:pt idx="32">
                  <c:v>-2650</c:v>
                </c:pt>
                <c:pt idx="33">
                  <c:v>-2462</c:v>
                </c:pt>
                <c:pt idx="34">
                  <c:v>-2402</c:v>
                </c:pt>
                <c:pt idx="35">
                  <c:v>-2337</c:v>
                </c:pt>
                <c:pt idx="36">
                  <c:v>-2302</c:v>
                </c:pt>
                <c:pt idx="37">
                  <c:v>-2287</c:v>
                </c:pt>
                <c:pt idx="38">
                  <c:v>-2137</c:v>
                </c:pt>
                <c:pt idx="39">
                  <c:v>-2092</c:v>
                </c:pt>
                <c:pt idx="40">
                  <c:v>-2090</c:v>
                </c:pt>
                <c:pt idx="41">
                  <c:v>-1946</c:v>
                </c:pt>
                <c:pt idx="42">
                  <c:v>-1904</c:v>
                </c:pt>
                <c:pt idx="43">
                  <c:v>-1871</c:v>
                </c:pt>
                <c:pt idx="44">
                  <c:v>-1850</c:v>
                </c:pt>
                <c:pt idx="45">
                  <c:v>-1836</c:v>
                </c:pt>
                <c:pt idx="46">
                  <c:v>-1832</c:v>
                </c:pt>
                <c:pt idx="47">
                  <c:v>-1779</c:v>
                </c:pt>
                <c:pt idx="48">
                  <c:v>-1693</c:v>
                </c:pt>
                <c:pt idx="49">
                  <c:v>-1520</c:v>
                </c:pt>
                <c:pt idx="50">
                  <c:v>-1504</c:v>
                </c:pt>
                <c:pt idx="51">
                  <c:v>-1479</c:v>
                </c:pt>
                <c:pt idx="52">
                  <c:v>-1439</c:v>
                </c:pt>
                <c:pt idx="53">
                  <c:v>-1333</c:v>
                </c:pt>
                <c:pt idx="54">
                  <c:v>-1311</c:v>
                </c:pt>
                <c:pt idx="55">
                  <c:v>-1300</c:v>
                </c:pt>
                <c:pt idx="56">
                  <c:v>-1295</c:v>
                </c:pt>
                <c:pt idx="57">
                  <c:v>-1292</c:v>
                </c:pt>
                <c:pt idx="58">
                  <c:v>-1201</c:v>
                </c:pt>
                <c:pt idx="59">
                  <c:v>-1185</c:v>
                </c:pt>
                <c:pt idx="60">
                  <c:v>-1135</c:v>
                </c:pt>
                <c:pt idx="61">
                  <c:v>-1133</c:v>
                </c:pt>
                <c:pt idx="62">
                  <c:v>-1045</c:v>
                </c:pt>
                <c:pt idx="63">
                  <c:v>-1026</c:v>
                </c:pt>
                <c:pt idx="64">
                  <c:v>-992</c:v>
                </c:pt>
                <c:pt idx="65">
                  <c:v>-973</c:v>
                </c:pt>
                <c:pt idx="66">
                  <c:v>-901</c:v>
                </c:pt>
                <c:pt idx="67">
                  <c:v>-887</c:v>
                </c:pt>
                <c:pt idx="68">
                  <c:v>-829</c:v>
                </c:pt>
                <c:pt idx="69">
                  <c:v>-827</c:v>
                </c:pt>
                <c:pt idx="70">
                  <c:v>-790</c:v>
                </c:pt>
                <c:pt idx="71">
                  <c:v>-743</c:v>
                </c:pt>
                <c:pt idx="72">
                  <c:v>-719</c:v>
                </c:pt>
                <c:pt idx="73">
                  <c:v>-706</c:v>
                </c:pt>
                <c:pt idx="74">
                  <c:v>-697</c:v>
                </c:pt>
                <c:pt idx="75">
                  <c:v>-687</c:v>
                </c:pt>
                <c:pt idx="76">
                  <c:v>-674</c:v>
                </c:pt>
                <c:pt idx="77">
                  <c:v>-666</c:v>
                </c:pt>
                <c:pt idx="78">
                  <c:v>-629</c:v>
                </c:pt>
                <c:pt idx="79">
                  <c:v>-607</c:v>
                </c:pt>
                <c:pt idx="80">
                  <c:v>-491</c:v>
                </c:pt>
                <c:pt idx="81">
                  <c:v>-489</c:v>
                </c:pt>
                <c:pt idx="82">
                  <c:v>-471</c:v>
                </c:pt>
                <c:pt idx="83">
                  <c:v>-435</c:v>
                </c:pt>
                <c:pt idx="84">
                  <c:v>-422</c:v>
                </c:pt>
                <c:pt idx="85">
                  <c:v>-404</c:v>
                </c:pt>
                <c:pt idx="86">
                  <c:v>-370</c:v>
                </c:pt>
                <c:pt idx="87">
                  <c:v>-364</c:v>
                </c:pt>
                <c:pt idx="88">
                  <c:v>-359</c:v>
                </c:pt>
                <c:pt idx="89">
                  <c:v>-346</c:v>
                </c:pt>
                <c:pt idx="90">
                  <c:v>-345</c:v>
                </c:pt>
                <c:pt idx="91">
                  <c:v>-335</c:v>
                </c:pt>
                <c:pt idx="92">
                  <c:v>-332</c:v>
                </c:pt>
                <c:pt idx="93">
                  <c:v>-329</c:v>
                </c:pt>
                <c:pt idx="94">
                  <c:v>-322</c:v>
                </c:pt>
                <c:pt idx="95">
                  <c:v>-321</c:v>
                </c:pt>
                <c:pt idx="96">
                  <c:v>-318</c:v>
                </c:pt>
                <c:pt idx="97">
                  <c:v>-317</c:v>
                </c:pt>
                <c:pt idx="98">
                  <c:v>-307</c:v>
                </c:pt>
                <c:pt idx="99">
                  <c:v>-281</c:v>
                </c:pt>
                <c:pt idx="100">
                  <c:v>-256</c:v>
                </c:pt>
                <c:pt idx="101">
                  <c:v>-244</c:v>
                </c:pt>
                <c:pt idx="102">
                  <c:v>-241</c:v>
                </c:pt>
                <c:pt idx="103">
                  <c:v>-228</c:v>
                </c:pt>
                <c:pt idx="104">
                  <c:v>-222</c:v>
                </c:pt>
                <c:pt idx="105">
                  <c:v>-217</c:v>
                </c:pt>
                <c:pt idx="106">
                  <c:v>-211</c:v>
                </c:pt>
                <c:pt idx="107">
                  <c:v>-204</c:v>
                </c:pt>
                <c:pt idx="108">
                  <c:v>-199</c:v>
                </c:pt>
                <c:pt idx="109">
                  <c:v>-195</c:v>
                </c:pt>
                <c:pt idx="110">
                  <c:v>-194</c:v>
                </c:pt>
                <c:pt idx="111">
                  <c:v>-179</c:v>
                </c:pt>
                <c:pt idx="112">
                  <c:v>-178</c:v>
                </c:pt>
                <c:pt idx="113">
                  <c:v>-176</c:v>
                </c:pt>
                <c:pt idx="114">
                  <c:v>-174</c:v>
                </c:pt>
                <c:pt idx="115">
                  <c:v>-172</c:v>
                </c:pt>
                <c:pt idx="116">
                  <c:v>-170</c:v>
                </c:pt>
                <c:pt idx="117">
                  <c:v>-162</c:v>
                </c:pt>
                <c:pt idx="118">
                  <c:v>-158</c:v>
                </c:pt>
                <c:pt idx="119">
                  <c:v>-155</c:v>
                </c:pt>
                <c:pt idx="120">
                  <c:v>-149</c:v>
                </c:pt>
                <c:pt idx="121">
                  <c:v>-148</c:v>
                </c:pt>
                <c:pt idx="122">
                  <c:v>-144</c:v>
                </c:pt>
                <c:pt idx="123">
                  <c:v>-142</c:v>
                </c:pt>
                <c:pt idx="124">
                  <c:v>-139</c:v>
                </c:pt>
                <c:pt idx="125">
                  <c:v>-138</c:v>
                </c:pt>
                <c:pt idx="126">
                  <c:v>-136</c:v>
                </c:pt>
                <c:pt idx="127">
                  <c:v>-131</c:v>
                </c:pt>
                <c:pt idx="128">
                  <c:v>-130</c:v>
                </c:pt>
                <c:pt idx="129">
                  <c:v>-128</c:v>
                </c:pt>
                <c:pt idx="130">
                  <c:v>-120</c:v>
                </c:pt>
                <c:pt idx="131">
                  <c:v>-113</c:v>
                </c:pt>
                <c:pt idx="132">
                  <c:v>-110</c:v>
                </c:pt>
                <c:pt idx="133">
                  <c:v>-106</c:v>
                </c:pt>
                <c:pt idx="134">
                  <c:v>-104</c:v>
                </c:pt>
                <c:pt idx="135">
                  <c:v>-102</c:v>
                </c:pt>
                <c:pt idx="136">
                  <c:v>-99</c:v>
                </c:pt>
                <c:pt idx="137">
                  <c:v>-98</c:v>
                </c:pt>
                <c:pt idx="138">
                  <c:v>-96</c:v>
                </c:pt>
                <c:pt idx="139">
                  <c:v>-95</c:v>
                </c:pt>
                <c:pt idx="140">
                  <c:v>-93</c:v>
                </c:pt>
                <c:pt idx="141">
                  <c:v>-90</c:v>
                </c:pt>
                <c:pt idx="142">
                  <c:v>-89</c:v>
                </c:pt>
                <c:pt idx="143">
                  <c:v>-88</c:v>
                </c:pt>
                <c:pt idx="144">
                  <c:v>-84</c:v>
                </c:pt>
                <c:pt idx="145">
                  <c:v>-82</c:v>
                </c:pt>
                <c:pt idx="146">
                  <c:v>-81</c:v>
                </c:pt>
                <c:pt idx="147">
                  <c:v>-80</c:v>
                </c:pt>
                <c:pt idx="148">
                  <c:v>-79</c:v>
                </c:pt>
                <c:pt idx="149">
                  <c:v>-77</c:v>
                </c:pt>
                <c:pt idx="150">
                  <c:v>-76</c:v>
                </c:pt>
                <c:pt idx="151">
                  <c:v>-75</c:v>
                </c:pt>
                <c:pt idx="152">
                  <c:v>-74</c:v>
                </c:pt>
                <c:pt idx="153">
                  <c:v>-73</c:v>
                </c:pt>
                <c:pt idx="154">
                  <c:v>-71</c:v>
                </c:pt>
                <c:pt idx="155">
                  <c:v>-68</c:v>
                </c:pt>
                <c:pt idx="156">
                  <c:v>-66</c:v>
                </c:pt>
                <c:pt idx="157">
                  <c:v>-61</c:v>
                </c:pt>
                <c:pt idx="158">
                  <c:v>-59</c:v>
                </c:pt>
                <c:pt idx="159">
                  <c:v>-52</c:v>
                </c:pt>
                <c:pt idx="160">
                  <c:v>-47</c:v>
                </c:pt>
                <c:pt idx="161">
                  <c:v>-46</c:v>
                </c:pt>
                <c:pt idx="162">
                  <c:v>-40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-32</c:v>
                </c:pt>
                <c:pt idx="168">
                  <c:v>-30</c:v>
                </c:pt>
                <c:pt idx="169">
                  <c:v>-27</c:v>
                </c:pt>
                <c:pt idx="170">
                  <c:v>-25</c:v>
                </c:pt>
                <c:pt idx="171">
                  <c:v>-24</c:v>
                </c:pt>
                <c:pt idx="172">
                  <c:v>-22</c:v>
                </c:pt>
                <c:pt idx="173">
                  <c:v>-14</c:v>
                </c:pt>
                <c:pt idx="174">
                  <c:v>-8</c:v>
                </c:pt>
                <c:pt idx="175">
                  <c:v>-7</c:v>
                </c:pt>
                <c:pt idx="176">
                  <c:v>-2</c:v>
                </c:pt>
                <c:pt idx="177">
                  <c:v>0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9</c:v>
                </c:pt>
                <c:pt idx="184">
                  <c:v>11</c:v>
                </c:pt>
                <c:pt idx="185">
                  <c:v>12</c:v>
                </c:pt>
                <c:pt idx="186">
                  <c:v>14</c:v>
                </c:pt>
                <c:pt idx="187">
                  <c:v>16</c:v>
                </c:pt>
                <c:pt idx="188">
                  <c:v>18</c:v>
                </c:pt>
                <c:pt idx="189">
                  <c:v>20</c:v>
                </c:pt>
                <c:pt idx="190">
                  <c:v>23</c:v>
                </c:pt>
                <c:pt idx="191">
                  <c:v>33</c:v>
                </c:pt>
                <c:pt idx="192">
                  <c:v>34</c:v>
                </c:pt>
                <c:pt idx="193">
                  <c:v>39</c:v>
                </c:pt>
                <c:pt idx="194">
                  <c:v>40</c:v>
                </c:pt>
                <c:pt idx="195">
                  <c:v>41</c:v>
                </c:pt>
                <c:pt idx="196">
                  <c:v>42</c:v>
                </c:pt>
                <c:pt idx="197">
                  <c:v>43</c:v>
                </c:pt>
                <c:pt idx="198">
                  <c:v>44</c:v>
                </c:pt>
                <c:pt idx="199">
                  <c:v>45</c:v>
                </c:pt>
                <c:pt idx="200">
                  <c:v>52</c:v>
                </c:pt>
                <c:pt idx="201">
                  <c:v>57</c:v>
                </c:pt>
                <c:pt idx="202">
                  <c:v>58</c:v>
                </c:pt>
                <c:pt idx="203">
                  <c:v>59</c:v>
                </c:pt>
                <c:pt idx="204">
                  <c:v>63</c:v>
                </c:pt>
                <c:pt idx="205">
                  <c:v>65</c:v>
                </c:pt>
                <c:pt idx="206">
                  <c:v>68</c:v>
                </c:pt>
                <c:pt idx="207">
                  <c:v>84</c:v>
                </c:pt>
                <c:pt idx="208">
                  <c:v>89</c:v>
                </c:pt>
                <c:pt idx="209">
                  <c:v>92</c:v>
                </c:pt>
                <c:pt idx="210">
                  <c:v>95</c:v>
                </c:pt>
                <c:pt idx="211">
                  <c:v>99</c:v>
                </c:pt>
                <c:pt idx="212">
                  <c:v>101</c:v>
                </c:pt>
                <c:pt idx="213">
                  <c:v>102</c:v>
                </c:pt>
                <c:pt idx="214">
                  <c:v>103</c:v>
                </c:pt>
                <c:pt idx="215">
                  <c:v>108</c:v>
                </c:pt>
                <c:pt idx="216">
                  <c:v>109</c:v>
                </c:pt>
                <c:pt idx="217">
                  <c:v>110</c:v>
                </c:pt>
                <c:pt idx="218">
                  <c:v>115</c:v>
                </c:pt>
                <c:pt idx="219">
                  <c:v>116</c:v>
                </c:pt>
                <c:pt idx="220">
                  <c:v>119</c:v>
                </c:pt>
                <c:pt idx="221">
                  <c:v>120</c:v>
                </c:pt>
                <c:pt idx="222">
                  <c:v>122</c:v>
                </c:pt>
                <c:pt idx="223">
                  <c:v>123</c:v>
                </c:pt>
                <c:pt idx="224">
                  <c:v>127</c:v>
                </c:pt>
                <c:pt idx="225">
                  <c:v>131</c:v>
                </c:pt>
                <c:pt idx="226">
                  <c:v>137</c:v>
                </c:pt>
                <c:pt idx="227">
                  <c:v>148</c:v>
                </c:pt>
                <c:pt idx="228">
                  <c:v>151</c:v>
                </c:pt>
                <c:pt idx="229">
                  <c:v>152</c:v>
                </c:pt>
                <c:pt idx="230">
                  <c:v>159</c:v>
                </c:pt>
                <c:pt idx="231">
                  <c:v>163</c:v>
                </c:pt>
                <c:pt idx="232">
                  <c:v>164</c:v>
                </c:pt>
                <c:pt idx="233">
                  <c:v>174</c:v>
                </c:pt>
                <c:pt idx="234">
                  <c:v>175</c:v>
                </c:pt>
                <c:pt idx="235">
                  <c:v>182</c:v>
                </c:pt>
                <c:pt idx="236">
                  <c:v>183</c:v>
                </c:pt>
                <c:pt idx="237">
                  <c:v>185</c:v>
                </c:pt>
                <c:pt idx="238">
                  <c:v>195</c:v>
                </c:pt>
                <c:pt idx="239">
                  <c:v>199</c:v>
                </c:pt>
                <c:pt idx="240">
                  <c:v>205</c:v>
                </c:pt>
                <c:pt idx="241">
                  <c:v>208</c:v>
                </c:pt>
                <c:pt idx="242">
                  <c:v>223</c:v>
                </c:pt>
                <c:pt idx="243">
                  <c:v>225</c:v>
                </c:pt>
                <c:pt idx="244">
                  <c:v>231</c:v>
                </c:pt>
                <c:pt idx="245">
                  <c:v>233</c:v>
                </c:pt>
                <c:pt idx="246">
                  <c:v>236</c:v>
                </c:pt>
                <c:pt idx="247">
                  <c:v>241</c:v>
                </c:pt>
                <c:pt idx="248">
                  <c:v>246</c:v>
                </c:pt>
                <c:pt idx="249">
                  <c:v>248</c:v>
                </c:pt>
                <c:pt idx="250">
                  <c:v>253</c:v>
                </c:pt>
                <c:pt idx="251">
                  <c:v>260</c:v>
                </c:pt>
                <c:pt idx="252">
                  <c:v>269</c:v>
                </c:pt>
                <c:pt idx="253">
                  <c:v>272</c:v>
                </c:pt>
                <c:pt idx="254">
                  <c:v>281</c:v>
                </c:pt>
                <c:pt idx="255">
                  <c:v>290</c:v>
                </c:pt>
                <c:pt idx="256">
                  <c:v>307</c:v>
                </c:pt>
                <c:pt idx="257">
                  <c:v>310</c:v>
                </c:pt>
                <c:pt idx="258">
                  <c:v>311</c:v>
                </c:pt>
                <c:pt idx="259">
                  <c:v>317</c:v>
                </c:pt>
                <c:pt idx="260">
                  <c:v>321</c:v>
                </c:pt>
                <c:pt idx="261">
                  <c:v>346</c:v>
                </c:pt>
                <c:pt idx="262">
                  <c:v>347</c:v>
                </c:pt>
                <c:pt idx="263">
                  <c:v>350</c:v>
                </c:pt>
                <c:pt idx="264">
                  <c:v>370</c:v>
                </c:pt>
                <c:pt idx="265">
                  <c:v>384</c:v>
                </c:pt>
                <c:pt idx="266">
                  <c:v>405</c:v>
                </c:pt>
                <c:pt idx="267">
                  <c:v>415</c:v>
                </c:pt>
                <c:pt idx="268">
                  <c:v>417</c:v>
                </c:pt>
                <c:pt idx="269">
                  <c:v>450</c:v>
                </c:pt>
                <c:pt idx="270">
                  <c:v>483</c:v>
                </c:pt>
                <c:pt idx="271">
                  <c:v>484</c:v>
                </c:pt>
                <c:pt idx="272">
                  <c:v>485</c:v>
                </c:pt>
                <c:pt idx="273">
                  <c:v>493</c:v>
                </c:pt>
                <c:pt idx="274">
                  <c:v>498</c:v>
                </c:pt>
                <c:pt idx="275">
                  <c:v>517</c:v>
                </c:pt>
                <c:pt idx="276">
                  <c:v>531</c:v>
                </c:pt>
                <c:pt idx="277">
                  <c:v>560</c:v>
                </c:pt>
                <c:pt idx="278">
                  <c:v>670</c:v>
                </c:pt>
                <c:pt idx="279">
                  <c:v>707</c:v>
                </c:pt>
                <c:pt idx="280">
                  <c:v>749</c:v>
                </c:pt>
                <c:pt idx="281">
                  <c:v>773</c:v>
                </c:pt>
                <c:pt idx="282">
                  <c:v>820</c:v>
                </c:pt>
                <c:pt idx="283">
                  <c:v>834</c:v>
                </c:pt>
                <c:pt idx="284">
                  <c:v>857</c:v>
                </c:pt>
                <c:pt idx="285">
                  <c:v>869</c:v>
                </c:pt>
                <c:pt idx="286">
                  <c:v>889</c:v>
                </c:pt>
                <c:pt idx="287">
                  <c:v>936</c:v>
                </c:pt>
                <c:pt idx="288">
                  <c:v>969</c:v>
                </c:pt>
                <c:pt idx="289">
                  <c:v>1039</c:v>
                </c:pt>
                <c:pt idx="290">
                  <c:v>1066</c:v>
                </c:pt>
                <c:pt idx="291">
                  <c:v>1092</c:v>
                </c:pt>
                <c:pt idx="292">
                  <c:v>1137</c:v>
                </c:pt>
                <c:pt idx="293">
                  <c:v>1154</c:v>
                </c:pt>
                <c:pt idx="294">
                  <c:v>1175</c:v>
                </c:pt>
                <c:pt idx="295">
                  <c:v>1193</c:v>
                </c:pt>
                <c:pt idx="296">
                  <c:v>1239</c:v>
                </c:pt>
                <c:pt idx="297">
                  <c:v>1320</c:v>
                </c:pt>
                <c:pt idx="298">
                  <c:v>1343</c:v>
                </c:pt>
                <c:pt idx="299">
                  <c:v>1397</c:v>
                </c:pt>
                <c:pt idx="300">
                  <c:v>1415</c:v>
                </c:pt>
                <c:pt idx="301">
                  <c:v>1433</c:v>
                </c:pt>
                <c:pt idx="302">
                  <c:v>1446</c:v>
                </c:pt>
                <c:pt idx="303">
                  <c:v>1699</c:v>
                </c:pt>
                <c:pt idx="304">
                  <c:v>1827</c:v>
                </c:pt>
                <c:pt idx="305">
                  <c:v>2035</c:v>
                </c:pt>
                <c:pt idx="306">
                  <c:v>2050</c:v>
                </c:pt>
                <c:pt idx="307">
                  <c:v>2106</c:v>
                </c:pt>
                <c:pt idx="308">
                  <c:v>2267</c:v>
                </c:pt>
                <c:pt idx="309">
                  <c:v>2274</c:v>
                </c:pt>
                <c:pt idx="310">
                  <c:v>2278</c:v>
                </c:pt>
                <c:pt idx="311">
                  <c:v>2334</c:v>
                </c:pt>
                <c:pt idx="312">
                  <c:v>2367</c:v>
                </c:pt>
                <c:pt idx="313">
                  <c:v>2380</c:v>
                </c:pt>
                <c:pt idx="314">
                  <c:v>2383</c:v>
                </c:pt>
                <c:pt idx="315">
                  <c:v>2474</c:v>
                </c:pt>
                <c:pt idx="316">
                  <c:v>2769</c:v>
                </c:pt>
                <c:pt idx="317">
                  <c:v>3490</c:v>
                </c:pt>
                <c:pt idx="318">
                  <c:v>4091</c:v>
                </c:pt>
                <c:pt idx="319">
                  <c:v>4214</c:v>
                </c:pt>
                <c:pt idx="320">
                  <c:v>4367</c:v>
                </c:pt>
                <c:pt idx="321">
                  <c:v>4438</c:v>
                </c:pt>
                <c:pt idx="322">
                  <c:v>4451</c:v>
                </c:pt>
                <c:pt idx="323">
                  <c:v>4483</c:v>
                </c:pt>
                <c:pt idx="324">
                  <c:v>5003</c:v>
                </c:pt>
                <c:pt idx="325">
                  <c:v>5184</c:v>
                </c:pt>
                <c:pt idx="326">
                  <c:v>5836</c:v>
                </c:pt>
                <c:pt idx="327">
                  <c:v>7028</c:v>
                </c:pt>
                <c:pt idx="328">
                  <c:v>7125</c:v>
                </c:pt>
                <c:pt idx="329">
                  <c:v>7138</c:v>
                </c:pt>
                <c:pt idx="330">
                  <c:v>7463</c:v>
                </c:pt>
                <c:pt idx="331">
                  <c:v>7539</c:v>
                </c:pt>
                <c:pt idx="332">
                  <c:v>8647</c:v>
                </c:pt>
                <c:pt idx="333">
                  <c:v>9077</c:v>
                </c:pt>
                <c:pt idx="334">
                  <c:v>9498</c:v>
                </c:pt>
                <c:pt idx="335">
                  <c:v>10981</c:v>
                </c:pt>
                <c:pt idx="336">
                  <c:v>10996</c:v>
                </c:pt>
                <c:pt idx="337">
                  <c:v>12878</c:v>
                </c:pt>
              </c:numCache>
            </c:numRef>
          </c:cat>
          <c:val>
            <c:numRef>
              <c:f>OutputStep14!$N$22:$N$359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114984"/>
        <c:axId val="740644456"/>
      </c:barChart>
      <c:catAx>
        <c:axId val="4841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0644456"/>
        <c:crosses val="autoZero"/>
        <c:auto val="1"/>
        <c:lblAlgn val="ctr"/>
        <c:lblOffset val="100"/>
        <c:noMultiLvlLbl val="0"/>
      </c:catAx>
      <c:valAx>
        <c:axId val="74064445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11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[Resultados_PT.xlsx]PredictedStep1!Tabela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PredictedStep1!$M$14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PredictedStep1!$L$15:$L$349</c:f>
              <c:strCache>
                <c:ptCount val="334"/>
                <c:pt idx="0">
                  <c:v>-26894</c:v>
                </c:pt>
                <c:pt idx="1">
                  <c:v>-9138</c:v>
                </c:pt>
                <c:pt idx="2">
                  <c:v>-7634</c:v>
                </c:pt>
                <c:pt idx="3">
                  <c:v>-7064</c:v>
                </c:pt>
                <c:pt idx="4">
                  <c:v>-5264</c:v>
                </c:pt>
                <c:pt idx="5">
                  <c:v>-3688</c:v>
                </c:pt>
                <c:pt idx="6">
                  <c:v>-3656</c:v>
                </c:pt>
                <c:pt idx="7">
                  <c:v>-3502</c:v>
                </c:pt>
                <c:pt idx="8">
                  <c:v>-3481</c:v>
                </c:pt>
                <c:pt idx="9">
                  <c:v>-3156</c:v>
                </c:pt>
                <c:pt idx="10">
                  <c:v>-3108</c:v>
                </c:pt>
                <c:pt idx="11">
                  <c:v>-3085</c:v>
                </c:pt>
                <c:pt idx="12">
                  <c:v>-2810</c:v>
                </c:pt>
                <c:pt idx="13">
                  <c:v>-2223</c:v>
                </c:pt>
                <c:pt idx="14">
                  <c:v>-2209</c:v>
                </c:pt>
                <c:pt idx="15">
                  <c:v>-2170</c:v>
                </c:pt>
                <c:pt idx="16">
                  <c:v>-2129</c:v>
                </c:pt>
                <c:pt idx="17">
                  <c:v>-2030</c:v>
                </c:pt>
                <c:pt idx="18">
                  <c:v>-2029</c:v>
                </c:pt>
                <c:pt idx="19">
                  <c:v>-1961</c:v>
                </c:pt>
                <c:pt idx="20">
                  <c:v>-1847</c:v>
                </c:pt>
                <c:pt idx="21">
                  <c:v>-1788</c:v>
                </c:pt>
                <c:pt idx="22">
                  <c:v>-1699</c:v>
                </c:pt>
                <c:pt idx="23">
                  <c:v>-1571</c:v>
                </c:pt>
                <c:pt idx="24">
                  <c:v>-1557</c:v>
                </c:pt>
                <c:pt idx="25">
                  <c:v>-1508</c:v>
                </c:pt>
                <c:pt idx="26">
                  <c:v>-1470</c:v>
                </c:pt>
                <c:pt idx="27">
                  <c:v>-1425</c:v>
                </c:pt>
                <c:pt idx="28">
                  <c:v>-1408</c:v>
                </c:pt>
                <c:pt idx="29">
                  <c:v>-1353</c:v>
                </c:pt>
                <c:pt idx="30">
                  <c:v>-1316</c:v>
                </c:pt>
                <c:pt idx="31">
                  <c:v>-1305</c:v>
                </c:pt>
                <c:pt idx="32">
                  <c:v>-1232</c:v>
                </c:pt>
                <c:pt idx="33">
                  <c:v>-1188</c:v>
                </c:pt>
                <c:pt idx="34">
                  <c:v>-1141</c:v>
                </c:pt>
                <c:pt idx="35">
                  <c:v>-1070</c:v>
                </c:pt>
                <c:pt idx="36">
                  <c:v>-1063</c:v>
                </c:pt>
                <c:pt idx="37">
                  <c:v>-1057</c:v>
                </c:pt>
                <c:pt idx="38">
                  <c:v>-1008</c:v>
                </c:pt>
                <c:pt idx="39">
                  <c:v>-1007</c:v>
                </c:pt>
                <c:pt idx="40">
                  <c:v>-939</c:v>
                </c:pt>
                <c:pt idx="41">
                  <c:v>-934</c:v>
                </c:pt>
                <c:pt idx="42">
                  <c:v>-857</c:v>
                </c:pt>
                <c:pt idx="43">
                  <c:v>-722</c:v>
                </c:pt>
                <c:pt idx="44">
                  <c:v>-707</c:v>
                </c:pt>
                <c:pt idx="45">
                  <c:v>-697</c:v>
                </c:pt>
                <c:pt idx="46">
                  <c:v>-649</c:v>
                </c:pt>
                <c:pt idx="47">
                  <c:v>-642</c:v>
                </c:pt>
                <c:pt idx="48">
                  <c:v>-636</c:v>
                </c:pt>
                <c:pt idx="49">
                  <c:v>-613</c:v>
                </c:pt>
                <c:pt idx="50">
                  <c:v>-598</c:v>
                </c:pt>
                <c:pt idx="51">
                  <c:v>-591</c:v>
                </c:pt>
                <c:pt idx="52">
                  <c:v>-539</c:v>
                </c:pt>
                <c:pt idx="53">
                  <c:v>-527</c:v>
                </c:pt>
                <c:pt idx="54">
                  <c:v>-505</c:v>
                </c:pt>
                <c:pt idx="55">
                  <c:v>-460</c:v>
                </c:pt>
                <c:pt idx="56">
                  <c:v>-438</c:v>
                </c:pt>
                <c:pt idx="57">
                  <c:v>-437</c:v>
                </c:pt>
                <c:pt idx="58">
                  <c:v>-415</c:v>
                </c:pt>
                <c:pt idx="59">
                  <c:v>-405</c:v>
                </c:pt>
                <c:pt idx="60">
                  <c:v>-388</c:v>
                </c:pt>
                <c:pt idx="61">
                  <c:v>-372</c:v>
                </c:pt>
                <c:pt idx="62">
                  <c:v>-368</c:v>
                </c:pt>
                <c:pt idx="63">
                  <c:v>-364</c:v>
                </c:pt>
                <c:pt idx="64">
                  <c:v>-351</c:v>
                </c:pt>
                <c:pt idx="65">
                  <c:v>-348</c:v>
                </c:pt>
                <c:pt idx="66">
                  <c:v>-343</c:v>
                </c:pt>
                <c:pt idx="67">
                  <c:v>-339</c:v>
                </c:pt>
                <c:pt idx="68">
                  <c:v>-338</c:v>
                </c:pt>
                <c:pt idx="69">
                  <c:v>-322</c:v>
                </c:pt>
                <c:pt idx="70">
                  <c:v>-320</c:v>
                </c:pt>
                <c:pt idx="71">
                  <c:v>-318</c:v>
                </c:pt>
                <c:pt idx="72">
                  <c:v>-298</c:v>
                </c:pt>
                <c:pt idx="73">
                  <c:v>-294</c:v>
                </c:pt>
                <c:pt idx="74">
                  <c:v>-279</c:v>
                </c:pt>
                <c:pt idx="75">
                  <c:v>-275</c:v>
                </c:pt>
                <c:pt idx="76">
                  <c:v>-271</c:v>
                </c:pt>
                <c:pt idx="77">
                  <c:v>-267</c:v>
                </c:pt>
                <c:pt idx="78">
                  <c:v>-266</c:v>
                </c:pt>
                <c:pt idx="79">
                  <c:v>-239</c:v>
                </c:pt>
                <c:pt idx="80">
                  <c:v>-222</c:v>
                </c:pt>
                <c:pt idx="81">
                  <c:v>-221</c:v>
                </c:pt>
                <c:pt idx="82">
                  <c:v>-214</c:v>
                </c:pt>
                <c:pt idx="83">
                  <c:v>-212</c:v>
                </c:pt>
                <c:pt idx="84">
                  <c:v>-210</c:v>
                </c:pt>
                <c:pt idx="85">
                  <c:v>-209</c:v>
                </c:pt>
                <c:pt idx="86">
                  <c:v>-207</c:v>
                </c:pt>
                <c:pt idx="87">
                  <c:v>-206</c:v>
                </c:pt>
                <c:pt idx="88">
                  <c:v>-201</c:v>
                </c:pt>
                <c:pt idx="89">
                  <c:v>-198</c:v>
                </c:pt>
                <c:pt idx="90">
                  <c:v>-195</c:v>
                </c:pt>
                <c:pt idx="91">
                  <c:v>-194</c:v>
                </c:pt>
                <c:pt idx="92">
                  <c:v>-191</c:v>
                </c:pt>
                <c:pt idx="93">
                  <c:v>-186</c:v>
                </c:pt>
                <c:pt idx="94">
                  <c:v>-181</c:v>
                </c:pt>
                <c:pt idx="95">
                  <c:v>-168</c:v>
                </c:pt>
                <c:pt idx="96">
                  <c:v>-163</c:v>
                </c:pt>
                <c:pt idx="97">
                  <c:v>-161</c:v>
                </c:pt>
                <c:pt idx="98">
                  <c:v>-159</c:v>
                </c:pt>
                <c:pt idx="99">
                  <c:v>-155</c:v>
                </c:pt>
                <c:pt idx="100">
                  <c:v>-154</c:v>
                </c:pt>
                <c:pt idx="101">
                  <c:v>-149</c:v>
                </c:pt>
                <c:pt idx="102">
                  <c:v>-148</c:v>
                </c:pt>
                <c:pt idx="103">
                  <c:v>-147</c:v>
                </c:pt>
                <c:pt idx="104">
                  <c:v>-138</c:v>
                </c:pt>
                <c:pt idx="105">
                  <c:v>-137</c:v>
                </c:pt>
                <c:pt idx="106">
                  <c:v>-136</c:v>
                </c:pt>
                <c:pt idx="107">
                  <c:v>-134</c:v>
                </c:pt>
                <c:pt idx="108">
                  <c:v>-133</c:v>
                </c:pt>
                <c:pt idx="109">
                  <c:v>-132</c:v>
                </c:pt>
                <c:pt idx="110">
                  <c:v>-131</c:v>
                </c:pt>
                <c:pt idx="111">
                  <c:v>-130</c:v>
                </c:pt>
                <c:pt idx="112">
                  <c:v>-127</c:v>
                </c:pt>
                <c:pt idx="113">
                  <c:v>-126</c:v>
                </c:pt>
                <c:pt idx="114">
                  <c:v>-125</c:v>
                </c:pt>
                <c:pt idx="115">
                  <c:v>-122</c:v>
                </c:pt>
                <c:pt idx="116">
                  <c:v>-121</c:v>
                </c:pt>
                <c:pt idx="117">
                  <c:v>-119</c:v>
                </c:pt>
                <c:pt idx="118">
                  <c:v>-115</c:v>
                </c:pt>
                <c:pt idx="119">
                  <c:v>-114</c:v>
                </c:pt>
                <c:pt idx="120">
                  <c:v>-112</c:v>
                </c:pt>
                <c:pt idx="121">
                  <c:v>-109</c:v>
                </c:pt>
                <c:pt idx="122">
                  <c:v>-106</c:v>
                </c:pt>
                <c:pt idx="123">
                  <c:v>-102</c:v>
                </c:pt>
                <c:pt idx="124">
                  <c:v>-101</c:v>
                </c:pt>
                <c:pt idx="125">
                  <c:v>-100</c:v>
                </c:pt>
                <c:pt idx="126">
                  <c:v>-95</c:v>
                </c:pt>
                <c:pt idx="127">
                  <c:v>-92</c:v>
                </c:pt>
                <c:pt idx="128">
                  <c:v>-88</c:v>
                </c:pt>
                <c:pt idx="129">
                  <c:v>-86</c:v>
                </c:pt>
                <c:pt idx="130">
                  <c:v>-83</c:v>
                </c:pt>
                <c:pt idx="131">
                  <c:v>-78</c:v>
                </c:pt>
                <c:pt idx="132">
                  <c:v>-77</c:v>
                </c:pt>
                <c:pt idx="133">
                  <c:v>-75</c:v>
                </c:pt>
                <c:pt idx="134">
                  <c:v>-71</c:v>
                </c:pt>
                <c:pt idx="135">
                  <c:v>-69</c:v>
                </c:pt>
                <c:pt idx="136">
                  <c:v>-68</c:v>
                </c:pt>
                <c:pt idx="137">
                  <c:v>-65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-58</c:v>
                </c:pt>
                <c:pt idx="142">
                  <c:v>-57</c:v>
                </c:pt>
                <c:pt idx="143">
                  <c:v>-56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-48</c:v>
                </c:pt>
                <c:pt idx="148">
                  <c:v>-46</c:v>
                </c:pt>
                <c:pt idx="149">
                  <c:v>-45</c:v>
                </c:pt>
                <c:pt idx="150">
                  <c:v>-43</c:v>
                </c:pt>
                <c:pt idx="151">
                  <c:v>-41</c:v>
                </c:pt>
                <c:pt idx="152">
                  <c:v>-40</c:v>
                </c:pt>
                <c:pt idx="153">
                  <c:v>-39</c:v>
                </c:pt>
                <c:pt idx="154">
                  <c:v>-37</c:v>
                </c:pt>
                <c:pt idx="155">
                  <c:v>-35</c:v>
                </c:pt>
                <c:pt idx="156">
                  <c:v>-32</c:v>
                </c:pt>
                <c:pt idx="157">
                  <c:v>-31</c:v>
                </c:pt>
                <c:pt idx="158">
                  <c:v>-29</c:v>
                </c:pt>
                <c:pt idx="159">
                  <c:v>-28</c:v>
                </c:pt>
                <c:pt idx="160">
                  <c:v>-26</c:v>
                </c:pt>
                <c:pt idx="161">
                  <c:v>-24</c:v>
                </c:pt>
                <c:pt idx="162">
                  <c:v>-20</c:v>
                </c:pt>
                <c:pt idx="163">
                  <c:v>-19</c:v>
                </c:pt>
                <c:pt idx="164">
                  <c:v>-18</c:v>
                </c:pt>
                <c:pt idx="165">
                  <c:v>-17</c:v>
                </c:pt>
                <c:pt idx="166">
                  <c:v>-14</c:v>
                </c:pt>
                <c:pt idx="167">
                  <c:v>-12</c:v>
                </c:pt>
                <c:pt idx="168">
                  <c:v>-11</c:v>
                </c:pt>
                <c:pt idx="169">
                  <c:v>-8</c:v>
                </c:pt>
                <c:pt idx="170">
                  <c:v>-7</c:v>
                </c:pt>
                <c:pt idx="171">
                  <c:v>-6</c:v>
                </c:pt>
                <c:pt idx="172">
                  <c:v>-5</c:v>
                </c:pt>
                <c:pt idx="173">
                  <c:v>-4</c:v>
                </c:pt>
                <c:pt idx="174">
                  <c:v>-3</c:v>
                </c:pt>
                <c:pt idx="175">
                  <c:v>-1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8</c:v>
                </c:pt>
                <c:pt idx="180">
                  <c:v>10</c:v>
                </c:pt>
                <c:pt idx="181">
                  <c:v>11</c:v>
                </c:pt>
                <c:pt idx="182">
                  <c:v>13</c:v>
                </c:pt>
                <c:pt idx="183">
                  <c:v>15</c:v>
                </c:pt>
                <c:pt idx="184">
                  <c:v>17</c:v>
                </c:pt>
                <c:pt idx="185">
                  <c:v>19</c:v>
                </c:pt>
                <c:pt idx="186">
                  <c:v>20</c:v>
                </c:pt>
                <c:pt idx="187">
                  <c:v>22</c:v>
                </c:pt>
                <c:pt idx="188">
                  <c:v>25</c:v>
                </c:pt>
                <c:pt idx="189">
                  <c:v>31</c:v>
                </c:pt>
                <c:pt idx="190">
                  <c:v>33</c:v>
                </c:pt>
                <c:pt idx="191">
                  <c:v>34</c:v>
                </c:pt>
                <c:pt idx="192">
                  <c:v>35</c:v>
                </c:pt>
                <c:pt idx="193">
                  <c:v>36</c:v>
                </c:pt>
                <c:pt idx="194">
                  <c:v>37</c:v>
                </c:pt>
                <c:pt idx="195">
                  <c:v>38</c:v>
                </c:pt>
                <c:pt idx="196">
                  <c:v>42</c:v>
                </c:pt>
                <c:pt idx="197">
                  <c:v>45</c:v>
                </c:pt>
                <c:pt idx="198">
                  <c:v>46</c:v>
                </c:pt>
                <c:pt idx="199">
                  <c:v>50</c:v>
                </c:pt>
                <c:pt idx="200">
                  <c:v>53</c:v>
                </c:pt>
                <c:pt idx="201">
                  <c:v>54</c:v>
                </c:pt>
                <c:pt idx="202">
                  <c:v>56</c:v>
                </c:pt>
                <c:pt idx="203">
                  <c:v>59</c:v>
                </c:pt>
                <c:pt idx="204">
                  <c:v>60</c:v>
                </c:pt>
                <c:pt idx="205">
                  <c:v>61</c:v>
                </c:pt>
                <c:pt idx="206">
                  <c:v>63</c:v>
                </c:pt>
                <c:pt idx="207">
                  <c:v>69</c:v>
                </c:pt>
                <c:pt idx="208">
                  <c:v>71</c:v>
                </c:pt>
                <c:pt idx="209">
                  <c:v>72</c:v>
                </c:pt>
                <c:pt idx="210">
                  <c:v>73</c:v>
                </c:pt>
                <c:pt idx="211">
                  <c:v>78</c:v>
                </c:pt>
                <c:pt idx="212">
                  <c:v>79</c:v>
                </c:pt>
                <c:pt idx="213">
                  <c:v>83</c:v>
                </c:pt>
                <c:pt idx="214">
                  <c:v>84</c:v>
                </c:pt>
                <c:pt idx="215">
                  <c:v>88</c:v>
                </c:pt>
                <c:pt idx="216">
                  <c:v>91</c:v>
                </c:pt>
                <c:pt idx="217">
                  <c:v>92</c:v>
                </c:pt>
                <c:pt idx="218">
                  <c:v>93</c:v>
                </c:pt>
                <c:pt idx="219">
                  <c:v>95</c:v>
                </c:pt>
                <c:pt idx="220">
                  <c:v>98</c:v>
                </c:pt>
                <c:pt idx="221">
                  <c:v>99</c:v>
                </c:pt>
                <c:pt idx="222">
                  <c:v>101</c:v>
                </c:pt>
                <c:pt idx="223">
                  <c:v>103</c:v>
                </c:pt>
                <c:pt idx="224">
                  <c:v>108</c:v>
                </c:pt>
                <c:pt idx="225">
                  <c:v>111</c:v>
                </c:pt>
                <c:pt idx="226">
                  <c:v>112</c:v>
                </c:pt>
                <c:pt idx="227">
                  <c:v>113</c:v>
                </c:pt>
                <c:pt idx="228">
                  <c:v>117</c:v>
                </c:pt>
                <c:pt idx="229">
                  <c:v>123</c:v>
                </c:pt>
                <c:pt idx="230">
                  <c:v>124</c:v>
                </c:pt>
                <c:pt idx="231">
                  <c:v>130</c:v>
                </c:pt>
                <c:pt idx="232">
                  <c:v>132</c:v>
                </c:pt>
                <c:pt idx="233">
                  <c:v>139</c:v>
                </c:pt>
                <c:pt idx="234">
                  <c:v>140</c:v>
                </c:pt>
                <c:pt idx="235">
                  <c:v>141</c:v>
                </c:pt>
                <c:pt idx="236">
                  <c:v>144</c:v>
                </c:pt>
                <c:pt idx="237">
                  <c:v>145</c:v>
                </c:pt>
                <c:pt idx="238">
                  <c:v>146</c:v>
                </c:pt>
                <c:pt idx="239">
                  <c:v>149</c:v>
                </c:pt>
                <c:pt idx="240">
                  <c:v>154</c:v>
                </c:pt>
                <c:pt idx="241">
                  <c:v>159</c:v>
                </c:pt>
                <c:pt idx="242">
                  <c:v>162</c:v>
                </c:pt>
                <c:pt idx="243">
                  <c:v>167</c:v>
                </c:pt>
                <c:pt idx="244">
                  <c:v>173</c:v>
                </c:pt>
                <c:pt idx="245">
                  <c:v>179</c:v>
                </c:pt>
                <c:pt idx="246">
                  <c:v>189</c:v>
                </c:pt>
                <c:pt idx="247">
                  <c:v>196</c:v>
                </c:pt>
                <c:pt idx="248">
                  <c:v>198</c:v>
                </c:pt>
                <c:pt idx="249">
                  <c:v>199</c:v>
                </c:pt>
                <c:pt idx="250">
                  <c:v>231</c:v>
                </c:pt>
                <c:pt idx="251">
                  <c:v>238</c:v>
                </c:pt>
                <c:pt idx="252">
                  <c:v>251</c:v>
                </c:pt>
                <c:pt idx="253">
                  <c:v>256</c:v>
                </c:pt>
                <c:pt idx="254">
                  <c:v>257</c:v>
                </c:pt>
                <c:pt idx="255">
                  <c:v>270</c:v>
                </c:pt>
                <c:pt idx="256">
                  <c:v>272</c:v>
                </c:pt>
                <c:pt idx="257">
                  <c:v>279</c:v>
                </c:pt>
                <c:pt idx="258">
                  <c:v>288</c:v>
                </c:pt>
                <c:pt idx="259">
                  <c:v>312</c:v>
                </c:pt>
                <c:pt idx="260">
                  <c:v>317</c:v>
                </c:pt>
                <c:pt idx="261">
                  <c:v>318</c:v>
                </c:pt>
                <c:pt idx="262">
                  <c:v>334</c:v>
                </c:pt>
                <c:pt idx="263">
                  <c:v>335</c:v>
                </c:pt>
                <c:pt idx="264">
                  <c:v>340</c:v>
                </c:pt>
                <c:pt idx="265">
                  <c:v>350</c:v>
                </c:pt>
                <c:pt idx="266">
                  <c:v>352</c:v>
                </c:pt>
                <c:pt idx="267">
                  <c:v>358</c:v>
                </c:pt>
                <c:pt idx="268">
                  <c:v>364</c:v>
                </c:pt>
                <c:pt idx="269">
                  <c:v>389</c:v>
                </c:pt>
                <c:pt idx="270">
                  <c:v>390</c:v>
                </c:pt>
                <c:pt idx="271">
                  <c:v>393</c:v>
                </c:pt>
                <c:pt idx="272">
                  <c:v>404</c:v>
                </c:pt>
                <c:pt idx="273">
                  <c:v>441</c:v>
                </c:pt>
                <c:pt idx="274">
                  <c:v>446</c:v>
                </c:pt>
                <c:pt idx="275">
                  <c:v>453</c:v>
                </c:pt>
                <c:pt idx="276">
                  <c:v>491</c:v>
                </c:pt>
                <c:pt idx="277">
                  <c:v>507</c:v>
                </c:pt>
                <c:pt idx="278">
                  <c:v>578</c:v>
                </c:pt>
                <c:pt idx="279">
                  <c:v>607</c:v>
                </c:pt>
                <c:pt idx="280">
                  <c:v>638</c:v>
                </c:pt>
                <c:pt idx="281">
                  <c:v>656</c:v>
                </c:pt>
                <c:pt idx="282">
                  <c:v>755</c:v>
                </c:pt>
                <c:pt idx="283">
                  <c:v>773</c:v>
                </c:pt>
                <c:pt idx="284">
                  <c:v>804</c:v>
                </c:pt>
                <c:pt idx="285">
                  <c:v>888</c:v>
                </c:pt>
                <c:pt idx="286">
                  <c:v>915</c:v>
                </c:pt>
                <c:pt idx="287">
                  <c:v>933</c:v>
                </c:pt>
                <c:pt idx="288">
                  <c:v>965</c:v>
                </c:pt>
                <c:pt idx="289">
                  <c:v>971</c:v>
                </c:pt>
                <c:pt idx="290">
                  <c:v>994</c:v>
                </c:pt>
                <c:pt idx="291">
                  <c:v>1033</c:v>
                </c:pt>
                <c:pt idx="292">
                  <c:v>1038</c:v>
                </c:pt>
                <c:pt idx="293">
                  <c:v>1108</c:v>
                </c:pt>
                <c:pt idx="294">
                  <c:v>1175</c:v>
                </c:pt>
                <c:pt idx="295">
                  <c:v>1181</c:v>
                </c:pt>
                <c:pt idx="296">
                  <c:v>1214</c:v>
                </c:pt>
                <c:pt idx="297">
                  <c:v>1230</c:v>
                </c:pt>
                <c:pt idx="298">
                  <c:v>1307</c:v>
                </c:pt>
                <c:pt idx="299">
                  <c:v>1431</c:v>
                </c:pt>
                <c:pt idx="300">
                  <c:v>1436</c:v>
                </c:pt>
                <c:pt idx="301">
                  <c:v>1437</c:v>
                </c:pt>
                <c:pt idx="302">
                  <c:v>1462</c:v>
                </c:pt>
                <c:pt idx="303">
                  <c:v>1468</c:v>
                </c:pt>
                <c:pt idx="304">
                  <c:v>1535</c:v>
                </c:pt>
                <c:pt idx="305">
                  <c:v>1594</c:v>
                </c:pt>
                <c:pt idx="306">
                  <c:v>1612</c:v>
                </c:pt>
                <c:pt idx="307">
                  <c:v>1669</c:v>
                </c:pt>
                <c:pt idx="308">
                  <c:v>1763</c:v>
                </c:pt>
                <c:pt idx="309">
                  <c:v>1817</c:v>
                </c:pt>
                <c:pt idx="310">
                  <c:v>2223</c:v>
                </c:pt>
                <c:pt idx="311">
                  <c:v>2238</c:v>
                </c:pt>
                <c:pt idx="312">
                  <c:v>2405</c:v>
                </c:pt>
                <c:pt idx="313">
                  <c:v>2432</c:v>
                </c:pt>
                <c:pt idx="314">
                  <c:v>2673</c:v>
                </c:pt>
                <c:pt idx="315">
                  <c:v>3004</c:v>
                </c:pt>
                <c:pt idx="316">
                  <c:v>3312</c:v>
                </c:pt>
                <c:pt idx="317">
                  <c:v>3356</c:v>
                </c:pt>
                <c:pt idx="318">
                  <c:v>3428</c:v>
                </c:pt>
                <c:pt idx="319">
                  <c:v>3652</c:v>
                </c:pt>
                <c:pt idx="320">
                  <c:v>3660</c:v>
                </c:pt>
                <c:pt idx="321">
                  <c:v>3849</c:v>
                </c:pt>
                <c:pt idx="322">
                  <c:v>3973</c:v>
                </c:pt>
                <c:pt idx="323">
                  <c:v>4073</c:v>
                </c:pt>
                <c:pt idx="324">
                  <c:v>4143</c:v>
                </c:pt>
                <c:pt idx="325">
                  <c:v>4194</c:v>
                </c:pt>
                <c:pt idx="326">
                  <c:v>4205</c:v>
                </c:pt>
                <c:pt idx="327">
                  <c:v>4722</c:v>
                </c:pt>
                <c:pt idx="328">
                  <c:v>4971</c:v>
                </c:pt>
                <c:pt idx="329">
                  <c:v>5961</c:v>
                </c:pt>
                <c:pt idx="330">
                  <c:v>6333</c:v>
                </c:pt>
                <c:pt idx="331">
                  <c:v>7339</c:v>
                </c:pt>
                <c:pt idx="332">
                  <c:v>7522</c:v>
                </c:pt>
                <c:pt idx="333">
                  <c:v>7912</c:v>
                </c:pt>
              </c:strCache>
            </c:strRef>
          </c:cat>
          <c:val>
            <c:numRef>
              <c:f>PredictedStep1!$M$15:$M$349</c:f>
              <c:numCache>
                <c:formatCode>General</c:formatCode>
                <c:ptCount val="3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87136"/>
        <c:axId val="476684000"/>
      </c:barChart>
      <c:catAx>
        <c:axId val="476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84000"/>
        <c:crosses val="autoZero"/>
        <c:auto val="1"/>
        <c:lblAlgn val="ctr"/>
        <c:lblOffset val="100"/>
        <c:noMultiLvlLbl val="0"/>
      </c:catAx>
      <c:valAx>
        <c:axId val="4766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[Resultados_PT.xlsx]PredictedStep14!Tabela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PredictedStep14!$K$8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PredictedStep14!$J$9:$J$351</c:f>
              <c:strCache>
                <c:ptCount val="342"/>
                <c:pt idx="0">
                  <c:v>-13941</c:v>
                </c:pt>
                <c:pt idx="1">
                  <c:v>-13406</c:v>
                </c:pt>
                <c:pt idx="2">
                  <c:v>-13006</c:v>
                </c:pt>
                <c:pt idx="3">
                  <c:v>-12093</c:v>
                </c:pt>
                <c:pt idx="4">
                  <c:v>-10307</c:v>
                </c:pt>
                <c:pt idx="5">
                  <c:v>-9891</c:v>
                </c:pt>
                <c:pt idx="6">
                  <c:v>-9317</c:v>
                </c:pt>
                <c:pt idx="7">
                  <c:v>-8994</c:v>
                </c:pt>
                <c:pt idx="8">
                  <c:v>-8097</c:v>
                </c:pt>
                <c:pt idx="9">
                  <c:v>-7291</c:v>
                </c:pt>
                <c:pt idx="10">
                  <c:v>-6766</c:v>
                </c:pt>
                <c:pt idx="11">
                  <c:v>-6755</c:v>
                </c:pt>
                <c:pt idx="12">
                  <c:v>-5882</c:v>
                </c:pt>
                <c:pt idx="13">
                  <c:v>-4752</c:v>
                </c:pt>
                <c:pt idx="14">
                  <c:v>-4303</c:v>
                </c:pt>
                <c:pt idx="15">
                  <c:v>-4219</c:v>
                </c:pt>
                <c:pt idx="16">
                  <c:v>-4025</c:v>
                </c:pt>
                <c:pt idx="17">
                  <c:v>-3786</c:v>
                </c:pt>
                <c:pt idx="18">
                  <c:v>-3425</c:v>
                </c:pt>
                <c:pt idx="19">
                  <c:v>-3386</c:v>
                </c:pt>
                <c:pt idx="20">
                  <c:v>-3385</c:v>
                </c:pt>
                <c:pt idx="21">
                  <c:v>-3317</c:v>
                </c:pt>
                <c:pt idx="22">
                  <c:v>-3092</c:v>
                </c:pt>
                <c:pt idx="23">
                  <c:v>-3003</c:v>
                </c:pt>
                <c:pt idx="24">
                  <c:v>-2919</c:v>
                </c:pt>
                <c:pt idx="25">
                  <c:v>-2896</c:v>
                </c:pt>
                <c:pt idx="26">
                  <c:v>-2870</c:v>
                </c:pt>
                <c:pt idx="27">
                  <c:v>-2720</c:v>
                </c:pt>
                <c:pt idx="28">
                  <c:v>-2709</c:v>
                </c:pt>
                <c:pt idx="29">
                  <c:v>-2704</c:v>
                </c:pt>
                <c:pt idx="30">
                  <c:v>-2656</c:v>
                </c:pt>
                <c:pt idx="31">
                  <c:v>-2610</c:v>
                </c:pt>
                <c:pt idx="32">
                  <c:v>-2452</c:v>
                </c:pt>
                <c:pt idx="33">
                  <c:v>-2444</c:v>
                </c:pt>
                <c:pt idx="34">
                  <c:v>-2295</c:v>
                </c:pt>
                <c:pt idx="35">
                  <c:v>-2158</c:v>
                </c:pt>
                <c:pt idx="36">
                  <c:v>-2134</c:v>
                </c:pt>
                <c:pt idx="37">
                  <c:v>-2119</c:v>
                </c:pt>
                <c:pt idx="38">
                  <c:v>-1942</c:v>
                </c:pt>
                <c:pt idx="39">
                  <c:v>-1828</c:v>
                </c:pt>
                <c:pt idx="40">
                  <c:v>-1804</c:v>
                </c:pt>
                <c:pt idx="41">
                  <c:v>-1726</c:v>
                </c:pt>
                <c:pt idx="42">
                  <c:v>-1571</c:v>
                </c:pt>
                <c:pt idx="43">
                  <c:v>-1503</c:v>
                </c:pt>
                <c:pt idx="44">
                  <c:v>-1487</c:v>
                </c:pt>
                <c:pt idx="45">
                  <c:v>-1413</c:v>
                </c:pt>
                <c:pt idx="46">
                  <c:v>-1399</c:v>
                </c:pt>
                <c:pt idx="47">
                  <c:v>-1316</c:v>
                </c:pt>
                <c:pt idx="48">
                  <c:v>-1270</c:v>
                </c:pt>
                <c:pt idx="49">
                  <c:v>-1251</c:v>
                </c:pt>
                <c:pt idx="50">
                  <c:v>-1222</c:v>
                </c:pt>
                <c:pt idx="51">
                  <c:v>-1217</c:v>
                </c:pt>
                <c:pt idx="52">
                  <c:v>-1205</c:v>
                </c:pt>
                <c:pt idx="53">
                  <c:v>-1188</c:v>
                </c:pt>
                <c:pt idx="54">
                  <c:v>-1169</c:v>
                </c:pt>
                <c:pt idx="55">
                  <c:v>-1141</c:v>
                </c:pt>
                <c:pt idx="56">
                  <c:v>-1090</c:v>
                </c:pt>
                <c:pt idx="57">
                  <c:v>-1073</c:v>
                </c:pt>
                <c:pt idx="58">
                  <c:v>-1070</c:v>
                </c:pt>
                <c:pt idx="59">
                  <c:v>-1007</c:v>
                </c:pt>
                <c:pt idx="60">
                  <c:v>-897</c:v>
                </c:pt>
                <c:pt idx="61">
                  <c:v>-867</c:v>
                </c:pt>
                <c:pt idx="62">
                  <c:v>-866</c:v>
                </c:pt>
                <c:pt idx="63">
                  <c:v>-810</c:v>
                </c:pt>
                <c:pt idx="64">
                  <c:v>-801</c:v>
                </c:pt>
                <c:pt idx="65">
                  <c:v>-765</c:v>
                </c:pt>
                <c:pt idx="66">
                  <c:v>-761</c:v>
                </c:pt>
                <c:pt idx="67">
                  <c:v>-758</c:v>
                </c:pt>
                <c:pt idx="68">
                  <c:v>-739</c:v>
                </c:pt>
                <c:pt idx="69">
                  <c:v>-734</c:v>
                </c:pt>
                <c:pt idx="70">
                  <c:v>-722</c:v>
                </c:pt>
                <c:pt idx="71">
                  <c:v>-633</c:v>
                </c:pt>
                <c:pt idx="72">
                  <c:v>-596</c:v>
                </c:pt>
                <c:pt idx="73">
                  <c:v>-592</c:v>
                </c:pt>
                <c:pt idx="74">
                  <c:v>-569</c:v>
                </c:pt>
                <c:pt idx="75">
                  <c:v>-568</c:v>
                </c:pt>
                <c:pt idx="76">
                  <c:v>-553</c:v>
                </c:pt>
                <c:pt idx="77">
                  <c:v>-505</c:v>
                </c:pt>
                <c:pt idx="78">
                  <c:v>-504</c:v>
                </c:pt>
                <c:pt idx="79">
                  <c:v>-494</c:v>
                </c:pt>
                <c:pt idx="80">
                  <c:v>-451</c:v>
                </c:pt>
                <c:pt idx="81">
                  <c:v>-431</c:v>
                </c:pt>
                <c:pt idx="82">
                  <c:v>-402</c:v>
                </c:pt>
                <c:pt idx="83">
                  <c:v>-393</c:v>
                </c:pt>
                <c:pt idx="84">
                  <c:v>-388</c:v>
                </c:pt>
                <c:pt idx="85">
                  <c:v>-387</c:v>
                </c:pt>
                <c:pt idx="86">
                  <c:v>-384</c:v>
                </c:pt>
                <c:pt idx="87">
                  <c:v>-374</c:v>
                </c:pt>
                <c:pt idx="88">
                  <c:v>-359</c:v>
                </c:pt>
                <c:pt idx="89">
                  <c:v>-345</c:v>
                </c:pt>
                <c:pt idx="90">
                  <c:v>-342</c:v>
                </c:pt>
                <c:pt idx="91">
                  <c:v>-334</c:v>
                </c:pt>
                <c:pt idx="92">
                  <c:v>-321</c:v>
                </c:pt>
                <c:pt idx="93">
                  <c:v>-297</c:v>
                </c:pt>
                <c:pt idx="94">
                  <c:v>-296</c:v>
                </c:pt>
                <c:pt idx="95">
                  <c:v>-295</c:v>
                </c:pt>
                <c:pt idx="96">
                  <c:v>-286</c:v>
                </c:pt>
                <c:pt idx="97">
                  <c:v>-282</c:v>
                </c:pt>
                <c:pt idx="98">
                  <c:v>-281</c:v>
                </c:pt>
                <c:pt idx="99">
                  <c:v>-280</c:v>
                </c:pt>
                <c:pt idx="100">
                  <c:v>-273</c:v>
                </c:pt>
                <c:pt idx="101">
                  <c:v>-272</c:v>
                </c:pt>
                <c:pt idx="102">
                  <c:v>-271</c:v>
                </c:pt>
                <c:pt idx="103">
                  <c:v>-264</c:v>
                </c:pt>
                <c:pt idx="104">
                  <c:v>-246</c:v>
                </c:pt>
                <c:pt idx="105">
                  <c:v>-245</c:v>
                </c:pt>
                <c:pt idx="106">
                  <c:v>-242</c:v>
                </c:pt>
                <c:pt idx="107">
                  <c:v>-238</c:v>
                </c:pt>
                <c:pt idx="108">
                  <c:v>-235</c:v>
                </c:pt>
                <c:pt idx="109">
                  <c:v>-227</c:v>
                </c:pt>
                <c:pt idx="110">
                  <c:v>-219</c:v>
                </c:pt>
                <c:pt idx="111">
                  <c:v>-215</c:v>
                </c:pt>
                <c:pt idx="112">
                  <c:v>-212</c:v>
                </c:pt>
                <c:pt idx="113">
                  <c:v>-210</c:v>
                </c:pt>
                <c:pt idx="114">
                  <c:v>-209</c:v>
                </c:pt>
                <c:pt idx="115">
                  <c:v>-208</c:v>
                </c:pt>
                <c:pt idx="116">
                  <c:v>-201</c:v>
                </c:pt>
                <c:pt idx="117">
                  <c:v>-199</c:v>
                </c:pt>
                <c:pt idx="118">
                  <c:v>-192</c:v>
                </c:pt>
                <c:pt idx="119">
                  <c:v>-189</c:v>
                </c:pt>
                <c:pt idx="120">
                  <c:v>-188</c:v>
                </c:pt>
                <c:pt idx="121">
                  <c:v>-179</c:v>
                </c:pt>
                <c:pt idx="122">
                  <c:v>-175</c:v>
                </c:pt>
                <c:pt idx="123">
                  <c:v>-168</c:v>
                </c:pt>
                <c:pt idx="124">
                  <c:v>-160</c:v>
                </c:pt>
                <c:pt idx="125">
                  <c:v>-159</c:v>
                </c:pt>
                <c:pt idx="126">
                  <c:v>-155</c:v>
                </c:pt>
                <c:pt idx="127">
                  <c:v>-153</c:v>
                </c:pt>
                <c:pt idx="128">
                  <c:v>-151</c:v>
                </c:pt>
                <c:pt idx="129">
                  <c:v>-146</c:v>
                </c:pt>
                <c:pt idx="130">
                  <c:v>-142</c:v>
                </c:pt>
                <c:pt idx="131">
                  <c:v>-139</c:v>
                </c:pt>
                <c:pt idx="132">
                  <c:v>-138</c:v>
                </c:pt>
                <c:pt idx="133">
                  <c:v>-133</c:v>
                </c:pt>
                <c:pt idx="134">
                  <c:v>-132</c:v>
                </c:pt>
                <c:pt idx="135">
                  <c:v>-129</c:v>
                </c:pt>
                <c:pt idx="136">
                  <c:v>-126</c:v>
                </c:pt>
                <c:pt idx="137">
                  <c:v>-125</c:v>
                </c:pt>
                <c:pt idx="138">
                  <c:v>-122</c:v>
                </c:pt>
                <c:pt idx="139">
                  <c:v>-121</c:v>
                </c:pt>
                <c:pt idx="140">
                  <c:v>-115</c:v>
                </c:pt>
                <c:pt idx="141">
                  <c:v>-111</c:v>
                </c:pt>
                <c:pt idx="142">
                  <c:v>-109</c:v>
                </c:pt>
                <c:pt idx="143">
                  <c:v>-106</c:v>
                </c:pt>
                <c:pt idx="144">
                  <c:v>-102</c:v>
                </c:pt>
                <c:pt idx="145">
                  <c:v>-100</c:v>
                </c:pt>
                <c:pt idx="146">
                  <c:v>-95</c:v>
                </c:pt>
                <c:pt idx="147">
                  <c:v>-94</c:v>
                </c:pt>
                <c:pt idx="148">
                  <c:v>-91</c:v>
                </c:pt>
                <c:pt idx="149">
                  <c:v>-87</c:v>
                </c:pt>
                <c:pt idx="150">
                  <c:v>-86</c:v>
                </c:pt>
                <c:pt idx="151">
                  <c:v>-83</c:v>
                </c:pt>
                <c:pt idx="152">
                  <c:v>-77</c:v>
                </c:pt>
                <c:pt idx="153">
                  <c:v>-76</c:v>
                </c:pt>
                <c:pt idx="154">
                  <c:v>-75</c:v>
                </c:pt>
                <c:pt idx="155">
                  <c:v>-71</c:v>
                </c:pt>
                <c:pt idx="156">
                  <c:v>-68</c:v>
                </c:pt>
                <c:pt idx="157">
                  <c:v>-66</c:v>
                </c:pt>
                <c:pt idx="158">
                  <c:v>-64</c:v>
                </c:pt>
                <c:pt idx="159">
                  <c:v>-63</c:v>
                </c:pt>
                <c:pt idx="160">
                  <c:v>-62</c:v>
                </c:pt>
                <c:pt idx="161">
                  <c:v>-61</c:v>
                </c:pt>
                <c:pt idx="162">
                  <c:v>-58</c:v>
                </c:pt>
                <c:pt idx="163">
                  <c:v>-57</c:v>
                </c:pt>
                <c:pt idx="164">
                  <c:v>-56</c:v>
                </c:pt>
                <c:pt idx="165">
                  <c:v>-55</c:v>
                </c:pt>
                <c:pt idx="166">
                  <c:v>-50</c:v>
                </c:pt>
                <c:pt idx="167">
                  <c:v>-49</c:v>
                </c:pt>
                <c:pt idx="168">
                  <c:v>-46</c:v>
                </c:pt>
                <c:pt idx="169">
                  <c:v>-45</c:v>
                </c:pt>
                <c:pt idx="170">
                  <c:v>-41</c:v>
                </c:pt>
                <c:pt idx="171">
                  <c:v>-37</c:v>
                </c:pt>
                <c:pt idx="172">
                  <c:v>-34</c:v>
                </c:pt>
                <c:pt idx="173">
                  <c:v>-31</c:v>
                </c:pt>
                <c:pt idx="174">
                  <c:v>-27</c:v>
                </c:pt>
                <c:pt idx="175">
                  <c:v>-25</c:v>
                </c:pt>
                <c:pt idx="176">
                  <c:v>-24</c:v>
                </c:pt>
                <c:pt idx="177">
                  <c:v>-22</c:v>
                </c:pt>
                <c:pt idx="178">
                  <c:v>-19</c:v>
                </c:pt>
                <c:pt idx="179">
                  <c:v>-16</c:v>
                </c:pt>
                <c:pt idx="180">
                  <c:v>-15</c:v>
                </c:pt>
                <c:pt idx="181">
                  <c:v>-12</c:v>
                </c:pt>
                <c:pt idx="182">
                  <c:v>-11</c:v>
                </c:pt>
                <c:pt idx="183">
                  <c:v>-10</c:v>
                </c:pt>
                <c:pt idx="184">
                  <c:v>-9</c:v>
                </c:pt>
                <c:pt idx="185">
                  <c:v>-8</c:v>
                </c:pt>
                <c:pt idx="186">
                  <c:v>-7</c:v>
                </c:pt>
                <c:pt idx="187">
                  <c:v>-4</c:v>
                </c:pt>
                <c:pt idx="188">
                  <c:v>2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15</c:v>
                </c:pt>
                <c:pt idx="193">
                  <c:v>21</c:v>
                </c:pt>
                <c:pt idx="194">
                  <c:v>23</c:v>
                </c:pt>
                <c:pt idx="195">
                  <c:v>26</c:v>
                </c:pt>
                <c:pt idx="196">
                  <c:v>27</c:v>
                </c:pt>
                <c:pt idx="197">
                  <c:v>29</c:v>
                </c:pt>
                <c:pt idx="198">
                  <c:v>33</c:v>
                </c:pt>
                <c:pt idx="199">
                  <c:v>36</c:v>
                </c:pt>
                <c:pt idx="200">
                  <c:v>37</c:v>
                </c:pt>
                <c:pt idx="201">
                  <c:v>42</c:v>
                </c:pt>
                <c:pt idx="202">
                  <c:v>48</c:v>
                </c:pt>
                <c:pt idx="203">
                  <c:v>50</c:v>
                </c:pt>
                <c:pt idx="204">
                  <c:v>51</c:v>
                </c:pt>
                <c:pt idx="205">
                  <c:v>57</c:v>
                </c:pt>
                <c:pt idx="206">
                  <c:v>59</c:v>
                </c:pt>
                <c:pt idx="207">
                  <c:v>63</c:v>
                </c:pt>
                <c:pt idx="208">
                  <c:v>64</c:v>
                </c:pt>
                <c:pt idx="209">
                  <c:v>65</c:v>
                </c:pt>
                <c:pt idx="210">
                  <c:v>66</c:v>
                </c:pt>
                <c:pt idx="211">
                  <c:v>71</c:v>
                </c:pt>
                <c:pt idx="212">
                  <c:v>72</c:v>
                </c:pt>
                <c:pt idx="213">
                  <c:v>73</c:v>
                </c:pt>
                <c:pt idx="214">
                  <c:v>75</c:v>
                </c:pt>
                <c:pt idx="215">
                  <c:v>79</c:v>
                </c:pt>
                <c:pt idx="216">
                  <c:v>83</c:v>
                </c:pt>
                <c:pt idx="217">
                  <c:v>84</c:v>
                </c:pt>
                <c:pt idx="218">
                  <c:v>85</c:v>
                </c:pt>
                <c:pt idx="219">
                  <c:v>91</c:v>
                </c:pt>
                <c:pt idx="220">
                  <c:v>93</c:v>
                </c:pt>
                <c:pt idx="221">
                  <c:v>97</c:v>
                </c:pt>
                <c:pt idx="222">
                  <c:v>98</c:v>
                </c:pt>
                <c:pt idx="223">
                  <c:v>100</c:v>
                </c:pt>
                <c:pt idx="224">
                  <c:v>103</c:v>
                </c:pt>
                <c:pt idx="225">
                  <c:v>109</c:v>
                </c:pt>
                <c:pt idx="226">
                  <c:v>116</c:v>
                </c:pt>
                <c:pt idx="227">
                  <c:v>119</c:v>
                </c:pt>
                <c:pt idx="228">
                  <c:v>123</c:v>
                </c:pt>
                <c:pt idx="229">
                  <c:v>128</c:v>
                </c:pt>
                <c:pt idx="230">
                  <c:v>135</c:v>
                </c:pt>
                <c:pt idx="231">
                  <c:v>153</c:v>
                </c:pt>
                <c:pt idx="232">
                  <c:v>158</c:v>
                </c:pt>
                <c:pt idx="233">
                  <c:v>172</c:v>
                </c:pt>
                <c:pt idx="234">
                  <c:v>174</c:v>
                </c:pt>
                <c:pt idx="235">
                  <c:v>175</c:v>
                </c:pt>
                <c:pt idx="236">
                  <c:v>184</c:v>
                </c:pt>
                <c:pt idx="237">
                  <c:v>185</c:v>
                </c:pt>
                <c:pt idx="238">
                  <c:v>190</c:v>
                </c:pt>
                <c:pt idx="239">
                  <c:v>192</c:v>
                </c:pt>
                <c:pt idx="240">
                  <c:v>196</c:v>
                </c:pt>
                <c:pt idx="241">
                  <c:v>234</c:v>
                </c:pt>
                <c:pt idx="242">
                  <c:v>236</c:v>
                </c:pt>
                <c:pt idx="243">
                  <c:v>239</c:v>
                </c:pt>
                <c:pt idx="244">
                  <c:v>240</c:v>
                </c:pt>
                <c:pt idx="245">
                  <c:v>257</c:v>
                </c:pt>
                <c:pt idx="246">
                  <c:v>263</c:v>
                </c:pt>
                <c:pt idx="247">
                  <c:v>272</c:v>
                </c:pt>
                <c:pt idx="248">
                  <c:v>274</c:v>
                </c:pt>
                <c:pt idx="249">
                  <c:v>294</c:v>
                </c:pt>
                <c:pt idx="250">
                  <c:v>308</c:v>
                </c:pt>
                <c:pt idx="251">
                  <c:v>319</c:v>
                </c:pt>
                <c:pt idx="252">
                  <c:v>331</c:v>
                </c:pt>
                <c:pt idx="253">
                  <c:v>333</c:v>
                </c:pt>
                <c:pt idx="254">
                  <c:v>342</c:v>
                </c:pt>
                <c:pt idx="255">
                  <c:v>348</c:v>
                </c:pt>
                <c:pt idx="256">
                  <c:v>363</c:v>
                </c:pt>
                <c:pt idx="257">
                  <c:v>379</c:v>
                </c:pt>
                <c:pt idx="258">
                  <c:v>393</c:v>
                </c:pt>
                <c:pt idx="259">
                  <c:v>404</c:v>
                </c:pt>
                <c:pt idx="260">
                  <c:v>407</c:v>
                </c:pt>
                <c:pt idx="261">
                  <c:v>416</c:v>
                </c:pt>
                <c:pt idx="262">
                  <c:v>418</c:v>
                </c:pt>
                <c:pt idx="263">
                  <c:v>428</c:v>
                </c:pt>
                <c:pt idx="264">
                  <c:v>429</c:v>
                </c:pt>
                <c:pt idx="265">
                  <c:v>432</c:v>
                </c:pt>
                <c:pt idx="266">
                  <c:v>449</c:v>
                </c:pt>
                <c:pt idx="267">
                  <c:v>484</c:v>
                </c:pt>
                <c:pt idx="268">
                  <c:v>504</c:v>
                </c:pt>
                <c:pt idx="269">
                  <c:v>507</c:v>
                </c:pt>
                <c:pt idx="270">
                  <c:v>508</c:v>
                </c:pt>
                <c:pt idx="271">
                  <c:v>513</c:v>
                </c:pt>
                <c:pt idx="272">
                  <c:v>529</c:v>
                </c:pt>
                <c:pt idx="273">
                  <c:v>550</c:v>
                </c:pt>
                <c:pt idx="274">
                  <c:v>572</c:v>
                </c:pt>
                <c:pt idx="275">
                  <c:v>573</c:v>
                </c:pt>
                <c:pt idx="276">
                  <c:v>594</c:v>
                </c:pt>
                <c:pt idx="277">
                  <c:v>599</c:v>
                </c:pt>
                <c:pt idx="278">
                  <c:v>642</c:v>
                </c:pt>
                <c:pt idx="279">
                  <c:v>670</c:v>
                </c:pt>
                <c:pt idx="280">
                  <c:v>675</c:v>
                </c:pt>
                <c:pt idx="281">
                  <c:v>677</c:v>
                </c:pt>
                <c:pt idx="282">
                  <c:v>678</c:v>
                </c:pt>
                <c:pt idx="283">
                  <c:v>707</c:v>
                </c:pt>
                <c:pt idx="284">
                  <c:v>759</c:v>
                </c:pt>
                <c:pt idx="285">
                  <c:v>763</c:v>
                </c:pt>
                <c:pt idx="286">
                  <c:v>804</c:v>
                </c:pt>
                <c:pt idx="287">
                  <c:v>807</c:v>
                </c:pt>
                <c:pt idx="288">
                  <c:v>826</c:v>
                </c:pt>
                <c:pt idx="289">
                  <c:v>870</c:v>
                </c:pt>
                <c:pt idx="290">
                  <c:v>889</c:v>
                </c:pt>
                <c:pt idx="291">
                  <c:v>898</c:v>
                </c:pt>
                <c:pt idx="292">
                  <c:v>940</c:v>
                </c:pt>
                <c:pt idx="293">
                  <c:v>947</c:v>
                </c:pt>
                <c:pt idx="294">
                  <c:v>1033</c:v>
                </c:pt>
                <c:pt idx="295">
                  <c:v>1184</c:v>
                </c:pt>
                <c:pt idx="296">
                  <c:v>1233</c:v>
                </c:pt>
                <c:pt idx="297">
                  <c:v>1263</c:v>
                </c:pt>
                <c:pt idx="298">
                  <c:v>1420</c:v>
                </c:pt>
                <c:pt idx="299">
                  <c:v>1508</c:v>
                </c:pt>
                <c:pt idx="300">
                  <c:v>1577</c:v>
                </c:pt>
                <c:pt idx="301">
                  <c:v>1658</c:v>
                </c:pt>
                <c:pt idx="302">
                  <c:v>1699</c:v>
                </c:pt>
                <c:pt idx="303">
                  <c:v>1713</c:v>
                </c:pt>
                <c:pt idx="304">
                  <c:v>1717</c:v>
                </c:pt>
                <c:pt idx="305">
                  <c:v>1728</c:v>
                </c:pt>
                <c:pt idx="306">
                  <c:v>1734</c:v>
                </c:pt>
                <c:pt idx="307">
                  <c:v>2006</c:v>
                </c:pt>
                <c:pt idx="308">
                  <c:v>2084</c:v>
                </c:pt>
                <c:pt idx="309">
                  <c:v>2168</c:v>
                </c:pt>
                <c:pt idx="310">
                  <c:v>2368</c:v>
                </c:pt>
                <c:pt idx="311">
                  <c:v>2380</c:v>
                </c:pt>
                <c:pt idx="312">
                  <c:v>2436</c:v>
                </c:pt>
                <c:pt idx="313">
                  <c:v>2601</c:v>
                </c:pt>
                <c:pt idx="314">
                  <c:v>2621</c:v>
                </c:pt>
                <c:pt idx="315">
                  <c:v>2763</c:v>
                </c:pt>
                <c:pt idx="316">
                  <c:v>2924</c:v>
                </c:pt>
                <c:pt idx="317">
                  <c:v>2925</c:v>
                </c:pt>
                <c:pt idx="318">
                  <c:v>3009</c:v>
                </c:pt>
                <c:pt idx="319">
                  <c:v>3053</c:v>
                </c:pt>
                <c:pt idx="320">
                  <c:v>3090</c:v>
                </c:pt>
                <c:pt idx="321">
                  <c:v>3576</c:v>
                </c:pt>
                <c:pt idx="322">
                  <c:v>3979</c:v>
                </c:pt>
                <c:pt idx="323">
                  <c:v>4061</c:v>
                </c:pt>
                <c:pt idx="324">
                  <c:v>4699</c:v>
                </c:pt>
                <c:pt idx="325">
                  <c:v>5051</c:v>
                </c:pt>
                <c:pt idx="326">
                  <c:v>5415</c:v>
                </c:pt>
                <c:pt idx="327">
                  <c:v>5504</c:v>
                </c:pt>
                <c:pt idx="328">
                  <c:v>6097</c:v>
                </c:pt>
                <c:pt idx="329">
                  <c:v>6933</c:v>
                </c:pt>
                <c:pt idx="330">
                  <c:v>6993</c:v>
                </c:pt>
                <c:pt idx="331">
                  <c:v>7349</c:v>
                </c:pt>
                <c:pt idx="332">
                  <c:v>7352</c:v>
                </c:pt>
                <c:pt idx="333">
                  <c:v>7453</c:v>
                </c:pt>
                <c:pt idx="334">
                  <c:v>7936</c:v>
                </c:pt>
                <c:pt idx="335">
                  <c:v>8166</c:v>
                </c:pt>
                <c:pt idx="336">
                  <c:v>9377</c:v>
                </c:pt>
                <c:pt idx="337">
                  <c:v>10730</c:v>
                </c:pt>
                <c:pt idx="338">
                  <c:v>10883</c:v>
                </c:pt>
                <c:pt idx="339">
                  <c:v>10903</c:v>
                </c:pt>
                <c:pt idx="340">
                  <c:v>11248</c:v>
                </c:pt>
                <c:pt idx="341">
                  <c:v>19592</c:v>
                </c:pt>
              </c:strCache>
            </c:strRef>
          </c:cat>
          <c:val>
            <c:numRef>
              <c:f>PredictedStep14!$K$9:$K$351</c:f>
              <c:numCache>
                <c:formatCode>General</c:formatCode>
                <c:ptCount val="3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89488"/>
        <c:axId val="476688312"/>
      </c:barChart>
      <c:catAx>
        <c:axId val="4766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88312"/>
        <c:crosses val="autoZero"/>
        <c:auto val="1"/>
        <c:lblAlgn val="ctr"/>
        <c:lblOffset val="100"/>
        <c:noMultiLvlLbl val="0"/>
      </c:catAx>
      <c:valAx>
        <c:axId val="4766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68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28575</xdr:rowOff>
    </xdr:from>
    <xdr:to>
      <xdr:col>19</xdr:col>
      <xdr:colOff>85725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7CA68FED-717F-4629-B718-5054EE2B9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16</xdr:row>
      <xdr:rowOff>138112</xdr:rowOff>
    </xdr:from>
    <xdr:to>
      <xdr:col>10</xdr:col>
      <xdr:colOff>209550</xdr:colOff>
      <xdr:row>31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90487</xdr:rowOff>
    </xdr:from>
    <xdr:to>
      <xdr:col>13</xdr:col>
      <xdr:colOff>571500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A1D2A061-125F-478F-8FA2-8A9E4EFE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21</xdr:row>
      <xdr:rowOff>157162</xdr:rowOff>
    </xdr:from>
    <xdr:to>
      <xdr:col>15</xdr:col>
      <xdr:colOff>352425</xdr:colOff>
      <xdr:row>36</xdr:row>
      <xdr:rowOff>42862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330</xdr:row>
      <xdr:rowOff>52386</xdr:rowOff>
    </xdr:from>
    <xdr:to>
      <xdr:col>12</xdr:col>
      <xdr:colOff>447675</xdr:colOff>
      <xdr:row>345</xdr:row>
      <xdr:rowOff>76199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109537</xdr:rowOff>
    </xdr:from>
    <xdr:to>
      <xdr:col>14</xdr:col>
      <xdr:colOff>371475</xdr:colOff>
      <xdr:row>19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son" refreshedDate="44671.999640856484" createdVersion="5" refreshedVersion="5" minRefreshableVersion="3" recordCount="381">
  <cacheSource type="worksheet">
    <worksheetSource ref="D2:D383" sheet="PredictedStep1"/>
  </cacheSource>
  <cacheFields count="1">
    <cacheField name="-1316" numFmtId="0">
      <sharedItems containsSemiMixedTypes="0" containsString="0" containsNumber="1" containsInteger="1" minValue="-26894" maxValue="79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son" refreshedDate="44672.000399074073" createdVersion="5" refreshedVersion="5" minRefreshableVersion="3" recordCount="382">
  <cacheSource type="worksheet">
    <worksheetSource ref="D1:D383" sheet="PredictedStep1"/>
  </cacheSource>
  <cacheFields count="1">
    <cacheField name="Erro" numFmtId="0">
      <sharedItems containsSemiMixedTypes="0" containsString="0" containsNumber="1" containsInteger="1" minValue="-26894" maxValue="7912" count="334">
        <n v="-1316"/>
        <n v="888"/>
        <n v="-318"/>
        <n v="-147"/>
        <n v="-52"/>
        <n v="-636"/>
        <n v="-12"/>
        <n v="-221"/>
        <n v="-18"/>
        <n v="-75"/>
        <n v="78"/>
        <n v="755"/>
        <n v="-368"/>
        <n v="364"/>
        <n v="-388"/>
        <n v="-322"/>
        <n v="-138"/>
        <n v="-3"/>
        <n v="-613"/>
        <n v="350"/>
        <n v="441"/>
        <n v="-195"/>
        <n v="38"/>
        <n v="-1408"/>
        <n v="-5"/>
        <n v="8"/>
        <n v="-46"/>
        <n v="-112"/>
        <n v="-279"/>
        <n v="-62"/>
        <n v="-212"/>
        <n v="-348"/>
        <n v="-83"/>
        <n v="238"/>
        <n v="-154"/>
        <n v="257"/>
        <n v="95"/>
        <n v="-137"/>
        <n v="-163"/>
        <n v="-24"/>
        <n v="-68"/>
        <n v="-214"/>
        <n v="-207"/>
        <n v="11"/>
        <n v="130"/>
        <n v="-1470"/>
        <n v="103"/>
        <n v="-372"/>
        <n v="-339"/>
        <n v="-239"/>
        <n v="-134"/>
        <n v="22"/>
        <n v="-56"/>
        <n v="-19"/>
        <n v="10"/>
        <n v="45"/>
        <n v="92"/>
        <n v="98"/>
        <n v="-20"/>
        <n v="34"/>
        <n v="-26"/>
        <n v="-130"/>
        <n v="145"/>
        <n v="-8"/>
        <n v="19"/>
        <n v="56"/>
        <n v="146"/>
        <n v="36"/>
        <n v="61"/>
        <n v="-40"/>
        <n v="15"/>
        <n v="-181"/>
        <n v="-114"/>
        <n v="-132"/>
        <n v="144"/>
        <n v="-338"/>
        <n v="-11"/>
        <n v="117"/>
        <n v="-45"/>
        <n v="-63"/>
        <n v="54"/>
        <n v="60"/>
        <n v="-58"/>
        <n v="63"/>
        <n v="-28"/>
        <n v="270"/>
        <n v="-95"/>
        <n v="-121"/>
        <n v="13"/>
        <n v="33"/>
        <n v="108"/>
        <n v="59"/>
        <n v="-126"/>
        <n v="-133"/>
        <n v="-92"/>
        <n v="112"/>
        <n v="37"/>
        <n v="-101"/>
        <n v="-51"/>
        <n v="-198"/>
        <n v="42"/>
        <n v="35"/>
        <n v="-49"/>
        <n v="-86"/>
        <n v="0"/>
        <n v="-267"/>
        <n v="17"/>
        <n v="-31"/>
        <n v="84"/>
        <n v="101"/>
        <n v="50"/>
        <n v="-32"/>
        <n v="-57"/>
        <n v="-29"/>
        <n v="1"/>
        <n v="79"/>
        <n v="124"/>
        <n v="-136"/>
        <n v="-71"/>
        <n v="-102"/>
        <n v="-100"/>
        <n v="-41"/>
        <n v="-78"/>
        <n v="-6"/>
        <n v="-4"/>
        <n v="-106"/>
        <n v="-39"/>
        <n v="-37"/>
        <n v="-77"/>
        <n v="-88"/>
        <n v="-69"/>
        <n v="141"/>
        <n v="46"/>
        <n v="132"/>
        <n v="167"/>
        <n v="73"/>
        <n v="-48"/>
        <n v="91"/>
        <n v="71"/>
        <n v="123"/>
        <n v="-35"/>
        <n v="31"/>
        <n v="25"/>
        <n v="256"/>
        <n v="83"/>
        <n v="198"/>
        <n v="189"/>
        <n v="390"/>
        <n v="404"/>
        <n v="159"/>
        <n v="-7"/>
        <n v="173"/>
        <n v="-14"/>
        <n v="272"/>
        <n v="-186"/>
        <n v="334"/>
        <n v="-119"/>
        <n v="-209"/>
        <n v="318"/>
        <n v="179"/>
        <n v="69"/>
        <n v="491"/>
        <n v="-437"/>
        <n v="-65"/>
        <n v="196"/>
        <n v="288"/>
        <n v="154"/>
        <n v="-161"/>
        <n v="804"/>
        <n v="-109"/>
        <n v="915"/>
        <n v="638"/>
        <n v="-505"/>
        <n v="-127"/>
        <n v="1436"/>
        <n v="4073"/>
        <n v="352"/>
        <n v="1175"/>
        <n v="578"/>
        <n v="1594"/>
        <n v="-222"/>
        <n v="507"/>
        <n v="1108"/>
        <n v="1468"/>
        <n v="1214"/>
        <n v="453"/>
        <n v="-1557"/>
        <n v="656"/>
        <n v="-1425"/>
        <n v="4143"/>
        <n v="-1063"/>
        <n v="1307"/>
        <n v="3312"/>
        <n v="994"/>
        <n v="-1141"/>
        <n v="-1057"/>
        <n v="-1232"/>
        <n v="446"/>
        <n v="1230"/>
        <n v="340"/>
        <n v="5961"/>
        <n v="-1699"/>
        <n v="2223"/>
        <n v="2432"/>
        <n v="1462"/>
        <n v="111"/>
        <n v="-1571"/>
        <n v="-2223"/>
        <n v="-939"/>
        <n v="-539"/>
        <n v="933"/>
        <n v="4722"/>
        <n v="-7064"/>
        <n v="140"/>
        <n v="-2209"/>
        <n v="-1847"/>
        <n v="-2029"/>
        <n v="1181"/>
        <n v="1437"/>
        <n v="-707"/>
        <n v="-1007"/>
        <n v="971"/>
        <n v="-1788"/>
        <n v="-2030"/>
        <n v="965"/>
        <n v="1431"/>
        <n v="2673"/>
        <n v="-1008"/>
        <n v="-26894"/>
        <n v="2238"/>
        <n v="-298"/>
        <n v="393"/>
        <n v="-598"/>
        <n v="-649"/>
        <n v="93"/>
        <n v="358"/>
        <n v="1535"/>
        <n v="251"/>
        <n v="-275"/>
        <n v="-3481"/>
        <n v="-3085"/>
        <n v="-364"/>
        <n v="2405"/>
        <n v="3356"/>
        <n v="1669"/>
        <n v="-1353"/>
        <n v="-194"/>
        <n v="-722"/>
        <n v="-1"/>
        <n v="3849"/>
        <n v="7912"/>
        <n v="-3502"/>
        <n v="7339"/>
        <n v="-1305"/>
        <n v="1612"/>
        <n v="1038"/>
        <n v="3428"/>
        <n v="-131"/>
        <n v="4194"/>
        <n v="3652"/>
        <n v="-1070"/>
        <n v="3004"/>
        <n v="6333"/>
        <n v="3660"/>
        <n v="4205"/>
        <n v="3973"/>
        <n v="-5264"/>
        <n v="-155"/>
        <n v="-1508"/>
        <n v="4971"/>
        <n v="7522"/>
        <n v="773"/>
        <n v="1817"/>
        <n v="312"/>
        <n v="-1188"/>
        <n v="-9138"/>
        <n v="-3688"/>
        <n v="-3656"/>
        <n v="-3108"/>
        <n v="-1961"/>
        <n v="-266"/>
        <n v="-7634"/>
        <n v="-934"/>
        <n v="1763"/>
        <n v="335"/>
        <n v="-405"/>
        <n v="-3156"/>
        <n v="-2810"/>
        <n v="1033"/>
        <n v="113"/>
        <n v="2"/>
        <n v="-320"/>
        <n v="-2170"/>
        <n v="231"/>
        <n v="-527"/>
        <n v="-642"/>
        <n v="162"/>
        <n v="-857"/>
        <n v="-697"/>
        <n v="-460"/>
        <n v="-122"/>
        <n v="-343"/>
        <n v="-2129"/>
        <n v="-591"/>
        <n v="-168"/>
        <n v="-43"/>
        <n v="-206"/>
        <n v="-438"/>
        <n v="-271"/>
        <n v="-415"/>
        <n v="53"/>
        <n v="-115"/>
        <n v="-191"/>
        <n v="-17"/>
        <n v="-159"/>
        <n v="20"/>
        <n v="-294"/>
        <n v="149"/>
        <n v="72"/>
        <n v="-148"/>
        <n v="-61"/>
        <n v="-351"/>
        <n v="199"/>
        <n v="317"/>
        <n v="99"/>
        <n v="-125"/>
        <n v="-149"/>
        <n v="389"/>
        <n v="139"/>
        <n v="88"/>
        <n v="279"/>
        <n v="607"/>
        <n v="-210"/>
        <n v="-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elson" refreshedDate="44672.006104745371" createdVersion="5" refreshedVersion="5" minRefreshableVersion="3" recordCount="382">
  <cacheSource type="worksheet">
    <worksheetSource ref="D1:D383" sheet="PredictedStep14"/>
  </cacheSource>
  <cacheFields count="1">
    <cacheField name="ERRO" numFmtId="0">
      <sharedItems containsSemiMixedTypes="0" containsString="0" containsNumber="1" containsInteger="1" minValue="-13941" maxValue="19592" count="342">
        <n v="-1316"/>
        <n v="-1804"/>
        <n v="-2610"/>
        <n v="-3003"/>
        <n v="-2870"/>
        <n v="-2295"/>
        <n v="-3425"/>
        <n v="-4303"/>
        <n v="-3386"/>
        <n v="-3317"/>
        <n v="-3385"/>
        <n v="-2656"/>
        <n v="-2919"/>
        <n v="-4025"/>
        <n v="-388"/>
        <n v="-568"/>
        <n v="-272"/>
        <n v="-227"/>
        <n v="-592"/>
        <n v="123"/>
        <n v="4"/>
        <n v="-115"/>
        <n v="-451"/>
        <n v="-168"/>
        <n v="-271"/>
        <n v="-175"/>
        <n v="-1090"/>
        <n v="239"/>
        <n v="-46"/>
        <n v="-126"/>
        <n v="-281"/>
        <n v="-139"/>
        <n v="-374"/>
        <n v="-280"/>
        <n v="-57"/>
        <n v="-431"/>
        <n v="50"/>
        <n v="342"/>
        <n v="484"/>
        <n v="-296"/>
        <n v="-189"/>
        <n v="-68"/>
        <n v="-210"/>
        <n v="-393"/>
        <n v="-321"/>
        <n v="-160"/>
        <n v="97"/>
        <n v="103"/>
        <n v="-273"/>
        <n v="-387"/>
        <n v="-504"/>
        <n v="-569"/>
        <n v="-142"/>
        <n v="236"/>
        <n v="-19"/>
        <n v="15"/>
        <n v="42"/>
        <n v="116"/>
        <n v="128"/>
        <n v="-10"/>
        <n v="33"/>
        <n v="-91"/>
        <n v="-71"/>
        <n v="98"/>
        <n v="59"/>
        <n v="65"/>
        <n v="72"/>
        <n v="51"/>
        <n v="36"/>
        <n v="71"/>
        <n v="-24"/>
        <n v="-12"/>
        <n v="-129"/>
        <n v="-138"/>
        <n v="-345"/>
        <n v="-208"/>
        <n v="-151"/>
        <n v="-219"/>
        <n v="-153"/>
        <n v="-146"/>
        <n v="-63"/>
        <n v="192"/>
        <n v="407"/>
        <n v="175"/>
        <n v="-15"/>
        <n v="234"/>
        <n v="23"/>
        <n v="-100"/>
        <n v="5"/>
        <n v="174"/>
        <n v="135"/>
        <n v="196"/>
        <n v="-133"/>
        <n v="6"/>
        <n v="-58"/>
        <n v="-41"/>
        <n v="-121"/>
        <n v="21"/>
        <n v="2"/>
        <n v="-102"/>
        <n v="-56"/>
        <n v="-49"/>
        <n v="-264"/>
        <n v="-111"/>
        <n v="-95"/>
        <n v="-45"/>
        <n v="-75"/>
        <n v="-286"/>
        <n v="-155"/>
        <n v="26"/>
        <n v="-192"/>
        <n v="-94"/>
        <n v="-50"/>
        <n v="-9"/>
        <n v="-125"/>
        <n v="85"/>
        <n v="-25"/>
        <n v="-83"/>
        <n v="-242"/>
        <n v="-4"/>
        <n v="-109"/>
        <n v="-132"/>
        <n v="-188"/>
        <n v="-334"/>
        <n v="-77"/>
        <n v="-86"/>
        <n v="-282"/>
        <n v="-62"/>
        <n v="-34"/>
        <n v="-201"/>
        <n v="-37"/>
        <n v="73"/>
        <n v="-64"/>
        <n v="91"/>
        <n v="75"/>
        <n v="27"/>
        <n v="308"/>
        <n v="240"/>
        <n v="319"/>
        <n v="185"/>
        <n v="428"/>
        <n v="404"/>
        <n v="-66"/>
        <n v="100"/>
        <n v="37"/>
        <n v="257"/>
        <n v="48"/>
        <n v="294"/>
        <n v="-61"/>
        <n v="363"/>
        <n v="63"/>
        <n v="119"/>
        <n v="-22"/>
        <n v="184"/>
        <n v="-209"/>
        <n v="-27"/>
        <n v="83"/>
        <n v="64"/>
        <n v="-8"/>
        <n v="508"/>
        <n v="513"/>
        <n v="-505"/>
        <n v="153"/>
        <n v="572"/>
        <n v="642"/>
        <n v="947"/>
        <n v="807"/>
        <n v="804"/>
        <n v="-765"/>
        <n v="599"/>
        <n v="529"/>
        <n v="898"/>
        <n v="429"/>
        <n v="677"/>
        <n v="1734"/>
        <n v="-76"/>
        <n v="1263"/>
        <n v="2601"/>
        <n v="1577"/>
        <n v="2368"/>
        <n v="2168"/>
        <n v="507"/>
        <n v="1184"/>
        <n v="1717"/>
        <n v="1508"/>
        <n v="2436"/>
        <n v="2380"/>
        <n v="1699"/>
        <n v="1713"/>
        <n v="2084"/>
        <n v="6933"/>
        <n v="3090"/>
        <n v="3979"/>
        <n v="5415"/>
        <n v="5504"/>
        <n v="-1141"/>
        <n v="-1073"/>
        <n v="-1222"/>
        <n v="-106"/>
        <n v="870"/>
        <n v="2763"/>
        <n v="2924"/>
        <n v="7352"/>
        <n v="-494"/>
        <n v="1233"/>
        <n v="504"/>
        <n v="1420"/>
        <n v="-1413"/>
        <n v="-1571"/>
        <n v="-2452"/>
        <n v="-866"/>
        <n v="-87"/>
        <n v="-897"/>
        <n v="-801"/>
        <n v="-6755"/>
        <n v="-8097"/>
        <n v="-3786"/>
        <n v="-2720"/>
        <n v="-2704"/>
        <n v="-1205"/>
        <n v="573"/>
        <n v="-7291"/>
        <n v="-1007"/>
        <n v="-1169"/>
        <n v="-342"/>
        <n v="-1399"/>
        <n v="675"/>
        <n v="-810"/>
        <n v="432"/>
        <n v="-761"/>
        <n v="-2444"/>
        <n v="-1503"/>
        <n v="-739"/>
        <n v="79"/>
        <n v="-1487"/>
        <n v="-245"/>
        <n v="93"/>
        <n v="-16"/>
        <n v="707"/>
        <n v="379"/>
        <n v="-3092"/>
        <n v="-2896"/>
        <n v="-553"/>
        <n v="-402"/>
        <n v="2006"/>
        <n v="3576"/>
        <n v="2621"/>
        <n v="-1726"/>
        <n v="-1942"/>
        <n v="-722"/>
        <n v="66"/>
        <n v="4061"/>
        <n v="11248"/>
        <n v="10883"/>
        <n v="-9891"/>
        <n v="-1217"/>
        <n v="-633"/>
        <n v="-596"/>
        <n v="3009"/>
        <n v="10903"/>
        <n v="19592"/>
        <n v="-5882"/>
        <n v="7936"/>
        <n v="-1070"/>
        <n v="3053"/>
        <n v="7453"/>
        <n v="6097"/>
        <n v="7349"/>
        <n v="6993"/>
        <n v="5051"/>
        <n v="1728"/>
        <n v="4699"/>
        <n v="9377"/>
        <n v="10730"/>
        <n v="8166"/>
        <n v="763"/>
        <n v="826"/>
        <n v="-1188"/>
        <n v="-8994"/>
        <n v="-2134"/>
        <n v="-2709"/>
        <n v="-4752"/>
        <n v="-9317"/>
        <n v="-4219"/>
        <n v="-867"/>
        <n v="-12093"/>
        <n v="-10307"/>
        <n v="-13006"/>
        <n v="-13941"/>
        <n v="-13406"/>
        <n v="-6766"/>
        <n v="1033"/>
        <n v="333"/>
        <n v="109"/>
        <n v="-215"/>
        <n v="-2119"/>
        <n v="393"/>
        <n v="1658"/>
        <n v="-1270"/>
        <n v="-1828"/>
        <n v="-1251"/>
        <n v="172"/>
        <n v="678"/>
        <n v="2925"/>
        <n v="-122"/>
        <n v="-384"/>
        <n v="-2158"/>
        <n v="190"/>
        <n v="-238"/>
        <n v="940"/>
        <n v="-758"/>
        <n v="158"/>
        <n v="-199"/>
        <n v="418"/>
        <n v="-734"/>
        <n v="57"/>
        <n v="759"/>
        <n v="889"/>
        <n v="-212"/>
        <n v="-295"/>
        <n v="-7"/>
        <n v="-55"/>
        <n v="-297"/>
        <n v="-359"/>
        <n v="-159"/>
        <n v="-31"/>
        <n v="84"/>
        <n v="416"/>
        <n v="274"/>
        <n v="263"/>
        <n v="331"/>
        <n v="-179"/>
        <n v="-246"/>
        <n v="670"/>
        <n v="449"/>
        <n v="348"/>
        <n v="550"/>
        <n v="594"/>
        <n v="272"/>
        <n v="-235"/>
        <n v="29"/>
        <n v="-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elson" refreshedDate="44672.011204513889" createdVersion="5" refreshedVersion="5" minRefreshableVersion="3" recordCount="382">
  <cacheSource type="worksheet">
    <worksheetSource ref="F1:F383" sheet="OutputStep1"/>
  </cacheSource>
  <cacheFields count="1">
    <cacheField name="Erro" numFmtId="0">
      <sharedItems containsSemiMixedTypes="0" containsString="0" containsNumber="1" containsInteger="1" minValue="-3120" maxValue="3191" count="283">
        <n v="40"/>
        <n v="-99"/>
        <n v="-67"/>
        <n v="-160"/>
        <n v="-145"/>
        <n v="-97"/>
        <n v="35"/>
        <n v="15"/>
        <n v="-78"/>
        <n v="59"/>
        <n v="-38"/>
        <n v="-106"/>
        <n v="1"/>
        <n v="82"/>
        <n v="43"/>
        <n v="264"/>
        <n v="87"/>
        <n v="-16"/>
        <n v="53"/>
        <n v="101"/>
        <n v="-85"/>
        <n v="63"/>
        <n v="24"/>
        <n v="3"/>
        <n v="-150"/>
        <n v="399"/>
        <n v="-61"/>
        <n v="89"/>
        <n v="-54"/>
        <n v="-109"/>
        <n v="6"/>
        <n v="230"/>
        <n v="-115"/>
        <n v="93"/>
        <n v="-37"/>
        <n v="32"/>
        <n v="95"/>
        <n v="232"/>
        <n v="-34"/>
        <n v="-4"/>
        <n v="48"/>
        <n v="-43"/>
        <n v="-149"/>
        <n v="-42"/>
        <n v="-21"/>
        <n v="-22"/>
        <n v="39"/>
        <n v="208"/>
        <n v="233"/>
        <n v="-48"/>
        <n v="12"/>
        <n v="-25"/>
        <n v="34"/>
        <n v="11"/>
        <n v="-1"/>
        <n v="0"/>
        <n v="5"/>
        <n v="-24"/>
        <n v="-27"/>
        <n v="-28"/>
        <n v="-17"/>
        <n v="-14"/>
        <n v="-46"/>
        <n v="-29"/>
        <n v="38"/>
        <n v="-18"/>
        <n v="10"/>
        <n v="-5"/>
        <n v="-23"/>
        <n v="-117"/>
        <n v="-31"/>
        <n v="-44"/>
        <n v="-8"/>
        <n v="-20"/>
        <n v="31"/>
        <n v="-39"/>
        <n v="28"/>
        <n v="9"/>
        <n v="-7"/>
        <n v="-58"/>
        <n v="70"/>
        <n v="47"/>
        <n v="-9"/>
        <n v="-35"/>
        <n v="21"/>
        <n v="58"/>
        <n v="29"/>
        <n v="-63"/>
        <n v="-30"/>
        <n v="23"/>
        <n v="102"/>
        <n v="46"/>
        <n v="84"/>
        <n v="41"/>
        <n v="-2"/>
        <n v="-50"/>
        <n v="113"/>
        <n v="18"/>
        <n v="37"/>
        <n v="17"/>
        <n v="-12"/>
        <n v="30"/>
        <n v="-82"/>
        <n v="60"/>
        <n v="-11"/>
        <n v="-64"/>
        <n v="-86"/>
        <n v="-76"/>
        <n v="19"/>
        <n v="22"/>
        <n v="-65"/>
        <n v="-36"/>
        <n v="14"/>
        <n v="-45"/>
        <n v="62"/>
        <n v="-204"/>
        <n v="-102"/>
        <n v="-107"/>
        <n v="-110"/>
        <n v="-186"/>
        <n v="-91"/>
        <n v="52"/>
        <n v="122"/>
        <n v="-55"/>
        <n v="108"/>
        <n v="-175"/>
        <n v="-96"/>
        <n v="-170"/>
        <n v="88"/>
        <n v="-26"/>
        <n v="8"/>
        <n v="139"/>
        <n v="16"/>
        <n v="-197"/>
        <n v="-337"/>
        <n v="-860"/>
        <n v="-595"/>
        <n v="-584"/>
        <n v="-402"/>
        <n v="-221"/>
        <n v="-263"/>
        <n v="-483"/>
        <n v="-336"/>
        <n v="-380"/>
        <n v="-939"/>
        <n v="-316"/>
        <n v="-865"/>
        <n v="-325"/>
        <n v="-443"/>
        <n v="360"/>
        <n v="287"/>
        <n v="524"/>
        <n v="213"/>
        <n v="-461"/>
        <n v="-32"/>
        <n v="288"/>
        <n v="-776"/>
        <n v="-328"/>
        <n v="313"/>
        <n v="-3120"/>
        <n v="1478"/>
        <n v="-242"/>
        <n v="-308"/>
        <n v="125"/>
        <n v="365"/>
        <n v="-753"/>
        <n v="-2296"/>
        <n v="-1576"/>
        <n v="-933"/>
        <n v="660"/>
        <n v="-80"/>
        <n v="2658"/>
        <n v="-72"/>
        <n v="57"/>
        <n v="362"/>
        <n v="964"/>
        <n v="279"/>
        <n v="128"/>
        <n v="363"/>
        <n v="-1401"/>
        <n v="716"/>
        <n v="873"/>
        <n v="391"/>
        <n v="-612"/>
        <n v="203"/>
        <n v="513"/>
        <n v="-1367"/>
        <n v="-738"/>
        <n v="-619"/>
        <n v="308"/>
        <n v="563"/>
        <n v="-339"/>
        <n v="-254"/>
        <n v="-752"/>
        <n v="-111"/>
        <n v="-961"/>
        <n v="565"/>
        <n v="306"/>
        <n v="505"/>
        <n v="165"/>
        <n v="-918"/>
        <n v="86"/>
        <n v="-62"/>
        <n v="1477"/>
        <n v="1642"/>
        <n v="1201"/>
        <n v="-412"/>
        <n v="68"/>
        <n v="-105"/>
        <n v="567"/>
        <n v="-1303"/>
        <n v="-385"/>
        <n v="-156"/>
        <n v="-1452"/>
        <n v="1898"/>
        <n v="-286"/>
        <n v="-934"/>
        <n v="-1153"/>
        <n v="-890"/>
        <n v="-2920"/>
        <n v="214"/>
        <n v="-871"/>
        <n v="797"/>
        <n v="2598"/>
        <n v="528"/>
        <n v="-2183"/>
        <n v="-914"/>
        <n v="-1789"/>
        <n v="-158"/>
        <n v="-19"/>
        <n v="-1226"/>
        <n v="-2546"/>
        <n v="-195"/>
        <n v="-1917"/>
        <n v="-637"/>
        <n v="166"/>
        <n v="2198"/>
        <n v="-293"/>
        <n v="-2163"/>
        <n v="-1180"/>
        <n v="536"/>
        <n v="512"/>
        <n v="1734"/>
        <n v="3191"/>
        <n v="342"/>
        <n v="-256"/>
        <n v="1303"/>
        <n v="-290"/>
        <n v="199"/>
        <n v="320"/>
        <n v="129"/>
        <n v="-691"/>
        <n v="646"/>
        <n v="269"/>
        <n v="259"/>
        <n v="322"/>
        <n v="-135"/>
        <n v="184"/>
        <n v="410"/>
        <n v="219"/>
        <n v="527"/>
        <n v="54"/>
        <n v="134"/>
        <n v="42"/>
        <n v="190"/>
        <n v="169"/>
        <n v="119"/>
        <n v="44"/>
        <n v="115"/>
        <n v="27"/>
        <n v="153"/>
        <n v="96"/>
        <n v="-52"/>
        <n v="4"/>
        <n v="116"/>
        <n v="-59"/>
        <n v="99"/>
        <n v="20"/>
        <n v="25"/>
        <n v="-41"/>
        <n v="2"/>
        <n v="-13"/>
        <n v="-2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elson" refreshedDate="44672.013578356484" createdVersion="5" refreshedVersion="5" minRefreshableVersion="3" recordCount="377">
  <cacheSource type="worksheet">
    <worksheetSource ref="E16:E393" sheet="OutputStep14"/>
  </cacheSource>
  <cacheFields count="1">
    <cacheField name="-317" numFmtId="0">
      <sharedItems containsSemiMixedTypes="0" containsString="0" containsNumber="1" containsInteger="1" minValue="-8503" maxValue="12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Nelson" refreshedDate="44672.014188425928" createdVersion="5" refreshedVersion="5" minRefreshableVersion="3" recordCount="378">
  <cacheSource type="worksheet">
    <worksheetSource ref="E15:E393" sheet="OutputStep14"/>
  </cacheSource>
  <cacheFields count="1">
    <cacheField name="Erro" numFmtId="0">
      <sharedItems containsSemiMixedTypes="0" containsString="0" containsNumber="1" containsInteger="1" minValue="-8503" maxValue="12878" count="338">
        <n v="-317"/>
        <n v="-706"/>
        <n v="-829"/>
        <n v="-719"/>
        <n v="-687"/>
        <n v="-489"/>
        <n v="-345"/>
        <n v="-148"/>
        <n v="-491"/>
        <n v="-222"/>
        <n v="-332"/>
        <n v="-178"/>
        <n v="311"/>
        <n v="253"/>
        <n v="43"/>
        <n v="405"/>
        <n v="185"/>
        <n v="236"/>
        <n v="517"/>
        <n v="68"/>
        <n v="131"/>
        <n v="-88"/>
        <n v="109"/>
        <n v="225"/>
        <n v="484"/>
        <n v="969"/>
        <n v="45"/>
        <n v="205"/>
        <n v="182"/>
        <n v="183"/>
        <n v="321"/>
        <n v="493"/>
        <n v="-74"/>
        <n v="531"/>
        <n v="350"/>
        <n v="485"/>
        <n v="269"/>
        <n v="223"/>
        <n v="-93"/>
        <n v="-142"/>
        <n v="248"/>
        <n v="231"/>
        <n v="40"/>
        <n v="95"/>
        <n v="-27"/>
        <n v="163"/>
        <n v="-36"/>
        <n v="-104"/>
        <n v="84"/>
        <n v="-32"/>
        <n v="241"/>
        <n v="272"/>
        <n v="260"/>
        <n v="-138"/>
        <n v="3"/>
        <n v="-81"/>
        <n v="-22"/>
        <n v="-79"/>
        <n v="-52"/>
        <n v="-96"/>
        <n v="-7"/>
        <n v="-38"/>
        <n v="-73"/>
        <n v="-106"/>
        <n v="-82"/>
        <n v="-98"/>
        <n v="-176"/>
        <n v="-66"/>
        <n v="-158"/>
        <n v="-68"/>
        <n v="14"/>
        <n v="102"/>
        <n v="-35"/>
        <n v="59"/>
        <n v="-95"/>
        <n v="-130"/>
        <n v="-30"/>
        <n v="16"/>
        <n v="23"/>
        <n v="39"/>
        <n v="-76"/>
        <n v="42"/>
        <n v="-8"/>
        <n v="-46"/>
        <n v="-131"/>
        <n v="-90"/>
        <n v="-149"/>
        <n v="-61"/>
        <n v="4"/>
        <n v="-89"/>
        <n v="5"/>
        <n v="7"/>
        <n v="-59"/>
        <n v="-47"/>
        <n v="103"/>
        <n v="152"/>
        <n v="-37"/>
        <n v="-24"/>
        <n v="92"/>
        <n v="137"/>
        <n v="57"/>
        <n v="101"/>
        <n v="195"/>
        <n v="151"/>
        <n v="115"/>
        <n v="110"/>
        <n v="174"/>
        <n v="58"/>
        <n v="148"/>
        <n v="89"/>
        <n v="123"/>
        <n v="122"/>
        <n v="20"/>
        <n v="120"/>
        <n v="11"/>
        <n v="65"/>
        <n v="63"/>
        <n v="-2"/>
        <n v="33"/>
        <n v="34"/>
        <n v="-136"/>
        <n v="-77"/>
        <n v="-80"/>
        <n v="6"/>
        <n v="-113"/>
        <n v="-40"/>
        <n v="9"/>
        <n v="-155"/>
        <n v="-120"/>
        <n v="-71"/>
        <n v="-211"/>
        <n v="-84"/>
        <n v="-204"/>
        <n v="-195"/>
        <n v="-321"/>
        <n v="-281"/>
        <n v="-174"/>
        <n v="-162"/>
        <n v="-199"/>
        <n v="-228"/>
        <n v="-346"/>
        <n v="-370"/>
        <n v="-244"/>
        <n v="-322"/>
        <n v="-359"/>
        <n v="-179"/>
        <n v="-364"/>
        <n v="-335"/>
        <n v="-256"/>
        <n v="52"/>
        <n v="-128"/>
        <n v="-139"/>
        <n v="-422"/>
        <n v="12"/>
        <n v="199"/>
        <n v="-318"/>
        <n v="0"/>
        <n v="41"/>
        <n v="-329"/>
        <n v="-99"/>
        <n v="-172"/>
        <n v="-435"/>
        <n v="-607"/>
        <n v="-307"/>
        <n v="-697"/>
        <n v="-471"/>
        <n v="-1045"/>
        <n v="-666"/>
        <n v="-1439"/>
        <n v="-1850"/>
        <n v="-1311"/>
        <n v="-1133"/>
        <n v="-1295"/>
        <n v="-901"/>
        <n v="-1520"/>
        <n v="-1836"/>
        <n v="-2090"/>
        <n v="-1185"/>
        <n v="-992"/>
        <n v="-1693"/>
        <n v="-674"/>
        <n v="-1871"/>
        <n v="-2462"/>
        <n v="-1946"/>
        <n v="-1832"/>
        <n v="-2302"/>
        <n v="-1904"/>
        <n v="-2669"/>
        <n v="-3063"/>
        <n v="-2739"/>
        <n v="-2287"/>
        <n v="-1333"/>
        <n v="-2837"/>
        <n v="-2402"/>
        <n v="-2671"/>
        <n v="-1504"/>
        <n v="-1201"/>
        <n v="-887"/>
        <n v="-2702"/>
        <n v="-2898"/>
        <n v="-4725"/>
        <n v="-3823"/>
        <n v="2106"/>
        <n v="-1300"/>
        <n v="-110"/>
        <n v="290"/>
        <n v="1039"/>
        <n v="415"/>
        <n v="-743"/>
        <n v="175"/>
        <n v="834"/>
        <n v="2367"/>
        <n v="1154"/>
        <n v="2278"/>
        <n v="5003"/>
        <n v="18"/>
        <n v="1343"/>
        <n v="2380"/>
        <n v="2267"/>
        <n v="1415"/>
        <n v="820"/>
        <n v="1193"/>
        <n v="310"/>
        <n v="1175"/>
        <n v="2334"/>
        <n v="1446"/>
        <n v="857"/>
        <n v="498"/>
        <n v="1397"/>
        <n v="-629"/>
        <n v="-1135"/>
        <n v="-827"/>
        <n v="1066"/>
        <n v="2274"/>
        <n v="116"/>
        <n v="1699"/>
        <n v="-404"/>
        <n v="-973"/>
        <n v="670"/>
        <n v="3490"/>
        <n v="2035"/>
        <n v="-790"/>
        <n v="-2092"/>
        <n v="-1292"/>
        <n v="-1026"/>
        <n v="-2650"/>
        <n v="208"/>
        <n v="-217"/>
        <n v="-3160"/>
        <n v="-5418"/>
        <n v="-4318"/>
        <n v="-5609"/>
        <n v="-5884"/>
        <n v="-8503"/>
        <n v="-6433"/>
        <n v="-2337"/>
        <n v="-4460"/>
        <n v="-2137"/>
        <n v="-2752"/>
        <n v="-4055"/>
        <n v="-7961"/>
        <n v="-6379"/>
        <n v="-3559"/>
        <n v="-8134"/>
        <n v="-3563"/>
        <n v="-3938"/>
        <n v="-4784"/>
        <n v="-3187"/>
        <n v="-2831"/>
        <n v="-1779"/>
        <n v="-7133"/>
        <n v="-3082"/>
        <n v="-2693"/>
        <n v="-2705"/>
        <n v="-1479"/>
        <n v="707"/>
        <n v="1239"/>
        <n v="4438"/>
        <n v="7028"/>
        <n v="4483"/>
        <n v="7125"/>
        <n v="9498"/>
        <n v="8647"/>
        <n v="4091"/>
        <n v="7463"/>
        <n v="10981"/>
        <n v="12878"/>
        <n v="10996"/>
        <n v="9077"/>
        <n v="7539"/>
        <n v="4367"/>
        <n v="4214"/>
        <n v="7138"/>
        <n v="5836"/>
        <n v="5184"/>
        <n v="4451"/>
        <n v="2474"/>
        <n v="2050"/>
        <n v="2769"/>
        <n v="2383"/>
        <n v="1433"/>
        <n v="1827"/>
        <n v="869"/>
        <n v="936"/>
        <n v="889"/>
        <n v="1320"/>
        <n v="1137"/>
        <n v="1092"/>
        <n v="749"/>
        <n v="483"/>
        <n v="108"/>
        <n v="346"/>
        <n v="773"/>
        <n v="384"/>
        <n v="307"/>
        <n v="347"/>
        <n v="246"/>
        <n v="159"/>
        <n v="233"/>
        <n v="417"/>
        <n v="317"/>
        <n v="370"/>
        <n v="560"/>
        <n v="281"/>
        <n v="99"/>
        <n v="450"/>
        <n v="164"/>
        <n v="127"/>
        <n v="-241"/>
        <n v="-102"/>
        <n v="-25"/>
        <n v="-75"/>
        <n v="119"/>
        <n v="-14"/>
        <n v="-144"/>
        <n v="-170"/>
        <n v="-194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Nelson" refreshedDate="44676.974306249998" createdVersion="5" refreshedVersion="5" minRefreshableVersion="3" recordCount="382">
  <cacheSource type="worksheet">
    <worksheetSource ref="A1:H383" sheet="OutputStep1"/>
  </cacheSource>
  <cacheFields count="7">
    <cacheField name="Data" numFmtId="22">
      <sharedItems containsSemiMixedTypes="0" containsNonDate="0" containsDate="1" containsString="0" minDate="2020-03-15T00:00:00" maxDate="2021-04-01T00:00:00"/>
    </cacheField>
    <cacheField name="Estimado" numFmtId="0">
      <sharedItems containsSemiMixedTypes="0" containsString="0" containsNumber="1" containsInteger="1" minValue="46" maxValue="16253"/>
    </cacheField>
    <cacheField name="R^2" numFmtId="0">
      <sharedItems containsSemiMixedTypes="0" containsString="0" containsNumber="1" minValue="0.18207583422198201" maxValue="0.97630188033360799"/>
    </cacheField>
    <cacheField name="Real" numFmtId="0">
      <sharedItems containsSemiMixedTypes="0" containsString="0" containsNumber="1" containsInteger="1" minValue="86" maxValue="16432"/>
    </cacheField>
    <cacheField name="Vaga" numFmtId="0">
      <sharedItems containsBlank="1"/>
    </cacheField>
    <cacheField name="Erro" numFmtId="0">
      <sharedItems containsSemiMixedTypes="0" containsString="0" containsNumber="1" containsInteger="1" minValue="-3120" maxValue="3191"/>
    </cacheField>
    <cacheField name="Semana" numFmtId="0">
      <sharedItems containsSemiMixedTypes="0" containsString="0" containsNumber="1" containsInteger="1" minValue="1" maxValue="53" count="53"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n v="888"/>
  </r>
  <r>
    <n v="-318"/>
  </r>
  <r>
    <n v="-147"/>
  </r>
  <r>
    <n v="-52"/>
  </r>
  <r>
    <n v="-636"/>
  </r>
  <r>
    <n v="-12"/>
  </r>
  <r>
    <n v="-221"/>
  </r>
  <r>
    <n v="-18"/>
  </r>
  <r>
    <n v="-75"/>
  </r>
  <r>
    <n v="78"/>
  </r>
  <r>
    <n v="755"/>
  </r>
  <r>
    <n v="-368"/>
  </r>
  <r>
    <n v="364"/>
  </r>
  <r>
    <n v="-388"/>
  </r>
  <r>
    <n v="-322"/>
  </r>
  <r>
    <n v="-138"/>
  </r>
  <r>
    <n v="-3"/>
  </r>
  <r>
    <n v="-613"/>
  </r>
  <r>
    <n v="350"/>
  </r>
  <r>
    <n v="441"/>
  </r>
  <r>
    <n v="-195"/>
  </r>
  <r>
    <n v="38"/>
  </r>
  <r>
    <n v="364"/>
  </r>
  <r>
    <n v="-147"/>
  </r>
  <r>
    <n v="-1408"/>
  </r>
  <r>
    <n v="-5"/>
  </r>
  <r>
    <n v="8"/>
  </r>
  <r>
    <n v="-46"/>
  </r>
  <r>
    <n v="-112"/>
  </r>
  <r>
    <n v="-279"/>
  </r>
  <r>
    <n v="-62"/>
  </r>
  <r>
    <n v="-212"/>
  </r>
  <r>
    <n v="-348"/>
  </r>
  <r>
    <n v="-83"/>
  </r>
  <r>
    <n v="238"/>
  </r>
  <r>
    <n v="-154"/>
  </r>
  <r>
    <n v="257"/>
  </r>
  <r>
    <n v="95"/>
  </r>
  <r>
    <n v="-137"/>
  </r>
  <r>
    <n v="-163"/>
  </r>
  <r>
    <n v="-24"/>
  </r>
  <r>
    <n v="-68"/>
  </r>
  <r>
    <n v="-214"/>
  </r>
  <r>
    <n v="-207"/>
  </r>
  <r>
    <n v="11"/>
  </r>
  <r>
    <n v="130"/>
  </r>
  <r>
    <n v="-1470"/>
  </r>
  <r>
    <n v="103"/>
  </r>
  <r>
    <n v="-372"/>
  </r>
  <r>
    <n v="-339"/>
  </r>
  <r>
    <n v="-147"/>
  </r>
  <r>
    <n v="-239"/>
  </r>
  <r>
    <n v="-134"/>
  </r>
  <r>
    <n v="22"/>
  </r>
  <r>
    <n v="-56"/>
  </r>
  <r>
    <n v="-19"/>
  </r>
  <r>
    <n v="10"/>
  </r>
  <r>
    <n v="45"/>
  </r>
  <r>
    <n v="92"/>
  </r>
  <r>
    <n v="98"/>
  </r>
  <r>
    <n v="-20"/>
  </r>
  <r>
    <n v="34"/>
  </r>
  <r>
    <n v="-26"/>
  </r>
  <r>
    <n v="-130"/>
  </r>
  <r>
    <n v="145"/>
  </r>
  <r>
    <n v="-8"/>
  </r>
  <r>
    <n v="19"/>
  </r>
  <r>
    <n v="56"/>
  </r>
  <r>
    <n v="146"/>
  </r>
  <r>
    <n v="36"/>
  </r>
  <r>
    <n v="61"/>
  </r>
  <r>
    <n v="-40"/>
  </r>
  <r>
    <n v="15"/>
  </r>
  <r>
    <n v="-181"/>
  </r>
  <r>
    <n v="-114"/>
  </r>
  <r>
    <n v="-132"/>
  </r>
  <r>
    <n v="144"/>
  </r>
  <r>
    <n v="-338"/>
  </r>
  <r>
    <n v="-11"/>
  </r>
  <r>
    <n v="117"/>
  </r>
  <r>
    <n v="10"/>
  </r>
  <r>
    <n v="15"/>
  </r>
  <r>
    <n v="-45"/>
  </r>
  <r>
    <n v="-63"/>
  </r>
  <r>
    <n v="54"/>
  </r>
  <r>
    <n v="60"/>
  </r>
  <r>
    <n v="-58"/>
  </r>
  <r>
    <n v="63"/>
  </r>
  <r>
    <n v="-28"/>
  </r>
  <r>
    <n v="270"/>
  </r>
  <r>
    <n v="-95"/>
  </r>
  <r>
    <n v="-121"/>
  </r>
  <r>
    <n v="13"/>
  </r>
  <r>
    <n v="33"/>
  </r>
  <r>
    <n v="108"/>
  </r>
  <r>
    <n v="59"/>
  </r>
  <r>
    <n v="-126"/>
  </r>
  <r>
    <n v="-133"/>
  </r>
  <r>
    <n v="-92"/>
  </r>
  <r>
    <n v="112"/>
  </r>
  <r>
    <n v="37"/>
  </r>
  <r>
    <n v="61"/>
  </r>
  <r>
    <n v="-101"/>
  </r>
  <r>
    <n v="-51"/>
  </r>
  <r>
    <n v="54"/>
  </r>
  <r>
    <n v="-198"/>
  </r>
  <r>
    <n v="42"/>
  </r>
  <r>
    <n v="35"/>
  </r>
  <r>
    <n v="-49"/>
  </r>
  <r>
    <n v="-86"/>
  </r>
  <r>
    <n v="0"/>
  </r>
  <r>
    <n v="-49"/>
  </r>
  <r>
    <n v="-267"/>
  </r>
  <r>
    <n v="17"/>
  </r>
  <r>
    <n v="-31"/>
  </r>
  <r>
    <n v="84"/>
  </r>
  <r>
    <n v="101"/>
  </r>
  <r>
    <n v="50"/>
  </r>
  <r>
    <n v="-32"/>
  </r>
  <r>
    <n v="-57"/>
  </r>
  <r>
    <n v="-29"/>
  </r>
  <r>
    <n v="1"/>
  </r>
  <r>
    <n v="79"/>
  </r>
  <r>
    <n v="124"/>
  </r>
  <r>
    <n v="-136"/>
  </r>
  <r>
    <n v="-71"/>
  </r>
  <r>
    <n v="-102"/>
  </r>
  <r>
    <n v="-12"/>
  </r>
  <r>
    <n v="1"/>
  </r>
  <r>
    <n v="130"/>
  </r>
  <r>
    <n v="-12"/>
  </r>
  <r>
    <n v="-100"/>
  </r>
  <r>
    <n v="-41"/>
  </r>
  <r>
    <n v="-78"/>
  </r>
  <r>
    <n v="130"/>
  </r>
  <r>
    <n v="-51"/>
  </r>
  <r>
    <n v="-121"/>
  </r>
  <r>
    <n v="-6"/>
  </r>
  <r>
    <n v="-6"/>
  </r>
  <r>
    <n v="-4"/>
  </r>
  <r>
    <n v="-106"/>
  </r>
  <r>
    <n v="-39"/>
  </r>
  <r>
    <n v="-58"/>
  </r>
  <r>
    <n v="-106"/>
  </r>
  <r>
    <n v="-37"/>
  </r>
  <r>
    <n v="-77"/>
  </r>
  <r>
    <n v="-88"/>
  </r>
  <r>
    <n v="-69"/>
  </r>
  <r>
    <n v="141"/>
  </r>
  <r>
    <n v="46"/>
  </r>
  <r>
    <n v="132"/>
  </r>
  <r>
    <n v="167"/>
  </r>
  <r>
    <n v="-106"/>
  </r>
  <r>
    <n v="73"/>
  </r>
  <r>
    <n v="-48"/>
  </r>
  <r>
    <n v="91"/>
  </r>
  <r>
    <n v="71"/>
  </r>
  <r>
    <n v="11"/>
  </r>
  <r>
    <n v="123"/>
  </r>
  <r>
    <n v="-35"/>
  </r>
  <r>
    <n v="31"/>
  </r>
  <r>
    <n v="25"/>
  </r>
  <r>
    <n v="256"/>
  </r>
  <r>
    <n v="83"/>
  </r>
  <r>
    <n v="198"/>
  </r>
  <r>
    <n v="189"/>
  </r>
  <r>
    <n v="390"/>
  </r>
  <r>
    <n v="404"/>
  </r>
  <r>
    <n v="-86"/>
  </r>
  <r>
    <n v="159"/>
  </r>
  <r>
    <n v="71"/>
  </r>
  <r>
    <n v="-7"/>
  </r>
  <r>
    <n v="173"/>
  </r>
  <r>
    <n v="-14"/>
  </r>
  <r>
    <n v="272"/>
  </r>
  <r>
    <n v="-186"/>
  </r>
  <r>
    <n v="334"/>
  </r>
  <r>
    <n v="-8"/>
  </r>
  <r>
    <n v="123"/>
  </r>
  <r>
    <n v="-119"/>
  </r>
  <r>
    <n v="19"/>
  </r>
  <r>
    <n v="-209"/>
  </r>
  <r>
    <n v="318"/>
  </r>
  <r>
    <n v="179"/>
  </r>
  <r>
    <n v="-57"/>
  </r>
  <r>
    <n v="-32"/>
  </r>
  <r>
    <n v="69"/>
  </r>
  <r>
    <n v="491"/>
  </r>
  <r>
    <n v="146"/>
  </r>
  <r>
    <n v="-437"/>
  </r>
  <r>
    <n v="-65"/>
  </r>
  <r>
    <n v="196"/>
  </r>
  <r>
    <n v="288"/>
  </r>
  <r>
    <n v="154"/>
  </r>
  <r>
    <n v="-161"/>
  </r>
  <r>
    <n v="804"/>
  </r>
  <r>
    <n v="-109"/>
  </r>
  <r>
    <n v="915"/>
  </r>
  <r>
    <n v="-32"/>
  </r>
  <r>
    <n v="638"/>
  </r>
  <r>
    <n v="-505"/>
  </r>
  <r>
    <n v="-127"/>
  </r>
  <r>
    <n v="1436"/>
  </r>
  <r>
    <n v="4073"/>
  </r>
  <r>
    <n v="352"/>
  </r>
  <r>
    <n v="1175"/>
  </r>
  <r>
    <n v="578"/>
  </r>
  <r>
    <n v="1594"/>
  </r>
  <r>
    <n v="-222"/>
  </r>
  <r>
    <n v="507"/>
  </r>
  <r>
    <n v="1108"/>
  </r>
  <r>
    <n v="1468"/>
  </r>
  <r>
    <n v="755"/>
  </r>
  <r>
    <n v="1214"/>
  </r>
  <r>
    <n v="453"/>
  </r>
  <r>
    <n v="-1557"/>
  </r>
  <r>
    <n v="656"/>
  </r>
  <r>
    <n v="-1425"/>
  </r>
  <r>
    <n v="4143"/>
  </r>
  <r>
    <n v="-1063"/>
  </r>
  <r>
    <n v="1307"/>
  </r>
  <r>
    <n v="3312"/>
  </r>
  <r>
    <n v="994"/>
  </r>
  <r>
    <n v="-1141"/>
  </r>
  <r>
    <n v="-1057"/>
  </r>
  <r>
    <n v="-1232"/>
  </r>
  <r>
    <n v="446"/>
  </r>
  <r>
    <n v="1230"/>
  </r>
  <r>
    <n v="3312"/>
  </r>
  <r>
    <n v="340"/>
  </r>
  <r>
    <n v="5961"/>
  </r>
  <r>
    <n v="-1699"/>
  </r>
  <r>
    <n v="2223"/>
  </r>
  <r>
    <n v="2432"/>
  </r>
  <r>
    <n v="1462"/>
  </r>
  <r>
    <n v="111"/>
  </r>
  <r>
    <n v="141"/>
  </r>
  <r>
    <n v="-1571"/>
  </r>
  <r>
    <n v="-2223"/>
  </r>
  <r>
    <n v="-939"/>
  </r>
  <r>
    <n v="-539"/>
  </r>
  <r>
    <n v="933"/>
  </r>
  <r>
    <n v="4722"/>
  </r>
  <r>
    <n v="-7064"/>
  </r>
  <r>
    <n v="140"/>
  </r>
  <r>
    <n v="-2209"/>
  </r>
  <r>
    <n v="-1847"/>
  </r>
  <r>
    <n v="-2029"/>
  </r>
  <r>
    <n v="1181"/>
  </r>
  <r>
    <n v="1437"/>
  </r>
  <r>
    <n v="-707"/>
  </r>
  <r>
    <n v="-1007"/>
  </r>
  <r>
    <n v="971"/>
  </r>
  <r>
    <n v="-1788"/>
  </r>
  <r>
    <n v="-2030"/>
  </r>
  <r>
    <n v="965"/>
  </r>
  <r>
    <n v="1431"/>
  </r>
  <r>
    <n v="2673"/>
  </r>
  <r>
    <n v="-1008"/>
  </r>
  <r>
    <n v="-26894"/>
  </r>
  <r>
    <n v="2238"/>
  </r>
  <r>
    <n v="-298"/>
  </r>
  <r>
    <n v="393"/>
  </r>
  <r>
    <n v="-598"/>
  </r>
  <r>
    <n v="-649"/>
  </r>
  <r>
    <n v="93"/>
  </r>
  <r>
    <n v="358"/>
  </r>
  <r>
    <n v="1535"/>
  </r>
  <r>
    <n v="251"/>
  </r>
  <r>
    <n v="-275"/>
  </r>
  <r>
    <n v="-3481"/>
  </r>
  <r>
    <n v="-3085"/>
  </r>
  <r>
    <n v="-338"/>
  </r>
  <r>
    <n v="-364"/>
  </r>
  <r>
    <n v="2405"/>
  </r>
  <r>
    <n v="3356"/>
  </r>
  <r>
    <n v="1669"/>
  </r>
  <r>
    <n v="-1353"/>
  </r>
  <r>
    <n v="-194"/>
  </r>
  <r>
    <n v="-722"/>
  </r>
  <r>
    <n v="-1"/>
  </r>
  <r>
    <n v="3849"/>
  </r>
  <r>
    <n v="7912"/>
  </r>
  <r>
    <n v="-3502"/>
  </r>
  <r>
    <n v="7339"/>
  </r>
  <r>
    <n v="-1305"/>
  </r>
  <r>
    <n v="1612"/>
  </r>
  <r>
    <n v="1038"/>
  </r>
  <r>
    <n v="3428"/>
  </r>
  <r>
    <n v="-131"/>
  </r>
  <r>
    <n v="-163"/>
  </r>
  <r>
    <n v="4194"/>
  </r>
  <r>
    <n v="3652"/>
  </r>
  <r>
    <n v="-1070"/>
  </r>
  <r>
    <n v="3004"/>
  </r>
  <r>
    <n v="6333"/>
  </r>
  <r>
    <n v="3660"/>
  </r>
  <r>
    <n v="4205"/>
  </r>
  <r>
    <n v="3973"/>
  </r>
  <r>
    <n v="-5264"/>
  </r>
  <r>
    <n v="-155"/>
  </r>
  <r>
    <n v="-1508"/>
  </r>
  <r>
    <n v="4971"/>
  </r>
  <r>
    <n v="7522"/>
  </r>
  <r>
    <n v="773"/>
  </r>
  <r>
    <n v="1817"/>
  </r>
  <r>
    <n v="312"/>
  </r>
  <r>
    <n v="-1188"/>
  </r>
  <r>
    <n v="-9138"/>
  </r>
  <r>
    <n v="-3688"/>
  </r>
  <r>
    <n v="-3656"/>
  </r>
  <r>
    <n v="-3108"/>
  </r>
  <r>
    <n v="-1961"/>
  </r>
  <r>
    <n v="-266"/>
  </r>
  <r>
    <n v="-7634"/>
  </r>
  <r>
    <n v="-934"/>
  </r>
  <r>
    <n v="1763"/>
  </r>
  <r>
    <n v="335"/>
  </r>
  <r>
    <n v="-405"/>
  </r>
  <r>
    <n v="-3156"/>
  </r>
  <r>
    <n v="-2810"/>
  </r>
  <r>
    <n v="1033"/>
  </r>
  <r>
    <n v="-364"/>
  </r>
  <r>
    <n v="113"/>
  </r>
  <r>
    <n v="2"/>
  </r>
  <r>
    <n v="-320"/>
  </r>
  <r>
    <n v="-2170"/>
  </r>
  <r>
    <n v="231"/>
  </r>
  <r>
    <n v="-20"/>
  </r>
  <r>
    <n v="-527"/>
  </r>
  <r>
    <n v="-642"/>
  </r>
  <r>
    <n v="162"/>
  </r>
  <r>
    <n v="-857"/>
  </r>
  <r>
    <n v="-697"/>
  </r>
  <r>
    <n v="-460"/>
  </r>
  <r>
    <n v="-122"/>
  </r>
  <r>
    <n v="-343"/>
  </r>
  <r>
    <n v="-2129"/>
  </r>
  <r>
    <n v="-437"/>
  </r>
  <r>
    <n v="-198"/>
  </r>
  <r>
    <n v="-126"/>
  </r>
  <r>
    <n v="-591"/>
  </r>
  <r>
    <n v="-168"/>
  </r>
  <r>
    <n v="-43"/>
  </r>
  <r>
    <n v="-206"/>
  </r>
  <r>
    <n v="-438"/>
  </r>
  <r>
    <n v="-271"/>
  </r>
  <r>
    <n v="-415"/>
  </r>
  <r>
    <n v="53"/>
  </r>
  <r>
    <n v="-115"/>
  </r>
  <r>
    <n v="-191"/>
  </r>
  <r>
    <n v="-17"/>
  </r>
  <r>
    <n v="-159"/>
  </r>
  <r>
    <n v="20"/>
  </r>
  <r>
    <n v="-294"/>
  </r>
  <r>
    <n v="-131"/>
  </r>
  <r>
    <n v="149"/>
  </r>
  <r>
    <n v="50"/>
  </r>
  <r>
    <n v="72"/>
  </r>
  <r>
    <n v="-148"/>
  </r>
  <r>
    <n v="-69"/>
  </r>
  <r>
    <n v="-61"/>
  </r>
  <r>
    <n v="-351"/>
  </r>
  <r>
    <n v="-31"/>
  </r>
  <r>
    <n v="199"/>
  </r>
  <r>
    <n v="317"/>
  </r>
  <r>
    <n v="71"/>
  </r>
  <r>
    <n v="99"/>
  </r>
  <r>
    <n v="-125"/>
  </r>
  <r>
    <n v="-149"/>
  </r>
  <r>
    <n v="-132"/>
  </r>
  <r>
    <n v="389"/>
  </r>
  <r>
    <n v="139"/>
  </r>
  <r>
    <n v="34"/>
  </r>
  <r>
    <n v="88"/>
  </r>
  <r>
    <n v="279"/>
  </r>
  <r>
    <n v="607"/>
  </r>
  <r>
    <n v="-75"/>
  </r>
  <r>
    <n v="-210"/>
  </r>
  <r>
    <n v="-14"/>
  </r>
  <r>
    <n v="-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3"/>
  </r>
  <r>
    <x v="3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3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54"/>
  </r>
  <r>
    <x v="70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68"/>
  </r>
  <r>
    <x v="97"/>
  </r>
  <r>
    <x v="98"/>
  </r>
  <r>
    <x v="80"/>
  </r>
  <r>
    <x v="99"/>
  </r>
  <r>
    <x v="100"/>
  </r>
  <r>
    <x v="101"/>
  </r>
  <r>
    <x v="102"/>
  </r>
  <r>
    <x v="103"/>
  </r>
  <r>
    <x v="104"/>
  </r>
  <r>
    <x v="102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6"/>
  </r>
  <r>
    <x v="114"/>
  </r>
  <r>
    <x v="44"/>
  </r>
  <r>
    <x v="6"/>
  </r>
  <r>
    <x v="120"/>
  </r>
  <r>
    <x v="121"/>
  </r>
  <r>
    <x v="122"/>
  </r>
  <r>
    <x v="44"/>
  </r>
  <r>
    <x v="98"/>
  </r>
  <r>
    <x v="87"/>
  </r>
  <r>
    <x v="123"/>
  </r>
  <r>
    <x v="123"/>
  </r>
  <r>
    <x v="124"/>
  </r>
  <r>
    <x v="125"/>
  </r>
  <r>
    <x v="126"/>
  </r>
  <r>
    <x v="82"/>
  </r>
  <r>
    <x v="125"/>
  </r>
  <r>
    <x v="127"/>
  </r>
  <r>
    <x v="128"/>
  </r>
  <r>
    <x v="129"/>
  </r>
  <r>
    <x v="130"/>
  </r>
  <r>
    <x v="131"/>
  </r>
  <r>
    <x v="132"/>
  </r>
  <r>
    <x v="133"/>
  </r>
  <r>
    <x v="134"/>
  </r>
  <r>
    <x v="125"/>
  </r>
  <r>
    <x v="135"/>
  </r>
  <r>
    <x v="136"/>
  </r>
  <r>
    <x v="137"/>
  </r>
  <r>
    <x v="138"/>
  </r>
  <r>
    <x v="43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03"/>
  </r>
  <r>
    <x v="149"/>
  </r>
  <r>
    <x v="138"/>
  </r>
  <r>
    <x v="150"/>
  </r>
  <r>
    <x v="151"/>
  </r>
  <r>
    <x v="152"/>
  </r>
  <r>
    <x v="153"/>
  </r>
  <r>
    <x v="154"/>
  </r>
  <r>
    <x v="155"/>
  </r>
  <r>
    <x v="63"/>
  </r>
  <r>
    <x v="139"/>
  </r>
  <r>
    <x v="156"/>
  </r>
  <r>
    <x v="64"/>
  </r>
  <r>
    <x v="157"/>
  </r>
  <r>
    <x v="158"/>
  </r>
  <r>
    <x v="159"/>
  </r>
  <r>
    <x v="112"/>
  </r>
  <r>
    <x v="111"/>
  </r>
  <r>
    <x v="160"/>
  </r>
  <r>
    <x v="161"/>
  </r>
  <r>
    <x v="66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11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1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2"/>
  </r>
  <r>
    <x v="199"/>
  </r>
  <r>
    <x v="200"/>
  </r>
  <r>
    <x v="201"/>
  </r>
  <r>
    <x v="202"/>
  </r>
  <r>
    <x v="203"/>
  </r>
  <r>
    <x v="204"/>
  </r>
  <r>
    <x v="205"/>
  </r>
  <r>
    <x v="131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75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38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41"/>
  </r>
  <r>
    <x v="289"/>
  </r>
  <r>
    <x v="290"/>
  </r>
  <r>
    <x v="291"/>
  </r>
  <r>
    <x v="292"/>
  </r>
  <r>
    <x v="293"/>
  </r>
  <r>
    <x v="58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162"/>
  </r>
  <r>
    <x v="99"/>
  </r>
  <r>
    <x v="9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257"/>
  </r>
  <r>
    <x v="317"/>
  </r>
  <r>
    <x v="110"/>
  </r>
  <r>
    <x v="318"/>
  </r>
  <r>
    <x v="319"/>
  </r>
  <r>
    <x v="130"/>
  </r>
  <r>
    <x v="320"/>
  </r>
  <r>
    <x v="321"/>
  </r>
  <r>
    <x v="107"/>
  </r>
  <r>
    <x v="322"/>
  </r>
  <r>
    <x v="323"/>
  </r>
  <r>
    <x v="138"/>
  </r>
  <r>
    <x v="324"/>
  </r>
  <r>
    <x v="325"/>
  </r>
  <r>
    <x v="326"/>
  </r>
  <r>
    <x v="73"/>
  </r>
  <r>
    <x v="327"/>
  </r>
  <r>
    <x v="328"/>
  </r>
  <r>
    <x v="59"/>
  </r>
  <r>
    <x v="329"/>
  </r>
  <r>
    <x v="330"/>
  </r>
  <r>
    <x v="331"/>
  </r>
  <r>
    <x v="9"/>
  </r>
  <r>
    <x v="332"/>
  </r>
  <r>
    <x v="152"/>
  </r>
  <r>
    <x v="3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0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24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45"/>
  </r>
  <r>
    <x v="73"/>
  </r>
  <r>
    <x v="19"/>
  </r>
  <r>
    <x v="74"/>
  </r>
  <r>
    <x v="75"/>
  </r>
  <r>
    <x v="76"/>
  </r>
  <r>
    <x v="77"/>
  </r>
  <r>
    <x v="78"/>
  </r>
  <r>
    <x v="79"/>
  </r>
  <r>
    <x v="80"/>
  </r>
  <r>
    <x v="60"/>
  </r>
  <r>
    <x v="81"/>
  </r>
  <r>
    <x v="82"/>
  </r>
  <r>
    <x v="83"/>
  </r>
  <r>
    <x v="84"/>
  </r>
  <r>
    <x v="85"/>
  </r>
  <r>
    <x v="86"/>
  </r>
  <r>
    <x v="87"/>
  </r>
  <r>
    <x v="88"/>
  </r>
  <r>
    <x v="66"/>
  </r>
  <r>
    <x v="89"/>
  </r>
  <r>
    <x v="90"/>
  </r>
  <r>
    <x v="91"/>
  </r>
  <r>
    <x v="92"/>
  </r>
  <r>
    <x v="87"/>
  </r>
  <r>
    <x v="90"/>
  </r>
  <r>
    <x v="65"/>
  </r>
  <r>
    <x v="70"/>
  </r>
  <r>
    <x v="93"/>
  </r>
  <r>
    <x v="94"/>
  </r>
  <r>
    <x v="95"/>
  </r>
  <r>
    <x v="96"/>
  </r>
  <r>
    <x v="97"/>
  </r>
  <r>
    <x v="98"/>
  </r>
  <r>
    <x v="99"/>
  </r>
  <r>
    <x v="100"/>
  </r>
  <r>
    <x v="31"/>
  </r>
  <r>
    <x v="101"/>
  </r>
  <r>
    <x v="102"/>
  </r>
  <r>
    <x v="103"/>
  </r>
  <r>
    <x v="104"/>
  </r>
  <r>
    <x v="95"/>
  </r>
  <r>
    <x v="104"/>
  </r>
  <r>
    <x v="105"/>
  </r>
  <r>
    <x v="106"/>
  </r>
  <r>
    <x v="107"/>
  </r>
  <r>
    <x v="108"/>
  </r>
  <r>
    <x v="109"/>
  </r>
  <r>
    <x v="45"/>
  </r>
  <r>
    <x v="110"/>
  </r>
  <r>
    <x v="111"/>
  </r>
  <r>
    <x v="62"/>
  </r>
  <r>
    <x v="111"/>
  </r>
  <r>
    <x v="112"/>
  </r>
  <r>
    <x v="59"/>
  </r>
  <r>
    <x v="66"/>
  </r>
  <r>
    <x v="113"/>
  </r>
  <r>
    <x v="114"/>
  </r>
  <r>
    <x v="100"/>
  </r>
  <r>
    <x v="111"/>
  </r>
  <r>
    <x v="56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4"/>
  </r>
  <r>
    <x v="126"/>
  </r>
  <r>
    <x v="127"/>
  </r>
  <r>
    <x v="128"/>
  </r>
  <r>
    <x v="129"/>
  </r>
  <r>
    <x v="130"/>
  </r>
  <r>
    <x v="115"/>
  </r>
  <r>
    <x v="131"/>
  </r>
  <r>
    <x v="132"/>
  </r>
  <r>
    <x v="133"/>
  </r>
  <r>
    <x v="134"/>
  </r>
  <r>
    <x v="135"/>
  </r>
  <r>
    <x v="83"/>
  </r>
  <r>
    <x v="46"/>
  </r>
  <r>
    <x v="131"/>
  </r>
  <r>
    <x v="64"/>
  </r>
  <r>
    <x v="136"/>
  </r>
  <r>
    <x v="137"/>
  </r>
  <r>
    <x v="138"/>
  </r>
  <r>
    <x v="139"/>
  </r>
  <r>
    <x v="140"/>
  </r>
  <r>
    <x v="141"/>
  </r>
  <r>
    <x v="142"/>
  </r>
  <r>
    <x v="143"/>
  </r>
  <r>
    <x v="134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94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57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20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38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21"/>
  </r>
  <r>
    <x v="110"/>
  </r>
  <r>
    <x v="105"/>
  </r>
  <r>
    <x v="318"/>
  </r>
  <r>
    <x v="175"/>
  </r>
  <r>
    <x v="319"/>
  </r>
  <r>
    <x v="142"/>
  </r>
  <r>
    <x v="320"/>
  </r>
  <r>
    <x v="321"/>
  </r>
  <r>
    <x v="62"/>
  </r>
  <r>
    <x v="322"/>
  </r>
  <r>
    <x v="23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106"/>
  </r>
  <r>
    <x v="339"/>
  </r>
  <r>
    <x v="340"/>
  </r>
  <r>
    <x v="3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8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2"/>
  </r>
  <r>
    <x v="40"/>
  </r>
  <r>
    <x v="39"/>
  </r>
  <r>
    <x v="41"/>
  </r>
  <r>
    <x v="42"/>
  </r>
  <r>
    <x v="43"/>
  </r>
  <r>
    <x v="44"/>
  </r>
  <r>
    <x v="45"/>
  </r>
  <r>
    <x v="26"/>
  </r>
  <r>
    <x v="46"/>
  </r>
  <r>
    <x v="26"/>
  </r>
  <r>
    <x v="47"/>
  </r>
  <r>
    <x v="37"/>
  </r>
  <r>
    <x v="48"/>
  </r>
  <r>
    <x v="49"/>
  </r>
  <r>
    <x v="50"/>
  </r>
  <r>
    <x v="51"/>
  </r>
  <r>
    <x v="52"/>
  </r>
  <r>
    <x v="53"/>
  </r>
  <r>
    <x v="54"/>
  </r>
  <r>
    <x v="7"/>
  </r>
  <r>
    <x v="55"/>
  </r>
  <r>
    <x v="56"/>
  </r>
  <r>
    <x v="30"/>
  </r>
  <r>
    <x v="57"/>
  </r>
  <r>
    <x v="58"/>
  </r>
  <r>
    <x v="2"/>
  </r>
  <r>
    <x v="59"/>
  </r>
  <r>
    <x v="23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51"/>
  </r>
  <r>
    <x v="61"/>
  </r>
  <r>
    <x v="77"/>
  </r>
  <r>
    <x v="78"/>
  </r>
  <r>
    <x v="57"/>
  </r>
  <r>
    <x v="52"/>
  </r>
  <r>
    <x v="79"/>
  </r>
  <r>
    <x v="59"/>
  </r>
  <r>
    <x v="80"/>
  </r>
  <r>
    <x v="81"/>
  </r>
  <r>
    <x v="59"/>
  </r>
  <r>
    <x v="54"/>
  </r>
  <r>
    <x v="82"/>
  </r>
  <r>
    <x v="65"/>
  </r>
  <r>
    <x v="14"/>
  </r>
  <r>
    <x v="83"/>
  </r>
  <r>
    <x v="84"/>
  </r>
  <r>
    <x v="28"/>
  </r>
  <r>
    <x v="85"/>
  </r>
  <r>
    <x v="86"/>
  </r>
  <r>
    <x v="87"/>
  </r>
  <r>
    <x v="88"/>
  </r>
  <r>
    <x v="89"/>
  </r>
  <r>
    <x v="90"/>
  </r>
  <r>
    <x v="86"/>
  </r>
  <r>
    <x v="91"/>
  </r>
  <r>
    <x v="45"/>
  </r>
  <r>
    <x v="28"/>
  </r>
  <r>
    <x v="9"/>
  </r>
  <r>
    <x v="92"/>
  </r>
  <r>
    <x v="93"/>
  </r>
  <r>
    <x v="91"/>
  </r>
  <r>
    <x v="62"/>
  </r>
  <r>
    <x v="66"/>
  </r>
  <r>
    <x v="54"/>
  </r>
  <r>
    <x v="22"/>
  </r>
  <r>
    <x v="84"/>
  </r>
  <r>
    <x v="94"/>
  </r>
  <r>
    <x v="76"/>
  </r>
  <r>
    <x v="77"/>
  </r>
  <r>
    <x v="50"/>
  </r>
  <r>
    <x v="95"/>
  </r>
  <r>
    <x v="30"/>
  </r>
  <r>
    <x v="44"/>
  </r>
  <r>
    <x v="96"/>
  </r>
  <r>
    <x v="97"/>
  </r>
  <r>
    <x v="98"/>
  </r>
  <r>
    <x v="64"/>
  </r>
  <r>
    <x v="59"/>
  </r>
  <r>
    <x v="6"/>
  </r>
  <r>
    <x v="0"/>
  </r>
  <r>
    <x v="17"/>
  </r>
  <r>
    <x v="99"/>
  </r>
  <r>
    <x v="100"/>
  </r>
  <r>
    <x v="82"/>
  </r>
  <r>
    <x v="49"/>
  </r>
  <r>
    <x v="55"/>
  </r>
  <r>
    <x v="59"/>
  </r>
  <r>
    <x v="40"/>
  </r>
  <r>
    <x v="97"/>
  </r>
  <r>
    <x v="101"/>
  </r>
  <r>
    <x v="12"/>
  </r>
  <r>
    <x v="102"/>
  </r>
  <r>
    <x v="67"/>
  </r>
  <r>
    <x v="22"/>
  </r>
  <r>
    <x v="57"/>
  </r>
  <r>
    <x v="12"/>
  </r>
  <r>
    <x v="99"/>
  </r>
  <r>
    <x v="103"/>
  </r>
  <r>
    <x v="44"/>
  </r>
  <r>
    <x v="50"/>
  </r>
  <r>
    <x v="104"/>
  </r>
  <r>
    <x v="105"/>
  </r>
  <r>
    <x v="8"/>
  </r>
  <r>
    <x v="106"/>
  </r>
  <r>
    <x v="60"/>
  </r>
  <r>
    <x v="107"/>
  </r>
  <r>
    <x v="108"/>
  </r>
  <r>
    <x v="109"/>
  </r>
  <r>
    <x v="110"/>
  </r>
  <r>
    <x v="64"/>
  </r>
  <r>
    <x v="111"/>
  </r>
  <r>
    <x v="112"/>
  </r>
  <r>
    <x v="113"/>
  </r>
  <r>
    <x v="114"/>
  </r>
  <r>
    <x v="71"/>
  </r>
  <r>
    <x v="115"/>
  </r>
  <r>
    <x v="77"/>
  </r>
  <r>
    <x v="116"/>
  </r>
  <r>
    <x v="117"/>
  </r>
  <r>
    <x v="118"/>
  </r>
  <r>
    <x v="85"/>
  </r>
  <r>
    <x v="82"/>
  </r>
  <r>
    <x v="74"/>
  </r>
  <r>
    <x v="23"/>
  </r>
  <r>
    <x v="57"/>
  </r>
  <r>
    <x v="89"/>
  </r>
  <r>
    <x v="119"/>
  </r>
  <r>
    <x v="120"/>
  </r>
  <r>
    <x v="23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53"/>
  </r>
  <r>
    <x v="2"/>
  </r>
  <r>
    <x v="7"/>
  </r>
  <r>
    <x v="28"/>
  </r>
  <r>
    <x v="131"/>
  </r>
  <r>
    <x v="132"/>
  </r>
  <r>
    <x v="133"/>
  </r>
  <r>
    <x v="8"/>
  </r>
  <r>
    <x v="134"/>
  </r>
  <r>
    <x v="135"/>
  </r>
  <r>
    <x v="136"/>
  </r>
  <r>
    <x v="137"/>
  </r>
  <r>
    <x v="131"/>
  </r>
  <r>
    <x v="138"/>
  </r>
  <r>
    <x v="139"/>
  </r>
  <r>
    <x v="140"/>
  </r>
  <r>
    <x v="141"/>
  </r>
  <r>
    <x v="142"/>
  </r>
  <r>
    <x v="143"/>
  </r>
  <r>
    <x v="144"/>
  </r>
  <r>
    <x v="145"/>
  </r>
  <r>
    <x v="6"/>
  </r>
  <r>
    <x v="8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26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61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124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190"/>
  </r>
  <r>
    <x v="224"/>
  </r>
  <r>
    <x v="225"/>
  </r>
  <r>
    <x v="226"/>
  </r>
  <r>
    <x v="227"/>
  </r>
  <r>
    <x v="228"/>
  </r>
  <r>
    <x v="229"/>
  </r>
  <r>
    <x v="148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198"/>
  </r>
  <r>
    <x v="249"/>
  </r>
  <r>
    <x v="250"/>
  </r>
  <r>
    <x v="251"/>
  </r>
  <r>
    <x v="252"/>
  </r>
  <r>
    <x v="253"/>
  </r>
  <r>
    <x v="254"/>
  </r>
  <r>
    <x v="255"/>
  </r>
  <r>
    <x v="71"/>
  </r>
  <r>
    <x v="256"/>
  </r>
  <r>
    <x v="257"/>
  </r>
  <r>
    <x v="258"/>
  </r>
  <r>
    <x v="259"/>
  </r>
  <r>
    <x v="260"/>
  </r>
  <r>
    <x v="261"/>
  </r>
  <r>
    <x v="262"/>
  </r>
  <r>
    <x v="263"/>
  </r>
  <r>
    <x v="17"/>
  </r>
  <r>
    <x v="264"/>
  </r>
  <r>
    <x v="265"/>
  </r>
  <r>
    <x v="266"/>
  </r>
  <r>
    <x v="267"/>
  </r>
  <r>
    <x v="268"/>
  </r>
  <r>
    <x v="269"/>
  </r>
  <r>
    <x v="33"/>
  </r>
  <r>
    <x v="130"/>
  </r>
  <r>
    <x v="229"/>
  </r>
  <r>
    <x v="261"/>
  </r>
  <r>
    <x v="270"/>
  </r>
  <r>
    <x v="87"/>
  </r>
  <r>
    <x v="2"/>
  </r>
  <r>
    <x v="271"/>
  </r>
  <r>
    <x v="85"/>
  </r>
  <r>
    <x v="109"/>
  </r>
  <r>
    <x v="272"/>
  </r>
  <r>
    <x v="273"/>
  </r>
  <r>
    <x v="274"/>
  </r>
  <r>
    <x v="84"/>
  </r>
  <r>
    <x v="275"/>
  </r>
  <r>
    <x v="276"/>
  </r>
  <r>
    <x v="59"/>
  </r>
  <r>
    <x v="277"/>
  </r>
  <r>
    <x v="278"/>
  </r>
  <r>
    <x v="114"/>
  </r>
  <r>
    <x v="279"/>
  </r>
  <r>
    <x v="84"/>
  </r>
  <r>
    <x v="56"/>
  </r>
  <r>
    <x v="1"/>
  </r>
  <r>
    <x v="280"/>
  </r>
  <r>
    <x v="279"/>
  </r>
  <r>
    <x v="281"/>
  </r>
  <r>
    <x v="132"/>
  </r>
  <r>
    <x v="282"/>
  </r>
  <r>
    <x v="229"/>
  </r>
  <r>
    <x v="3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77">
  <r>
    <n v="-706"/>
  </r>
  <r>
    <n v="-829"/>
  </r>
  <r>
    <n v="-719"/>
  </r>
  <r>
    <n v="-687"/>
  </r>
  <r>
    <n v="-489"/>
  </r>
  <r>
    <n v="-345"/>
  </r>
  <r>
    <n v="-148"/>
  </r>
  <r>
    <n v="-491"/>
  </r>
  <r>
    <n v="-222"/>
  </r>
  <r>
    <n v="-332"/>
  </r>
  <r>
    <n v="-178"/>
  </r>
  <r>
    <n v="311"/>
  </r>
  <r>
    <n v="253"/>
  </r>
  <r>
    <n v="43"/>
  </r>
  <r>
    <n v="405"/>
  </r>
  <r>
    <n v="185"/>
  </r>
  <r>
    <n v="236"/>
  </r>
  <r>
    <n v="517"/>
  </r>
  <r>
    <n v="68"/>
  </r>
  <r>
    <n v="131"/>
  </r>
  <r>
    <n v="-88"/>
  </r>
  <r>
    <n v="109"/>
  </r>
  <r>
    <n v="225"/>
  </r>
  <r>
    <n v="484"/>
  </r>
  <r>
    <n v="969"/>
  </r>
  <r>
    <n v="45"/>
  </r>
  <r>
    <n v="205"/>
  </r>
  <r>
    <n v="182"/>
  </r>
  <r>
    <n v="183"/>
  </r>
  <r>
    <n v="321"/>
  </r>
  <r>
    <n v="493"/>
  </r>
  <r>
    <n v="-74"/>
  </r>
  <r>
    <n v="531"/>
  </r>
  <r>
    <n v="350"/>
  </r>
  <r>
    <n v="485"/>
  </r>
  <r>
    <n v="269"/>
  </r>
  <r>
    <n v="223"/>
  </r>
  <r>
    <n v="-93"/>
  </r>
  <r>
    <n v="-142"/>
  </r>
  <r>
    <n v="248"/>
  </r>
  <r>
    <n v="231"/>
  </r>
  <r>
    <n v="40"/>
  </r>
  <r>
    <n v="95"/>
  </r>
  <r>
    <n v="-27"/>
  </r>
  <r>
    <n v="163"/>
  </r>
  <r>
    <n v="40"/>
  </r>
  <r>
    <n v="-36"/>
  </r>
  <r>
    <n v="-104"/>
  </r>
  <r>
    <n v="84"/>
  </r>
  <r>
    <n v="-32"/>
  </r>
  <r>
    <n v="241"/>
  </r>
  <r>
    <n v="272"/>
  </r>
  <r>
    <n v="260"/>
  </r>
  <r>
    <n v="-138"/>
  </r>
  <r>
    <n v="3"/>
  </r>
  <r>
    <n v="-81"/>
  </r>
  <r>
    <n v="-22"/>
  </r>
  <r>
    <n v="-79"/>
  </r>
  <r>
    <n v="-52"/>
  </r>
  <r>
    <n v="-74"/>
  </r>
  <r>
    <n v="-36"/>
  </r>
  <r>
    <n v="-96"/>
  </r>
  <r>
    <n v="-7"/>
  </r>
  <r>
    <n v="-38"/>
  </r>
  <r>
    <n v="-73"/>
  </r>
  <r>
    <n v="-106"/>
  </r>
  <r>
    <n v="-82"/>
  </r>
  <r>
    <n v="-98"/>
  </r>
  <r>
    <n v="-176"/>
  </r>
  <r>
    <n v="-66"/>
  </r>
  <r>
    <n v="-158"/>
  </r>
  <r>
    <n v="-68"/>
  </r>
  <r>
    <n v="14"/>
  </r>
  <r>
    <n v="102"/>
  </r>
  <r>
    <n v="-35"/>
  </r>
  <r>
    <n v="59"/>
  </r>
  <r>
    <n v="-95"/>
  </r>
  <r>
    <n v="-130"/>
  </r>
  <r>
    <n v="-35"/>
  </r>
  <r>
    <n v="-30"/>
  </r>
  <r>
    <n v="16"/>
  </r>
  <r>
    <n v="23"/>
  </r>
  <r>
    <n v="39"/>
  </r>
  <r>
    <n v="-76"/>
  </r>
  <r>
    <n v="42"/>
  </r>
  <r>
    <n v="-8"/>
  </r>
  <r>
    <n v="-46"/>
  </r>
  <r>
    <n v="-131"/>
  </r>
  <r>
    <n v="-90"/>
  </r>
  <r>
    <n v="-149"/>
  </r>
  <r>
    <n v="68"/>
  </r>
  <r>
    <n v="-61"/>
  </r>
  <r>
    <n v="-38"/>
  </r>
  <r>
    <n v="45"/>
  </r>
  <r>
    <n v="4"/>
  </r>
  <r>
    <n v="14"/>
  </r>
  <r>
    <n v="-89"/>
  </r>
  <r>
    <n v="5"/>
  </r>
  <r>
    <n v="7"/>
  </r>
  <r>
    <n v="-59"/>
  </r>
  <r>
    <n v="-47"/>
  </r>
  <r>
    <n v="103"/>
  </r>
  <r>
    <n v="-46"/>
  </r>
  <r>
    <n v="152"/>
  </r>
  <r>
    <n v="-8"/>
  </r>
  <r>
    <n v="-37"/>
  </r>
  <r>
    <n v="-24"/>
  </r>
  <r>
    <n v="92"/>
  </r>
  <r>
    <n v="137"/>
  </r>
  <r>
    <n v="57"/>
  </r>
  <r>
    <n v="101"/>
  </r>
  <r>
    <n v="109"/>
  </r>
  <r>
    <n v="102"/>
  </r>
  <r>
    <n v="195"/>
  </r>
  <r>
    <n v="151"/>
  </r>
  <r>
    <n v="182"/>
  </r>
  <r>
    <n v="115"/>
  </r>
  <r>
    <n v="110"/>
  </r>
  <r>
    <n v="174"/>
  </r>
  <r>
    <n v="58"/>
  </r>
  <r>
    <n v="148"/>
  </r>
  <r>
    <n v="89"/>
  </r>
  <r>
    <n v="123"/>
  </r>
  <r>
    <n v="122"/>
  </r>
  <r>
    <n v="40"/>
  </r>
  <r>
    <n v="20"/>
  </r>
  <r>
    <n v="-32"/>
  </r>
  <r>
    <n v="120"/>
  </r>
  <r>
    <n v="11"/>
  </r>
  <r>
    <n v="65"/>
  </r>
  <r>
    <n v="95"/>
  </r>
  <r>
    <n v="63"/>
  </r>
  <r>
    <n v="-7"/>
  </r>
  <r>
    <n v="-82"/>
  </r>
  <r>
    <n v="-2"/>
  </r>
  <r>
    <n v="-52"/>
  </r>
  <r>
    <n v="-82"/>
  </r>
  <r>
    <n v="45"/>
  </r>
  <r>
    <n v="33"/>
  </r>
  <r>
    <n v="34"/>
  </r>
  <r>
    <n v="-136"/>
  </r>
  <r>
    <n v="-77"/>
  </r>
  <r>
    <n v="-80"/>
  </r>
  <r>
    <n v="6"/>
  </r>
  <r>
    <n v="-113"/>
  </r>
  <r>
    <n v="-40"/>
  </r>
  <r>
    <n v="9"/>
  </r>
  <r>
    <n v="-155"/>
  </r>
  <r>
    <n v="-35"/>
  </r>
  <r>
    <n v="-32"/>
  </r>
  <r>
    <n v="-120"/>
  </r>
  <r>
    <n v="-71"/>
  </r>
  <r>
    <n v="-211"/>
  </r>
  <r>
    <n v="-98"/>
  </r>
  <r>
    <n v="-84"/>
  </r>
  <r>
    <n v="-7"/>
  </r>
  <r>
    <n v="-204"/>
  </r>
  <r>
    <n v="-317"/>
  </r>
  <r>
    <n v="-195"/>
  </r>
  <r>
    <n v="-321"/>
  </r>
  <r>
    <n v="-131"/>
  </r>
  <r>
    <n v="-281"/>
  </r>
  <r>
    <n v="-174"/>
  </r>
  <r>
    <n v="-162"/>
  </r>
  <r>
    <n v="-199"/>
  </r>
  <r>
    <n v="-142"/>
  </r>
  <r>
    <n v="-228"/>
  </r>
  <r>
    <n v="-346"/>
  </r>
  <r>
    <n v="-370"/>
  </r>
  <r>
    <n v="-244"/>
  </r>
  <r>
    <n v="-322"/>
  </r>
  <r>
    <n v="-359"/>
  </r>
  <r>
    <n v="-179"/>
  </r>
  <r>
    <n v="-364"/>
  </r>
  <r>
    <n v="-335"/>
  </r>
  <r>
    <n v="-256"/>
  </r>
  <r>
    <n v="52"/>
  </r>
  <r>
    <n v="-128"/>
  </r>
  <r>
    <n v="-139"/>
  </r>
  <r>
    <n v="-422"/>
  </r>
  <r>
    <n v="12"/>
  </r>
  <r>
    <n v="199"/>
  </r>
  <r>
    <n v="-318"/>
  </r>
  <r>
    <n v="-176"/>
  </r>
  <r>
    <n v="0"/>
  </r>
  <r>
    <n v="41"/>
  </r>
  <r>
    <n v="-61"/>
  </r>
  <r>
    <n v="-329"/>
  </r>
  <r>
    <n v="-99"/>
  </r>
  <r>
    <n v="-172"/>
  </r>
  <r>
    <n v="-435"/>
  </r>
  <r>
    <n v="-607"/>
  </r>
  <r>
    <n v="-307"/>
  </r>
  <r>
    <n v="-697"/>
  </r>
  <r>
    <n v="-471"/>
  </r>
  <r>
    <n v="-1045"/>
  </r>
  <r>
    <n v="-666"/>
  </r>
  <r>
    <n v="-1439"/>
  </r>
  <r>
    <n v="-1850"/>
  </r>
  <r>
    <n v="-1311"/>
  </r>
  <r>
    <n v="-1133"/>
  </r>
  <r>
    <n v="-1295"/>
  </r>
  <r>
    <n v="-901"/>
  </r>
  <r>
    <n v="-1520"/>
  </r>
  <r>
    <n v="-1836"/>
  </r>
  <r>
    <n v="-2090"/>
  </r>
  <r>
    <n v="-1185"/>
  </r>
  <r>
    <n v="-992"/>
  </r>
  <r>
    <n v="-1693"/>
  </r>
  <r>
    <n v="-674"/>
  </r>
  <r>
    <n v="-1871"/>
  </r>
  <r>
    <n v="-2462"/>
  </r>
  <r>
    <n v="-1946"/>
  </r>
  <r>
    <n v="-1832"/>
  </r>
  <r>
    <n v="-2302"/>
  </r>
  <r>
    <n v="-1904"/>
  </r>
  <r>
    <n v="-687"/>
  </r>
  <r>
    <n v="-2669"/>
  </r>
  <r>
    <n v="-3063"/>
  </r>
  <r>
    <n v="-2739"/>
  </r>
  <r>
    <n v="-2287"/>
  </r>
  <r>
    <n v="-1333"/>
  </r>
  <r>
    <n v="-2837"/>
  </r>
  <r>
    <n v="-2402"/>
  </r>
  <r>
    <n v="-2671"/>
  </r>
  <r>
    <n v="-1504"/>
  </r>
  <r>
    <n v="-1201"/>
  </r>
  <r>
    <n v="-887"/>
  </r>
  <r>
    <n v="-2702"/>
  </r>
  <r>
    <n v="-2898"/>
  </r>
  <r>
    <n v="-4725"/>
  </r>
  <r>
    <n v="-3823"/>
  </r>
  <r>
    <n v="2106"/>
  </r>
  <r>
    <n v="-1300"/>
  </r>
  <r>
    <n v="-110"/>
  </r>
  <r>
    <n v="290"/>
  </r>
  <r>
    <n v="1039"/>
  </r>
  <r>
    <n v="415"/>
  </r>
  <r>
    <n v="-743"/>
  </r>
  <r>
    <n v="175"/>
  </r>
  <r>
    <n v="834"/>
  </r>
  <r>
    <n v="2367"/>
  </r>
  <r>
    <n v="1154"/>
  </r>
  <r>
    <n v="2278"/>
  </r>
  <r>
    <n v="5003"/>
  </r>
  <r>
    <n v="18"/>
  </r>
  <r>
    <n v="1343"/>
  </r>
  <r>
    <n v="2380"/>
  </r>
  <r>
    <n v="2267"/>
  </r>
  <r>
    <n v="1415"/>
  </r>
  <r>
    <n v="820"/>
  </r>
  <r>
    <n v="1193"/>
  </r>
  <r>
    <n v="310"/>
  </r>
  <r>
    <n v="1175"/>
  </r>
  <r>
    <n v="2334"/>
  </r>
  <r>
    <n v="1446"/>
  </r>
  <r>
    <n v="857"/>
  </r>
  <r>
    <n v="498"/>
  </r>
  <r>
    <n v="1397"/>
  </r>
  <r>
    <n v="-629"/>
  </r>
  <r>
    <n v="-1135"/>
  </r>
  <r>
    <n v="-827"/>
  </r>
  <r>
    <n v="1066"/>
  </r>
  <r>
    <n v="2274"/>
  </r>
  <r>
    <n v="116"/>
  </r>
  <r>
    <n v="1699"/>
  </r>
  <r>
    <n v="-404"/>
  </r>
  <r>
    <n v="-138"/>
  </r>
  <r>
    <n v="-973"/>
  </r>
  <r>
    <n v="670"/>
  </r>
  <r>
    <n v="3490"/>
  </r>
  <r>
    <n v="2035"/>
  </r>
  <r>
    <n v="-790"/>
  </r>
  <r>
    <n v="-2092"/>
  </r>
  <r>
    <n v="-1292"/>
  </r>
  <r>
    <n v="-1026"/>
  </r>
  <r>
    <n v="-2650"/>
  </r>
  <r>
    <n v="208"/>
  </r>
  <r>
    <n v="-217"/>
  </r>
  <r>
    <n v="-3160"/>
  </r>
  <r>
    <n v="-5418"/>
  </r>
  <r>
    <n v="-4318"/>
  </r>
  <r>
    <n v="-5609"/>
  </r>
  <r>
    <n v="-5884"/>
  </r>
  <r>
    <n v="-8503"/>
  </r>
  <r>
    <n v="-6433"/>
  </r>
  <r>
    <n v="-2337"/>
  </r>
  <r>
    <n v="-4460"/>
  </r>
  <r>
    <n v="-2137"/>
  </r>
  <r>
    <n v="-2752"/>
  </r>
  <r>
    <n v="-4055"/>
  </r>
  <r>
    <n v="-7961"/>
  </r>
  <r>
    <n v="-6379"/>
  </r>
  <r>
    <n v="-3559"/>
  </r>
  <r>
    <n v="-8134"/>
  </r>
  <r>
    <n v="-3563"/>
  </r>
  <r>
    <n v="-3938"/>
  </r>
  <r>
    <n v="-4784"/>
  </r>
  <r>
    <n v="-3187"/>
  </r>
  <r>
    <n v="-2831"/>
  </r>
  <r>
    <n v="-1779"/>
  </r>
  <r>
    <n v="-7133"/>
  </r>
  <r>
    <n v="-3082"/>
  </r>
  <r>
    <n v="-2693"/>
  </r>
  <r>
    <n v="-2705"/>
  </r>
  <r>
    <n v="-1479"/>
  </r>
  <r>
    <n v="707"/>
  </r>
  <r>
    <n v="1239"/>
  </r>
  <r>
    <n v="4438"/>
  </r>
  <r>
    <n v="7028"/>
  </r>
  <r>
    <n v="4483"/>
  </r>
  <r>
    <n v="7125"/>
  </r>
  <r>
    <n v="9498"/>
  </r>
  <r>
    <n v="8647"/>
  </r>
  <r>
    <n v="4091"/>
  </r>
  <r>
    <n v="7463"/>
  </r>
  <r>
    <n v="10981"/>
  </r>
  <r>
    <n v="12878"/>
  </r>
  <r>
    <n v="10996"/>
  </r>
  <r>
    <n v="9077"/>
  </r>
  <r>
    <n v="7539"/>
  </r>
  <r>
    <n v="4367"/>
  </r>
  <r>
    <n v="4214"/>
  </r>
  <r>
    <n v="7138"/>
  </r>
  <r>
    <n v="5836"/>
  </r>
  <r>
    <n v="5184"/>
  </r>
  <r>
    <n v="4451"/>
  </r>
  <r>
    <n v="2474"/>
  </r>
  <r>
    <n v="2050"/>
  </r>
  <r>
    <n v="1446"/>
  </r>
  <r>
    <n v="2769"/>
  </r>
  <r>
    <n v="2383"/>
  </r>
  <r>
    <n v="1433"/>
  </r>
  <r>
    <n v="1827"/>
  </r>
  <r>
    <n v="869"/>
  </r>
  <r>
    <n v="936"/>
  </r>
  <r>
    <n v="889"/>
  </r>
  <r>
    <n v="1320"/>
  </r>
  <r>
    <n v="1137"/>
  </r>
  <r>
    <n v="1092"/>
  </r>
  <r>
    <n v="749"/>
  </r>
  <r>
    <n v="483"/>
  </r>
  <r>
    <n v="108"/>
  </r>
  <r>
    <n v="346"/>
  </r>
  <r>
    <n v="773"/>
  </r>
  <r>
    <n v="384"/>
  </r>
  <r>
    <n v="307"/>
  </r>
  <r>
    <n v="347"/>
  </r>
  <r>
    <n v="246"/>
  </r>
  <r>
    <n v="159"/>
  </r>
  <r>
    <n v="233"/>
  </r>
  <r>
    <n v="417"/>
  </r>
  <r>
    <n v="317"/>
  </r>
  <r>
    <n v="370"/>
  </r>
  <r>
    <n v="560"/>
  </r>
  <r>
    <n v="281"/>
  </r>
  <r>
    <n v="99"/>
  </r>
  <r>
    <n v="450"/>
  </r>
  <r>
    <n v="164"/>
  </r>
  <r>
    <n v="127"/>
  </r>
  <r>
    <n v="33"/>
  </r>
  <r>
    <n v="205"/>
  </r>
  <r>
    <n v="137"/>
  </r>
  <r>
    <n v="-37"/>
  </r>
  <r>
    <n v="-241"/>
  </r>
  <r>
    <n v="58"/>
  </r>
  <r>
    <n v="-102"/>
  </r>
  <r>
    <n v="-25"/>
  </r>
  <r>
    <n v="-75"/>
  </r>
  <r>
    <n v="119"/>
  </r>
  <r>
    <n v="-14"/>
  </r>
  <r>
    <n v="-144"/>
  </r>
  <r>
    <n v="-47"/>
  </r>
  <r>
    <n v="-170"/>
  </r>
  <r>
    <n v="-102"/>
  </r>
  <r>
    <n v="-194"/>
  </r>
  <r>
    <n v="4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7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2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32"/>
  </r>
  <r>
    <x v="46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2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19"/>
  </r>
  <r>
    <x v="87"/>
  </r>
  <r>
    <x v="61"/>
  </r>
  <r>
    <x v="26"/>
  </r>
  <r>
    <x v="88"/>
  </r>
  <r>
    <x v="70"/>
  </r>
  <r>
    <x v="89"/>
  </r>
  <r>
    <x v="90"/>
  </r>
  <r>
    <x v="91"/>
  </r>
  <r>
    <x v="92"/>
  </r>
  <r>
    <x v="93"/>
  </r>
  <r>
    <x v="94"/>
  </r>
  <r>
    <x v="83"/>
  </r>
  <r>
    <x v="95"/>
  </r>
  <r>
    <x v="82"/>
  </r>
  <r>
    <x v="96"/>
  </r>
  <r>
    <x v="97"/>
  </r>
  <r>
    <x v="98"/>
  </r>
  <r>
    <x v="99"/>
  </r>
  <r>
    <x v="100"/>
  </r>
  <r>
    <x v="101"/>
  </r>
  <r>
    <x v="22"/>
  </r>
  <r>
    <x v="71"/>
  </r>
  <r>
    <x v="102"/>
  </r>
  <r>
    <x v="103"/>
  </r>
  <r>
    <x v="28"/>
  </r>
  <r>
    <x v="104"/>
  </r>
  <r>
    <x v="105"/>
  </r>
  <r>
    <x v="106"/>
  </r>
  <r>
    <x v="107"/>
  </r>
  <r>
    <x v="108"/>
  </r>
  <r>
    <x v="109"/>
  </r>
  <r>
    <x v="110"/>
  </r>
  <r>
    <x v="111"/>
  </r>
  <r>
    <x v="42"/>
  </r>
  <r>
    <x v="112"/>
  </r>
  <r>
    <x v="49"/>
  </r>
  <r>
    <x v="113"/>
  </r>
  <r>
    <x v="114"/>
  </r>
  <r>
    <x v="115"/>
  </r>
  <r>
    <x v="43"/>
  </r>
  <r>
    <x v="116"/>
  </r>
  <r>
    <x v="60"/>
  </r>
  <r>
    <x v="64"/>
  </r>
  <r>
    <x v="117"/>
  </r>
  <r>
    <x v="58"/>
  </r>
  <r>
    <x v="64"/>
  </r>
  <r>
    <x v="26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72"/>
  </r>
  <r>
    <x v="49"/>
  </r>
  <r>
    <x v="128"/>
  </r>
  <r>
    <x v="129"/>
  </r>
  <r>
    <x v="130"/>
  </r>
  <r>
    <x v="65"/>
  </r>
  <r>
    <x v="131"/>
  </r>
  <r>
    <x v="60"/>
  </r>
  <r>
    <x v="132"/>
  </r>
  <r>
    <x v="0"/>
  </r>
  <r>
    <x v="133"/>
  </r>
  <r>
    <x v="134"/>
  </r>
  <r>
    <x v="84"/>
  </r>
  <r>
    <x v="135"/>
  </r>
  <r>
    <x v="136"/>
  </r>
  <r>
    <x v="137"/>
  </r>
  <r>
    <x v="138"/>
  </r>
  <r>
    <x v="39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66"/>
  </r>
  <r>
    <x v="156"/>
  </r>
  <r>
    <x v="157"/>
  </r>
  <r>
    <x v="8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4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53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25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118"/>
  </r>
  <r>
    <x v="27"/>
  </r>
  <r>
    <x v="99"/>
  </r>
  <r>
    <x v="96"/>
  </r>
  <r>
    <x v="328"/>
  </r>
  <r>
    <x v="107"/>
  </r>
  <r>
    <x v="329"/>
  </r>
  <r>
    <x v="330"/>
  </r>
  <r>
    <x v="331"/>
  </r>
  <r>
    <x v="332"/>
  </r>
  <r>
    <x v="333"/>
  </r>
  <r>
    <x v="334"/>
  </r>
  <r>
    <x v="93"/>
  </r>
  <r>
    <x v="335"/>
  </r>
  <r>
    <x v="329"/>
  </r>
  <r>
    <x v="336"/>
  </r>
  <r>
    <x v="33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82">
  <r>
    <d v="2020-03-15T00:00:00"/>
    <n v="46"/>
    <n v="0.97630188033360799"/>
    <n v="86"/>
    <s v="pre"/>
    <n v="40"/>
    <x v="0"/>
  </r>
  <r>
    <d v="2020-03-16T00:00:00"/>
    <n v="216"/>
    <n v="0.83268531969443405"/>
    <n v="117"/>
    <m/>
    <n v="-99"/>
    <x v="1"/>
  </r>
  <r>
    <d v="2020-03-17T00:00:00"/>
    <n v="261"/>
    <n v="0.87161434603549703"/>
    <n v="194"/>
    <m/>
    <n v="-67"/>
    <x v="1"/>
  </r>
  <r>
    <d v="2020-03-18T00:00:00"/>
    <n v="303"/>
    <n v="0.84430638274603198"/>
    <n v="143"/>
    <m/>
    <n v="-160"/>
    <x v="1"/>
  </r>
  <r>
    <d v="2020-03-19T00:00:00"/>
    <n v="380"/>
    <n v="0.85301488161024297"/>
    <n v="235"/>
    <m/>
    <n v="-145"/>
    <x v="1"/>
  </r>
  <r>
    <d v="2020-03-20T00:00:00"/>
    <n v="357"/>
    <n v="0.87273673379155303"/>
    <n v="260"/>
    <m/>
    <n v="-97"/>
    <x v="1"/>
  </r>
  <r>
    <d v="2020-03-21T00:00:00"/>
    <n v="285"/>
    <n v="0.75034308057552701"/>
    <n v="320"/>
    <m/>
    <n v="35"/>
    <x v="1"/>
  </r>
  <r>
    <d v="2020-03-22T00:00:00"/>
    <n v="445"/>
    <n v="0.69854095634177704"/>
    <n v="460"/>
    <m/>
    <n v="15"/>
    <x v="1"/>
  </r>
  <r>
    <d v="2020-03-23T00:00:00"/>
    <n v="380"/>
    <n v="0.67958863823120297"/>
    <n v="302"/>
    <m/>
    <n v="-78"/>
    <x v="2"/>
  </r>
  <r>
    <d v="2020-03-24T00:00:00"/>
    <n v="574"/>
    <n v="0.56877586921182499"/>
    <n v="633"/>
    <m/>
    <n v="59"/>
    <x v="2"/>
  </r>
  <r>
    <d v="2020-03-25T00:00:00"/>
    <n v="587"/>
    <n v="0.57275041001579396"/>
    <n v="549"/>
    <m/>
    <n v="-38"/>
    <x v="2"/>
  </r>
  <r>
    <d v="2020-03-26T00:00:00"/>
    <n v="830"/>
    <n v="0.55568412174465898"/>
    <n v="724"/>
    <m/>
    <n v="-106"/>
    <x v="2"/>
  </r>
  <r>
    <d v="2020-03-27T00:00:00"/>
    <n v="901"/>
    <n v="0.33603574155723098"/>
    <n v="902"/>
    <m/>
    <n v="1"/>
    <x v="2"/>
  </r>
  <r>
    <d v="2020-03-28T00:00:00"/>
    <n v="710"/>
    <n v="0.325998488501614"/>
    <n v="792"/>
    <m/>
    <n v="82"/>
    <x v="2"/>
  </r>
  <r>
    <d v="2020-03-29T00:00:00"/>
    <n v="403"/>
    <n v="0.40730656503496998"/>
    <n v="446"/>
    <m/>
    <n v="43"/>
    <x v="2"/>
  </r>
  <r>
    <d v="2020-03-30T00:00:00"/>
    <n v="771"/>
    <n v="0.41220619170358103"/>
    <n v="1035"/>
    <m/>
    <n v="264"/>
    <x v="3"/>
  </r>
  <r>
    <d v="2020-03-31T00:00:00"/>
    <n v="721"/>
    <n v="0.53091573468761599"/>
    <n v="808"/>
    <m/>
    <n v="87"/>
    <x v="3"/>
  </r>
  <r>
    <d v="2020-04-01T00:00:00"/>
    <n v="799"/>
    <n v="0.54235026301323397"/>
    <n v="783"/>
    <m/>
    <n v="-16"/>
    <x v="3"/>
  </r>
  <r>
    <d v="2020-04-02T00:00:00"/>
    <n v="799"/>
    <n v="0.54260849585154602"/>
    <n v="852"/>
    <m/>
    <n v="53"/>
    <x v="3"/>
  </r>
  <r>
    <d v="2020-04-03T00:00:00"/>
    <n v="537"/>
    <n v="0.62972967582303396"/>
    <n v="638"/>
    <m/>
    <n v="101"/>
    <x v="3"/>
  </r>
  <r>
    <d v="2020-04-04T00:00:00"/>
    <n v="839"/>
    <n v="0.61218595311960899"/>
    <n v="754"/>
    <m/>
    <n v="-85"/>
    <x v="3"/>
  </r>
  <r>
    <d v="2020-04-05T00:00:00"/>
    <n v="389"/>
    <n v="0.58594972700798198"/>
    <n v="452"/>
    <m/>
    <n v="63"/>
    <x v="3"/>
  </r>
  <r>
    <d v="2020-04-06T00:00:00"/>
    <n v="688"/>
    <n v="0.56966091773956096"/>
    <n v="712"/>
    <m/>
    <n v="24"/>
    <x v="4"/>
  </r>
  <r>
    <d v="2020-04-07T00:00:00"/>
    <n v="696"/>
    <n v="0.57405570968687503"/>
    <n v="699"/>
    <m/>
    <n v="3"/>
    <x v="4"/>
  </r>
  <r>
    <d v="2020-04-08T00:00:00"/>
    <n v="965"/>
    <n v="0.524574938371277"/>
    <n v="815"/>
    <m/>
    <n v="-150"/>
    <x v="4"/>
  </r>
  <r>
    <d v="2020-04-09T00:00:00"/>
    <n v="1117"/>
    <n v="0.55449019657431697"/>
    <n v="1516"/>
    <m/>
    <n v="399"/>
    <x v="4"/>
  </r>
  <r>
    <d v="2020-04-10T00:00:00"/>
    <n v="576"/>
    <n v="0.40837135169593802"/>
    <n v="515"/>
    <m/>
    <n v="-61"/>
    <x v="4"/>
  </r>
  <r>
    <d v="2020-04-11T00:00:00"/>
    <n v="509"/>
    <n v="0.43996998514825703"/>
    <n v="598"/>
    <m/>
    <n v="89"/>
    <x v="4"/>
  </r>
  <r>
    <d v="2020-04-12T00:00:00"/>
    <n v="403"/>
    <n v="0.49217843070314499"/>
    <n v="349"/>
    <m/>
    <n v="-54"/>
    <x v="4"/>
  </r>
  <r>
    <d v="2020-04-13T00:00:00"/>
    <n v="623"/>
    <n v="0.61776114992806497"/>
    <n v="514"/>
    <m/>
    <n v="-109"/>
    <x v="5"/>
  </r>
  <r>
    <d v="2020-04-14T00:00:00"/>
    <n v="637"/>
    <n v="0.66445567840243802"/>
    <n v="643"/>
    <m/>
    <n v="6"/>
    <x v="5"/>
  </r>
  <r>
    <d v="2020-04-15T00:00:00"/>
    <n v="520"/>
    <n v="0.56995888095867397"/>
    <n v="750"/>
    <s v="durante"/>
    <n v="230"/>
    <x v="5"/>
  </r>
  <r>
    <d v="2020-04-16T00:00:00"/>
    <n v="296"/>
    <n v="0.63041745455785003"/>
    <n v="181"/>
    <m/>
    <n v="-115"/>
    <x v="5"/>
  </r>
  <r>
    <d v="2020-04-17T00:00:00"/>
    <n v="570"/>
    <n v="0.53744071973963004"/>
    <n v="663"/>
    <m/>
    <n v="93"/>
    <x v="5"/>
  </r>
  <r>
    <d v="2020-04-18T00:00:00"/>
    <n v="558"/>
    <n v="0.66277768475902199"/>
    <n v="521"/>
    <m/>
    <n v="-37"/>
    <x v="5"/>
  </r>
  <r>
    <d v="2020-04-19T00:00:00"/>
    <n v="625"/>
    <n v="0.72267269289499803"/>
    <n v="657"/>
    <m/>
    <n v="32"/>
    <x v="5"/>
  </r>
  <r>
    <d v="2020-04-20T00:00:00"/>
    <n v="421"/>
    <n v="0.60069933217031302"/>
    <n v="516"/>
    <m/>
    <n v="95"/>
    <x v="6"/>
  </r>
  <r>
    <d v="2020-04-21T00:00:00"/>
    <n v="371"/>
    <n v="0.62473366064197799"/>
    <n v="603"/>
    <m/>
    <n v="232"/>
    <x v="6"/>
  </r>
  <r>
    <d v="2020-04-22T00:00:00"/>
    <n v="405"/>
    <n v="0.64522620660761698"/>
    <n v="371"/>
    <m/>
    <n v="-34"/>
    <x v="6"/>
  </r>
  <r>
    <d v="2020-04-23T00:00:00"/>
    <n v="448"/>
    <n v="0.72074804823157901"/>
    <n v="444"/>
    <m/>
    <n v="-4"/>
    <x v="6"/>
  </r>
  <r>
    <d v="2020-04-24T00:00:00"/>
    <n v="450"/>
    <n v="0.73611057738586505"/>
    <n v="474"/>
    <m/>
    <n v="24"/>
    <x v="6"/>
  </r>
  <r>
    <d v="2020-04-25T00:00:00"/>
    <n v="364"/>
    <n v="0.70826980937680994"/>
    <n v="412"/>
    <m/>
    <n v="48"/>
    <x v="6"/>
  </r>
  <r>
    <d v="2020-04-26T00:00:00"/>
    <n v="167"/>
    <n v="0.73149742710546795"/>
    <n v="163"/>
    <m/>
    <n v="-4"/>
    <x v="6"/>
  </r>
  <r>
    <d v="2020-04-27T00:00:00"/>
    <n v="338"/>
    <n v="0.743410041525288"/>
    <n v="295"/>
    <m/>
    <n v="-43"/>
    <x v="7"/>
  </r>
  <r>
    <d v="2020-04-28T00:00:00"/>
    <n v="332"/>
    <n v="0.74950129015035805"/>
    <n v="183"/>
    <m/>
    <n v="-149"/>
    <x v="7"/>
  </r>
  <r>
    <d v="2020-04-29T00:00:00"/>
    <n v="410"/>
    <n v="0.75849676491283802"/>
    <n v="368"/>
    <m/>
    <n v="-42"/>
    <x v="7"/>
  </r>
  <r>
    <d v="2020-04-30T00:00:00"/>
    <n v="316"/>
    <n v="0.76766235611034805"/>
    <n v="295"/>
    <m/>
    <n v="-21"/>
    <x v="7"/>
  </r>
  <r>
    <d v="2020-05-01T00:00:00"/>
    <n v="225"/>
    <n v="0.74955921429318095"/>
    <n v="203"/>
    <m/>
    <n v="-22"/>
    <x v="7"/>
  </r>
  <r>
    <d v="2020-05-02T00:00:00"/>
    <n v="153"/>
    <n v="0.54601226843283601"/>
    <n v="92"/>
    <m/>
    <n v="-61"/>
    <x v="7"/>
  </r>
  <r>
    <d v="2020-05-03T00:00:00"/>
    <n v="203"/>
    <n v="0.52286702864868695"/>
    <n v="242"/>
    <m/>
    <n v="39"/>
    <x v="7"/>
  </r>
  <r>
    <d v="2020-05-04T00:00:00"/>
    <n v="239"/>
    <n v="0.44225142525679401"/>
    <n v="178"/>
    <m/>
    <n v="-61"/>
    <x v="8"/>
  </r>
  <r>
    <d v="2020-05-05T00:00:00"/>
    <n v="272"/>
    <n v="0.32941137734133202"/>
    <n v="480"/>
    <m/>
    <n v="208"/>
    <x v="8"/>
  </r>
  <r>
    <d v="2020-05-06T00:00:00"/>
    <n v="301"/>
    <n v="0.37484716187334399"/>
    <n v="533"/>
    <m/>
    <n v="232"/>
    <x v="8"/>
  </r>
  <r>
    <d v="2020-05-07T00:00:00"/>
    <n v="320"/>
    <n v="0.34853760319393201"/>
    <n v="553"/>
    <m/>
    <n v="233"/>
    <x v="8"/>
  </r>
  <r>
    <d v="2020-05-08T00:00:00"/>
    <n v="186"/>
    <n v="0.73669300742390098"/>
    <n v="138"/>
    <m/>
    <n v="-48"/>
    <x v="8"/>
  </r>
  <r>
    <d v="2020-05-09T00:00:00"/>
    <n v="163"/>
    <n v="0.88698030535644301"/>
    <n v="175"/>
    <m/>
    <n v="12"/>
    <x v="8"/>
  </r>
  <r>
    <d v="2020-05-10T00:00:00"/>
    <n v="123"/>
    <n v="0.86998490809975004"/>
    <n v="98"/>
    <m/>
    <n v="-25"/>
    <x v="8"/>
  </r>
  <r>
    <d v="2020-05-11T00:00:00"/>
    <n v="200"/>
    <n v="0.839552249078379"/>
    <n v="234"/>
    <m/>
    <n v="34"/>
    <x v="9"/>
  </r>
  <r>
    <d v="2020-05-12T00:00:00"/>
    <n v="208"/>
    <n v="0.91489945881901502"/>
    <n v="219"/>
    <m/>
    <n v="11"/>
    <x v="9"/>
  </r>
  <r>
    <d v="2020-05-13T00:00:00"/>
    <n v="188"/>
    <n v="0.87486394556244396"/>
    <n v="187"/>
    <m/>
    <n v="-1"/>
    <x v="9"/>
  </r>
  <r>
    <d v="2020-05-14T00:00:00"/>
    <n v="249"/>
    <n v="0.70921403008933404"/>
    <n v="264"/>
    <m/>
    <n v="15"/>
    <x v="9"/>
  </r>
  <r>
    <d v="2020-05-15T00:00:00"/>
    <n v="227"/>
    <n v="0.59537434660227895"/>
    <n v="227"/>
    <s v="pos"/>
    <n v="0"/>
    <x v="9"/>
  </r>
  <r>
    <d v="2020-05-16T00:00:00"/>
    <n v="221"/>
    <n v="0.59093543612423205"/>
    <n v="226"/>
    <m/>
    <n v="5"/>
    <x v="9"/>
  </r>
  <r>
    <d v="2020-05-17T00:00:00"/>
    <n v="167"/>
    <n v="0.61676025994867001"/>
    <n v="173"/>
    <m/>
    <n v="6"/>
    <x v="9"/>
  </r>
  <r>
    <d v="2020-05-18T00:00:00"/>
    <n v="247"/>
    <n v="0.58690647495217696"/>
    <n v="223"/>
    <m/>
    <n v="-24"/>
    <x v="10"/>
  </r>
  <r>
    <d v="2020-05-19T00:00:00"/>
    <n v="255"/>
    <n v="0.58707874304740204"/>
    <n v="228"/>
    <m/>
    <n v="-27"/>
    <x v="10"/>
  </r>
  <r>
    <d v="2020-05-20T00:00:00"/>
    <n v="319"/>
    <n v="0.50795990970888905"/>
    <n v="252"/>
    <m/>
    <n v="-67"/>
    <x v="10"/>
  </r>
  <r>
    <d v="2020-05-21T00:00:00"/>
    <n v="316"/>
    <n v="0.70734792728405405"/>
    <n v="288"/>
    <m/>
    <n v="-28"/>
    <x v="10"/>
  </r>
  <r>
    <d v="2020-05-22T00:00:00"/>
    <n v="268"/>
    <n v="0.77942380293345304"/>
    <n v="271"/>
    <m/>
    <n v="3"/>
    <x v="10"/>
  </r>
  <r>
    <d v="2020-05-23T00:00:00"/>
    <n v="169"/>
    <n v="0.78939242476517102"/>
    <n v="152"/>
    <m/>
    <n v="-17"/>
    <x v="10"/>
  </r>
  <r>
    <d v="2020-05-24T00:00:00"/>
    <n v="179"/>
    <n v="0.75500644539566497"/>
    <n v="165"/>
    <m/>
    <n v="-14"/>
    <x v="10"/>
  </r>
  <r>
    <d v="2020-05-25T00:00:00"/>
    <n v="265"/>
    <n v="0.742887920420363"/>
    <n v="219"/>
    <m/>
    <n v="-46"/>
    <x v="11"/>
  </r>
  <r>
    <d v="2020-05-26T00:00:00"/>
    <n v="314"/>
    <n v="0.78212676449909702"/>
    <n v="285"/>
    <m/>
    <n v="-29"/>
    <x v="11"/>
  </r>
  <r>
    <d v="2020-05-27T00:00:00"/>
    <n v="266"/>
    <n v="0.77762491733236005"/>
    <n v="304"/>
    <m/>
    <n v="38"/>
    <x v="11"/>
  </r>
  <r>
    <d v="2020-05-28T00:00:00"/>
    <n v="368"/>
    <n v="0.82674971686034704"/>
    <n v="350"/>
    <m/>
    <n v="-18"/>
    <x v="11"/>
  </r>
  <r>
    <d v="2020-05-29T00:00:00"/>
    <n v="247"/>
    <n v="0.63049488959970201"/>
    <n v="257"/>
    <m/>
    <n v="10"/>
    <x v="11"/>
  </r>
  <r>
    <d v="2020-05-30T00:00:00"/>
    <n v="302"/>
    <n v="0.50846310367329905"/>
    <n v="297"/>
    <m/>
    <n v="-5"/>
    <x v="11"/>
  </r>
  <r>
    <d v="2020-05-31T00:00:00"/>
    <n v="223"/>
    <n v="0.47973665041381203"/>
    <n v="200"/>
    <m/>
    <n v="-23"/>
    <x v="11"/>
  </r>
  <r>
    <d v="2020-06-01T00:00:00"/>
    <n v="312"/>
    <n v="0.33628598371545698"/>
    <n v="195"/>
    <m/>
    <n v="-117"/>
    <x v="12"/>
  </r>
  <r>
    <d v="2020-06-02T00:00:00"/>
    <n v="397"/>
    <n v="0.55662305685537705"/>
    <n v="366"/>
    <m/>
    <n v="-31"/>
    <x v="12"/>
  </r>
  <r>
    <d v="2020-06-03T00:00:00"/>
    <n v="375"/>
    <n v="0.56507348747726904"/>
    <n v="331"/>
    <m/>
    <n v="-44"/>
    <x v="12"/>
  </r>
  <r>
    <d v="2020-06-04T00:00:00"/>
    <n v="385"/>
    <n v="0.61728642517393095"/>
    <n v="377"/>
    <m/>
    <n v="-8"/>
    <x v="12"/>
  </r>
  <r>
    <d v="2020-06-05T00:00:00"/>
    <n v="402"/>
    <n v="0.61645468116700597"/>
    <n v="382"/>
    <m/>
    <n v="-20"/>
    <x v="12"/>
  </r>
  <r>
    <d v="2020-06-06T00:00:00"/>
    <n v="311"/>
    <n v="0.637961976276058"/>
    <n v="342"/>
    <m/>
    <n v="31"/>
    <x v="12"/>
  </r>
  <r>
    <d v="2020-06-07T00:00:00"/>
    <n v="231"/>
    <n v="0.66536140231409502"/>
    <n v="192"/>
    <m/>
    <n v="-39"/>
    <x v="12"/>
  </r>
  <r>
    <d v="2020-06-08T00:00:00"/>
    <n v="393"/>
    <n v="0.76579226392793498"/>
    <n v="421"/>
    <m/>
    <n v="28"/>
    <x v="13"/>
  </r>
  <r>
    <d v="2020-06-09T00:00:00"/>
    <n v="319"/>
    <n v="0.70996054588700297"/>
    <n v="294"/>
    <m/>
    <n v="-25"/>
    <x v="13"/>
  </r>
  <r>
    <d v="2020-06-10T00:00:00"/>
    <n v="324"/>
    <n v="0.71188811465951296"/>
    <n v="310"/>
    <m/>
    <n v="-14"/>
    <x v="13"/>
  </r>
  <r>
    <d v="2020-06-11T00:00:00"/>
    <n v="261"/>
    <n v="0.70297559183149705"/>
    <n v="270"/>
    <m/>
    <n v="9"/>
    <x v="13"/>
  </r>
  <r>
    <d v="2020-06-12T00:00:00"/>
    <n v="290"/>
    <n v="0.75046219809543002"/>
    <n v="283"/>
    <m/>
    <n v="-7"/>
    <x v="13"/>
  </r>
  <r>
    <d v="2020-06-13T00:00:00"/>
    <n v="251"/>
    <n v="0.72771074201279395"/>
    <n v="227"/>
    <m/>
    <n v="-24"/>
    <x v="13"/>
  </r>
  <r>
    <d v="2020-06-14T00:00:00"/>
    <n v="312"/>
    <n v="0.220191466629932"/>
    <n v="346"/>
    <m/>
    <n v="34"/>
    <x v="13"/>
  </r>
  <r>
    <d v="2020-06-15T00:00:00"/>
    <n v="358"/>
    <n v="0.42819284004117197"/>
    <n v="300"/>
    <m/>
    <n v="-58"/>
    <x v="14"/>
  </r>
  <r>
    <d v="2020-06-16T00:00:00"/>
    <n v="364"/>
    <n v="0.39482610344366997"/>
    <n v="336"/>
    <m/>
    <n v="-28"/>
    <x v="14"/>
  </r>
  <r>
    <d v="2020-06-17T00:00:00"/>
    <n v="347"/>
    <n v="0.411491966703737"/>
    <n v="417"/>
    <m/>
    <n v="70"/>
    <x v="14"/>
  </r>
  <r>
    <d v="2020-06-18T00:00:00"/>
    <n v="328"/>
    <n v="0.46958750209303302"/>
    <n v="375"/>
    <m/>
    <n v="47"/>
    <x v="14"/>
  </r>
  <r>
    <d v="2020-06-19T00:00:00"/>
    <n v="405"/>
    <n v="0.452166727910217"/>
    <n v="377"/>
    <m/>
    <n v="-28"/>
    <x v="14"/>
  </r>
  <r>
    <d v="2020-06-20T00:00:00"/>
    <n v="293"/>
    <n v="0.46713492344648"/>
    <n v="292"/>
    <m/>
    <n v="-1"/>
    <x v="14"/>
  </r>
  <r>
    <d v="2020-06-21T00:00:00"/>
    <n v="268"/>
    <n v="0.33508867704721801"/>
    <n v="259"/>
    <m/>
    <n v="-9"/>
    <x v="14"/>
  </r>
  <r>
    <d v="2020-06-22T00:00:00"/>
    <n v="363"/>
    <n v="0.25156554311774298"/>
    <n v="345"/>
    <m/>
    <n v="-18"/>
    <x v="15"/>
  </r>
  <r>
    <d v="2020-06-23T00:00:00"/>
    <n v="324"/>
    <n v="0.20797337827319401"/>
    <n v="367"/>
    <m/>
    <n v="43"/>
    <x v="15"/>
  </r>
  <r>
    <d v="2020-06-24T00:00:00"/>
    <n v="346"/>
    <n v="0.18207583422198201"/>
    <n v="311"/>
    <m/>
    <n v="-35"/>
    <x v="15"/>
  </r>
  <r>
    <d v="2020-06-25T00:00:00"/>
    <n v="430"/>
    <n v="0.32869936354735901"/>
    <n v="451"/>
    <m/>
    <n v="21"/>
    <x v="15"/>
  </r>
  <r>
    <d v="2020-06-26T00:00:00"/>
    <n v="377"/>
    <n v="0.29627248712145599"/>
    <n v="323"/>
    <m/>
    <n v="-54"/>
    <x v="15"/>
  </r>
  <r>
    <d v="2020-06-27T00:00:00"/>
    <n v="399"/>
    <n v="0.464040097935083"/>
    <n v="457"/>
    <m/>
    <n v="58"/>
    <x v="15"/>
  </r>
  <r>
    <d v="2020-06-28T00:00:00"/>
    <n v="237"/>
    <n v="0.58618444557628202"/>
    <n v="266"/>
    <m/>
    <n v="29"/>
    <x v="15"/>
  </r>
  <r>
    <d v="2020-06-29T00:00:00"/>
    <n v="322"/>
    <n v="0.53870146740263403"/>
    <n v="259"/>
    <m/>
    <n v="-63"/>
    <x v="16"/>
  </r>
  <r>
    <d v="2020-06-30T00:00:00"/>
    <n v="382"/>
    <n v="0.46214244775770102"/>
    <n v="352"/>
    <m/>
    <n v="-30"/>
    <x v="16"/>
  </r>
  <r>
    <d v="2020-07-01T00:00:00"/>
    <n v="355"/>
    <n v="0.50118288404134004"/>
    <n v="378"/>
    <m/>
    <n v="23"/>
    <x v="16"/>
  </r>
  <r>
    <d v="2020-07-02T00:00:00"/>
    <n v="353"/>
    <n v="0.49957915596625302"/>
    <n v="455"/>
    <m/>
    <n v="102"/>
    <x v="16"/>
  </r>
  <r>
    <d v="2020-07-03T00:00:00"/>
    <n v="384"/>
    <n v="0.64227063130579698"/>
    <n v="413"/>
    <m/>
    <n v="29"/>
    <x v="16"/>
  </r>
  <r>
    <d v="2020-07-04T00:00:00"/>
    <n v="282"/>
    <n v="0.54280876728052296"/>
    <n v="328"/>
    <m/>
    <n v="46"/>
    <x v="16"/>
  </r>
  <r>
    <d v="2020-07-05T00:00:00"/>
    <n v="254"/>
    <n v="0.64248613487632"/>
    <n v="232"/>
    <m/>
    <n v="-22"/>
    <x v="16"/>
  </r>
  <r>
    <d v="2020-07-06T00:00:00"/>
    <n v="341"/>
    <n v="0.75091345737637805"/>
    <n v="287"/>
    <m/>
    <n v="-54"/>
    <x v="17"/>
  </r>
  <r>
    <d v="2020-07-07T00:00:00"/>
    <n v="384"/>
    <n v="0.68747825705316201"/>
    <n v="443"/>
    <m/>
    <n v="59"/>
    <x v="17"/>
  </r>
  <r>
    <d v="2020-07-08T00:00:00"/>
    <n v="334"/>
    <n v="0.69417655166307102"/>
    <n v="418"/>
    <m/>
    <n v="84"/>
    <x v="17"/>
  </r>
  <r>
    <d v="2020-07-09T00:00:00"/>
    <n v="361"/>
    <n v="0.83032700414866201"/>
    <n v="402"/>
    <m/>
    <n v="41"/>
    <x v="17"/>
  </r>
  <r>
    <d v="2020-07-10T00:00:00"/>
    <n v="296"/>
    <n v="0.76881464405452005"/>
    <n v="342"/>
    <m/>
    <n v="46"/>
    <x v="17"/>
  </r>
  <r>
    <d v="2020-07-11T00:00:00"/>
    <n v="337"/>
    <n v="0.68089618267437801"/>
    <n v="291"/>
    <m/>
    <n v="-46"/>
    <x v="17"/>
  </r>
  <r>
    <d v="2020-07-12T00:00:00"/>
    <n v="296"/>
    <n v="0.74538186044985399"/>
    <n v="306"/>
    <m/>
    <n v="10"/>
    <x v="17"/>
  </r>
  <r>
    <d v="2020-07-13T00:00:00"/>
    <n v="234"/>
    <n v="0.78412678812869097"/>
    <n v="233"/>
    <m/>
    <n v="-1"/>
    <x v="18"/>
  </r>
  <r>
    <d v="2020-07-14T00:00:00"/>
    <n v="351"/>
    <n v="0.80919564252374498"/>
    <n v="375"/>
    <m/>
    <n v="24"/>
    <x v="18"/>
  </r>
  <r>
    <d v="2020-07-15T00:00:00"/>
    <n v="318"/>
    <n v="0.78761567250889897"/>
    <n v="339"/>
    <m/>
    <n v="21"/>
    <x v="18"/>
  </r>
  <r>
    <d v="2020-07-16T00:00:00"/>
    <n v="314"/>
    <n v="0.76050739159635194"/>
    <n v="312"/>
    <m/>
    <n v="-2"/>
    <x v="18"/>
  </r>
  <r>
    <d v="2020-07-17T00:00:00"/>
    <n v="285"/>
    <n v="0.67114278282669804"/>
    <n v="313"/>
    <m/>
    <n v="28"/>
    <x v="18"/>
  </r>
  <r>
    <d v="2020-07-18T00:00:00"/>
    <n v="237"/>
    <n v="0.60901581607688904"/>
    <n v="246"/>
    <m/>
    <n v="9"/>
    <x v="18"/>
  </r>
  <r>
    <d v="2020-07-19T00:00:00"/>
    <n v="123"/>
    <n v="0.47658978968562199"/>
    <n v="135"/>
    <m/>
    <n v="12"/>
    <x v="18"/>
  </r>
  <r>
    <d v="2020-07-20T00:00:00"/>
    <n v="177"/>
    <n v="0.496133053929316"/>
    <n v="127"/>
    <m/>
    <n v="-50"/>
    <x v="19"/>
  </r>
  <r>
    <d v="2020-07-21T00:00:00"/>
    <n v="246"/>
    <n v="0.50437283987727399"/>
    <n v="252"/>
    <m/>
    <n v="6"/>
    <x v="19"/>
  </r>
  <r>
    <d v="2020-07-22T00:00:00"/>
    <n v="250"/>
    <n v="0.48158307063450501"/>
    <n v="229"/>
    <m/>
    <n v="-21"/>
    <x v="19"/>
  </r>
  <r>
    <d v="2020-07-23T00:00:00"/>
    <n v="200"/>
    <n v="0.488829062167775"/>
    <n v="313"/>
    <m/>
    <n v="113"/>
    <x v="19"/>
  </r>
  <r>
    <d v="2020-07-24T00:00:00"/>
    <n v="245"/>
    <n v="0.55026571627364196"/>
    <n v="263"/>
    <m/>
    <n v="18"/>
    <x v="19"/>
  </r>
  <r>
    <d v="2020-07-25T00:00:00"/>
    <n v="172"/>
    <n v="0.50980574000665102"/>
    <n v="209"/>
    <m/>
    <n v="37"/>
    <x v="19"/>
  </r>
  <r>
    <d v="2020-07-26T00:00:00"/>
    <n v="97"/>
    <n v="0.574770515430721"/>
    <n v="135"/>
    <m/>
    <n v="38"/>
    <x v="19"/>
  </r>
  <r>
    <d v="2020-07-27T00:00:00"/>
    <n v="139"/>
    <n v="0.64151693011781497"/>
    <n v="111"/>
    <m/>
    <n v="-28"/>
    <x v="20"/>
  </r>
  <r>
    <d v="2020-07-28T00:00:00"/>
    <n v="168"/>
    <n v="0.57275448595144596"/>
    <n v="203"/>
    <m/>
    <n v="35"/>
    <x v="20"/>
  </r>
  <r>
    <d v="2020-07-29T00:00:00"/>
    <n v="215"/>
    <n v="0.597025554064471"/>
    <n v="255"/>
    <m/>
    <n v="40"/>
    <x v="20"/>
  </r>
  <r>
    <d v="2020-07-30T00:00:00"/>
    <n v="220"/>
    <n v="0.75730574406192297"/>
    <n v="204"/>
    <m/>
    <n v="-16"/>
    <x v="20"/>
  </r>
  <r>
    <d v="2020-07-31T00:00:00"/>
    <n v="221"/>
    <n v="0.67752356853365503"/>
    <n v="238"/>
    <m/>
    <n v="17"/>
    <x v="20"/>
  </r>
  <r>
    <d v="2020-08-01T00:00:00"/>
    <n v="165"/>
    <n v="0.68233162451957097"/>
    <n v="153"/>
    <m/>
    <n v="-12"/>
    <x v="20"/>
  </r>
  <r>
    <d v="2020-08-02T00:00:00"/>
    <n v="115"/>
    <n v="0.70429653226964495"/>
    <n v="106"/>
    <m/>
    <n v="-9"/>
    <x v="20"/>
  </r>
  <r>
    <d v="2020-08-03T00:00:00"/>
    <n v="160"/>
    <n v="0.68936605140127305"/>
    <n v="112"/>
    <m/>
    <n v="-48"/>
    <x v="21"/>
  </r>
  <r>
    <d v="2020-08-04T00:00:00"/>
    <n v="167"/>
    <n v="0.64395660129673005"/>
    <n v="167"/>
    <m/>
    <n v="0"/>
    <x v="21"/>
  </r>
  <r>
    <d v="2020-08-05T00:00:00"/>
    <n v="241"/>
    <n v="0.64376224582519503"/>
    <n v="213"/>
    <m/>
    <n v="-28"/>
    <x v="21"/>
  </r>
  <r>
    <d v="2020-08-06T00:00:00"/>
    <n v="242"/>
    <n v="0.68779191470620205"/>
    <n v="290"/>
    <m/>
    <n v="48"/>
    <x v="21"/>
  </r>
  <r>
    <d v="2020-08-07T00:00:00"/>
    <n v="168"/>
    <n v="0.63740455378691696"/>
    <n v="186"/>
    <m/>
    <n v="18"/>
    <x v="21"/>
  </r>
  <r>
    <d v="2020-08-08T00:00:00"/>
    <n v="101"/>
    <n v="0.63986464752808703"/>
    <n v="131"/>
    <m/>
    <n v="30"/>
    <x v="21"/>
  </r>
  <r>
    <d v="2020-08-09T00:00:00"/>
    <n v="156"/>
    <n v="0.63047021253227697"/>
    <n v="157"/>
    <m/>
    <n v="1"/>
    <x v="21"/>
  </r>
  <r>
    <d v="2020-08-10T00:00:00"/>
    <n v="202"/>
    <n v="0.61219567118198104"/>
    <n v="120"/>
    <m/>
    <n v="-82"/>
    <x v="22"/>
  </r>
  <r>
    <d v="2020-08-11T00:00:00"/>
    <n v="283"/>
    <n v="0.90504882637105699"/>
    <n v="278"/>
    <m/>
    <n v="-5"/>
    <x v="22"/>
  </r>
  <r>
    <d v="2020-08-12T00:00:00"/>
    <n v="301"/>
    <n v="0.76740504501161999"/>
    <n v="325"/>
    <m/>
    <n v="24"/>
    <x v="22"/>
  </r>
  <r>
    <d v="2020-08-13T00:00:00"/>
    <n v="259"/>
    <n v="0.81895893005180997"/>
    <n v="235"/>
    <m/>
    <n v="-24"/>
    <x v="22"/>
  </r>
  <r>
    <d v="2020-08-14T00:00:00"/>
    <n v="197"/>
    <n v="0.79710795237188203"/>
    <n v="198"/>
    <m/>
    <n v="1"/>
    <x v="22"/>
  </r>
  <r>
    <d v="2020-08-15T00:00:00"/>
    <n v="104"/>
    <n v="0.72593693618092703"/>
    <n v="121"/>
    <m/>
    <n v="17"/>
    <x v="22"/>
  </r>
  <r>
    <d v="2020-08-16T00:00:00"/>
    <n v="72"/>
    <n v="0.69246974178944698"/>
    <n v="132"/>
    <m/>
    <n v="60"/>
    <x v="22"/>
  </r>
  <r>
    <d v="2020-08-17T00:00:00"/>
    <n v="235"/>
    <n v="0.66642593851056997"/>
    <n v="214"/>
    <m/>
    <n v="-21"/>
    <x v="23"/>
  </r>
  <r>
    <d v="2020-08-18T00:00:00"/>
    <n v="241"/>
    <n v="0.64998582484641798"/>
    <n v="253"/>
    <m/>
    <n v="12"/>
    <x v="23"/>
  </r>
  <r>
    <d v="2020-08-19T00:00:00"/>
    <n v="302"/>
    <n v="0.62877429481414704"/>
    <n v="291"/>
    <m/>
    <n v="-11"/>
    <x v="23"/>
  </r>
  <r>
    <d v="2020-08-20T00:00:00"/>
    <n v="283"/>
    <n v="0.64938362815663697"/>
    <n v="219"/>
    <m/>
    <n v="-64"/>
    <x v="23"/>
  </r>
  <r>
    <d v="2020-08-21T00:00:00"/>
    <n v="319"/>
    <n v="0.71239456339985996"/>
    <n v="241"/>
    <m/>
    <n v="-78"/>
    <x v="23"/>
  </r>
  <r>
    <d v="2020-08-22T00:00:00"/>
    <n v="231"/>
    <n v="0.83136525227750702"/>
    <n v="145"/>
    <m/>
    <n v="-86"/>
    <x v="23"/>
  </r>
  <r>
    <d v="2020-08-23T00:00:00"/>
    <n v="140"/>
    <n v="0.84720020390942297"/>
    <n v="123"/>
    <m/>
    <n v="-17"/>
    <x v="23"/>
  </r>
  <r>
    <d v="2020-08-24T00:00:00"/>
    <n v="268"/>
    <n v="0.79615248191476096"/>
    <n v="192"/>
    <m/>
    <n v="-76"/>
    <x v="24"/>
  </r>
  <r>
    <d v="2020-08-25T00:00:00"/>
    <n v="343"/>
    <n v="0.85331855418000802"/>
    <n v="362"/>
    <m/>
    <n v="19"/>
    <x v="24"/>
  </r>
  <r>
    <d v="2020-08-26T00:00:00"/>
    <n v="375"/>
    <n v="0.60109808849005097"/>
    <n v="397"/>
    <m/>
    <n v="22"/>
    <x v="24"/>
  </r>
  <r>
    <d v="2020-08-27T00:00:00"/>
    <n v="468"/>
    <n v="0.66338473148253296"/>
    <n v="403"/>
    <m/>
    <n v="-65"/>
    <x v="24"/>
  </r>
  <r>
    <d v="2020-08-28T00:00:00"/>
    <n v="336"/>
    <n v="0.72958082850997197"/>
    <n v="374"/>
    <m/>
    <n v="38"/>
    <x v="24"/>
  </r>
  <r>
    <d v="2020-08-29T00:00:00"/>
    <n v="356"/>
    <n v="0.68363760196484002"/>
    <n v="320"/>
    <m/>
    <n v="-36"/>
    <x v="24"/>
  </r>
  <r>
    <d v="2020-08-30T00:00:00"/>
    <n v="230"/>
    <n v="0.65213629024949804"/>
    <n v="244"/>
    <m/>
    <n v="14"/>
    <x v="24"/>
  </r>
  <r>
    <d v="2020-08-31T00:00:00"/>
    <n v="276"/>
    <n v="0.40597832706070403"/>
    <n v="231"/>
    <m/>
    <n v="-45"/>
    <x v="25"/>
  </r>
  <r>
    <d v="2020-09-01T00:00:00"/>
    <n v="328"/>
    <n v="0.25284901434524698"/>
    <n v="390"/>
    <m/>
    <n v="62"/>
    <x v="25"/>
  </r>
  <r>
    <d v="2020-09-02T00:00:00"/>
    <n v="462"/>
    <n v="0.23341828286646901"/>
    <n v="418"/>
    <m/>
    <n v="-44"/>
    <x v="25"/>
  </r>
  <r>
    <d v="2020-09-03T00:00:00"/>
    <n v="610"/>
    <n v="0.38012630141855103"/>
    <n v="406"/>
    <m/>
    <n v="-204"/>
    <x v="25"/>
  </r>
  <r>
    <d v="2020-09-04T00:00:00"/>
    <n v="477"/>
    <n v="0.66025928235305398"/>
    <n v="486"/>
    <m/>
    <n v="9"/>
    <x v="25"/>
  </r>
  <r>
    <d v="2020-09-05T00:00:00"/>
    <n v="417"/>
    <n v="0.678193415636279"/>
    <n v="315"/>
    <m/>
    <n v="-102"/>
    <x v="25"/>
  </r>
  <r>
    <d v="2020-09-06T00:00:00"/>
    <n v="356"/>
    <n v="0.66502099083974098"/>
    <n v="249"/>
    <m/>
    <n v="-107"/>
    <x v="25"/>
  </r>
  <r>
    <d v="2020-09-07T00:00:00"/>
    <n v="498"/>
    <n v="0.55278107935395204"/>
    <n v="388"/>
    <m/>
    <n v="-110"/>
    <x v="26"/>
  </r>
  <r>
    <d v="2020-09-08T00:00:00"/>
    <n v="588"/>
    <n v="0.45676951270281901"/>
    <n v="646"/>
    <m/>
    <n v="58"/>
    <x v="26"/>
  </r>
  <r>
    <d v="2020-09-09T00:00:00"/>
    <n v="594"/>
    <n v="0.24533160973592899"/>
    <n v="585"/>
    <m/>
    <n v="-9"/>
    <x v="26"/>
  </r>
  <r>
    <d v="2020-09-10T00:00:00"/>
    <n v="656"/>
    <n v="0.244061330648467"/>
    <n v="687"/>
    <m/>
    <n v="31"/>
    <x v="26"/>
  </r>
  <r>
    <d v="2020-09-11T00:00:00"/>
    <n v="494"/>
    <n v="0.40791957545060398"/>
    <n v="497"/>
    <m/>
    <n v="3"/>
    <x v="26"/>
  </r>
  <r>
    <d v="2020-09-12T00:00:00"/>
    <n v="697"/>
    <n v="0.42233261948939599"/>
    <n v="673"/>
    <m/>
    <n v="-24"/>
    <x v="26"/>
  </r>
  <r>
    <d v="2020-09-13T00:00:00"/>
    <n v="590"/>
    <n v="0.42567946191010297"/>
    <n v="613"/>
    <m/>
    <n v="23"/>
    <x v="26"/>
  </r>
  <r>
    <d v="2020-09-14T00:00:00"/>
    <n v="611"/>
    <n v="0.54738287091609805"/>
    <n v="425"/>
    <m/>
    <n v="-186"/>
    <x v="27"/>
  </r>
  <r>
    <d v="2020-09-15T00:00:00"/>
    <n v="696"/>
    <n v="0.53575778465449997"/>
    <n v="605"/>
    <m/>
    <n v="-91"/>
    <x v="27"/>
  </r>
  <r>
    <d v="2020-09-16T00:00:00"/>
    <n v="767"/>
    <n v="0.58408638086606501"/>
    <n v="770"/>
    <m/>
    <n v="3"/>
    <x v="27"/>
  </r>
  <r>
    <d v="2020-09-17T00:00:00"/>
    <n v="728"/>
    <n v="0.60249357114119795"/>
    <n v="780"/>
    <m/>
    <n v="52"/>
    <x v="27"/>
  </r>
  <r>
    <d v="2020-09-18T00:00:00"/>
    <n v="727"/>
    <n v="0.65389785771997899"/>
    <n v="849"/>
    <m/>
    <n v="122"/>
    <x v="27"/>
  </r>
  <r>
    <d v="2020-09-19T00:00:00"/>
    <n v="607"/>
    <n v="0.74524105894392001"/>
    <n v="552"/>
    <m/>
    <n v="-55"/>
    <x v="27"/>
  </r>
  <r>
    <d v="2020-09-20T00:00:00"/>
    <n v="515"/>
    <n v="0.62865953203458003"/>
    <n v="623"/>
    <m/>
    <n v="108"/>
    <x v="27"/>
  </r>
  <r>
    <d v="2020-09-21T00:00:00"/>
    <n v="638"/>
    <n v="0.63589070622136101"/>
    <n v="463"/>
    <m/>
    <n v="-175"/>
    <x v="28"/>
  </r>
  <r>
    <d v="2020-09-22T00:00:00"/>
    <n v="898"/>
    <n v="0.453225218970709"/>
    <n v="802"/>
    <m/>
    <n v="-96"/>
    <x v="28"/>
  </r>
  <r>
    <d v="2020-09-23T00:00:00"/>
    <n v="861"/>
    <n v="0.527391216977245"/>
    <n v="691"/>
    <m/>
    <n v="-170"/>
    <x v="28"/>
  </r>
  <r>
    <d v="2020-09-24T00:00:00"/>
    <n v="811"/>
    <n v="0.76210763972268303"/>
    <n v="899"/>
    <m/>
    <n v="88"/>
    <x v="28"/>
  </r>
  <r>
    <d v="2020-09-25T00:00:00"/>
    <n v="910"/>
    <n v="0.78796583537150999"/>
    <n v="884"/>
    <s v="pre"/>
    <n v="-26"/>
    <x v="28"/>
  </r>
  <r>
    <d v="2020-09-26T00:00:00"/>
    <n v="657"/>
    <n v="0.86781487557970205"/>
    <n v="665"/>
    <m/>
    <n v="8"/>
    <x v="28"/>
  </r>
  <r>
    <d v="2020-09-27T00:00:00"/>
    <n v="414"/>
    <n v="0.86082182697486398"/>
    <n v="425"/>
    <m/>
    <n v="11"/>
    <x v="28"/>
  </r>
  <r>
    <d v="2020-09-28T00:00:00"/>
    <n v="755"/>
    <n v="0.61635819766590605"/>
    <n v="688"/>
    <m/>
    <n v="-67"/>
    <x v="29"/>
  </r>
  <r>
    <d v="2020-09-29T00:00:00"/>
    <n v="810"/>
    <n v="0.60124117617800099"/>
    <n v="825"/>
    <m/>
    <n v="15"/>
    <x v="29"/>
  </r>
  <r>
    <d v="2020-09-30T00:00:00"/>
    <n v="908"/>
    <n v="0.60702073476630503"/>
    <n v="854"/>
    <m/>
    <n v="-54"/>
    <x v="29"/>
  </r>
  <r>
    <d v="2020-10-01T00:00:00"/>
    <n v="749"/>
    <n v="0.71567579457419905"/>
    <n v="888"/>
    <m/>
    <n v="139"/>
    <x v="29"/>
  </r>
  <r>
    <d v="2020-10-02T00:00:00"/>
    <n v="947"/>
    <n v="0.76987634943133598"/>
    <n v="963"/>
    <m/>
    <n v="16"/>
    <x v="29"/>
  </r>
  <r>
    <d v="2020-10-03T00:00:00"/>
    <n v="1101"/>
    <n v="0.78254128975959802"/>
    <n v="904"/>
    <m/>
    <n v="-197"/>
    <x v="29"/>
  </r>
  <r>
    <d v="2020-10-04T00:00:00"/>
    <n v="812"/>
    <n v="0.78763414833931999"/>
    <n v="734"/>
    <m/>
    <n v="-78"/>
    <x v="29"/>
  </r>
  <r>
    <d v="2020-10-05T00:00:00"/>
    <n v="764"/>
    <n v="0.71270364592830304"/>
    <n v="427"/>
    <m/>
    <n v="-337"/>
    <x v="30"/>
  </r>
  <r>
    <d v="2020-10-06T00:00:00"/>
    <n v="1804"/>
    <n v="0.37333471529714002"/>
    <n v="944"/>
    <m/>
    <n v="-860"/>
    <x v="30"/>
  </r>
  <r>
    <d v="2020-10-07T00:00:00"/>
    <n v="1873"/>
    <n v="0.65815069598398201"/>
    <n v="1278"/>
    <m/>
    <n v="-595"/>
    <x v="30"/>
  </r>
  <r>
    <d v="2020-10-08T00:00:00"/>
    <n v="1978"/>
    <n v="0.83325739009949396"/>
    <n v="1394"/>
    <m/>
    <n v="-584"/>
    <x v="30"/>
  </r>
  <r>
    <d v="2020-10-09T00:00:00"/>
    <n v="1507"/>
    <n v="0.90074237420237602"/>
    <n v="1646"/>
    <m/>
    <n v="139"/>
    <x v="30"/>
  </r>
  <r>
    <d v="2020-10-10T00:00:00"/>
    <n v="1492"/>
    <n v="0.689774079948408"/>
    <n v="1090"/>
    <m/>
    <n v="-402"/>
    <x v="30"/>
  </r>
  <r>
    <d v="2020-10-11T00:00:00"/>
    <n v="1470"/>
    <n v="0.66094031860393299"/>
    <n v="1249"/>
    <m/>
    <n v="-221"/>
    <x v="30"/>
  </r>
  <r>
    <d v="2020-10-12T00:00:00"/>
    <n v="1471"/>
    <n v="0.59459158521459798"/>
    <n v="1208"/>
    <m/>
    <n v="-263"/>
    <x v="31"/>
  </r>
  <r>
    <d v="2020-10-13T00:00:00"/>
    <n v="2555"/>
    <n v="0.40726005162275603"/>
    <n v="2072"/>
    <m/>
    <n v="-483"/>
    <x v="31"/>
  </r>
  <r>
    <d v="2020-10-14T00:00:00"/>
    <n v="2437"/>
    <n v="0.41023256800084701"/>
    <n v="2101"/>
    <m/>
    <n v="-336"/>
    <x v="31"/>
  </r>
  <r>
    <d v="2020-10-15T00:00:00"/>
    <n v="2988"/>
    <n v="0.51557880685352298"/>
    <n v="2608"/>
    <m/>
    <n v="-380"/>
    <x v="31"/>
  </r>
  <r>
    <d v="2020-10-16T00:00:00"/>
    <n v="3092"/>
    <n v="0.61430242574179805"/>
    <n v="2153"/>
    <m/>
    <n v="-939"/>
    <x v="31"/>
  </r>
  <r>
    <d v="2020-10-17T00:00:00"/>
    <n v="2172"/>
    <n v="0.79761131258165296"/>
    <n v="1856"/>
    <m/>
    <n v="-316"/>
    <x v="31"/>
  </r>
  <r>
    <d v="2020-10-18T00:00:00"/>
    <n v="1914"/>
    <n v="0.67759650884997802"/>
    <n v="1949"/>
    <m/>
    <n v="35"/>
    <x v="31"/>
  </r>
  <r>
    <d v="2020-10-19T00:00:00"/>
    <n v="1954"/>
    <n v="0.62029778259856805"/>
    <n v="1876"/>
    <m/>
    <n v="-78"/>
    <x v="32"/>
  </r>
  <r>
    <d v="2020-10-20T00:00:00"/>
    <n v="3400"/>
    <n v="0.43089555715573002"/>
    <n v="2535"/>
    <m/>
    <n v="-865"/>
    <x v="32"/>
  </r>
  <r>
    <d v="2020-10-21T00:00:00"/>
    <n v="3595"/>
    <n v="0.64435886055684299"/>
    <n v="3270"/>
    <m/>
    <n v="-325"/>
    <x v="32"/>
  </r>
  <r>
    <d v="2020-10-22T00:00:00"/>
    <n v="3342"/>
    <n v="0.64105722784504504"/>
    <n v="2899"/>
    <m/>
    <n v="-443"/>
    <x v="32"/>
  </r>
  <r>
    <d v="2020-10-23T00:00:00"/>
    <n v="3309"/>
    <n v="0.65399046308433495"/>
    <n v="3669"/>
    <m/>
    <n v="360"/>
    <x v="32"/>
  </r>
  <r>
    <d v="2020-10-24T00:00:00"/>
    <n v="2290"/>
    <n v="0.55510404459848095"/>
    <n v="2577"/>
    <m/>
    <n v="287"/>
    <x v="32"/>
  </r>
  <r>
    <d v="2020-10-25T00:00:00"/>
    <n v="1923"/>
    <n v="0.54988630769086999"/>
    <n v="2447"/>
    <m/>
    <n v="524"/>
    <x v="32"/>
  </r>
  <r>
    <d v="2020-10-26T00:00:00"/>
    <n v="3086"/>
    <n v="0.49343210549400501"/>
    <n v="3299"/>
    <m/>
    <n v="213"/>
    <x v="33"/>
  </r>
  <r>
    <d v="2020-10-27T00:00:00"/>
    <n v="4421"/>
    <n v="0.47344531080916802"/>
    <n v="3960"/>
    <m/>
    <n v="-461"/>
    <x v="33"/>
  </r>
  <r>
    <d v="2020-10-28T00:00:00"/>
    <n v="4256"/>
    <n v="0.43644395271383302"/>
    <n v="4224"/>
    <m/>
    <n v="-32"/>
    <x v="33"/>
  </r>
  <r>
    <d v="2020-10-29T00:00:00"/>
    <n v="4368"/>
    <n v="0.45861096850565702"/>
    <n v="4656"/>
    <m/>
    <n v="288"/>
    <x v="33"/>
  </r>
  <r>
    <d v="2020-10-30T00:00:00"/>
    <n v="4783"/>
    <n v="0.49424050723788199"/>
    <n v="4007"/>
    <m/>
    <n v="-776"/>
    <x v="33"/>
  </r>
  <r>
    <d v="2020-10-31T00:00:00"/>
    <n v="3390"/>
    <n v="0.52189313868323195"/>
    <n v="3062"/>
    <m/>
    <n v="-328"/>
    <x v="33"/>
  </r>
  <r>
    <d v="2020-11-01T00:00:00"/>
    <n v="2193"/>
    <n v="0.479655172913167"/>
    <n v="2506"/>
    <m/>
    <n v="313"/>
    <x v="33"/>
  </r>
  <r>
    <d v="2020-11-02T00:00:00"/>
    <n v="5716"/>
    <n v="0.200705647327444"/>
    <n v="2596"/>
    <m/>
    <n v="-3120"/>
    <x v="34"/>
  </r>
  <r>
    <d v="2020-11-03T00:00:00"/>
    <n v="6019"/>
    <n v="0.48585839966988298"/>
    <n v="7497"/>
    <m/>
    <n v="1478"/>
    <x v="34"/>
  </r>
  <r>
    <d v="2020-11-04T00:00:00"/>
    <n v="4652"/>
    <n v="0.48086508234953101"/>
    <n v="4410"/>
    <m/>
    <n v="-242"/>
    <x v="34"/>
  </r>
  <r>
    <d v="2020-11-05T00:00:00"/>
    <n v="5858"/>
    <n v="0.29659317184259099"/>
    <n v="5550"/>
    <m/>
    <n v="-308"/>
    <x v="34"/>
  </r>
  <r>
    <d v="2020-11-06T00:00:00"/>
    <n v="6515"/>
    <n v="0.24285453192769299"/>
    <n v="6640"/>
    <m/>
    <n v="125"/>
    <x v="34"/>
  </r>
  <r>
    <d v="2020-11-07T00:00:00"/>
    <n v="5419"/>
    <n v="0.23551273640918299"/>
    <n v="5784"/>
    <m/>
    <n v="365"/>
    <x v="34"/>
  </r>
  <r>
    <d v="2020-11-08T00:00:00"/>
    <n v="4849"/>
    <n v="0.29502798198515501"/>
    <n v="4096"/>
    <m/>
    <n v="-753"/>
    <x v="34"/>
  </r>
  <r>
    <d v="2020-11-09T00:00:00"/>
    <n v="6113"/>
    <n v="0.28385772718510799"/>
    <n v="3817"/>
    <m/>
    <n v="-2296"/>
    <x v="35"/>
  </r>
  <r>
    <d v="2020-11-10T00:00:00"/>
    <n v="6511"/>
    <n v="0.420261350041091"/>
    <n v="4935"/>
    <s v="durante"/>
    <n v="-1576"/>
    <x v="35"/>
  </r>
  <r>
    <d v="2020-11-11T00:00:00"/>
    <n v="6772"/>
    <n v="0.56481392200885405"/>
    <n v="5839"/>
    <m/>
    <n v="-933"/>
    <x v="35"/>
  </r>
  <r>
    <d v="2020-11-12T00:00:00"/>
    <n v="6714"/>
    <n v="0.61747024616775603"/>
    <n v="6653"/>
    <m/>
    <n v="-61"/>
    <x v="35"/>
  </r>
  <r>
    <d v="2020-11-13T00:00:00"/>
    <n v="5942"/>
    <n v="0.58382930641240804"/>
    <n v="6602"/>
    <m/>
    <n v="660"/>
    <x v="35"/>
  </r>
  <r>
    <d v="2020-11-14T00:00:00"/>
    <n v="6115"/>
    <n v="0.46318995855095801"/>
    <n v="6035"/>
    <m/>
    <n v="-80"/>
    <x v="35"/>
  </r>
  <r>
    <d v="2020-11-15T00:00:00"/>
    <n v="5713"/>
    <n v="0.22310301270459601"/>
    <n v="8371"/>
    <m/>
    <n v="2658"/>
    <x v="35"/>
  </r>
  <r>
    <d v="2020-11-16T00:00:00"/>
    <n v="4524"/>
    <n v="0.830056241625723"/>
    <n v="4452"/>
    <m/>
    <n v="-72"/>
    <x v="36"/>
  </r>
  <r>
    <d v="2020-11-17T00:00:00"/>
    <n v="5834"/>
    <n v="0.72451519938977005"/>
    <n v="5891"/>
    <m/>
    <n v="57"/>
    <x v="36"/>
  </r>
  <r>
    <d v="2020-11-18T00:00:00"/>
    <n v="6632"/>
    <n v="0.62831297553212795"/>
    <n v="6994"/>
    <m/>
    <n v="362"/>
    <x v="36"/>
  </r>
  <r>
    <d v="2020-11-19T00:00:00"/>
    <n v="5525"/>
    <n v="0.47027947511665902"/>
    <n v="6489"/>
    <m/>
    <n v="964"/>
    <x v="36"/>
  </r>
  <r>
    <d v="2020-11-20T00:00:00"/>
    <n v="6193"/>
    <n v="0.370432574615563"/>
    <n v="6472"/>
    <m/>
    <n v="279"/>
    <x v="36"/>
  </r>
  <r>
    <d v="2020-11-21T00:00:00"/>
    <n v="4660"/>
    <n v="0.25205968156005998"/>
    <n v="4788"/>
    <m/>
    <n v="128"/>
    <x v="36"/>
  </r>
  <r>
    <d v="2020-11-22T00:00:00"/>
    <n v="3681"/>
    <n v="0.26097000440422902"/>
    <n v="4044"/>
    <m/>
    <n v="363"/>
    <x v="36"/>
  </r>
  <r>
    <d v="2020-11-23T00:00:00"/>
    <n v="5320"/>
    <n v="0.59334478760443099"/>
    <n v="3919"/>
    <m/>
    <n v="-1401"/>
    <x v="37"/>
  </r>
  <r>
    <d v="2020-11-24T00:00:00"/>
    <n v="4574"/>
    <n v="0.75718498572704895"/>
    <n v="5290"/>
    <m/>
    <n v="716"/>
    <x v="37"/>
  </r>
  <r>
    <d v="2020-11-25T00:00:00"/>
    <n v="5510"/>
    <n v="0.73791104879401703"/>
    <n v="6383"/>
    <m/>
    <n v="873"/>
    <x v="37"/>
  </r>
  <r>
    <d v="2020-11-26T00:00:00"/>
    <n v="5053"/>
    <n v="0.67904424590735002"/>
    <n v="5444"/>
    <m/>
    <n v="391"/>
    <x v="37"/>
  </r>
  <r>
    <d v="2020-11-27T00:00:00"/>
    <n v="5480"/>
    <n v="0.62404079506866605"/>
    <n v="4868"/>
    <m/>
    <n v="-612"/>
    <x v="37"/>
  </r>
  <r>
    <d v="2020-11-28T00:00:00"/>
    <n v="3890"/>
    <n v="0.70594866359729902"/>
    <n v="4093"/>
    <m/>
    <n v="203"/>
    <x v="37"/>
  </r>
  <r>
    <d v="2020-11-29T00:00:00"/>
    <n v="2749"/>
    <n v="0.56881944210847901"/>
    <n v="3262"/>
    <m/>
    <n v="513"/>
    <x v="37"/>
  </r>
  <r>
    <d v="2020-11-30T00:00:00"/>
    <n v="3768"/>
    <n v="0.65710039413506904"/>
    <n v="2401"/>
    <m/>
    <n v="-1367"/>
    <x v="38"/>
  </r>
  <r>
    <d v="2020-12-01T00:00:00"/>
    <n v="4122"/>
    <n v="0.69191627750820395"/>
    <n v="3384"/>
    <m/>
    <n v="-738"/>
    <x v="38"/>
  </r>
  <r>
    <d v="2020-12-02T00:00:00"/>
    <n v="4391"/>
    <n v="0.70192227554664399"/>
    <n v="3772"/>
    <m/>
    <n v="-619"/>
    <x v="38"/>
  </r>
  <r>
    <d v="2020-12-03T00:00:00"/>
    <n v="4627"/>
    <n v="0.73705966429616998"/>
    <n v="4935"/>
    <m/>
    <n v="308"/>
    <x v="38"/>
  </r>
  <r>
    <d v="2020-12-04T00:00:00"/>
    <n v="5524"/>
    <n v="0.72144085066730801"/>
    <n v="6087"/>
    <m/>
    <n v="563"/>
    <x v="38"/>
  </r>
  <r>
    <d v="2020-12-05T00:00:00"/>
    <n v="4173"/>
    <n v="0.64826693325009299"/>
    <n v="3834"/>
    <s v="pos"/>
    <n v="-339"/>
    <x v="38"/>
  </r>
  <r>
    <d v="2020-12-06T00:00:00"/>
    <n v="2851"/>
    <n v="0.64063331102076904"/>
    <n v="2597"/>
    <m/>
    <n v="-254"/>
    <x v="38"/>
  </r>
  <r>
    <d v="2020-12-07T00:00:00"/>
    <n v="3657"/>
    <n v="0.70597405885602804"/>
    <n v="2905"/>
    <m/>
    <n v="-752"/>
    <x v="39"/>
  </r>
  <r>
    <d v="2020-12-08T00:00:00"/>
    <n v="4208"/>
    <n v="0.80653954505881598"/>
    <n v="4097"/>
    <m/>
    <n v="-111"/>
    <x v="39"/>
  </r>
  <r>
    <d v="2020-12-09T00:00:00"/>
    <n v="4095"/>
    <n v="0.759154596892059"/>
    <n v="3134"/>
    <m/>
    <n v="-961"/>
    <x v="39"/>
  </r>
  <r>
    <d v="2020-12-10T00:00:00"/>
    <n v="4515"/>
    <n v="0.89716261599485303"/>
    <n v="5080"/>
    <m/>
    <n v="565"/>
    <x v="39"/>
  </r>
  <r>
    <d v="2020-12-11T00:00:00"/>
    <n v="4107"/>
    <n v="0.92172204131616098"/>
    <n v="4413"/>
    <m/>
    <n v="306"/>
    <x v="39"/>
  </r>
  <r>
    <d v="2020-12-12T00:00:00"/>
    <n v="3539"/>
    <n v="0.50398456711795903"/>
    <n v="4044"/>
    <m/>
    <n v="505"/>
    <x v="39"/>
  </r>
  <r>
    <d v="2020-12-13T00:00:00"/>
    <n v="2029"/>
    <n v="0.383953493839023"/>
    <n v="2194"/>
    <m/>
    <n v="165"/>
    <x v="39"/>
  </r>
  <r>
    <d v="2020-12-14T00:00:00"/>
    <n v="3556"/>
    <n v="0.39447881414209901"/>
    <n v="2638"/>
    <m/>
    <n v="-918"/>
    <x v="40"/>
  </r>
  <r>
    <d v="2020-12-15T00:00:00"/>
    <n v="4734"/>
    <n v="0.44592325151105799"/>
    <n v="4720"/>
    <m/>
    <n v="-14"/>
    <x v="40"/>
  </r>
  <r>
    <d v="2020-12-16T00:00:00"/>
    <n v="4234"/>
    <n v="0.40182000355088299"/>
    <n v="4320"/>
    <m/>
    <n v="86"/>
    <x v="40"/>
  </r>
  <r>
    <d v="2020-12-17T00:00:00"/>
    <n v="4398"/>
    <n v="0.42185805776736102"/>
    <n v="4336"/>
    <m/>
    <n v="-62"/>
    <x v="40"/>
  </r>
  <r>
    <d v="2020-12-18T00:00:00"/>
    <n v="2358"/>
    <n v="0.52319658102440103"/>
    <n v="3835"/>
    <m/>
    <n v="1477"/>
    <x v="40"/>
  </r>
  <r>
    <d v="2020-12-19T00:00:00"/>
    <n v="1692"/>
    <n v="0.63626440433034803"/>
    <n v="3334"/>
    <m/>
    <n v="1642"/>
    <x v="40"/>
  </r>
  <r>
    <d v="2020-12-20T00:00:00"/>
    <n v="898"/>
    <n v="0.78562501265547202"/>
    <n v="2099"/>
    <m/>
    <n v="1201"/>
    <x v="40"/>
  </r>
  <r>
    <d v="2020-12-21T00:00:00"/>
    <n v="2848"/>
    <n v="0.83568595819879299"/>
    <n v="2436"/>
    <m/>
    <n v="-412"/>
    <x v="41"/>
  </r>
  <r>
    <d v="2020-12-22T00:00:00"/>
    <n v="4534"/>
    <n v="0.83593043818874102"/>
    <n v="4602"/>
    <m/>
    <n v="68"/>
    <x v="41"/>
  </r>
  <r>
    <d v="2020-12-23T00:00:00"/>
    <n v="4483"/>
    <n v="0.83264901357617105"/>
    <n v="4378"/>
    <m/>
    <n v="-105"/>
    <x v="41"/>
  </r>
  <r>
    <d v="2020-12-24T00:00:00"/>
    <n v="3579"/>
    <n v="0.80119591443656402"/>
    <n v="4146"/>
    <m/>
    <n v="567"/>
    <x v="41"/>
  </r>
  <r>
    <d v="2020-12-25T00:00:00"/>
    <n v="2517"/>
    <n v="0.829882553784135"/>
    <n v="1214"/>
    <m/>
    <n v="-1303"/>
    <x v="41"/>
  </r>
  <r>
    <d v="2020-12-26T00:00:00"/>
    <n v="1962"/>
    <n v="0.82955602249924598"/>
    <n v="1577"/>
    <m/>
    <n v="-385"/>
    <x v="41"/>
  </r>
  <r>
    <d v="2020-12-27T00:00:00"/>
    <n v="2249"/>
    <n v="0.79958952064005995"/>
    <n v="2093"/>
    <m/>
    <n v="-156"/>
    <x v="41"/>
  </r>
  <r>
    <d v="2020-12-28T00:00:00"/>
    <n v="4788"/>
    <n v="0.75301483750406495"/>
    <n v="3336"/>
    <m/>
    <n v="-1452"/>
    <x v="42"/>
  </r>
  <r>
    <d v="2020-12-29T00:00:00"/>
    <n v="5941"/>
    <n v="0.75458483079898797"/>
    <n v="6049"/>
    <m/>
    <n v="108"/>
    <x v="42"/>
  </r>
  <r>
    <d v="2020-12-30T00:00:00"/>
    <n v="5729"/>
    <n v="0.70778680990225196"/>
    <n v="7627"/>
    <m/>
    <n v="1898"/>
    <x v="42"/>
  </r>
  <r>
    <d v="2020-12-31T00:00:00"/>
    <n v="7237"/>
    <n v="0.78509990263370699"/>
    <n v="6951"/>
    <m/>
    <n v="-286"/>
    <x v="42"/>
  </r>
  <r>
    <d v="2021-01-01T00:00:00"/>
    <n v="4175"/>
    <n v="0.80476767344810296"/>
    <n v="3241"/>
    <m/>
    <n v="-934"/>
    <x v="42"/>
  </r>
  <r>
    <d v="2021-01-02T00:00:00"/>
    <n v="4537"/>
    <n v="0.77556868591049599"/>
    <n v="3384"/>
    <m/>
    <n v="-1153"/>
    <x v="42"/>
  </r>
  <r>
    <d v="2021-01-03T00:00:00"/>
    <n v="5259"/>
    <n v="0.73665389134282799"/>
    <n v="4369"/>
    <m/>
    <n v="-890"/>
    <x v="42"/>
  </r>
  <r>
    <d v="2021-01-04T00:00:00"/>
    <n v="7876"/>
    <n v="0.67213512460242697"/>
    <n v="4956"/>
    <m/>
    <n v="-2920"/>
    <x v="43"/>
  </r>
  <r>
    <d v="2021-01-05T00:00:00"/>
    <n v="9813"/>
    <n v="0.69422748256681199"/>
    <n v="10027"/>
    <m/>
    <n v="214"/>
    <x v="43"/>
  </r>
  <r>
    <d v="2021-01-06T00:00:00"/>
    <n v="10798"/>
    <n v="0.32948865424180201"/>
    <n v="9927"/>
    <m/>
    <n v="-871"/>
    <x v="43"/>
  </r>
  <r>
    <d v="2021-01-07T00:00:00"/>
    <n v="9379"/>
    <n v="0.34845800457425002"/>
    <n v="10176"/>
    <m/>
    <n v="797"/>
    <x v="43"/>
  </r>
  <r>
    <d v="2021-01-08T00:00:00"/>
    <n v="6880"/>
    <n v="0.39420687560472001"/>
    <n v="9478"/>
    <m/>
    <n v="2598"/>
    <x v="43"/>
  </r>
  <r>
    <d v="2021-01-09T00:00:00"/>
    <n v="6939"/>
    <n v="0.84763797193033896"/>
    <n v="7502"/>
    <m/>
    <n v="563"/>
    <x v="43"/>
  </r>
  <r>
    <d v="2021-01-10T00:00:00"/>
    <n v="5076"/>
    <n v="0.75194314711824795"/>
    <n v="5604"/>
    <s v="pre"/>
    <n v="528"/>
    <x v="43"/>
  </r>
  <r>
    <d v="2021-01-11T00:00:00"/>
    <n v="9442"/>
    <n v="0.72998170489654401"/>
    <n v="7259"/>
    <m/>
    <n v="-2183"/>
    <x v="44"/>
  </r>
  <r>
    <d v="2021-01-12T00:00:00"/>
    <n v="11470"/>
    <n v="0.76042491912274701"/>
    <n v="10556"/>
    <m/>
    <n v="-914"/>
    <x v="44"/>
  </r>
  <r>
    <d v="2021-01-13T00:00:00"/>
    <n v="12487"/>
    <n v="0.65696218800419603"/>
    <n v="10698"/>
    <m/>
    <n v="-1789"/>
    <x v="44"/>
  </r>
  <r>
    <d v="2021-01-14T00:00:00"/>
    <n v="10821"/>
    <n v="0.60550160588964697"/>
    <n v="10663"/>
    <m/>
    <n v="-158"/>
    <x v="44"/>
  </r>
  <r>
    <d v="2021-01-15T00:00:00"/>
    <n v="10966"/>
    <n v="0.60596875903923098"/>
    <n v="10947"/>
    <m/>
    <n v="-19"/>
    <x v="44"/>
  </r>
  <r>
    <d v="2021-01-16T00:00:00"/>
    <n v="10828"/>
    <n v="0.59755597917294501"/>
    <n v="10385"/>
    <m/>
    <n v="-443"/>
    <x v="44"/>
  </r>
  <r>
    <d v="2021-01-17T00:00:00"/>
    <n v="7928"/>
    <n v="0.62611075906199698"/>
    <n v="6702"/>
    <m/>
    <n v="-1226"/>
    <x v="44"/>
  </r>
  <r>
    <d v="2021-01-18T00:00:00"/>
    <n v="13001"/>
    <n v="0.67802726770919297"/>
    <n v="10455"/>
    <m/>
    <n v="-2546"/>
    <x v="45"/>
  </r>
  <r>
    <d v="2021-01-19T00:00:00"/>
    <n v="14842"/>
    <n v="0.72797768728810497"/>
    <n v="14647"/>
    <m/>
    <n v="-195"/>
    <x v="45"/>
  </r>
  <r>
    <d v="2021-01-20T00:00:00"/>
    <n v="15461"/>
    <n v="0.68298562810258201"/>
    <n v="13544"/>
    <m/>
    <n v="-1917"/>
    <x v="45"/>
  </r>
  <r>
    <d v="2021-01-21T00:00:00"/>
    <n v="14624"/>
    <n v="0.67423702091527205"/>
    <n v="13987"/>
    <m/>
    <n v="-637"/>
    <x v="45"/>
  </r>
  <r>
    <d v="2021-01-22T00:00:00"/>
    <n v="15167"/>
    <n v="0.65977555895525897"/>
    <n v="15333"/>
    <m/>
    <n v="166"/>
    <x v="45"/>
  </r>
  <r>
    <d v="2021-01-23T00:00:00"/>
    <n v="9523"/>
    <n v="0.63443167142415602"/>
    <n v="11721"/>
    <m/>
    <n v="2198"/>
    <x v="45"/>
  </r>
  <r>
    <d v="2021-01-24T00:00:00"/>
    <n v="7216"/>
    <n v="0.77636050492319797"/>
    <n v="6923"/>
    <m/>
    <n v="-293"/>
    <x v="45"/>
  </r>
  <r>
    <d v="2021-01-25T00:00:00"/>
    <n v="12928"/>
    <n v="0.80284633533350203"/>
    <n v="10765"/>
    <s v="durante"/>
    <n v="-2163"/>
    <x v="46"/>
  </r>
  <r>
    <d v="2021-01-26T00:00:00"/>
    <n v="16253"/>
    <n v="0.87066454568853702"/>
    <n v="15073"/>
    <m/>
    <n v="-1180"/>
    <x v="46"/>
  </r>
  <r>
    <d v="2021-01-27T00:00:00"/>
    <n v="15896"/>
    <n v="0.849435087107132"/>
    <n v="16432"/>
    <m/>
    <n v="536"/>
    <x v="46"/>
  </r>
  <r>
    <d v="2021-01-28T00:00:00"/>
    <n v="12688"/>
    <n v="0.78162828513867499"/>
    <n v="13200"/>
    <m/>
    <n v="512"/>
    <x v="46"/>
  </r>
  <r>
    <d v="2021-01-29T00:00:00"/>
    <n v="10701"/>
    <n v="0.77948045952869105"/>
    <n v="12435"/>
    <m/>
    <n v="1734"/>
    <x v="46"/>
  </r>
  <r>
    <d v="2021-01-30T00:00:00"/>
    <n v="6307"/>
    <n v="0.67713732139481397"/>
    <n v="9498"/>
    <m/>
    <n v="3191"/>
    <x v="46"/>
  </r>
  <r>
    <d v="2021-01-31T00:00:00"/>
    <n v="5463"/>
    <n v="0.91670347976208499"/>
    <n v="5805"/>
    <m/>
    <n v="342"/>
    <x v="46"/>
  </r>
  <r>
    <d v="2021-02-01T00:00:00"/>
    <n v="5796"/>
    <n v="0.92291619464852803"/>
    <n v="5540"/>
    <m/>
    <n v="-256"/>
    <x v="47"/>
  </r>
  <r>
    <d v="2021-02-02T00:00:00"/>
    <n v="7780"/>
    <n v="0.930429108847312"/>
    <n v="9083"/>
    <m/>
    <n v="1303"/>
    <x v="47"/>
  </r>
  <r>
    <d v="2021-02-03T00:00:00"/>
    <n v="8204"/>
    <n v="0.94917371836005604"/>
    <n v="7914"/>
    <m/>
    <n v="-290"/>
    <x v="47"/>
  </r>
  <r>
    <d v="2021-02-04T00:00:00"/>
    <n v="6717"/>
    <n v="0.92912963857248199"/>
    <n v="6916"/>
    <m/>
    <n v="199"/>
    <x v="47"/>
  </r>
  <r>
    <d v="2021-02-05T00:00:00"/>
    <n v="5627"/>
    <n v="0.910500785531831"/>
    <n v="6132"/>
    <m/>
    <n v="505"/>
    <x v="47"/>
  </r>
  <r>
    <d v="2021-02-06T00:00:00"/>
    <n v="3188"/>
    <n v="0.69710292373475102"/>
    <n v="3508"/>
    <m/>
    <n v="320"/>
    <x v="47"/>
  </r>
  <r>
    <d v="2021-02-07T00:00:00"/>
    <n v="2376"/>
    <n v="0.71762906759738099"/>
    <n v="2505"/>
    <m/>
    <n v="129"/>
    <x v="47"/>
  </r>
  <r>
    <d v="2021-02-08T00:00:00"/>
    <n v="3274"/>
    <n v="0.79123179891611894"/>
    <n v="2583"/>
    <m/>
    <n v="-691"/>
    <x v="48"/>
  </r>
  <r>
    <d v="2021-02-09T00:00:00"/>
    <n v="3741"/>
    <n v="0.88523028062243903"/>
    <n v="4387"/>
    <m/>
    <n v="646"/>
    <x v="48"/>
  </r>
  <r>
    <d v="2021-02-10T00:00:00"/>
    <n v="3211"/>
    <n v="0.92785533944384002"/>
    <n v="3480"/>
    <m/>
    <n v="269"/>
    <x v="48"/>
  </r>
  <r>
    <d v="2021-02-11T00:00:00"/>
    <n v="2595"/>
    <n v="0.92495202264825005"/>
    <n v="2854"/>
    <m/>
    <n v="259"/>
    <x v="48"/>
  </r>
  <r>
    <d v="2021-02-12T00:00:00"/>
    <n v="2534"/>
    <n v="0.83538354482446497"/>
    <n v="2856"/>
    <m/>
    <n v="322"/>
    <x v="48"/>
  </r>
  <r>
    <d v="2021-02-13T00:00:00"/>
    <n v="1721"/>
    <n v="0.83721543884227601"/>
    <n v="1677"/>
    <m/>
    <n v="-44"/>
    <x v="48"/>
  </r>
  <r>
    <d v="2021-02-14T00:00:00"/>
    <n v="1438"/>
    <n v="0.84100198097428103"/>
    <n v="1303"/>
    <m/>
    <n v="-135"/>
    <x v="48"/>
  </r>
  <r>
    <d v="2021-02-15T00:00:00"/>
    <n v="1318"/>
    <n v="0.884597374223699"/>
    <n v="1502"/>
    <m/>
    <n v="184"/>
    <x v="49"/>
  </r>
  <r>
    <d v="2021-02-16T00:00:00"/>
    <n v="1914"/>
    <n v="0.89919689492714405"/>
    <n v="2324"/>
    <m/>
    <n v="410"/>
    <x v="49"/>
  </r>
  <r>
    <d v="2021-02-17T00:00:00"/>
    <n v="1725"/>
    <n v="0.83331142251919199"/>
    <n v="1944"/>
    <m/>
    <n v="219"/>
    <x v="49"/>
  </r>
  <r>
    <d v="2021-02-18T00:00:00"/>
    <n v="1413"/>
    <n v="0.785333101384733"/>
    <n v="1940"/>
    <m/>
    <n v="527"/>
    <x v="49"/>
  </r>
  <r>
    <d v="2021-02-19T00:00:00"/>
    <n v="1516"/>
    <n v="0.92595617173228495"/>
    <n v="1570"/>
    <m/>
    <n v="54"/>
    <x v="49"/>
  </r>
  <r>
    <d v="2021-02-20T00:00:00"/>
    <n v="1052"/>
    <n v="0.89982607638871903"/>
    <n v="1186"/>
    <s v="pos"/>
    <n v="134"/>
    <x v="49"/>
  </r>
  <r>
    <d v="2021-02-21T00:00:00"/>
    <n v="507"/>
    <n v="0.87289182166799095"/>
    <n v="549"/>
    <m/>
    <n v="42"/>
    <x v="49"/>
  </r>
  <r>
    <d v="2021-02-22T00:00:00"/>
    <n v="1048"/>
    <n v="0.90148172049168196"/>
    <n v="1032"/>
    <m/>
    <n v="-16"/>
    <x v="50"/>
  </r>
  <r>
    <d v="2021-02-23T00:00:00"/>
    <n v="1290"/>
    <n v="0.89891251888496304"/>
    <n v="1480"/>
    <m/>
    <n v="190"/>
    <x v="50"/>
  </r>
  <r>
    <d v="2021-02-24T00:00:00"/>
    <n v="991"/>
    <n v="0.89821460590112501"/>
    <n v="1160"/>
    <m/>
    <n v="169"/>
    <x v="50"/>
  </r>
  <r>
    <d v="2021-02-25T00:00:00"/>
    <n v="908"/>
    <n v="0.85940028008613201"/>
    <n v="1027"/>
    <m/>
    <n v="119"/>
    <x v="50"/>
  </r>
  <r>
    <d v="2021-02-26T00:00:00"/>
    <n v="1027"/>
    <n v="0.810300228620361"/>
    <n v="1071"/>
    <m/>
    <n v="44"/>
    <x v="50"/>
  </r>
  <r>
    <d v="2021-02-27T00:00:00"/>
    <n v="603"/>
    <n v="0.66508285618413798"/>
    <n v="718"/>
    <m/>
    <n v="115"/>
    <x v="50"/>
  </r>
  <r>
    <d v="2021-02-28T00:00:00"/>
    <n v="367"/>
    <n v="0.70353647769539196"/>
    <n v="394"/>
    <m/>
    <n v="27"/>
    <x v="50"/>
  </r>
  <r>
    <d v="2021-03-01T00:00:00"/>
    <n v="598"/>
    <n v="0.74354566683488299"/>
    <n v="691"/>
    <m/>
    <n v="93"/>
    <x v="51"/>
  </r>
  <r>
    <d v="2021-03-02T00:00:00"/>
    <n v="971"/>
    <n v="0.79581788512308904"/>
    <n v="979"/>
    <m/>
    <n v="8"/>
    <x v="51"/>
  </r>
  <r>
    <d v="2021-03-03T00:00:00"/>
    <n v="849"/>
    <n v="0.76174020710109103"/>
    <n v="830"/>
    <m/>
    <n v="-19"/>
    <x v="51"/>
  </r>
  <r>
    <d v="2021-03-04T00:00:00"/>
    <n v="895"/>
    <n v="0.72278665757596405"/>
    <n v="949"/>
    <m/>
    <n v="54"/>
    <x v="51"/>
  </r>
  <r>
    <d v="2021-03-05T00:00:00"/>
    <n v="854"/>
    <n v="0.66257739026092"/>
    <n v="1007"/>
    <m/>
    <n v="153"/>
    <x v="51"/>
  </r>
  <r>
    <d v="2021-03-06T00:00:00"/>
    <n v="745"/>
    <n v="0.668321557959904"/>
    <n v="682"/>
    <m/>
    <n v="-63"/>
    <x v="51"/>
  </r>
  <r>
    <d v="2021-03-07T00:00:00"/>
    <n v="432"/>
    <n v="0.69944587266338099"/>
    <n v="365"/>
    <m/>
    <n v="-67"/>
    <x v="51"/>
  </r>
  <r>
    <d v="2021-03-08T00:00:00"/>
    <n v="751"/>
    <n v="0.81117742715102703"/>
    <n v="847"/>
    <m/>
    <n v="96"/>
    <x v="52"/>
  </r>
  <r>
    <d v="2021-03-09T00:00:00"/>
    <n v="584"/>
    <n v="0.78883271642923802"/>
    <n v="642"/>
    <m/>
    <n v="58"/>
    <x v="52"/>
  </r>
  <r>
    <d v="2021-03-10T00:00:00"/>
    <n v="605"/>
    <n v="0.78027891595613796"/>
    <n v="627"/>
    <m/>
    <n v="22"/>
    <x v="52"/>
  </r>
  <r>
    <d v="2021-03-11T00:00:00"/>
    <n v="629"/>
    <n v="0.70874558400336296"/>
    <n v="577"/>
    <m/>
    <n v="-52"/>
    <x v="52"/>
  </r>
  <r>
    <d v="2021-03-12T00:00:00"/>
    <n v="560"/>
    <n v="0.70475521980191203"/>
    <n v="564"/>
    <m/>
    <n v="4"/>
    <x v="52"/>
  </r>
  <r>
    <d v="2021-03-13T00:00:00"/>
    <n v="425"/>
    <n v="0.70086523084957997"/>
    <n v="541"/>
    <m/>
    <n v="116"/>
    <x v="52"/>
  </r>
  <r>
    <d v="2021-03-14T00:00:00"/>
    <n v="235"/>
    <n v="0.76191628937962697"/>
    <n v="256"/>
    <m/>
    <n v="21"/>
    <x v="52"/>
  </r>
  <r>
    <d v="2021-03-15T00:00:00"/>
    <n v="443"/>
    <n v="0.74360803720665802"/>
    <n v="384"/>
    <m/>
    <n v="-59"/>
    <x v="0"/>
  </r>
  <r>
    <d v="2021-03-16T00:00:00"/>
    <n v="574"/>
    <n v="0.78923235722019502"/>
    <n v="673"/>
    <m/>
    <n v="99"/>
    <x v="0"/>
  </r>
  <r>
    <d v="2021-03-17T00:00:00"/>
    <n v="513"/>
    <n v="0.609776765833831"/>
    <n v="485"/>
    <m/>
    <n v="-28"/>
    <x v="0"/>
  </r>
  <r>
    <d v="2021-03-18T00:00:00"/>
    <n v="548"/>
    <n v="0.65583467241829596"/>
    <n v="568"/>
    <m/>
    <n v="20"/>
    <x v="0"/>
  </r>
  <r>
    <d v="2021-03-19T00:00:00"/>
    <n v="432"/>
    <n v="0.641715919053363"/>
    <n v="457"/>
    <m/>
    <n v="25"/>
    <x v="0"/>
  </r>
  <r>
    <d v="2021-03-20T00:00:00"/>
    <n v="388"/>
    <n v="0.68569729651910505"/>
    <n v="450"/>
    <m/>
    <n v="62"/>
    <x v="0"/>
  </r>
  <r>
    <d v="2021-03-21T00:00:00"/>
    <n v="289"/>
    <n v="0.75675825959808196"/>
    <n v="248"/>
    <m/>
    <n v="-41"/>
    <x v="0"/>
  </r>
  <r>
    <d v="2021-03-22T00:00:00"/>
    <n v="413"/>
    <n v="0.76649683699835502"/>
    <n v="434"/>
    <m/>
    <n v="21"/>
    <x v="1"/>
  </r>
  <r>
    <d v="2021-03-23T00:00:00"/>
    <n v="570"/>
    <n v="0.647054870564995"/>
    <n v="575"/>
    <m/>
    <n v="5"/>
    <x v="1"/>
  </r>
  <r>
    <d v="2021-03-24T00:00:00"/>
    <n v="522"/>
    <n v="0.65027151354733104"/>
    <n v="423"/>
    <m/>
    <n v="-99"/>
    <x v="1"/>
  </r>
  <r>
    <d v="2021-03-25T00:00:00"/>
    <n v="486"/>
    <n v="0.70705092500167999"/>
    <n v="488"/>
    <m/>
    <n v="2"/>
    <x v="1"/>
  </r>
  <r>
    <d v="2021-03-26T00:00:00"/>
    <n v="385"/>
    <n v="0.72239284651754199"/>
    <n v="344"/>
    <m/>
    <n v="-41"/>
    <x v="1"/>
  </r>
  <r>
    <d v="2021-03-27T00:00:00"/>
    <n v="378"/>
    <n v="0.70733935819433902"/>
    <n v="365"/>
    <m/>
    <n v="-13"/>
    <x v="1"/>
  </r>
  <r>
    <d v="2021-03-28T00:00:00"/>
    <n v="293"/>
    <n v="0.43639753600777698"/>
    <n v="309"/>
    <m/>
    <n v="16"/>
    <x v="1"/>
  </r>
  <r>
    <d v="2021-03-29T00:00:00"/>
    <n v="619"/>
    <n v="0.45359743252497498"/>
    <n v="388"/>
    <m/>
    <n v="-231"/>
    <x v="2"/>
  </r>
  <r>
    <d v="2021-03-30T00:00:00"/>
    <n v="637"/>
    <n v="0.49889102130882701"/>
    <n v="618"/>
    <m/>
    <n v="-19"/>
    <x v="2"/>
  </r>
  <r>
    <d v="2021-03-31T00:00:00"/>
    <n v="560"/>
    <n v="0.51549516558349595"/>
    <n v="592"/>
    <m/>
    <n v="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I19:J303" firstHeaderRow="1" firstDataRow="1" firstDataCol="1"/>
  <pivotFields count="1">
    <pivotField axis="axisRow" dataField="1" showAll="0">
      <items count="284">
        <item x="159"/>
        <item x="219"/>
        <item x="231"/>
        <item x="166"/>
        <item x="225"/>
        <item x="238"/>
        <item x="233"/>
        <item x="227"/>
        <item x="167"/>
        <item x="213"/>
        <item x="179"/>
        <item x="186"/>
        <item x="210"/>
        <item x="230"/>
        <item x="239"/>
        <item x="217"/>
        <item x="195"/>
        <item x="144"/>
        <item x="216"/>
        <item x="168"/>
        <item x="200"/>
        <item x="226"/>
        <item x="218"/>
        <item x="221"/>
        <item x="146"/>
        <item x="135"/>
        <item x="156"/>
        <item x="165"/>
        <item x="193"/>
        <item x="187"/>
        <item x="251"/>
        <item x="234"/>
        <item x="188"/>
        <item x="183"/>
        <item x="136"/>
        <item x="137"/>
        <item x="141"/>
        <item x="153"/>
        <item x="148"/>
        <item x="206"/>
        <item x="138"/>
        <item x="211"/>
        <item x="143"/>
        <item x="191"/>
        <item x="134"/>
        <item x="142"/>
        <item x="157"/>
        <item x="147"/>
        <item x="145"/>
        <item x="162"/>
        <item x="237"/>
        <item x="247"/>
        <item x="215"/>
        <item x="140"/>
        <item x="245"/>
        <item x="192"/>
        <item x="161"/>
        <item x="282"/>
        <item x="139"/>
        <item x="115"/>
        <item x="133"/>
        <item x="232"/>
        <item x="119"/>
        <item x="125"/>
        <item x="127"/>
        <item x="3"/>
        <item x="228"/>
        <item x="212"/>
        <item x="24"/>
        <item x="42"/>
        <item x="4"/>
        <item x="256"/>
        <item x="69"/>
        <item x="32"/>
        <item x="194"/>
        <item x="118"/>
        <item x="29"/>
        <item x="117"/>
        <item x="11"/>
        <item x="208"/>
        <item x="116"/>
        <item x="1"/>
        <item x="5"/>
        <item x="126"/>
        <item x="120"/>
        <item x="106"/>
        <item x="20"/>
        <item x="102"/>
        <item x="170"/>
        <item x="8"/>
        <item x="107"/>
        <item x="172"/>
        <item x="2"/>
        <item x="110"/>
        <item x="105"/>
        <item x="87"/>
        <item x="202"/>
        <item x="26"/>
        <item x="275"/>
        <item x="79"/>
        <item x="123"/>
        <item x="28"/>
        <item x="272"/>
        <item x="95"/>
        <item x="49"/>
        <item x="62"/>
        <item x="113"/>
        <item x="71"/>
        <item x="41"/>
        <item x="43"/>
        <item x="279"/>
        <item x="75"/>
        <item x="10"/>
        <item x="34"/>
        <item x="111"/>
        <item x="83"/>
        <item x="38"/>
        <item x="154"/>
        <item x="70"/>
        <item x="88"/>
        <item x="63"/>
        <item x="59"/>
        <item x="58"/>
        <item x="129"/>
        <item x="51"/>
        <item x="57"/>
        <item x="68"/>
        <item x="45"/>
        <item x="44"/>
        <item x="73"/>
        <item x="229"/>
        <item x="65"/>
        <item x="60"/>
        <item x="17"/>
        <item x="61"/>
        <item x="281"/>
        <item x="100"/>
        <item x="104"/>
        <item x="82"/>
        <item x="72"/>
        <item x="78"/>
        <item x="67"/>
        <item x="39"/>
        <item x="94"/>
        <item x="54"/>
        <item x="55"/>
        <item x="12"/>
        <item x="280"/>
        <item x="23"/>
        <item x="273"/>
        <item x="56"/>
        <item x="30"/>
        <item x="130"/>
        <item x="77"/>
        <item x="66"/>
        <item x="53"/>
        <item x="50"/>
        <item x="112"/>
        <item x="7"/>
        <item x="132"/>
        <item x="99"/>
        <item x="97"/>
        <item x="108"/>
        <item x="277"/>
        <item x="84"/>
        <item x="109"/>
        <item x="89"/>
        <item x="22"/>
        <item x="278"/>
        <item x="269"/>
        <item x="76"/>
        <item x="86"/>
        <item x="101"/>
        <item x="74"/>
        <item x="35"/>
        <item x="52"/>
        <item x="6"/>
        <item x="98"/>
        <item x="64"/>
        <item x="46"/>
        <item x="0"/>
        <item x="93"/>
        <item x="263"/>
        <item x="14"/>
        <item x="267"/>
        <item x="91"/>
        <item x="81"/>
        <item x="40"/>
        <item x="121"/>
        <item x="18"/>
        <item x="261"/>
        <item x="173"/>
        <item x="85"/>
        <item x="9"/>
        <item x="103"/>
        <item x="114"/>
        <item x="21"/>
        <item x="207"/>
        <item x="80"/>
        <item x="13"/>
        <item x="92"/>
        <item x="201"/>
        <item x="16"/>
        <item x="128"/>
        <item x="27"/>
        <item x="33"/>
        <item x="36"/>
        <item x="271"/>
        <item x="276"/>
        <item x="19"/>
        <item x="90"/>
        <item x="124"/>
        <item x="96"/>
        <item x="268"/>
        <item x="274"/>
        <item x="266"/>
        <item x="122"/>
        <item x="163"/>
        <item x="177"/>
        <item x="250"/>
        <item x="262"/>
        <item x="131"/>
        <item x="270"/>
        <item x="199"/>
        <item x="235"/>
        <item x="265"/>
        <item x="257"/>
        <item x="264"/>
        <item x="248"/>
        <item x="184"/>
        <item x="47"/>
        <item x="152"/>
        <item x="220"/>
        <item x="259"/>
        <item x="31"/>
        <item x="37"/>
        <item x="48"/>
        <item x="254"/>
        <item x="15"/>
        <item x="253"/>
        <item x="176"/>
        <item x="150"/>
        <item x="155"/>
        <item x="197"/>
        <item x="189"/>
        <item x="158"/>
        <item x="249"/>
        <item x="255"/>
        <item x="244"/>
        <item x="149"/>
        <item x="174"/>
        <item x="178"/>
        <item x="164"/>
        <item x="182"/>
        <item x="25"/>
        <item x="258"/>
        <item x="198"/>
        <item x="241"/>
        <item x="185"/>
        <item x="151"/>
        <item x="260"/>
        <item x="224"/>
        <item x="240"/>
        <item x="190"/>
        <item x="196"/>
        <item x="209"/>
        <item x="252"/>
        <item x="169"/>
        <item x="180"/>
        <item x="222"/>
        <item x="181"/>
        <item x="175"/>
        <item x="205"/>
        <item x="246"/>
        <item x="203"/>
        <item x="160"/>
        <item x="204"/>
        <item x="242"/>
        <item x="214"/>
        <item x="236"/>
        <item x="223"/>
        <item x="171"/>
        <item x="243"/>
        <item t="default"/>
      </items>
    </pivotField>
  </pivotFields>
  <rowFields count="1">
    <field x="0"/>
  </rowFields>
  <row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rowItems>
  <colItems count="1">
    <i/>
  </colItems>
  <dataFields count="1">
    <dataField name="Contagem de Err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J21:K360" firstHeaderRow="1" firstDataRow="1" firstDataCol="1"/>
  <pivotFields count="1">
    <pivotField axis="axisRow" dataField="1" showAll="0">
      <items count="339">
        <item x="253"/>
        <item x="263"/>
        <item x="260"/>
        <item x="270"/>
        <item x="254"/>
        <item x="261"/>
        <item x="252"/>
        <item x="251"/>
        <item x="249"/>
        <item x="266"/>
        <item x="200"/>
        <item x="256"/>
        <item x="250"/>
        <item x="259"/>
        <item x="265"/>
        <item x="201"/>
        <item x="264"/>
        <item x="262"/>
        <item x="267"/>
        <item x="248"/>
        <item x="271"/>
        <item x="188"/>
        <item x="199"/>
        <item x="192"/>
        <item x="268"/>
        <item x="258"/>
        <item x="189"/>
        <item x="273"/>
        <item x="198"/>
        <item x="272"/>
        <item x="194"/>
        <item x="187"/>
        <item x="245"/>
        <item x="182"/>
        <item x="193"/>
        <item x="255"/>
        <item x="185"/>
        <item x="190"/>
        <item x="257"/>
        <item x="242"/>
        <item x="176"/>
        <item x="183"/>
        <item x="186"/>
        <item x="181"/>
        <item x="169"/>
        <item x="175"/>
        <item x="184"/>
        <item x="269"/>
        <item x="179"/>
        <item x="174"/>
        <item x="195"/>
        <item x="274"/>
        <item x="168"/>
        <item x="191"/>
        <item x="170"/>
        <item x="203"/>
        <item x="172"/>
        <item x="243"/>
        <item x="196"/>
        <item x="177"/>
        <item x="230"/>
        <item x="171"/>
        <item x="166"/>
        <item x="244"/>
        <item x="178"/>
        <item x="237"/>
        <item x="173"/>
        <item x="197"/>
        <item x="2"/>
        <item x="231"/>
        <item x="241"/>
        <item x="208"/>
        <item x="3"/>
        <item x="1"/>
        <item x="164"/>
        <item x="4"/>
        <item x="180"/>
        <item x="167"/>
        <item x="229"/>
        <item x="162"/>
        <item x="8"/>
        <item x="5"/>
        <item x="165"/>
        <item x="161"/>
        <item x="152"/>
        <item x="236"/>
        <item x="141"/>
        <item x="146"/>
        <item x="144"/>
        <item x="140"/>
        <item x="6"/>
        <item x="147"/>
        <item x="10"/>
        <item x="158"/>
        <item x="143"/>
        <item x="134"/>
        <item x="155"/>
        <item x="0"/>
        <item x="163"/>
        <item x="135"/>
        <item x="148"/>
        <item x="142"/>
        <item x="328"/>
        <item x="139"/>
        <item x="9"/>
        <item x="247"/>
        <item x="130"/>
        <item x="132"/>
        <item x="138"/>
        <item x="133"/>
        <item x="336"/>
        <item x="145"/>
        <item x="11"/>
        <item x="66"/>
        <item x="136"/>
        <item x="160"/>
        <item x="335"/>
        <item x="137"/>
        <item x="68"/>
        <item x="127"/>
        <item x="86"/>
        <item x="7"/>
        <item x="334"/>
        <item x="39"/>
        <item x="151"/>
        <item x="53"/>
        <item x="120"/>
        <item x="84"/>
        <item x="75"/>
        <item x="150"/>
        <item x="128"/>
        <item x="124"/>
        <item x="204"/>
        <item x="63"/>
        <item x="47"/>
        <item x="329"/>
        <item x="159"/>
        <item x="65"/>
        <item x="59"/>
        <item x="74"/>
        <item x="38"/>
        <item x="85"/>
        <item x="89"/>
        <item x="21"/>
        <item x="131"/>
        <item x="64"/>
        <item x="55"/>
        <item x="122"/>
        <item x="57"/>
        <item x="121"/>
        <item x="80"/>
        <item x="331"/>
        <item x="32"/>
        <item x="62"/>
        <item x="129"/>
        <item x="69"/>
        <item x="67"/>
        <item x="87"/>
        <item x="92"/>
        <item x="58"/>
        <item x="93"/>
        <item x="83"/>
        <item x="125"/>
        <item x="61"/>
        <item x="96"/>
        <item x="46"/>
        <item x="72"/>
        <item x="49"/>
        <item x="76"/>
        <item x="44"/>
        <item x="330"/>
        <item x="97"/>
        <item x="56"/>
        <item x="333"/>
        <item x="82"/>
        <item x="60"/>
        <item x="117"/>
        <item x="156"/>
        <item x="54"/>
        <item x="88"/>
        <item x="90"/>
        <item x="123"/>
        <item x="91"/>
        <item x="126"/>
        <item x="114"/>
        <item x="153"/>
        <item x="70"/>
        <item x="77"/>
        <item x="215"/>
        <item x="112"/>
        <item x="78"/>
        <item x="118"/>
        <item x="119"/>
        <item x="79"/>
        <item x="42"/>
        <item x="157"/>
        <item x="81"/>
        <item x="14"/>
        <item x="337"/>
        <item x="26"/>
        <item x="149"/>
        <item x="100"/>
        <item x="107"/>
        <item x="73"/>
        <item x="116"/>
        <item x="115"/>
        <item x="19"/>
        <item x="48"/>
        <item x="109"/>
        <item x="98"/>
        <item x="43"/>
        <item x="324"/>
        <item x="101"/>
        <item x="71"/>
        <item x="94"/>
        <item x="310"/>
        <item x="22"/>
        <item x="105"/>
        <item x="104"/>
        <item x="234"/>
        <item x="332"/>
        <item x="113"/>
        <item x="111"/>
        <item x="110"/>
        <item x="327"/>
        <item x="20"/>
        <item x="99"/>
        <item x="108"/>
        <item x="103"/>
        <item x="95"/>
        <item x="317"/>
        <item x="45"/>
        <item x="326"/>
        <item x="106"/>
        <item x="209"/>
        <item x="28"/>
        <item x="29"/>
        <item x="16"/>
        <item x="102"/>
        <item x="154"/>
        <item x="27"/>
        <item x="246"/>
        <item x="37"/>
        <item x="23"/>
        <item x="41"/>
        <item x="318"/>
        <item x="17"/>
        <item x="50"/>
        <item x="316"/>
        <item x="40"/>
        <item x="13"/>
        <item x="52"/>
        <item x="36"/>
        <item x="51"/>
        <item x="323"/>
        <item x="205"/>
        <item x="314"/>
        <item x="222"/>
        <item x="12"/>
        <item x="320"/>
        <item x="30"/>
        <item x="311"/>
        <item x="315"/>
        <item x="34"/>
        <item x="321"/>
        <item x="313"/>
        <item x="15"/>
        <item x="207"/>
        <item x="319"/>
        <item x="325"/>
        <item x="309"/>
        <item x="24"/>
        <item x="35"/>
        <item x="31"/>
        <item x="227"/>
        <item x="18"/>
        <item x="33"/>
        <item x="322"/>
        <item x="238"/>
        <item x="275"/>
        <item x="308"/>
        <item x="312"/>
        <item x="220"/>
        <item x="210"/>
        <item x="226"/>
        <item x="302"/>
        <item x="304"/>
        <item x="303"/>
        <item x="25"/>
        <item x="206"/>
        <item x="232"/>
        <item x="307"/>
        <item x="306"/>
        <item x="212"/>
        <item x="223"/>
        <item x="221"/>
        <item x="276"/>
        <item x="305"/>
        <item x="216"/>
        <item x="228"/>
        <item x="219"/>
        <item x="300"/>
        <item x="225"/>
        <item x="235"/>
        <item x="301"/>
        <item x="240"/>
        <item x="297"/>
        <item x="202"/>
        <item x="218"/>
        <item x="233"/>
        <item x="213"/>
        <item x="224"/>
        <item x="211"/>
        <item x="217"/>
        <item x="299"/>
        <item x="296"/>
        <item x="298"/>
        <item x="239"/>
        <item x="283"/>
        <item x="291"/>
        <item x="290"/>
        <item x="277"/>
        <item x="295"/>
        <item x="279"/>
        <item x="214"/>
        <item x="294"/>
        <item x="293"/>
        <item x="278"/>
        <item x="280"/>
        <item x="292"/>
        <item x="284"/>
        <item x="289"/>
        <item x="282"/>
        <item x="288"/>
        <item x="281"/>
        <item x="285"/>
        <item x="287"/>
        <item x="286"/>
        <item t="default"/>
      </items>
    </pivotField>
  </pivotFields>
  <rowFields count="1">
    <field x="0"/>
  </rowFields>
  <rowItems count="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Items count="1">
    <i/>
  </colItems>
  <dataFields count="1">
    <dataField name="Contagem de Erro" fld="0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G21:I3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5:K22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 fieldListSortAscending="1">
  <location ref="L14:M349" firstHeaderRow="1" firstDataRow="1" firstDataCol="1"/>
  <pivotFields count="1">
    <pivotField axis="axisRow" dataField="1" showAll="0">
      <items count="335">
        <item x="228"/>
        <item x="275"/>
        <item x="281"/>
        <item x="212"/>
        <item x="266"/>
        <item x="276"/>
        <item x="277"/>
        <item x="251"/>
        <item x="239"/>
        <item x="286"/>
        <item x="278"/>
        <item x="240"/>
        <item x="287"/>
        <item x="207"/>
        <item x="214"/>
        <item x="292"/>
        <item x="302"/>
        <item x="223"/>
        <item x="216"/>
        <item x="279"/>
        <item x="215"/>
        <item x="222"/>
        <item x="201"/>
        <item x="206"/>
        <item x="186"/>
        <item x="268"/>
        <item x="45"/>
        <item x="188"/>
        <item x="23"/>
        <item x="245"/>
        <item x="0"/>
        <item x="253"/>
        <item x="196"/>
        <item x="274"/>
        <item x="194"/>
        <item x="260"/>
        <item x="190"/>
        <item x="195"/>
        <item x="227"/>
        <item x="220"/>
        <item x="208"/>
        <item x="282"/>
        <item x="297"/>
        <item x="247"/>
        <item x="219"/>
        <item x="298"/>
        <item x="233"/>
        <item x="295"/>
        <item x="5"/>
        <item x="18"/>
        <item x="232"/>
        <item x="303"/>
        <item x="209"/>
        <item x="294"/>
        <item x="172"/>
        <item x="299"/>
        <item x="307"/>
        <item x="162"/>
        <item x="309"/>
        <item x="285"/>
        <item x="14"/>
        <item x="47"/>
        <item x="12"/>
        <item x="241"/>
        <item x="321"/>
        <item x="31"/>
        <item x="301"/>
        <item x="48"/>
        <item x="75"/>
        <item x="15"/>
        <item x="291"/>
        <item x="2"/>
        <item x="230"/>
        <item x="316"/>
        <item x="28"/>
        <item x="238"/>
        <item x="308"/>
        <item x="105"/>
        <item x="280"/>
        <item x="49"/>
        <item x="180"/>
        <item x="7"/>
        <item x="41"/>
        <item x="30"/>
        <item x="332"/>
        <item x="157"/>
        <item x="42"/>
        <item x="306"/>
        <item x="333"/>
        <item x="99"/>
        <item x="21"/>
        <item x="246"/>
        <item x="312"/>
        <item x="154"/>
        <item x="71"/>
        <item x="304"/>
        <item x="38"/>
        <item x="167"/>
        <item x="314"/>
        <item x="267"/>
        <item x="34"/>
        <item x="326"/>
        <item x="319"/>
        <item x="3"/>
        <item x="16"/>
        <item x="37"/>
        <item x="117"/>
        <item x="50"/>
        <item x="93"/>
        <item x="73"/>
        <item x="257"/>
        <item x="61"/>
        <item x="173"/>
        <item x="92"/>
        <item x="325"/>
        <item x="300"/>
        <item x="87"/>
        <item x="156"/>
        <item x="311"/>
        <item x="72"/>
        <item x="27"/>
        <item x="169"/>
        <item x="125"/>
        <item x="119"/>
        <item x="97"/>
        <item x="120"/>
        <item x="86"/>
        <item x="94"/>
        <item x="129"/>
        <item x="103"/>
        <item x="32"/>
        <item x="122"/>
        <item x="128"/>
        <item x="9"/>
        <item x="118"/>
        <item x="130"/>
        <item x="40"/>
        <item x="163"/>
        <item x="79"/>
        <item x="29"/>
        <item x="320"/>
        <item x="82"/>
        <item x="112"/>
        <item x="52"/>
        <item x="4"/>
        <item x="98"/>
        <item x="102"/>
        <item x="136"/>
        <item x="26"/>
        <item x="78"/>
        <item x="305"/>
        <item x="121"/>
        <item x="69"/>
        <item x="126"/>
        <item x="127"/>
        <item x="140"/>
        <item x="111"/>
        <item x="107"/>
        <item x="113"/>
        <item x="84"/>
        <item x="60"/>
        <item x="39"/>
        <item x="58"/>
        <item x="53"/>
        <item x="8"/>
        <item x="313"/>
        <item x="152"/>
        <item x="6"/>
        <item x="76"/>
        <item x="63"/>
        <item x="150"/>
        <item x="123"/>
        <item x="24"/>
        <item x="124"/>
        <item x="17"/>
        <item x="248"/>
        <item x="104"/>
        <item x="114"/>
        <item x="290"/>
        <item x="25"/>
        <item x="54"/>
        <item x="43"/>
        <item x="88"/>
        <item x="70"/>
        <item x="106"/>
        <item x="64"/>
        <item x="315"/>
        <item x="51"/>
        <item x="142"/>
        <item x="141"/>
        <item x="89"/>
        <item x="59"/>
        <item x="101"/>
        <item x="67"/>
        <item x="96"/>
        <item x="22"/>
        <item x="100"/>
        <item x="55"/>
        <item x="132"/>
        <item x="110"/>
        <item x="310"/>
        <item x="80"/>
        <item x="65"/>
        <item x="91"/>
        <item x="81"/>
        <item x="68"/>
        <item x="83"/>
        <item x="160"/>
        <item x="138"/>
        <item x="318"/>
        <item x="135"/>
        <item x="10"/>
        <item x="115"/>
        <item x="144"/>
        <item x="108"/>
        <item x="329"/>
        <item x="137"/>
        <item x="56"/>
        <item x="234"/>
        <item x="36"/>
        <item x="57"/>
        <item x="324"/>
        <item x="109"/>
        <item x="46"/>
        <item x="90"/>
        <item x="205"/>
        <item x="95"/>
        <item x="289"/>
        <item x="77"/>
        <item x="139"/>
        <item x="116"/>
        <item x="44"/>
        <item x="133"/>
        <item x="328"/>
        <item x="213"/>
        <item x="131"/>
        <item x="74"/>
        <item x="62"/>
        <item x="66"/>
        <item x="317"/>
        <item x="166"/>
        <item x="149"/>
        <item x="296"/>
        <item x="134"/>
        <item x="151"/>
        <item x="159"/>
        <item x="146"/>
        <item x="164"/>
        <item x="145"/>
        <item x="322"/>
        <item x="293"/>
        <item x="33"/>
        <item x="237"/>
        <item x="143"/>
        <item x="35"/>
        <item x="85"/>
        <item x="153"/>
        <item x="330"/>
        <item x="165"/>
        <item x="273"/>
        <item x="323"/>
        <item x="158"/>
        <item x="155"/>
        <item x="284"/>
        <item x="199"/>
        <item x="19"/>
        <item x="176"/>
        <item x="235"/>
        <item x="13"/>
        <item x="327"/>
        <item x="147"/>
        <item x="231"/>
        <item x="148"/>
        <item x="20"/>
        <item x="197"/>
        <item x="185"/>
        <item x="161"/>
        <item x="181"/>
        <item x="178"/>
        <item x="331"/>
        <item x="171"/>
        <item x="187"/>
        <item x="11"/>
        <item x="271"/>
        <item x="168"/>
        <item x="1"/>
        <item x="170"/>
        <item x="210"/>
        <item x="224"/>
        <item x="221"/>
        <item x="193"/>
        <item x="288"/>
        <item x="255"/>
        <item x="182"/>
        <item x="177"/>
        <item x="217"/>
        <item x="184"/>
        <item x="198"/>
        <item x="191"/>
        <item x="225"/>
        <item x="174"/>
        <item x="218"/>
        <item x="204"/>
        <item x="183"/>
        <item x="236"/>
        <item x="179"/>
        <item x="254"/>
        <item x="244"/>
        <item x="283"/>
        <item x="272"/>
        <item x="202"/>
        <item x="229"/>
        <item x="242"/>
        <item x="203"/>
        <item x="226"/>
        <item x="261"/>
        <item x="192"/>
        <item x="243"/>
        <item x="256"/>
        <item x="259"/>
        <item x="263"/>
        <item x="249"/>
        <item x="265"/>
        <item x="175"/>
        <item x="189"/>
        <item x="258"/>
        <item x="264"/>
        <item x="211"/>
        <item x="269"/>
        <item x="200"/>
        <item x="262"/>
        <item x="252"/>
        <item x="270"/>
        <item x="250"/>
        <item t="default"/>
      </items>
    </pivotField>
  </pivotFields>
  <rowFields count="1">
    <field x="0"/>
  </rowFields>
  <rowItems count="3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 t="grand">
      <x/>
    </i>
  </rowItems>
  <colItems count="1">
    <i/>
  </colItems>
  <dataFields count="1">
    <dataField name="Contagem de Erro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J8:K351" firstHeaderRow="1" firstDataRow="1" firstDataCol="1"/>
  <pivotFields count="1">
    <pivotField axis="axisRow" dataField="1" showAll="0">
      <items count="343">
        <item x="288"/>
        <item x="289"/>
        <item x="287"/>
        <item x="285"/>
        <item x="286"/>
        <item x="254"/>
        <item x="282"/>
        <item x="278"/>
        <item x="215"/>
        <item x="221"/>
        <item x="290"/>
        <item x="214"/>
        <item x="261"/>
        <item x="281"/>
        <item x="7"/>
        <item x="283"/>
        <item x="13"/>
        <item x="216"/>
        <item x="6"/>
        <item x="8"/>
        <item x="10"/>
        <item x="9"/>
        <item x="240"/>
        <item x="3"/>
        <item x="12"/>
        <item x="241"/>
        <item x="4"/>
        <item x="217"/>
        <item x="280"/>
        <item x="218"/>
        <item x="11"/>
        <item x="2"/>
        <item x="209"/>
        <item x="230"/>
        <item x="5"/>
        <item x="306"/>
        <item x="279"/>
        <item x="295"/>
        <item x="248"/>
        <item x="299"/>
        <item x="1"/>
        <item x="247"/>
        <item x="208"/>
        <item x="231"/>
        <item x="234"/>
        <item x="207"/>
        <item x="225"/>
        <item x="0"/>
        <item x="298"/>
        <item x="300"/>
        <item x="197"/>
        <item x="255"/>
        <item x="219"/>
        <item x="277"/>
        <item x="223"/>
        <item x="195"/>
        <item x="26"/>
        <item x="196"/>
        <item x="263"/>
        <item x="222"/>
        <item x="212"/>
        <item x="284"/>
        <item x="210"/>
        <item x="227"/>
        <item x="213"/>
        <item x="168"/>
        <item x="229"/>
        <item x="310"/>
        <item x="232"/>
        <item x="314"/>
        <item x="249"/>
        <item x="256"/>
        <item x="257"/>
        <item x="18"/>
        <item x="51"/>
        <item x="15"/>
        <item x="242"/>
        <item x="161"/>
        <item x="50"/>
        <item x="203"/>
        <item x="22"/>
        <item x="35"/>
        <item x="243"/>
        <item x="43"/>
        <item x="14"/>
        <item x="49"/>
        <item x="305"/>
        <item x="32"/>
        <item x="323"/>
        <item x="74"/>
        <item x="224"/>
        <item x="123"/>
        <item x="44"/>
        <item x="322"/>
        <item x="39"/>
        <item x="319"/>
        <item x="107"/>
        <item x="126"/>
        <item x="30"/>
        <item x="33"/>
        <item x="48"/>
        <item x="16"/>
        <item x="24"/>
        <item x="102"/>
        <item x="332"/>
        <item x="235"/>
        <item x="118"/>
        <item x="308"/>
        <item x="339"/>
        <item x="17"/>
        <item x="77"/>
        <item x="294"/>
        <item x="318"/>
        <item x="42"/>
        <item x="154"/>
        <item x="75"/>
        <item x="129"/>
        <item x="312"/>
        <item x="110"/>
        <item x="40"/>
        <item x="122"/>
        <item x="331"/>
        <item x="25"/>
        <item x="23"/>
        <item x="45"/>
        <item x="324"/>
        <item x="108"/>
        <item x="78"/>
        <item x="76"/>
        <item x="79"/>
        <item x="52"/>
        <item x="31"/>
        <item x="73"/>
        <item x="92"/>
        <item x="121"/>
        <item x="72"/>
        <item x="29"/>
        <item x="114"/>
        <item x="304"/>
        <item x="96"/>
        <item x="21"/>
        <item x="103"/>
        <item x="120"/>
        <item x="198"/>
        <item x="99"/>
        <item x="87"/>
        <item x="104"/>
        <item x="111"/>
        <item x="61"/>
        <item x="211"/>
        <item x="125"/>
        <item x="117"/>
        <item x="124"/>
        <item x="175"/>
        <item x="106"/>
        <item x="62"/>
        <item x="41"/>
        <item x="142"/>
        <item x="132"/>
        <item x="80"/>
        <item x="127"/>
        <item x="148"/>
        <item x="94"/>
        <item x="34"/>
        <item x="100"/>
        <item x="321"/>
        <item x="112"/>
        <item x="101"/>
        <item x="28"/>
        <item x="105"/>
        <item x="95"/>
        <item x="130"/>
        <item x="128"/>
        <item x="325"/>
        <item x="155"/>
        <item x="116"/>
        <item x="70"/>
        <item x="152"/>
        <item x="54"/>
        <item x="237"/>
        <item x="84"/>
        <item x="71"/>
        <item x="341"/>
        <item x="59"/>
        <item x="113"/>
        <item x="158"/>
        <item x="320"/>
        <item x="119"/>
        <item x="98"/>
        <item x="20"/>
        <item x="88"/>
        <item x="93"/>
        <item x="55"/>
        <item x="97"/>
        <item x="86"/>
        <item x="109"/>
        <item x="135"/>
        <item x="340"/>
        <item x="60"/>
        <item x="68"/>
        <item x="144"/>
        <item x="56"/>
        <item x="146"/>
        <item x="36"/>
        <item x="67"/>
        <item x="315"/>
        <item x="64"/>
        <item x="150"/>
        <item x="157"/>
        <item x="65"/>
        <item x="250"/>
        <item x="69"/>
        <item x="66"/>
        <item x="131"/>
        <item x="134"/>
        <item x="233"/>
        <item x="156"/>
        <item x="326"/>
        <item x="115"/>
        <item x="133"/>
        <item x="236"/>
        <item x="46"/>
        <item x="63"/>
        <item x="143"/>
        <item x="47"/>
        <item x="293"/>
        <item x="57"/>
        <item x="151"/>
        <item x="19"/>
        <item x="58"/>
        <item x="90"/>
        <item x="162"/>
        <item x="311"/>
        <item x="301"/>
        <item x="89"/>
        <item x="83"/>
        <item x="153"/>
        <item x="139"/>
        <item x="307"/>
        <item x="81"/>
        <item x="91"/>
        <item x="85"/>
        <item x="53"/>
        <item x="27"/>
        <item x="137"/>
        <item x="145"/>
        <item x="329"/>
        <item x="338"/>
        <item x="328"/>
        <item x="147"/>
        <item x="136"/>
        <item x="138"/>
        <item x="330"/>
        <item x="292"/>
        <item x="37"/>
        <item x="335"/>
        <item x="149"/>
        <item x="239"/>
        <item x="296"/>
        <item x="141"/>
        <item x="82"/>
        <item x="327"/>
        <item x="313"/>
        <item x="140"/>
        <item x="172"/>
        <item x="228"/>
        <item x="334"/>
        <item x="38"/>
        <item x="205"/>
        <item x="181"/>
        <item x="159"/>
        <item x="160"/>
        <item x="170"/>
        <item x="336"/>
        <item x="163"/>
        <item x="220"/>
        <item x="337"/>
        <item x="169"/>
        <item x="164"/>
        <item x="333"/>
        <item x="226"/>
        <item x="173"/>
        <item x="302"/>
        <item x="238"/>
        <item x="316"/>
        <item x="275"/>
        <item x="167"/>
        <item x="166"/>
        <item x="276"/>
        <item x="199"/>
        <item x="317"/>
        <item x="171"/>
        <item x="309"/>
        <item x="165"/>
        <item x="291"/>
        <item x="182"/>
        <item x="204"/>
        <item x="176"/>
        <item x="206"/>
        <item x="184"/>
        <item x="178"/>
        <item x="297"/>
        <item x="187"/>
        <item x="188"/>
        <item x="183"/>
        <item x="270"/>
        <item x="174"/>
        <item x="244"/>
        <item x="189"/>
        <item x="180"/>
        <item x="179"/>
        <item x="186"/>
        <item x="185"/>
        <item x="177"/>
        <item x="246"/>
        <item x="200"/>
        <item x="201"/>
        <item x="303"/>
        <item x="258"/>
        <item x="264"/>
        <item x="191"/>
        <item x="245"/>
        <item x="192"/>
        <item x="251"/>
        <item x="271"/>
        <item x="269"/>
        <item x="193"/>
        <item x="194"/>
        <item x="266"/>
        <item x="190"/>
        <item x="268"/>
        <item x="267"/>
        <item x="202"/>
        <item x="265"/>
        <item x="262"/>
        <item x="274"/>
        <item x="272"/>
        <item x="273"/>
        <item x="253"/>
        <item x="259"/>
        <item x="252"/>
        <item x="260"/>
        <item t="default"/>
      </items>
    </pivotField>
  </pivotFields>
  <rowFields count="1">
    <field x="0"/>
  </rowFields>
  <rowItems count="3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 t="grand">
      <x/>
    </i>
  </rowItems>
  <colItems count="1">
    <i/>
  </colItems>
  <dataFields count="1">
    <dataField name="Contagem de ERR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57" firstHeaderRow="1" firstDataRow="1" firstDataCol="1"/>
  <pivotFields count="7">
    <pivotField numFmtId="22" showAll="0"/>
    <pivotField showAll="0"/>
    <pivotField showAll="0"/>
    <pivotField showAll="0"/>
    <pivotField showAll="0"/>
    <pivotField dataField="1" showAll="0"/>
    <pivotField axis="axisRow" showAll="0">
      <items count="54"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oma de Err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6"/>
  <sheetViews>
    <sheetView topLeftCell="A13" workbookViewId="0">
      <selection activeCell="K33" sqref="K33"/>
    </sheetView>
  </sheetViews>
  <sheetFormatPr defaultRowHeight="15" x14ac:dyDescent="0.25"/>
  <cols>
    <col min="1" max="1" width="22.140625" customWidth="1"/>
    <col min="6" max="6" width="6.28515625" bestFit="1" customWidth="1"/>
    <col min="7" max="7" width="6.28515625" customWidth="1"/>
    <col min="9" max="9" width="18" bestFit="1" customWidth="1"/>
    <col min="10" max="10" width="1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27</v>
      </c>
      <c r="H1" t="s">
        <v>33</v>
      </c>
    </row>
    <row r="2" spans="1:8" x14ac:dyDescent="0.25">
      <c r="A2" s="2">
        <v>43905</v>
      </c>
      <c r="B2" s="3">
        <v>46</v>
      </c>
      <c r="C2" s="3">
        <v>0.97630188033360799</v>
      </c>
      <c r="D2" s="3">
        <v>86</v>
      </c>
      <c r="E2" s="3" t="s">
        <v>6</v>
      </c>
      <c r="F2" s="6">
        <f>D2-B2</f>
        <v>40</v>
      </c>
      <c r="G2" s="25">
        <f>ABS((D2-B2)/B2)</f>
        <v>0.86956521739130432</v>
      </c>
      <c r="H2">
        <f>_xlfn.ISOWEEKNUM(A2)</f>
        <v>11</v>
      </c>
    </row>
    <row r="3" spans="1:8" x14ac:dyDescent="0.25">
      <c r="A3" s="1">
        <v>43906</v>
      </c>
      <c r="B3">
        <v>216</v>
      </c>
      <c r="C3">
        <v>0.83268531969443405</v>
      </c>
      <c r="D3">
        <v>117</v>
      </c>
      <c r="F3" s="6">
        <f t="shared" ref="F3:F66" si="0">D3-B3</f>
        <v>-99</v>
      </c>
      <c r="G3" s="25">
        <f t="shared" ref="G3:G66" si="1">ABS((D3-B3)/B3)</f>
        <v>0.45833333333333331</v>
      </c>
      <c r="H3">
        <f t="shared" ref="H3:H66" si="2">_xlfn.ISOWEEKNUM(A3)</f>
        <v>12</v>
      </c>
    </row>
    <row r="4" spans="1:8" x14ac:dyDescent="0.25">
      <c r="A4" s="1">
        <v>43907</v>
      </c>
      <c r="B4">
        <v>261</v>
      </c>
      <c r="C4">
        <v>0.87161434603549703</v>
      </c>
      <c r="D4">
        <v>194</v>
      </c>
      <c r="F4" s="6">
        <f t="shared" si="0"/>
        <v>-67</v>
      </c>
      <c r="G4" s="25">
        <f t="shared" si="1"/>
        <v>0.25670498084291188</v>
      </c>
      <c r="H4">
        <f t="shared" si="2"/>
        <v>12</v>
      </c>
    </row>
    <row r="5" spans="1:8" x14ac:dyDescent="0.25">
      <c r="A5" s="1">
        <v>43908</v>
      </c>
      <c r="B5">
        <v>303</v>
      </c>
      <c r="C5">
        <v>0.84430638274603198</v>
      </c>
      <c r="D5">
        <v>143</v>
      </c>
      <c r="F5" s="6">
        <f t="shared" si="0"/>
        <v>-160</v>
      </c>
      <c r="G5" s="25">
        <f t="shared" si="1"/>
        <v>0.528052805280528</v>
      </c>
      <c r="H5">
        <f t="shared" si="2"/>
        <v>12</v>
      </c>
    </row>
    <row r="6" spans="1:8" x14ac:dyDescent="0.25">
      <c r="A6" s="1">
        <v>43909</v>
      </c>
      <c r="B6">
        <v>380</v>
      </c>
      <c r="C6">
        <v>0.85301488161024297</v>
      </c>
      <c r="D6">
        <v>235</v>
      </c>
      <c r="F6" s="6">
        <f t="shared" si="0"/>
        <v>-145</v>
      </c>
      <c r="G6" s="25">
        <f t="shared" si="1"/>
        <v>0.38157894736842107</v>
      </c>
      <c r="H6">
        <f t="shared" si="2"/>
        <v>12</v>
      </c>
    </row>
    <row r="7" spans="1:8" x14ac:dyDescent="0.25">
      <c r="A7" s="1">
        <v>43910</v>
      </c>
      <c r="B7">
        <v>357</v>
      </c>
      <c r="C7">
        <v>0.87273673379155303</v>
      </c>
      <c r="D7">
        <v>260</v>
      </c>
      <c r="F7" s="6">
        <f t="shared" si="0"/>
        <v>-97</v>
      </c>
      <c r="G7" s="25">
        <f t="shared" si="1"/>
        <v>0.27170868347338933</v>
      </c>
      <c r="H7">
        <f t="shared" si="2"/>
        <v>12</v>
      </c>
    </row>
    <row r="8" spans="1:8" x14ac:dyDescent="0.25">
      <c r="A8" s="1">
        <v>43911</v>
      </c>
      <c r="B8">
        <v>285</v>
      </c>
      <c r="C8">
        <v>0.75034308057552701</v>
      </c>
      <c r="D8">
        <v>320</v>
      </c>
      <c r="F8" s="6">
        <f t="shared" si="0"/>
        <v>35</v>
      </c>
      <c r="G8" s="25">
        <f t="shared" si="1"/>
        <v>0.12280701754385964</v>
      </c>
      <c r="H8">
        <f t="shared" si="2"/>
        <v>12</v>
      </c>
    </row>
    <row r="9" spans="1:8" x14ac:dyDescent="0.25">
      <c r="A9" s="1">
        <v>43912</v>
      </c>
      <c r="B9">
        <v>445</v>
      </c>
      <c r="C9">
        <v>0.69854095634177704</v>
      </c>
      <c r="D9">
        <v>460</v>
      </c>
      <c r="F9" s="6">
        <f t="shared" si="0"/>
        <v>15</v>
      </c>
      <c r="G9" s="25">
        <f t="shared" si="1"/>
        <v>3.3707865168539325E-2</v>
      </c>
      <c r="H9">
        <f t="shared" si="2"/>
        <v>12</v>
      </c>
    </row>
    <row r="10" spans="1:8" x14ac:dyDescent="0.25">
      <c r="A10" s="1">
        <v>43913</v>
      </c>
      <c r="B10">
        <v>380</v>
      </c>
      <c r="C10">
        <v>0.67958863823120297</v>
      </c>
      <c r="D10">
        <v>302</v>
      </c>
      <c r="F10" s="6">
        <f t="shared" si="0"/>
        <v>-78</v>
      </c>
      <c r="G10" s="25">
        <f t="shared" si="1"/>
        <v>0.20526315789473684</v>
      </c>
      <c r="H10">
        <f t="shared" si="2"/>
        <v>13</v>
      </c>
    </row>
    <row r="11" spans="1:8" x14ac:dyDescent="0.25">
      <c r="A11" s="1">
        <v>43914</v>
      </c>
      <c r="B11">
        <v>574</v>
      </c>
      <c r="C11">
        <v>0.56877586921182499</v>
      </c>
      <c r="D11">
        <v>633</v>
      </c>
      <c r="F11" s="6">
        <f t="shared" si="0"/>
        <v>59</v>
      </c>
      <c r="G11" s="25">
        <f t="shared" si="1"/>
        <v>0.10278745644599303</v>
      </c>
      <c r="H11">
        <f t="shared" si="2"/>
        <v>13</v>
      </c>
    </row>
    <row r="12" spans="1:8" x14ac:dyDescent="0.25">
      <c r="A12" s="1">
        <v>43915</v>
      </c>
      <c r="B12">
        <v>587</v>
      </c>
      <c r="C12">
        <v>0.57275041001579396</v>
      </c>
      <c r="D12">
        <v>549</v>
      </c>
      <c r="F12" s="6">
        <f t="shared" si="0"/>
        <v>-38</v>
      </c>
      <c r="G12" s="25">
        <f t="shared" si="1"/>
        <v>6.4735945485519586E-2</v>
      </c>
      <c r="H12">
        <f t="shared" si="2"/>
        <v>13</v>
      </c>
    </row>
    <row r="13" spans="1:8" x14ac:dyDescent="0.25">
      <c r="A13" s="1">
        <v>43916</v>
      </c>
      <c r="B13">
        <v>830</v>
      </c>
      <c r="C13">
        <v>0.55568412174465898</v>
      </c>
      <c r="D13">
        <v>724</v>
      </c>
      <c r="F13" s="6">
        <f t="shared" si="0"/>
        <v>-106</v>
      </c>
      <c r="G13" s="25">
        <f t="shared" si="1"/>
        <v>0.12771084337349398</v>
      </c>
      <c r="H13">
        <f t="shared" si="2"/>
        <v>13</v>
      </c>
    </row>
    <row r="14" spans="1:8" x14ac:dyDescent="0.25">
      <c r="A14" s="1">
        <v>43917</v>
      </c>
      <c r="B14">
        <v>901</v>
      </c>
      <c r="C14">
        <v>0.33603574155723098</v>
      </c>
      <c r="D14">
        <v>902</v>
      </c>
      <c r="F14" s="6">
        <f t="shared" si="0"/>
        <v>1</v>
      </c>
      <c r="G14" s="25">
        <f t="shared" si="1"/>
        <v>1.1098779134295228E-3</v>
      </c>
      <c r="H14">
        <f t="shared" si="2"/>
        <v>13</v>
      </c>
    </row>
    <row r="15" spans="1:8" x14ac:dyDescent="0.25">
      <c r="A15" s="1">
        <v>43918</v>
      </c>
      <c r="B15">
        <v>710</v>
      </c>
      <c r="C15">
        <v>0.325998488501614</v>
      </c>
      <c r="D15">
        <v>792</v>
      </c>
      <c r="F15" s="6">
        <f t="shared" si="0"/>
        <v>82</v>
      </c>
      <c r="G15" s="25">
        <f t="shared" si="1"/>
        <v>0.11549295774647887</v>
      </c>
      <c r="H15">
        <f t="shared" si="2"/>
        <v>13</v>
      </c>
    </row>
    <row r="16" spans="1:8" x14ac:dyDescent="0.25">
      <c r="A16" s="1">
        <v>43919</v>
      </c>
      <c r="B16">
        <v>403</v>
      </c>
      <c r="C16">
        <v>0.40730656503496998</v>
      </c>
      <c r="D16">
        <v>446</v>
      </c>
      <c r="F16" s="6">
        <f t="shared" si="0"/>
        <v>43</v>
      </c>
      <c r="G16" s="25">
        <f t="shared" si="1"/>
        <v>0.10669975186104218</v>
      </c>
      <c r="H16">
        <f t="shared" si="2"/>
        <v>13</v>
      </c>
    </row>
    <row r="17" spans="1:13" x14ac:dyDescent="0.25">
      <c r="A17" s="1">
        <v>43920</v>
      </c>
      <c r="B17">
        <v>771</v>
      </c>
      <c r="C17">
        <v>0.41220619170358103</v>
      </c>
      <c r="D17">
        <v>1035</v>
      </c>
      <c r="F17" s="6">
        <f t="shared" si="0"/>
        <v>264</v>
      </c>
      <c r="G17" s="25">
        <f t="shared" si="1"/>
        <v>0.34241245136186771</v>
      </c>
      <c r="H17">
        <f t="shared" si="2"/>
        <v>14</v>
      </c>
    </row>
    <row r="18" spans="1:13" x14ac:dyDescent="0.25">
      <c r="A18" s="1">
        <v>43921</v>
      </c>
      <c r="B18">
        <v>721</v>
      </c>
      <c r="C18">
        <v>0.53091573468761599</v>
      </c>
      <c r="D18">
        <v>808</v>
      </c>
      <c r="F18" s="6">
        <f t="shared" si="0"/>
        <v>87</v>
      </c>
      <c r="G18" s="25">
        <f t="shared" si="1"/>
        <v>0.12066574202496533</v>
      </c>
      <c r="H18">
        <f t="shared" si="2"/>
        <v>14</v>
      </c>
    </row>
    <row r="19" spans="1:13" x14ac:dyDescent="0.25">
      <c r="A19" s="1">
        <v>43922</v>
      </c>
      <c r="B19">
        <v>799</v>
      </c>
      <c r="C19">
        <v>0.54235026301323397</v>
      </c>
      <c r="D19">
        <v>783</v>
      </c>
      <c r="F19" s="6">
        <f t="shared" si="0"/>
        <v>-16</v>
      </c>
      <c r="G19" s="25">
        <f t="shared" si="1"/>
        <v>2.002503128911139E-2</v>
      </c>
      <c r="H19">
        <f t="shared" si="2"/>
        <v>14</v>
      </c>
      <c r="I19" s="23" t="s">
        <v>28</v>
      </c>
      <c r="J19" t="s">
        <v>30</v>
      </c>
    </row>
    <row r="20" spans="1:13" x14ac:dyDescent="0.25">
      <c r="A20" s="1">
        <v>43923</v>
      </c>
      <c r="B20">
        <v>799</v>
      </c>
      <c r="C20">
        <v>0.54260849585154602</v>
      </c>
      <c r="D20">
        <v>852</v>
      </c>
      <c r="F20" s="6">
        <f t="shared" si="0"/>
        <v>53</v>
      </c>
      <c r="G20" s="25">
        <f t="shared" si="1"/>
        <v>6.6332916145181484E-2</v>
      </c>
      <c r="H20">
        <f t="shared" si="2"/>
        <v>14</v>
      </c>
      <c r="I20" s="24">
        <v>-3120</v>
      </c>
      <c r="J20" s="22">
        <v>1</v>
      </c>
      <c r="L20">
        <v>-3120</v>
      </c>
      <c r="M20">
        <v>1</v>
      </c>
    </row>
    <row r="21" spans="1:13" x14ac:dyDescent="0.25">
      <c r="A21" s="1">
        <v>43924</v>
      </c>
      <c r="B21">
        <v>537</v>
      </c>
      <c r="C21">
        <v>0.62972967582303396</v>
      </c>
      <c r="D21">
        <v>638</v>
      </c>
      <c r="F21" s="6">
        <f t="shared" si="0"/>
        <v>101</v>
      </c>
      <c r="G21" s="25">
        <f t="shared" si="1"/>
        <v>0.18808193668528864</v>
      </c>
      <c r="H21">
        <f t="shared" si="2"/>
        <v>14</v>
      </c>
      <c r="I21" s="24">
        <v>-2920</v>
      </c>
      <c r="J21" s="22">
        <v>1</v>
      </c>
      <c r="L21">
        <v>-2920</v>
      </c>
      <c r="M21">
        <v>1</v>
      </c>
    </row>
    <row r="22" spans="1:13" x14ac:dyDescent="0.25">
      <c r="A22" s="1">
        <v>43925</v>
      </c>
      <c r="B22">
        <v>839</v>
      </c>
      <c r="C22">
        <v>0.61218595311960899</v>
      </c>
      <c r="D22">
        <v>754</v>
      </c>
      <c r="F22" s="6">
        <f t="shared" si="0"/>
        <v>-85</v>
      </c>
      <c r="G22" s="25">
        <f t="shared" si="1"/>
        <v>0.10131108462455304</v>
      </c>
      <c r="H22">
        <f t="shared" si="2"/>
        <v>14</v>
      </c>
      <c r="I22" s="24">
        <v>-2546</v>
      </c>
      <c r="J22" s="22">
        <v>1</v>
      </c>
      <c r="L22">
        <v>-2546</v>
      </c>
      <c r="M22">
        <v>1</v>
      </c>
    </row>
    <row r="23" spans="1:13" x14ac:dyDescent="0.25">
      <c r="A23" s="1">
        <v>43926</v>
      </c>
      <c r="B23">
        <v>389</v>
      </c>
      <c r="C23">
        <v>0.58594972700798198</v>
      </c>
      <c r="D23">
        <v>452</v>
      </c>
      <c r="F23" s="6">
        <f t="shared" si="0"/>
        <v>63</v>
      </c>
      <c r="G23" s="25">
        <f t="shared" si="1"/>
        <v>0.16195372750642673</v>
      </c>
      <c r="H23">
        <f t="shared" si="2"/>
        <v>14</v>
      </c>
      <c r="I23" s="24">
        <v>-2296</v>
      </c>
      <c r="J23" s="22">
        <v>1</v>
      </c>
      <c r="L23">
        <v>-2296</v>
      </c>
      <c r="M23">
        <v>1</v>
      </c>
    </row>
    <row r="24" spans="1:13" x14ac:dyDescent="0.25">
      <c r="A24" s="1">
        <v>43927</v>
      </c>
      <c r="B24">
        <v>688</v>
      </c>
      <c r="C24">
        <v>0.56966091773956096</v>
      </c>
      <c r="D24">
        <v>712</v>
      </c>
      <c r="F24" s="6">
        <f t="shared" si="0"/>
        <v>24</v>
      </c>
      <c r="G24" s="25">
        <f t="shared" si="1"/>
        <v>3.4883720930232558E-2</v>
      </c>
      <c r="H24">
        <f t="shared" si="2"/>
        <v>15</v>
      </c>
      <c r="I24" s="24">
        <v>-2183</v>
      </c>
      <c r="J24" s="22">
        <v>1</v>
      </c>
      <c r="L24">
        <v>-2183</v>
      </c>
      <c r="M24">
        <v>1</v>
      </c>
    </row>
    <row r="25" spans="1:13" x14ac:dyDescent="0.25">
      <c r="A25" s="1">
        <v>43928</v>
      </c>
      <c r="B25">
        <v>696</v>
      </c>
      <c r="C25">
        <v>0.57405570968687503</v>
      </c>
      <c r="D25">
        <v>699</v>
      </c>
      <c r="F25" s="6">
        <f t="shared" si="0"/>
        <v>3</v>
      </c>
      <c r="G25" s="25">
        <f t="shared" si="1"/>
        <v>4.3103448275862068E-3</v>
      </c>
      <c r="H25">
        <f t="shared" si="2"/>
        <v>15</v>
      </c>
      <c r="I25" s="24">
        <v>-2163</v>
      </c>
      <c r="J25" s="22">
        <v>1</v>
      </c>
      <c r="L25">
        <v>-2163</v>
      </c>
      <c r="M25">
        <v>1</v>
      </c>
    </row>
    <row r="26" spans="1:13" x14ac:dyDescent="0.25">
      <c r="A26" s="1">
        <v>43929</v>
      </c>
      <c r="B26">
        <v>965</v>
      </c>
      <c r="C26">
        <v>0.524574938371277</v>
      </c>
      <c r="D26">
        <v>815</v>
      </c>
      <c r="F26" s="6">
        <f t="shared" si="0"/>
        <v>-150</v>
      </c>
      <c r="G26" s="25">
        <f t="shared" si="1"/>
        <v>0.15544041450777202</v>
      </c>
      <c r="H26">
        <f t="shared" si="2"/>
        <v>15</v>
      </c>
      <c r="I26" s="24">
        <v>-1917</v>
      </c>
      <c r="J26" s="22">
        <v>1</v>
      </c>
      <c r="L26">
        <v>-1917</v>
      </c>
      <c r="M26">
        <v>1</v>
      </c>
    </row>
    <row r="27" spans="1:13" x14ac:dyDescent="0.25">
      <c r="A27" s="1">
        <v>43930</v>
      </c>
      <c r="B27">
        <v>1117</v>
      </c>
      <c r="C27">
        <v>0.55449019657431697</v>
      </c>
      <c r="D27">
        <v>1516</v>
      </c>
      <c r="F27" s="6">
        <f t="shared" si="0"/>
        <v>399</v>
      </c>
      <c r="G27" s="25">
        <f t="shared" si="1"/>
        <v>0.35720680393912263</v>
      </c>
      <c r="H27">
        <f t="shared" si="2"/>
        <v>15</v>
      </c>
      <c r="I27" s="24">
        <v>-1789</v>
      </c>
      <c r="J27" s="22">
        <v>1</v>
      </c>
      <c r="L27">
        <v>-1789</v>
      </c>
      <c r="M27">
        <v>1</v>
      </c>
    </row>
    <row r="28" spans="1:13" x14ac:dyDescent="0.25">
      <c r="A28" s="1">
        <v>43931</v>
      </c>
      <c r="B28">
        <v>576</v>
      </c>
      <c r="C28">
        <v>0.40837135169593802</v>
      </c>
      <c r="D28">
        <v>515</v>
      </c>
      <c r="F28" s="6">
        <f t="shared" si="0"/>
        <v>-61</v>
      </c>
      <c r="G28" s="25">
        <f t="shared" si="1"/>
        <v>0.10590277777777778</v>
      </c>
      <c r="H28">
        <f t="shared" si="2"/>
        <v>15</v>
      </c>
      <c r="I28" s="24">
        <v>-1576</v>
      </c>
      <c r="J28" s="22">
        <v>1</v>
      </c>
      <c r="L28">
        <v>-1576</v>
      </c>
      <c r="M28">
        <v>1</v>
      </c>
    </row>
    <row r="29" spans="1:13" x14ac:dyDescent="0.25">
      <c r="A29" s="1">
        <v>43932</v>
      </c>
      <c r="B29">
        <v>509</v>
      </c>
      <c r="C29">
        <v>0.43996998514825703</v>
      </c>
      <c r="D29">
        <v>598</v>
      </c>
      <c r="F29" s="6">
        <f t="shared" si="0"/>
        <v>89</v>
      </c>
      <c r="G29" s="25">
        <f t="shared" si="1"/>
        <v>0.17485265225933203</v>
      </c>
      <c r="H29">
        <f t="shared" si="2"/>
        <v>15</v>
      </c>
      <c r="I29" s="24">
        <v>-1452</v>
      </c>
      <c r="J29" s="22">
        <v>1</v>
      </c>
      <c r="L29">
        <v>-1452</v>
      </c>
      <c r="M29">
        <v>1</v>
      </c>
    </row>
    <row r="30" spans="1:13" x14ac:dyDescent="0.25">
      <c r="A30" s="1">
        <v>43933</v>
      </c>
      <c r="B30">
        <v>403</v>
      </c>
      <c r="C30">
        <v>0.49217843070314499</v>
      </c>
      <c r="D30">
        <v>349</v>
      </c>
      <c r="F30" s="6">
        <f t="shared" si="0"/>
        <v>-54</v>
      </c>
      <c r="G30" s="25">
        <f t="shared" si="1"/>
        <v>0.13399503722084366</v>
      </c>
      <c r="H30">
        <f t="shared" si="2"/>
        <v>15</v>
      </c>
      <c r="I30" s="24">
        <v>-1401</v>
      </c>
      <c r="J30" s="22">
        <v>1</v>
      </c>
      <c r="L30">
        <v>-1401</v>
      </c>
      <c r="M30">
        <v>1</v>
      </c>
    </row>
    <row r="31" spans="1:13" x14ac:dyDescent="0.25">
      <c r="A31" s="1">
        <v>43934</v>
      </c>
      <c r="B31">
        <v>623</v>
      </c>
      <c r="C31">
        <v>0.61776114992806497</v>
      </c>
      <c r="D31">
        <v>514</v>
      </c>
      <c r="F31" s="6">
        <f t="shared" si="0"/>
        <v>-109</v>
      </c>
      <c r="G31" s="25">
        <f t="shared" si="1"/>
        <v>0.17495987158908508</v>
      </c>
      <c r="H31">
        <f t="shared" si="2"/>
        <v>16</v>
      </c>
      <c r="I31" s="24">
        <v>-1367</v>
      </c>
      <c r="J31" s="22">
        <v>1</v>
      </c>
      <c r="L31">
        <v>-1367</v>
      </c>
      <c r="M31">
        <v>1</v>
      </c>
    </row>
    <row r="32" spans="1:13" x14ac:dyDescent="0.25">
      <c r="A32" s="1">
        <v>43935</v>
      </c>
      <c r="B32">
        <v>637</v>
      </c>
      <c r="C32">
        <v>0.66445567840243802</v>
      </c>
      <c r="D32">
        <v>643</v>
      </c>
      <c r="F32" s="6">
        <f t="shared" si="0"/>
        <v>6</v>
      </c>
      <c r="G32" s="25">
        <f t="shared" si="1"/>
        <v>9.4191522762951327E-3</v>
      </c>
      <c r="H32">
        <f t="shared" si="2"/>
        <v>16</v>
      </c>
      <c r="I32" s="24">
        <v>-1303</v>
      </c>
      <c r="J32" s="22">
        <v>1</v>
      </c>
      <c r="L32">
        <v>-1303</v>
      </c>
      <c r="M32">
        <v>1</v>
      </c>
    </row>
    <row r="33" spans="1:13" x14ac:dyDescent="0.25">
      <c r="A33" s="2">
        <v>43936</v>
      </c>
      <c r="B33" s="3">
        <v>520</v>
      </c>
      <c r="C33" s="3">
        <v>0.56995888095867397</v>
      </c>
      <c r="D33" s="3">
        <v>750</v>
      </c>
      <c r="E33" t="s">
        <v>8</v>
      </c>
      <c r="F33" s="6">
        <f t="shared" si="0"/>
        <v>230</v>
      </c>
      <c r="G33" s="25">
        <f t="shared" si="1"/>
        <v>0.44230769230769229</v>
      </c>
      <c r="H33">
        <f t="shared" si="2"/>
        <v>16</v>
      </c>
      <c r="I33" s="24">
        <v>-1226</v>
      </c>
      <c r="J33" s="22">
        <v>1</v>
      </c>
      <c r="L33">
        <v>-1226</v>
      </c>
      <c r="M33">
        <v>1</v>
      </c>
    </row>
    <row r="34" spans="1:13" x14ac:dyDescent="0.25">
      <c r="A34" s="1">
        <v>43937</v>
      </c>
      <c r="B34">
        <v>296</v>
      </c>
      <c r="C34">
        <v>0.63041745455785003</v>
      </c>
      <c r="D34">
        <v>181</v>
      </c>
      <c r="F34" s="6">
        <f t="shared" si="0"/>
        <v>-115</v>
      </c>
      <c r="G34" s="25">
        <f t="shared" si="1"/>
        <v>0.38851351351351349</v>
      </c>
      <c r="H34">
        <f t="shared" si="2"/>
        <v>16</v>
      </c>
      <c r="I34" s="24">
        <v>-1180</v>
      </c>
      <c r="J34" s="22">
        <v>1</v>
      </c>
      <c r="L34">
        <v>-1180</v>
      </c>
      <c r="M34">
        <v>1</v>
      </c>
    </row>
    <row r="35" spans="1:13" x14ac:dyDescent="0.25">
      <c r="A35" s="1">
        <v>43938</v>
      </c>
      <c r="B35">
        <v>570</v>
      </c>
      <c r="C35">
        <v>0.53744071973963004</v>
      </c>
      <c r="D35">
        <v>663</v>
      </c>
      <c r="F35" s="6">
        <f t="shared" si="0"/>
        <v>93</v>
      </c>
      <c r="G35" s="25">
        <f t="shared" si="1"/>
        <v>0.16315789473684211</v>
      </c>
      <c r="H35">
        <f t="shared" si="2"/>
        <v>16</v>
      </c>
      <c r="I35" s="24">
        <v>-1153</v>
      </c>
      <c r="J35" s="22">
        <v>1</v>
      </c>
      <c r="L35">
        <v>-1153</v>
      </c>
      <c r="M35">
        <v>1</v>
      </c>
    </row>
    <row r="36" spans="1:13" x14ac:dyDescent="0.25">
      <c r="A36" s="1">
        <v>43939</v>
      </c>
      <c r="B36">
        <v>558</v>
      </c>
      <c r="C36">
        <v>0.66277768475902199</v>
      </c>
      <c r="D36">
        <v>521</v>
      </c>
      <c r="F36" s="6">
        <f t="shared" si="0"/>
        <v>-37</v>
      </c>
      <c r="G36" s="25">
        <f t="shared" si="1"/>
        <v>6.6308243727598568E-2</v>
      </c>
      <c r="H36">
        <f t="shared" si="2"/>
        <v>16</v>
      </c>
      <c r="I36" s="24">
        <v>-961</v>
      </c>
      <c r="J36" s="22">
        <v>1</v>
      </c>
      <c r="L36">
        <v>-961</v>
      </c>
      <c r="M36">
        <v>1</v>
      </c>
    </row>
    <row r="37" spans="1:13" x14ac:dyDescent="0.25">
      <c r="A37" s="1">
        <v>43940</v>
      </c>
      <c r="B37">
        <v>625</v>
      </c>
      <c r="C37">
        <v>0.72267269289499803</v>
      </c>
      <c r="D37">
        <v>657</v>
      </c>
      <c r="F37" s="6">
        <f t="shared" si="0"/>
        <v>32</v>
      </c>
      <c r="G37" s="25">
        <f t="shared" si="1"/>
        <v>5.1200000000000002E-2</v>
      </c>
      <c r="H37">
        <f t="shared" si="2"/>
        <v>16</v>
      </c>
      <c r="I37" s="24">
        <v>-939</v>
      </c>
      <c r="J37" s="22">
        <v>1</v>
      </c>
      <c r="L37">
        <v>-939</v>
      </c>
      <c r="M37">
        <v>1</v>
      </c>
    </row>
    <row r="38" spans="1:13" x14ac:dyDescent="0.25">
      <c r="A38" s="1">
        <v>43941</v>
      </c>
      <c r="B38">
        <v>421</v>
      </c>
      <c r="C38">
        <v>0.60069933217031302</v>
      </c>
      <c r="D38">
        <v>516</v>
      </c>
      <c r="F38" s="6">
        <f t="shared" si="0"/>
        <v>95</v>
      </c>
      <c r="G38" s="25">
        <f t="shared" si="1"/>
        <v>0.22565320665083136</v>
      </c>
      <c r="H38">
        <f t="shared" si="2"/>
        <v>17</v>
      </c>
      <c r="I38" s="24">
        <v>-934</v>
      </c>
      <c r="J38" s="22">
        <v>1</v>
      </c>
      <c r="L38">
        <v>-934</v>
      </c>
      <c r="M38">
        <v>1</v>
      </c>
    </row>
    <row r="39" spans="1:13" x14ac:dyDescent="0.25">
      <c r="A39" s="1">
        <v>43942</v>
      </c>
      <c r="B39">
        <v>371</v>
      </c>
      <c r="C39">
        <v>0.62473366064197799</v>
      </c>
      <c r="D39">
        <v>603</v>
      </c>
      <c r="F39" s="6">
        <f t="shared" si="0"/>
        <v>232</v>
      </c>
      <c r="G39" s="25">
        <f t="shared" si="1"/>
        <v>0.6253369272237197</v>
      </c>
      <c r="H39">
        <f t="shared" si="2"/>
        <v>17</v>
      </c>
      <c r="I39" s="24">
        <v>-933</v>
      </c>
      <c r="J39" s="22">
        <v>1</v>
      </c>
      <c r="L39">
        <v>-933</v>
      </c>
      <c r="M39">
        <v>1</v>
      </c>
    </row>
    <row r="40" spans="1:13" x14ac:dyDescent="0.25">
      <c r="A40" s="1">
        <v>43943</v>
      </c>
      <c r="B40">
        <v>405</v>
      </c>
      <c r="C40">
        <v>0.64522620660761698</v>
      </c>
      <c r="D40">
        <v>371</v>
      </c>
      <c r="F40" s="6">
        <f t="shared" si="0"/>
        <v>-34</v>
      </c>
      <c r="G40" s="25">
        <f t="shared" si="1"/>
        <v>8.3950617283950618E-2</v>
      </c>
      <c r="H40">
        <f t="shared" si="2"/>
        <v>17</v>
      </c>
      <c r="I40" s="24">
        <v>-918</v>
      </c>
      <c r="J40" s="22">
        <v>1</v>
      </c>
      <c r="L40">
        <v>-918</v>
      </c>
      <c r="M40">
        <v>1</v>
      </c>
    </row>
    <row r="41" spans="1:13" x14ac:dyDescent="0.25">
      <c r="A41" s="1">
        <v>43944</v>
      </c>
      <c r="B41">
        <v>448</v>
      </c>
      <c r="C41">
        <v>0.72074804823157901</v>
      </c>
      <c r="D41">
        <v>444</v>
      </c>
      <c r="F41" s="6">
        <f t="shared" si="0"/>
        <v>-4</v>
      </c>
      <c r="G41" s="25">
        <f t="shared" si="1"/>
        <v>8.9285714285714281E-3</v>
      </c>
      <c r="H41">
        <f t="shared" si="2"/>
        <v>17</v>
      </c>
      <c r="I41" s="24">
        <v>-914</v>
      </c>
      <c r="J41" s="22">
        <v>1</v>
      </c>
      <c r="L41">
        <v>-914</v>
      </c>
      <c r="M41">
        <v>1</v>
      </c>
    </row>
    <row r="42" spans="1:13" x14ac:dyDescent="0.25">
      <c r="A42" s="1">
        <v>43945</v>
      </c>
      <c r="B42">
        <v>450</v>
      </c>
      <c r="C42">
        <v>0.73611057738586505</v>
      </c>
      <c r="D42">
        <v>474</v>
      </c>
      <c r="F42" s="6">
        <f t="shared" si="0"/>
        <v>24</v>
      </c>
      <c r="G42" s="25">
        <f t="shared" si="1"/>
        <v>5.3333333333333337E-2</v>
      </c>
      <c r="H42">
        <f t="shared" si="2"/>
        <v>17</v>
      </c>
      <c r="I42" s="24">
        <v>-890</v>
      </c>
      <c r="J42" s="22">
        <v>1</v>
      </c>
      <c r="L42">
        <v>-890</v>
      </c>
      <c r="M42">
        <v>1</v>
      </c>
    </row>
    <row r="43" spans="1:13" x14ac:dyDescent="0.25">
      <c r="A43" s="1">
        <v>43946</v>
      </c>
      <c r="B43">
        <v>364</v>
      </c>
      <c r="C43">
        <v>0.70826980937680994</v>
      </c>
      <c r="D43">
        <v>412</v>
      </c>
      <c r="F43" s="6">
        <f t="shared" si="0"/>
        <v>48</v>
      </c>
      <c r="G43" s="25">
        <f t="shared" si="1"/>
        <v>0.13186813186813187</v>
      </c>
      <c r="H43">
        <f t="shared" si="2"/>
        <v>17</v>
      </c>
      <c r="I43" s="24">
        <v>-871</v>
      </c>
      <c r="J43" s="22">
        <v>1</v>
      </c>
      <c r="L43">
        <v>-871</v>
      </c>
      <c r="M43">
        <v>1</v>
      </c>
    </row>
    <row r="44" spans="1:13" x14ac:dyDescent="0.25">
      <c r="A44" s="1">
        <v>43947</v>
      </c>
      <c r="B44">
        <v>167</v>
      </c>
      <c r="C44">
        <v>0.73149742710546795</v>
      </c>
      <c r="D44">
        <v>163</v>
      </c>
      <c r="F44" s="6">
        <f t="shared" si="0"/>
        <v>-4</v>
      </c>
      <c r="G44" s="25">
        <f t="shared" si="1"/>
        <v>2.3952095808383235E-2</v>
      </c>
      <c r="H44">
        <f t="shared" si="2"/>
        <v>17</v>
      </c>
      <c r="I44" s="24">
        <v>-865</v>
      </c>
      <c r="J44" s="22">
        <v>1</v>
      </c>
      <c r="L44">
        <v>-865</v>
      </c>
      <c r="M44">
        <v>1</v>
      </c>
    </row>
    <row r="45" spans="1:13" x14ac:dyDescent="0.25">
      <c r="A45" s="1">
        <v>43948</v>
      </c>
      <c r="B45">
        <v>338</v>
      </c>
      <c r="C45">
        <v>0.743410041525288</v>
      </c>
      <c r="D45">
        <v>295</v>
      </c>
      <c r="F45" s="6">
        <f t="shared" si="0"/>
        <v>-43</v>
      </c>
      <c r="G45" s="25">
        <f t="shared" si="1"/>
        <v>0.12721893491124261</v>
      </c>
      <c r="H45">
        <f t="shared" si="2"/>
        <v>18</v>
      </c>
      <c r="I45" s="24">
        <v>-860</v>
      </c>
      <c r="J45" s="22">
        <v>1</v>
      </c>
      <c r="L45">
        <v>-860</v>
      </c>
      <c r="M45">
        <v>1</v>
      </c>
    </row>
    <row r="46" spans="1:13" x14ac:dyDescent="0.25">
      <c r="A46" s="1">
        <v>43949</v>
      </c>
      <c r="B46">
        <v>332</v>
      </c>
      <c r="C46">
        <v>0.74950129015035805</v>
      </c>
      <c r="D46">
        <v>183</v>
      </c>
      <c r="F46" s="6">
        <f t="shared" si="0"/>
        <v>-149</v>
      </c>
      <c r="G46" s="25">
        <f t="shared" si="1"/>
        <v>0.44879518072289154</v>
      </c>
      <c r="H46">
        <f t="shared" si="2"/>
        <v>18</v>
      </c>
      <c r="I46" s="24">
        <v>-776</v>
      </c>
      <c r="J46" s="22">
        <v>1</v>
      </c>
      <c r="L46">
        <v>-776</v>
      </c>
      <c r="M46">
        <v>1</v>
      </c>
    </row>
    <row r="47" spans="1:13" x14ac:dyDescent="0.25">
      <c r="A47" s="1">
        <v>43950</v>
      </c>
      <c r="B47">
        <v>410</v>
      </c>
      <c r="C47">
        <v>0.75849676491283802</v>
      </c>
      <c r="D47">
        <v>368</v>
      </c>
      <c r="F47" s="6">
        <f t="shared" si="0"/>
        <v>-42</v>
      </c>
      <c r="G47" s="25">
        <f t="shared" si="1"/>
        <v>0.1024390243902439</v>
      </c>
      <c r="H47">
        <f t="shared" si="2"/>
        <v>18</v>
      </c>
      <c r="I47" s="24">
        <v>-753</v>
      </c>
      <c r="J47" s="22">
        <v>1</v>
      </c>
      <c r="L47">
        <v>-753</v>
      </c>
      <c r="M47">
        <v>1</v>
      </c>
    </row>
    <row r="48" spans="1:13" x14ac:dyDescent="0.25">
      <c r="A48" s="1">
        <v>43951</v>
      </c>
      <c r="B48">
        <v>316</v>
      </c>
      <c r="C48">
        <v>0.76766235611034805</v>
      </c>
      <c r="D48">
        <v>295</v>
      </c>
      <c r="F48" s="6">
        <f t="shared" si="0"/>
        <v>-21</v>
      </c>
      <c r="G48" s="25">
        <f t="shared" si="1"/>
        <v>6.6455696202531639E-2</v>
      </c>
      <c r="H48">
        <f t="shared" si="2"/>
        <v>18</v>
      </c>
      <c r="I48" s="24">
        <v>-752</v>
      </c>
      <c r="J48" s="22">
        <v>1</v>
      </c>
      <c r="L48">
        <v>-752</v>
      </c>
      <c r="M48">
        <v>1</v>
      </c>
    </row>
    <row r="49" spans="1:13" x14ac:dyDescent="0.25">
      <c r="A49" s="1">
        <v>43952</v>
      </c>
      <c r="B49">
        <v>225</v>
      </c>
      <c r="C49">
        <v>0.74955921429318095</v>
      </c>
      <c r="D49">
        <v>203</v>
      </c>
      <c r="F49" s="6">
        <f t="shared" si="0"/>
        <v>-22</v>
      </c>
      <c r="G49" s="25">
        <f t="shared" si="1"/>
        <v>9.7777777777777783E-2</v>
      </c>
      <c r="H49">
        <f t="shared" si="2"/>
        <v>18</v>
      </c>
      <c r="I49" s="24">
        <v>-738</v>
      </c>
      <c r="J49" s="22">
        <v>1</v>
      </c>
      <c r="L49">
        <v>-738</v>
      </c>
      <c r="M49">
        <v>1</v>
      </c>
    </row>
    <row r="50" spans="1:13" x14ac:dyDescent="0.25">
      <c r="A50" s="1">
        <v>43953</v>
      </c>
      <c r="B50">
        <v>153</v>
      </c>
      <c r="C50">
        <v>0.54601226843283601</v>
      </c>
      <c r="D50">
        <v>92</v>
      </c>
      <c r="F50" s="6">
        <f t="shared" si="0"/>
        <v>-61</v>
      </c>
      <c r="G50" s="25">
        <f t="shared" si="1"/>
        <v>0.39869281045751637</v>
      </c>
      <c r="H50">
        <f t="shared" si="2"/>
        <v>18</v>
      </c>
      <c r="I50" s="24">
        <v>-691</v>
      </c>
      <c r="J50" s="22">
        <v>1</v>
      </c>
      <c r="L50">
        <v>-691</v>
      </c>
      <c r="M50">
        <v>1</v>
      </c>
    </row>
    <row r="51" spans="1:13" x14ac:dyDescent="0.25">
      <c r="A51" s="1">
        <v>43954</v>
      </c>
      <c r="B51">
        <v>203</v>
      </c>
      <c r="C51">
        <v>0.52286702864868695</v>
      </c>
      <c r="D51">
        <v>242</v>
      </c>
      <c r="F51" s="6">
        <f t="shared" si="0"/>
        <v>39</v>
      </c>
      <c r="G51" s="25">
        <f t="shared" si="1"/>
        <v>0.19211822660098521</v>
      </c>
      <c r="H51">
        <f t="shared" si="2"/>
        <v>18</v>
      </c>
      <c r="I51" s="24">
        <v>-637</v>
      </c>
      <c r="J51" s="22">
        <v>1</v>
      </c>
      <c r="L51">
        <v>-637</v>
      </c>
      <c r="M51">
        <v>1</v>
      </c>
    </row>
    <row r="52" spans="1:13" x14ac:dyDescent="0.25">
      <c r="A52" s="1">
        <v>43955</v>
      </c>
      <c r="B52">
        <v>239</v>
      </c>
      <c r="C52">
        <v>0.44225142525679401</v>
      </c>
      <c r="D52">
        <v>178</v>
      </c>
      <c r="F52" s="6">
        <f t="shared" si="0"/>
        <v>-61</v>
      </c>
      <c r="G52" s="25">
        <f t="shared" si="1"/>
        <v>0.25523012552301255</v>
      </c>
      <c r="H52">
        <f t="shared" si="2"/>
        <v>19</v>
      </c>
      <c r="I52" s="24">
        <v>-619</v>
      </c>
      <c r="J52" s="22">
        <v>1</v>
      </c>
      <c r="L52">
        <v>-619</v>
      </c>
      <c r="M52">
        <v>1</v>
      </c>
    </row>
    <row r="53" spans="1:13" x14ac:dyDescent="0.25">
      <c r="A53" s="1">
        <v>43956</v>
      </c>
      <c r="B53">
        <v>272</v>
      </c>
      <c r="C53">
        <v>0.32941137734133202</v>
      </c>
      <c r="D53">
        <v>480</v>
      </c>
      <c r="F53" s="6">
        <f t="shared" si="0"/>
        <v>208</v>
      </c>
      <c r="G53" s="25">
        <f t="shared" si="1"/>
        <v>0.76470588235294112</v>
      </c>
      <c r="H53">
        <f t="shared" si="2"/>
        <v>19</v>
      </c>
      <c r="I53" s="24">
        <v>-612</v>
      </c>
      <c r="J53" s="22">
        <v>1</v>
      </c>
      <c r="L53">
        <v>-612</v>
      </c>
      <c r="M53">
        <v>1</v>
      </c>
    </row>
    <row r="54" spans="1:13" x14ac:dyDescent="0.25">
      <c r="A54" s="1">
        <v>43957</v>
      </c>
      <c r="B54">
        <v>301</v>
      </c>
      <c r="C54">
        <v>0.37484716187334399</v>
      </c>
      <c r="D54">
        <v>533</v>
      </c>
      <c r="F54" s="6">
        <f t="shared" si="0"/>
        <v>232</v>
      </c>
      <c r="G54" s="25">
        <f t="shared" si="1"/>
        <v>0.77076411960132896</v>
      </c>
      <c r="H54">
        <f t="shared" si="2"/>
        <v>19</v>
      </c>
      <c r="I54" s="24">
        <v>-595</v>
      </c>
      <c r="J54" s="22">
        <v>1</v>
      </c>
      <c r="L54">
        <v>-595</v>
      </c>
      <c r="M54">
        <v>1</v>
      </c>
    </row>
    <row r="55" spans="1:13" x14ac:dyDescent="0.25">
      <c r="A55" s="1">
        <v>43958</v>
      </c>
      <c r="B55">
        <v>320</v>
      </c>
      <c r="C55">
        <v>0.34853760319393201</v>
      </c>
      <c r="D55">
        <v>553</v>
      </c>
      <c r="F55" s="6">
        <f t="shared" si="0"/>
        <v>233</v>
      </c>
      <c r="G55" s="25">
        <f t="shared" si="1"/>
        <v>0.72812500000000002</v>
      </c>
      <c r="H55">
        <f t="shared" si="2"/>
        <v>19</v>
      </c>
      <c r="I55" s="24">
        <v>-584</v>
      </c>
      <c r="J55" s="22">
        <v>1</v>
      </c>
      <c r="L55">
        <v>-584</v>
      </c>
      <c r="M55">
        <v>1</v>
      </c>
    </row>
    <row r="56" spans="1:13" x14ac:dyDescent="0.25">
      <c r="A56" s="1">
        <v>43959</v>
      </c>
      <c r="B56">
        <v>186</v>
      </c>
      <c r="C56">
        <v>0.73669300742390098</v>
      </c>
      <c r="D56">
        <v>138</v>
      </c>
      <c r="F56" s="6">
        <f t="shared" si="0"/>
        <v>-48</v>
      </c>
      <c r="G56" s="25">
        <f t="shared" si="1"/>
        <v>0.25806451612903225</v>
      </c>
      <c r="H56">
        <f t="shared" si="2"/>
        <v>19</v>
      </c>
      <c r="I56" s="24">
        <v>-483</v>
      </c>
      <c r="J56" s="22">
        <v>1</v>
      </c>
      <c r="L56">
        <v>-483</v>
      </c>
      <c r="M56">
        <v>1</v>
      </c>
    </row>
    <row r="57" spans="1:13" x14ac:dyDescent="0.25">
      <c r="A57" s="1">
        <v>43960</v>
      </c>
      <c r="B57">
        <v>163</v>
      </c>
      <c r="C57">
        <v>0.88698030535644301</v>
      </c>
      <c r="D57">
        <v>175</v>
      </c>
      <c r="F57" s="6">
        <f t="shared" si="0"/>
        <v>12</v>
      </c>
      <c r="G57" s="25">
        <f t="shared" si="1"/>
        <v>7.3619631901840496E-2</v>
      </c>
      <c r="H57">
        <f t="shared" si="2"/>
        <v>19</v>
      </c>
      <c r="I57" s="24">
        <v>-461</v>
      </c>
      <c r="J57" s="22">
        <v>1</v>
      </c>
      <c r="L57">
        <v>-461</v>
      </c>
      <c r="M57">
        <v>1</v>
      </c>
    </row>
    <row r="58" spans="1:13" x14ac:dyDescent="0.25">
      <c r="A58" s="1">
        <v>43961</v>
      </c>
      <c r="B58">
        <v>123</v>
      </c>
      <c r="C58">
        <v>0.86998490809975004</v>
      </c>
      <c r="D58">
        <v>98</v>
      </c>
      <c r="F58" s="6">
        <f t="shared" si="0"/>
        <v>-25</v>
      </c>
      <c r="G58" s="25">
        <f t="shared" si="1"/>
        <v>0.2032520325203252</v>
      </c>
      <c r="H58">
        <f t="shared" si="2"/>
        <v>19</v>
      </c>
      <c r="I58" s="24">
        <v>-443</v>
      </c>
      <c r="J58" s="22">
        <v>2</v>
      </c>
      <c r="L58">
        <v>-443</v>
      </c>
      <c r="M58">
        <v>2</v>
      </c>
    </row>
    <row r="59" spans="1:13" x14ac:dyDescent="0.25">
      <c r="A59" s="1">
        <v>43962</v>
      </c>
      <c r="B59">
        <v>200</v>
      </c>
      <c r="C59">
        <v>0.839552249078379</v>
      </c>
      <c r="D59">
        <v>234</v>
      </c>
      <c r="F59" s="6">
        <f t="shared" si="0"/>
        <v>34</v>
      </c>
      <c r="G59" s="25">
        <f t="shared" si="1"/>
        <v>0.17</v>
      </c>
      <c r="H59">
        <f t="shared" si="2"/>
        <v>20</v>
      </c>
      <c r="I59" s="24">
        <v>-412</v>
      </c>
      <c r="J59" s="22">
        <v>1</v>
      </c>
      <c r="L59">
        <v>-412</v>
      </c>
      <c r="M59">
        <v>1</v>
      </c>
    </row>
    <row r="60" spans="1:13" x14ac:dyDescent="0.25">
      <c r="A60" s="1">
        <v>43963</v>
      </c>
      <c r="B60">
        <v>208</v>
      </c>
      <c r="C60">
        <v>0.91489945881901502</v>
      </c>
      <c r="D60">
        <v>219</v>
      </c>
      <c r="F60" s="6">
        <f t="shared" si="0"/>
        <v>11</v>
      </c>
      <c r="G60" s="25">
        <f t="shared" si="1"/>
        <v>5.2884615384615384E-2</v>
      </c>
      <c r="H60">
        <f t="shared" si="2"/>
        <v>20</v>
      </c>
      <c r="I60" s="24">
        <v>-402</v>
      </c>
      <c r="J60" s="22">
        <v>1</v>
      </c>
      <c r="L60">
        <v>-402</v>
      </c>
      <c r="M60">
        <v>1</v>
      </c>
    </row>
    <row r="61" spans="1:13" x14ac:dyDescent="0.25">
      <c r="A61" s="1">
        <v>43964</v>
      </c>
      <c r="B61">
        <v>188</v>
      </c>
      <c r="C61">
        <v>0.87486394556244396</v>
      </c>
      <c r="D61">
        <v>187</v>
      </c>
      <c r="F61" s="6">
        <f t="shared" si="0"/>
        <v>-1</v>
      </c>
      <c r="G61" s="25">
        <f t="shared" si="1"/>
        <v>5.3191489361702126E-3</v>
      </c>
      <c r="H61">
        <f t="shared" si="2"/>
        <v>20</v>
      </c>
      <c r="I61" s="24">
        <v>-385</v>
      </c>
      <c r="J61" s="22">
        <v>1</v>
      </c>
      <c r="L61">
        <v>-385</v>
      </c>
      <c r="M61">
        <v>1</v>
      </c>
    </row>
    <row r="62" spans="1:13" x14ac:dyDescent="0.25">
      <c r="A62" s="1">
        <v>43965</v>
      </c>
      <c r="B62">
        <v>249</v>
      </c>
      <c r="C62">
        <v>0.70921403008933404</v>
      </c>
      <c r="D62">
        <v>264</v>
      </c>
      <c r="F62" s="6">
        <f t="shared" si="0"/>
        <v>15</v>
      </c>
      <c r="G62" s="25">
        <f t="shared" si="1"/>
        <v>6.0240963855421686E-2</v>
      </c>
      <c r="H62">
        <f t="shared" si="2"/>
        <v>20</v>
      </c>
      <c r="I62" s="24">
        <v>-380</v>
      </c>
      <c r="J62" s="22">
        <v>1</v>
      </c>
      <c r="L62">
        <v>-380</v>
      </c>
      <c r="M62">
        <v>1</v>
      </c>
    </row>
    <row r="63" spans="1:13" x14ac:dyDescent="0.25">
      <c r="A63" s="2">
        <v>43966</v>
      </c>
      <c r="B63" s="3">
        <v>227</v>
      </c>
      <c r="C63" s="3">
        <v>0.59537434660227895</v>
      </c>
      <c r="D63" s="3">
        <v>227</v>
      </c>
      <c r="E63" t="s">
        <v>7</v>
      </c>
      <c r="F63" s="6">
        <f t="shared" si="0"/>
        <v>0</v>
      </c>
      <c r="G63" s="25">
        <f t="shared" si="1"/>
        <v>0</v>
      </c>
      <c r="H63">
        <f t="shared" si="2"/>
        <v>20</v>
      </c>
      <c r="I63" s="24">
        <v>-339</v>
      </c>
      <c r="J63" s="22">
        <v>1</v>
      </c>
      <c r="L63">
        <v>-339</v>
      </c>
      <c r="M63">
        <v>1</v>
      </c>
    </row>
    <row r="64" spans="1:13" x14ac:dyDescent="0.25">
      <c r="A64" s="1">
        <v>43967</v>
      </c>
      <c r="B64">
        <v>221</v>
      </c>
      <c r="C64">
        <v>0.59093543612423205</v>
      </c>
      <c r="D64">
        <v>226</v>
      </c>
      <c r="F64" s="6">
        <f t="shared" si="0"/>
        <v>5</v>
      </c>
      <c r="G64" s="25">
        <f t="shared" si="1"/>
        <v>2.2624434389140271E-2</v>
      </c>
      <c r="H64">
        <f t="shared" si="2"/>
        <v>20</v>
      </c>
      <c r="I64" s="24">
        <v>-337</v>
      </c>
      <c r="J64" s="22">
        <v>1</v>
      </c>
      <c r="L64">
        <v>-337</v>
      </c>
      <c r="M64">
        <v>1</v>
      </c>
    </row>
    <row r="65" spans="1:13" x14ac:dyDescent="0.25">
      <c r="A65" s="1">
        <v>43968</v>
      </c>
      <c r="B65">
        <v>167</v>
      </c>
      <c r="C65">
        <v>0.61676025994867001</v>
      </c>
      <c r="D65">
        <v>173</v>
      </c>
      <c r="F65" s="6">
        <f t="shared" si="0"/>
        <v>6</v>
      </c>
      <c r="G65" s="25">
        <f t="shared" si="1"/>
        <v>3.5928143712574849E-2</v>
      </c>
      <c r="H65">
        <f t="shared" si="2"/>
        <v>20</v>
      </c>
      <c r="I65" s="24">
        <v>-336</v>
      </c>
      <c r="J65" s="22">
        <v>1</v>
      </c>
      <c r="L65">
        <v>-336</v>
      </c>
      <c r="M65">
        <v>1</v>
      </c>
    </row>
    <row r="66" spans="1:13" x14ac:dyDescent="0.25">
      <c r="A66" s="1">
        <v>43969</v>
      </c>
      <c r="B66">
        <v>247</v>
      </c>
      <c r="C66">
        <v>0.58690647495217696</v>
      </c>
      <c r="D66">
        <v>223</v>
      </c>
      <c r="F66" s="6">
        <f t="shared" si="0"/>
        <v>-24</v>
      </c>
      <c r="G66" s="25">
        <f t="shared" si="1"/>
        <v>9.7165991902834009E-2</v>
      </c>
      <c r="H66">
        <f t="shared" si="2"/>
        <v>21</v>
      </c>
      <c r="I66" s="24">
        <v>-328</v>
      </c>
      <c r="J66" s="22">
        <v>1</v>
      </c>
      <c r="L66">
        <v>-328</v>
      </c>
      <c r="M66">
        <v>1</v>
      </c>
    </row>
    <row r="67" spans="1:13" x14ac:dyDescent="0.25">
      <c r="A67" s="1">
        <v>43970</v>
      </c>
      <c r="B67">
        <v>255</v>
      </c>
      <c r="C67">
        <v>0.58707874304740204</v>
      </c>
      <c r="D67">
        <v>228</v>
      </c>
      <c r="F67" s="6">
        <f t="shared" ref="F67:F130" si="3">D67-B67</f>
        <v>-27</v>
      </c>
      <c r="G67" s="25">
        <f t="shared" ref="G67:G130" si="4">ABS((D67-B67)/B67)</f>
        <v>0.10588235294117647</v>
      </c>
      <c r="H67">
        <f t="shared" ref="H67:H130" si="5">_xlfn.ISOWEEKNUM(A67)</f>
        <v>21</v>
      </c>
      <c r="I67" s="24">
        <v>-325</v>
      </c>
      <c r="J67" s="22">
        <v>1</v>
      </c>
      <c r="L67">
        <v>-325</v>
      </c>
      <c r="M67">
        <v>1</v>
      </c>
    </row>
    <row r="68" spans="1:13" x14ac:dyDescent="0.25">
      <c r="A68" s="1">
        <v>43971</v>
      </c>
      <c r="B68">
        <v>319</v>
      </c>
      <c r="C68">
        <v>0.50795990970888905</v>
      </c>
      <c r="D68">
        <v>252</v>
      </c>
      <c r="F68" s="6">
        <f t="shared" si="3"/>
        <v>-67</v>
      </c>
      <c r="G68" s="25">
        <f t="shared" si="4"/>
        <v>0.21003134796238246</v>
      </c>
      <c r="H68">
        <f t="shared" si="5"/>
        <v>21</v>
      </c>
      <c r="I68" s="24">
        <v>-316</v>
      </c>
      <c r="J68" s="22">
        <v>1</v>
      </c>
      <c r="L68">
        <v>-316</v>
      </c>
      <c r="M68">
        <v>1</v>
      </c>
    </row>
    <row r="69" spans="1:13" x14ac:dyDescent="0.25">
      <c r="A69" s="1">
        <v>43972</v>
      </c>
      <c r="B69">
        <v>316</v>
      </c>
      <c r="C69">
        <v>0.70734792728405405</v>
      </c>
      <c r="D69">
        <v>288</v>
      </c>
      <c r="F69" s="6">
        <f t="shared" si="3"/>
        <v>-28</v>
      </c>
      <c r="G69" s="25">
        <f t="shared" si="4"/>
        <v>8.8607594936708861E-2</v>
      </c>
      <c r="H69">
        <f t="shared" si="5"/>
        <v>21</v>
      </c>
      <c r="I69" s="24">
        <v>-308</v>
      </c>
      <c r="J69" s="22">
        <v>1</v>
      </c>
      <c r="L69">
        <v>-308</v>
      </c>
      <c r="M69">
        <v>1</v>
      </c>
    </row>
    <row r="70" spans="1:13" x14ac:dyDescent="0.25">
      <c r="A70" s="1">
        <v>43973</v>
      </c>
      <c r="B70">
        <v>268</v>
      </c>
      <c r="C70">
        <v>0.77942380293345304</v>
      </c>
      <c r="D70">
        <v>271</v>
      </c>
      <c r="F70" s="6">
        <f t="shared" si="3"/>
        <v>3</v>
      </c>
      <c r="G70" s="25">
        <f t="shared" si="4"/>
        <v>1.1194029850746268E-2</v>
      </c>
      <c r="H70">
        <f t="shared" si="5"/>
        <v>21</v>
      </c>
      <c r="I70" s="24">
        <v>-293</v>
      </c>
      <c r="J70" s="22">
        <v>1</v>
      </c>
      <c r="L70">
        <v>-293</v>
      </c>
      <c r="M70">
        <v>1</v>
      </c>
    </row>
    <row r="71" spans="1:13" x14ac:dyDescent="0.25">
      <c r="A71" s="1">
        <v>43974</v>
      </c>
      <c r="B71">
        <v>169</v>
      </c>
      <c r="C71">
        <v>0.78939242476517102</v>
      </c>
      <c r="D71">
        <v>152</v>
      </c>
      <c r="F71" s="6">
        <f t="shared" si="3"/>
        <v>-17</v>
      </c>
      <c r="G71" s="25">
        <f t="shared" si="4"/>
        <v>0.10059171597633136</v>
      </c>
      <c r="H71">
        <f t="shared" si="5"/>
        <v>21</v>
      </c>
      <c r="I71" s="24">
        <v>-290</v>
      </c>
      <c r="J71" s="22">
        <v>1</v>
      </c>
      <c r="L71">
        <v>-290</v>
      </c>
      <c r="M71">
        <v>1</v>
      </c>
    </row>
    <row r="72" spans="1:13" x14ac:dyDescent="0.25">
      <c r="A72" s="1">
        <v>43975</v>
      </c>
      <c r="B72">
        <v>179</v>
      </c>
      <c r="C72">
        <v>0.75500644539566497</v>
      </c>
      <c r="D72">
        <v>165</v>
      </c>
      <c r="F72" s="6">
        <f t="shared" si="3"/>
        <v>-14</v>
      </c>
      <c r="G72" s="25">
        <f t="shared" si="4"/>
        <v>7.8212290502793297E-2</v>
      </c>
      <c r="H72">
        <f t="shared" si="5"/>
        <v>21</v>
      </c>
      <c r="I72" s="24">
        <v>-286</v>
      </c>
      <c r="J72" s="22">
        <v>1</v>
      </c>
      <c r="L72">
        <v>-286</v>
      </c>
      <c r="M72">
        <v>1</v>
      </c>
    </row>
    <row r="73" spans="1:13" x14ac:dyDescent="0.25">
      <c r="A73" s="1">
        <v>43976</v>
      </c>
      <c r="B73">
        <v>265</v>
      </c>
      <c r="C73">
        <v>0.742887920420363</v>
      </c>
      <c r="D73">
        <v>219</v>
      </c>
      <c r="F73" s="6">
        <f t="shared" si="3"/>
        <v>-46</v>
      </c>
      <c r="G73" s="25">
        <f t="shared" si="4"/>
        <v>0.17358490566037735</v>
      </c>
      <c r="H73">
        <f t="shared" si="5"/>
        <v>22</v>
      </c>
      <c r="I73" s="24">
        <v>-263</v>
      </c>
      <c r="J73" s="22">
        <v>1</v>
      </c>
      <c r="L73">
        <v>-263</v>
      </c>
      <c r="M73">
        <v>1</v>
      </c>
    </row>
    <row r="74" spans="1:13" x14ac:dyDescent="0.25">
      <c r="A74" s="1">
        <v>43977</v>
      </c>
      <c r="B74">
        <v>314</v>
      </c>
      <c r="C74">
        <v>0.78212676449909702</v>
      </c>
      <c r="D74">
        <v>285</v>
      </c>
      <c r="F74" s="6">
        <f t="shared" si="3"/>
        <v>-29</v>
      </c>
      <c r="G74" s="25">
        <f t="shared" si="4"/>
        <v>9.2356687898089165E-2</v>
      </c>
      <c r="H74">
        <f t="shared" si="5"/>
        <v>22</v>
      </c>
      <c r="I74" s="24">
        <v>-256</v>
      </c>
      <c r="J74" s="22">
        <v>1</v>
      </c>
      <c r="L74">
        <v>-256</v>
      </c>
      <c r="M74">
        <v>1</v>
      </c>
    </row>
    <row r="75" spans="1:13" x14ac:dyDescent="0.25">
      <c r="A75" s="1">
        <v>43978</v>
      </c>
      <c r="B75">
        <v>266</v>
      </c>
      <c r="C75">
        <v>0.77762491733236005</v>
      </c>
      <c r="D75">
        <v>304</v>
      </c>
      <c r="F75" s="6">
        <f t="shared" si="3"/>
        <v>38</v>
      </c>
      <c r="G75" s="25">
        <f t="shared" si="4"/>
        <v>0.14285714285714285</v>
      </c>
      <c r="H75">
        <f t="shared" si="5"/>
        <v>22</v>
      </c>
      <c r="I75" s="24">
        <v>-254</v>
      </c>
      <c r="J75" s="22">
        <v>1</v>
      </c>
      <c r="L75">
        <v>-254</v>
      </c>
      <c r="M75">
        <v>1</v>
      </c>
    </row>
    <row r="76" spans="1:13" x14ac:dyDescent="0.25">
      <c r="A76" s="1">
        <v>43979</v>
      </c>
      <c r="B76">
        <v>368</v>
      </c>
      <c r="C76">
        <v>0.82674971686034704</v>
      </c>
      <c r="D76">
        <v>350</v>
      </c>
      <c r="F76" s="6">
        <f t="shared" si="3"/>
        <v>-18</v>
      </c>
      <c r="G76" s="25">
        <f t="shared" si="4"/>
        <v>4.8913043478260872E-2</v>
      </c>
      <c r="H76">
        <f t="shared" si="5"/>
        <v>22</v>
      </c>
      <c r="I76" s="24">
        <v>-242</v>
      </c>
      <c r="J76" s="22">
        <v>1</v>
      </c>
      <c r="L76">
        <v>-242</v>
      </c>
      <c r="M76">
        <v>1</v>
      </c>
    </row>
    <row r="77" spans="1:13" x14ac:dyDescent="0.25">
      <c r="A77" s="1">
        <v>43980</v>
      </c>
      <c r="B77">
        <v>247</v>
      </c>
      <c r="C77">
        <v>0.63049488959970201</v>
      </c>
      <c r="D77">
        <v>257</v>
      </c>
      <c r="F77" s="6">
        <f t="shared" si="3"/>
        <v>10</v>
      </c>
      <c r="G77" s="25">
        <f t="shared" si="4"/>
        <v>4.048582995951417E-2</v>
      </c>
      <c r="H77">
        <f t="shared" si="5"/>
        <v>22</v>
      </c>
      <c r="I77" s="24">
        <v>-231</v>
      </c>
      <c r="J77" s="22">
        <v>1</v>
      </c>
      <c r="L77">
        <v>-231</v>
      </c>
      <c r="M77">
        <v>1</v>
      </c>
    </row>
    <row r="78" spans="1:13" x14ac:dyDescent="0.25">
      <c r="A78" s="1">
        <v>43981</v>
      </c>
      <c r="B78">
        <v>302</v>
      </c>
      <c r="C78">
        <v>0.50846310367329905</v>
      </c>
      <c r="D78">
        <v>297</v>
      </c>
      <c r="F78" s="6">
        <f t="shared" si="3"/>
        <v>-5</v>
      </c>
      <c r="G78" s="25">
        <f t="shared" si="4"/>
        <v>1.6556291390728478E-2</v>
      </c>
      <c r="H78">
        <f t="shared" si="5"/>
        <v>22</v>
      </c>
      <c r="I78" s="24">
        <v>-221</v>
      </c>
      <c r="J78" s="22">
        <v>1</v>
      </c>
      <c r="L78">
        <v>-221</v>
      </c>
      <c r="M78">
        <v>1</v>
      </c>
    </row>
    <row r="79" spans="1:13" x14ac:dyDescent="0.25">
      <c r="A79" s="1">
        <v>43982</v>
      </c>
      <c r="B79">
        <v>223</v>
      </c>
      <c r="C79">
        <v>0.47973665041381203</v>
      </c>
      <c r="D79">
        <v>200</v>
      </c>
      <c r="F79" s="6">
        <f t="shared" si="3"/>
        <v>-23</v>
      </c>
      <c r="G79" s="25">
        <f t="shared" si="4"/>
        <v>0.1031390134529148</v>
      </c>
      <c r="H79">
        <f t="shared" si="5"/>
        <v>22</v>
      </c>
      <c r="I79" s="24">
        <v>-204</v>
      </c>
      <c r="J79" s="22">
        <v>1</v>
      </c>
      <c r="L79">
        <v>-204</v>
      </c>
      <c r="M79">
        <v>1</v>
      </c>
    </row>
    <row r="80" spans="1:13" x14ac:dyDescent="0.25">
      <c r="A80" s="1">
        <v>43983</v>
      </c>
      <c r="B80">
        <v>312</v>
      </c>
      <c r="C80">
        <v>0.33628598371545698</v>
      </c>
      <c r="D80">
        <v>195</v>
      </c>
      <c r="F80" s="6">
        <f t="shared" si="3"/>
        <v>-117</v>
      </c>
      <c r="G80" s="25">
        <f t="shared" si="4"/>
        <v>0.375</v>
      </c>
      <c r="H80">
        <f t="shared" si="5"/>
        <v>23</v>
      </c>
      <c r="I80" s="24">
        <v>-197</v>
      </c>
      <c r="J80" s="22">
        <v>1</v>
      </c>
      <c r="L80">
        <v>-197</v>
      </c>
      <c r="M80">
        <v>1</v>
      </c>
    </row>
    <row r="81" spans="1:13" x14ac:dyDescent="0.25">
      <c r="A81" s="1">
        <v>43984</v>
      </c>
      <c r="B81">
        <v>397</v>
      </c>
      <c r="C81">
        <v>0.55662305685537705</v>
      </c>
      <c r="D81">
        <v>366</v>
      </c>
      <c r="F81" s="6">
        <f t="shared" si="3"/>
        <v>-31</v>
      </c>
      <c r="G81" s="25">
        <f t="shared" si="4"/>
        <v>7.8085642317380355E-2</v>
      </c>
      <c r="H81">
        <f t="shared" si="5"/>
        <v>23</v>
      </c>
      <c r="I81" s="24">
        <v>-195</v>
      </c>
      <c r="J81" s="22">
        <v>1</v>
      </c>
      <c r="L81">
        <v>-195</v>
      </c>
      <c r="M81">
        <v>1</v>
      </c>
    </row>
    <row r="82" spans="1:13" x14ac:dyDescent="0.25">
      <c r="A82" s="1">
        <v>43985</v>
      </c>
      <c r="B82">
        <v>375</v>
      </c>
      <c r="C82">
        <v>0.56507348747726904</v>
      </c>
      <c r="D82">
        <v>331</v>
      </c>
      <c r="F82" s="6">
        <f t="shared" si="3"/>
        <v>-44</v>
      </c>
      <c r="G82" s="25">
        <f t="shared" si="4"/>
        <v>0.11733333333333333</v>
      </c>
      <c r="H82">
        <f t="shared" si="5"/>
        <v>23</v>
      </c>
      <c r="I82" s="24">
        <v>-186</v>
      </c>
      <c r="J82" s="22">
        <v>1</v>
      </c>
      <c r="L82">
        <v>-186</v>
      </c>
      <c r="M82">
        <v>1</v>
      </c>
    </row>
    <row r="83" spans="1:13" x14ac:dyDescent="0.25">
      <c r="A83" s="1">
        <v>43986</v>
      </c>
      <c r="B83">
        <v>385</v>
      </c>
      <c r="C83">
        <v>0.61728642517393095</v>
      </c>
      <c r="D83">
        <v>377</v>
      </c>
      <c r="F83" s="6">
        <f t="shared" si="3"/>
        <v>-8</v>
      </c>
      <c r="G83" s="25">
        <f t="shared" si="4"/>
        <v>2.0779220779220779E-2</v>
      </c>
      <c r="H83">
        <f t="shared" si="5"/>
        <v>23</v>
      </c>
      <c r="I83" s="24">
        <v>-175</v>
      </c>
      <c r="J83" s="22">
        <v>1</v>
      </c>
      <c r="L83">
        <v>-175</v>
      </c>
      <c r="M83">
        <v>1</v>
      </c>
    </row>
    <row r="84" spans="1:13" x14ac:dyDescent="0.25">
      <c r="A84" s="1">
        <v>43987</v>
      </c>
      <c r="B84">
        <v>402</v>
      </c>
      <c r="C84">
        <v>0.61645468116700597</v>
      </c>
      <c r="D84">
        <v>382</v>
      </c>
      <c r="F84" s="6">
        <f t="shared" si="3"/>
        <v>-20</v>
      </c>
      <c r="G84" s="25">
        <f t="shared" si="4"/>
        <v>4.975124378109453E-2</v>
      </c>
      <c r="H84">
        <f t="shared" si="5"/>
        <v>23</v>
      </c>
      <c r="I84" s="24">
        <v>-170</v>
      </c>
      <c r="J84" s="22">
        <v>1</v>
      </c>
      <c r="L84">
        <v>-170</v>
      </c>
      <c r="M84">
        <v>1</v>
      </c>
    </row>
    <row r="85" spans="1:13" x14ac:dyDescent="0.25">
      <c r="A85" s="1">
        <v>43988</v>
      </c>
      <c r="B85">
        <v>311</v>
      </c>
      <c r="C85">
        <v>0.637961976276058</v>
      </c>
      <c r="D85">
        <v>342</v>
      </c>
      <c r="F85" s="6">
        <f t="shared" si="3"/>
        <v>31</v>
      </c>
      <c r="G85" s="25">
        <f t="shared" si="4"/>
        <v>9.9678456591639875E-2</v>
      </c>
      <c r="H85">
        <f t="shared" si="5"/>
        <v>23</v>
      </c>
      <c r="I85" s="24">
        <v>-160</v>
      </c>
      <c r="J85" s="22">
        <v>1</v>
      </c>
      <c r="L85">
        <v>-160</v>
      </c>
      <c r="M85">
        <v>1</v>
      </c>
    </row>
    <row r="86" spans="1:13" x14ac:dyDescent="0.25">
      <c r="A86" s="1">
        <v>43989</v>
      </c>
      <c r="B86">
        <v>231</v>
      </c>
      <c r="C86">
        <v>0.66536140231409502</v>
      </c>
      <c r="D86">
        <v>192</v>
      </c>
      <c r="F86" s="6">
        <f t="shared" si="3"/>
        <v>-39</v>
      </c>
      <c r="G86" s="25">
        <f t="shared" si="4"/>
        <v>0.16883116883116883</v>
      </c>
      <c r="H86">
        <f t="shared" si="5"/>
        <v>23</v>
      </c>
      <c r="I86" s="24">
        <v>-158</v>
      </c>
      <c r="J86" s="22">
        <v>1</v>
      </c>
      <c r="L86">
        <v>-158</v>
      </c>
      <c r="M86">
        <v>1</v>
      </c>
    </row>
    <row r="87" spans="1:13" x14ac:dyDescent="0.25">
      <c r="A87" s="1">
        <v>43990</v>
      </c>
      <c r="B87">
        <v>393</v>
      </c>
      <c r="C87">
        <v>0.76579226392793498</v>
      </c>
      <c r="D87">
        <v>421</v>
      </c>
      <c r="F87" s="6">
        <f t="shared" si="3"/>
        <v>28</v>
      </c>
      <c r="G87" s="25">
        <f t="shared" si="4"/>
        <v>7.124681933842239E-2</v>
      </c>
      <c r="H87">
        <f t="shared" si="5"/>
        <v>24</v>
      </c>
      <c r="I87" s="24">
        <v>-156</v>
      </c>
      <c r="J87" s="22">
        <v>1</v>
      </c>
      <c r="L87">
        <v>-156</v>
      </c>
      <c r="M87">
        <v>1</v>
      </c>
    </row>
    <row r="88" spans="1:13" x14ac:dyDescent="0.25">
      <c r="A88" s="1">
        <v>43991</v>
      </c>
      <c r="B88">
        <v>319</v>
      </c>
      <c r="C88">
        <v>0.70996054588700297</v>
      </c>
      <c r="D88">
        <v>294</v>
      </c>
      <c r="F88" s="6">
        <f t="shared" si="3"/>
        <v>-25</v>
      </c>
      <c r="G88" s="25">
        <f t="shared" si="4"/>
        <v>7.8369905956112859E-2</v>
      </c>
      <c r="H88">
        <f t="shared" si="5"/>
        <v>24</v>
      </c>
      <c r="I88" s="24">
        <v>-150</v>
      </c>
      <c r="J88" s="22">
        <v>1</v>
      </c>
      <c r="L88">
        <v>-150</v>
      </c>
      <c r="M88">
        <v>1</v>
      </c>
    </row>
    <row r="89" spans="1:13" x14ac:dyDescent="0.25">
      <c r="A89" s="1">
        <v>43992</v>
      </c>
      <c r="B89">
        <v>324</v>
      </c>
      <c r="C89">
        <v>0.71188811465951296</v>
      </c>
      <c r="D89">
        <v>310</v>
      </c>
      <c r="F89" s="6">
        <f t="shared" si="3"/>
        <v>-14</v>
      </c>
      <c r="G89" s="25">
        <f t="shared" si="4"/>
        <v>4.3209876543209874E-2</v>
      </c>
      <c r="H89">
        <f t="shared" si="5"/>
        <v>24</v>
      </c>
      <c r="I89" s="24">
        <v>-149</v>
      </c>
      <c r="J89" s="22">
        <v>1</v>
      </c>
      <c r="L89">
        <v>-149</v>
      </c>
      <c r="M89">
        <v>1</v>
      </c>
    </row>
    <row r="90" spans="1:13" x14ac:dyDescent="0.25">
      <c r="A90" s="1">
        <v>43993</v>
      </c>
      <c r="B90">
        <v>261</v>
      </c>
      <c r="C90">
        <v>0.70297559183149705</v>
      </c>
      <c r="D90">
        <v>270</v>
      </c>
      <c r="F90" s="6">
        <f t="shared" si="3"/>
        <v>9</v>
      </c>
      <c r="G90" s="25">
        <f t="shared" si="4"/>
        <v>3.4482758620689655E-2</v>
      </c>
      <c r="H90">
        <f t="shared" si="5"/>
        <v>24</v>
      </c>
      <c r="I90" s="24">
        <v>-145</v>
      </c>
      <c r="J90" s="22">
        <v>1</v>
      </c>
      <c r="L90">
        <v>-145</v>
      </c>
      <c r="M90">
        <v>1</v>
      </c>
    </row>
    <row r="91" spans="1:13" x14ac:dyDescent="0.25">
      <c r="A91" s="1">
        <v>43994</v>
      </c>
      <c r="B91">
        <v>290</v>
      </c>
      <c r="C91">
        <v>0.75046219809543002</v>
      </c>
      <c r="D91">
        <v>283</v>
      </c>
      <c r="F91" s="6">
        <f t="shared" si="3"/>
        <v>-7</v>
      </c>
      <c r="G91" s="25">
        <f t="shared" si="4"/>
        <v>2.4137931034482758E-2</v>
      </c>
      <c r="H91">
        <f t="shared" si="5"/>
        <v>24</v>
      </c>
      <c r="I91" s="24">
        <v>-135</v>
      </c>
      <c r="J91" s="22">
        <v>1</v>
      </c>
      <c r="L91">
        <v>-135</v>
      </c>
      <c r="M91">
        <v>1</v>
      </c>
    </row>
    <row r="92" spans="1:13" x14ac:dyDescent="0.25">
      <c r="A92" s="1">
        <v>43995</v>
      </c>
      <c r="B92">
        <v>251</v>
      </c>
      <c r="C92">
        <v>0.72771074201279395</v>
      </c>
      <c r="D92">
        <v>227</v>
      </c>
      <c r="F92" s="6">
        <f t="shared" si="3"/>
        <v>-24</v>
      </c>
      <c r="G92" s="25">
        <f t="shared" si="4"/>
        <v>9.5617529880478086E-2</v>
      </c>
      <c r="H92">
        <f t="shared" si="5"/>
        <v>24</v>
      </c>
      <c r="I92" s="24">
        <v>-117</v>
      </c>
      <c r="J92" s="22">
        <v>1</v>
      </c>
      <c r="L92">
        <v>-117</v>
      </c>
      <c r="M92">
        <v>1</v>
      </c>
    </row>
    <row r="93" spans="1:13" x14ac:dyDescent="0.25">
      <c r="A93" s="1">
        <v>43996</v>
      </c>
      <c r="B93">
        <v>312</v>
      </c>
      <c r="C93">
        <v>0.220191466629932</v>
      </c>
      <c r="D93">
        <v>346</v>
      </c>
      <c r="F93" s="6">
        <f t="shared" si="3"/>
        <v>34</v>
      </c>
      <c r="G93" s="25">
        <f t="shared" si="4"/>
        <v>0.10897435897435898</v>
      </c>
      <c r="H93">
        <f t="shared" si="5"/>
        <v>24</v>
      </c>
      <c r="I93" s="24">
        <v>-115</v>
      </c>
      <c r="J93" s="22">
        <v>1</v>
      </c>
      <c r="L93">
        <v>-115</v>
      </c>
      <c r="M93">
        <v>1</v>
      </c>
    </row>
    <row r="94" spans="1:13" x14ac:dyDescent="0.25">
      <c r="A94" s="1">
        <v>43997</v>
      </c>
      <c r="B94">
        <v>358</v>
      </c>
      <c r="C94">
        <v>0.42819284004117197</v>
      </c>
      <c r="D94">
        <v>300</v>
      </c>
      <c r="F94" s="6">
        <f t="shared" si="3"/>
        <v>-58</v>
      </c>
      <c r="G94" s="25">
        <f t="shared" si="4"/>
        <v>0.16201117318435754</v>
      </c>
      <c r="H94">
        <f t="shared" si="5"/>
        <v>25</v>
      </c>
      <c r="I94" s="24">
        <v>-111</v>
      </c>
      <c r="J94" s="22">
        <v>1</v>
      </c>
      <c r="L94">
        <v>-111</v>
      </c>
      <c r="M94">
        <v>1</v>
      </c>
    </row>
    <row r="95" spans="1:13" x14ac:dyDescent="0.25">
      <c r="A95" s="1">
        <v>43998</v>
      </c>
      <c r="B95">
        <v>364</v>
      </c>
      <c r="C95">
        <v>0.39482610344366997</v>
      </c>
      <c r="D95">
        <v>336</v>
      </c>
      <c r="F95" s="6">
        <f t="shared" si="3"/>
        <v>-28</v>
      </c>
      <c r="G95" s="25">
        <f t="shared" si="4"/>
        <v>7.6923076923076927E-2</v>
      </c>
      <c r="H95">
        <f t="shared" si="5"/>
        <v>25</v>
      </c>
      <c r="I95" s="24">
        <v>-110</v>
      </c>
      <c r="J95" s="22">
        <v>1</v>
      </c>
      <c r="L95">
        <v>-110</v>
      </c>
      <c r="M95">
        <v>1</v>
      </c>
    </row>
    <row r="96" spans="1:13" x14ac:dyDescent="0.25">
      <c r="A96" s="1">
        <v>43999</v>
      </c>
      <c r="B96">
        <v>347</v>
      </c>
      <c r="C96">
        <v>0.411491966703737</v>
      </c>
      <c r="D96">
        <v>417</v>
      </c>
      <c r="F96" s="6">
        <f t="shared" si="3"/>
        <v>70</v>
      </c>
      <c r="G96" s="25">
        <f t="shared" si="4"/>
        <v>0.20172910662824209</v>
      </c>
      <c r="H96">
        <f t="shared" si="5"/>
        <v>25</v>
      </c>
      <c r="I96" s="24">
        <v>-109</v>
      </c>
      <c r="J96" s="22">
        <v>1</v>
      </c>
      <c r="L96">
        <v>-109</v>
      </c>
      <c r="M96">
        <v>1</v>
      </c>
    </row>
    <row r="97" spans="1:13" x14ac:dyDescent="0.25">
      <c r="A97" s="1">
        <v>44000</v>
      </c>
      <c r="B97">
        <v>328</v>
      </c>
      <c r="C97">
        <v>0.46958750209303302</v>
      </c>
      <c r="D97">
        <v>375</v>
      </c>
      <c r="F97" s="6">
        <f t="shared" si="3"/>
        <v>47</v>
      </c>
      <c r="G97" s="25">
        <f t="shared" si="4"/>
        <v>0.14329268292682926</v>
      </c>
      <c r="H97">
        <f t="shared" si="5"/>
        <v>25</v>
      </c>
      <c r="I97" s="24">
        <v>-107</v>
      </c>
      <c r="J97" s="22">
        <v>1</v>
      </c>
      <c r="L97">
        <v>-107</v>
      </c>
      <c r="M97">
        <v>1</v>
      </c>
    </row>
    <row r="98" spans="1:13" x14ac:dyDescent="0.25">
      <c r="A98" s="1">
        <v>44001</v>
      </c>
      <c r="B98">
        <v>405</v>
      </c>
      <c r="C98">
        <v>0.452166727910217</v>
      </c>
      <c r="D98">
        <v>377</v>
      </c>
      <c r="F98" s="6">
        <f t="shared" si="3"/>
        <v>-28</v>
      </c>
      <c r="G98" s="25">
        <f t="shared" si="4"/>
        <v>6.9135802469135796E-2</v>
      </c>
      <c r="H98">
        <f t="shared" si="5"/>
        <v>25</v>
      </c>
      <c r="I98" s="24">
        <v>-106</v>
      </c>
      <c r="J98" s="22">
        <v>1</v>
      </c>
      <c r="L98">
        <v>-106</v>
      </c>
      <c r="M98">
        <v>1</v>
      </c>
    </row>
    <row r="99" spans="1:13" x14ac:dyDescent="0.25">
      <c r="A99" s="1">
        <v>44002</v>
      </c>
      <c r="B99">
        <v>293</v>
      </c>
      <c r="C99">
        <v>0.46713492344648</v>
      </c>
      <c r="D99">
        <v>292</v>
      </c>
      <c r="F99" s="6">
        <f t="shared" si="3"/>
        <v>-1</v>
      </c>
      <c r="G99" s="25">
        <f t="shared" si="4"/>
        <v>3.4129692832764505E-3</v>
      </c>
      <c r="H99">
        <f t="shared" si="5"/>
        <v>25</v>
      </c>
      <c r="I99" s="24">
        <v>-105</v>
      </c>
      <c r="J99" s="22">
        <v>1</v>
      </c>
      <c r="L99">
        <v>-105</v>
      </c>
      <c r="M99">
        <v>1</v>
      </c>
    </row>
    <row r="100" spans="1:13" x14ac:dyDescent="0.25">
      <c r="A100" s="1">
        <v>44003</v>
      </c>
      <c r="B100">
        <v>268</v>
      </c>
      <c r="C100">
        <v>0.33508867704721801</v>
      </c>
      <c r="D100">
        <v>259</v>
      </c>
      <c r="F100" s="6">
        <f t="shared" si="3"/>
        <v>-9</v>
      </c>
      <c r="G100" s="25">
        <f t="shared" si="4"/>
        <v>3.3582089552238806E-2</v>
      </c>
      <c r="H100">
        <f t="shared" si="5"/>
        <v>25</v>
      </c>
      <c r="I100" s="24">
        <v>-102</v>
      </c>
      <c r="J100" s="22">
        <v>1</v>
      </c>
      <c r="L100">
        <v>-102</v>
      </c>
      <c r="M100">
        <v>1</v>
      </c>
    </row>
    <row r="101" spans="1:13" x14ac:dyDescent="0.25">
      <c r="A101" s="1">
        <v>44004</v>
      </c>
      <c r="B101">
        <v>363</v>
      </c>
      <c r="C101">
        <v>0.25156554311774298</v>
      </c>
      <c r="D101">
        <v>345</v>
      </c>
      <c r="F101" s="6">
        <f t="shared" si="3"/>
        <v>-18</v>
      </c>
      <c r="G101" s="25">
        <f t="shared" si="4"/>
        <v>4.9586776859504134E-2</v>
      </c>
      <c r="H101">
        <f t="shared" si="5"/>
        <v>26</v>
      </c>
      <c r="I101" s="24">
        <v>-99</v>
      </c>
      <c r="J101" s="22">
        <v>2</v>
      </c>
      <c r="L101">
        <v>-99</v>
      </c>
      <c r="M101">
        <v>2</v>
      </c>
    </row>
    <row r="102" spans="1:13" x14ac:dyDescent="0.25">
      <c r="A102" s="1">
        <v>44005</v>
      </c>
      <c r="B102">
        <v>324</v>
      </c>
      <c r="C102">
        <v>0.20797337827319401</v>
      </c>
      <c r="D102">
        <v>367</v>
      </c>
      <c r="F102" s="6">
        <f t="shared" si="3"/>
        <v>43</v>
      </c>
      <c r="G102" s="25">
        <f t="shared" si="4"/>
        <v>0.13271604938271606</v>
      </c>
      <c r="H102">
        <f t="shared" si="5"/>
        <v>26</v>
      </c>
      <c r="I102" s="24">
        <v>-97</v>
      </c>
      <c r="J102" s="22">
        <v>1</v>
      </c>
      <c r="L102">
        <v>-97</v>
      </c>
      <c r="M102">
        <v>1</v>
      </c>
    </row>
    <row r="103" spans="1:13" x14ac:dyDescent="0.25">
      <c r="A103" s="1">
        <v>44006</v>
      </c>
      <c r="B103">
        <v>346</v>
      </c>
      <c r="C103">
        <v>0.18207583422198201</v>
      </c>
      <c r="D103">
        <v>311</v>
      </c>
      <c r="F103" s="6">
        <f t="shared" si="3"/>
        <v>-35</v>
      </c>
      <c r="G103" s="25">
        <f t="shared" si="4"/>
        <v>0.10115606936416185</v>
      </c>
      <c r="H103">
        <f t="shared" si="5"/>
        <v>26</v>
      </c>
      <c r="I103" s="24">
        <v>-96</v>
      </c>
      <c r="J103" s="22">
        <v>1</v>
      </c>
      <c r="L103">
        <v>-96</v>
      </c>
      <c r="M103">
        <v>1</v>
      </c>
    </row>
    <row r="104" spans="1:13" x14ac:dyDescent="0.25">
      <c r="A104" s="1">
        <v>44007</v>
      </c>
      <c r="B104">
        <v>430</v>
      </c>
      <c r="C104">
        <v>0.32869936354735901</v>
      </c>
      <c r="D104">
        <v>451</v>
      </c>
      <c r="F104" s="6">
        <f t="shared" si="3"/>
        <v>21</v>
      </c>
      <c r="G104" s="25">
        <f t="shared" si="4"/>
        <v>4.8837209302325581E-2</v>
      </c>
      <c r="H104">
        <f t="shared" si="5"/>
        <v>26</v>
      </c>
      <c r="I104" s="24">
        <v>-91</v>
      </c>
      <c r="J104" s="22">
        <v>1</v>
      </c>
      <c r="L104">
        <v>-91</v>
      </c>
      <c r="M104">
        <v>1</v>
      </c>
    </row>
    <row r="105" spans="1:13" x14ac:dyDescent="0.25">
      <c r="A105" s="1">
        <v>44008</v>
      </c>
      <c r="B105">
        <v>377</v>
      </c>
      <c r="C105">
        <v>0.29627248712145599</v>
      </c>
      <c r="D105">
        <v>323</v>
      </c>
      <c r="F105" s="6">
        <f t="shared" si="3"/>
        <v>-54</v>
      </c>
      <c r="G105" s="25">
        <f t="shared" si="4"/>
        <v>0.14323607427055704</v>
      </c>
      <c r="H105">
        <f t="shared" si="5"/>
        <v>26</v>
      </c>
      <c r="I105" s="24">
        <v>-86</v>
      </c>
      <c r="J105" s="22">
        <v>1</v>
      </c>
      <c r="L105">
        <v>-86</v>
      </c>
      <c r="M105">
        <v>1</v>
      </c>
    </row>
    <row r="106" spans="1:13" x14ac:dyDescent="0.25">
      <c r="A106" s="1">
        <v>44009</v>
      </c>
      <c r="B106">
        <v>399</v>
      </c>
      <c r="C106">
        <v>0.464040097935083</v>
      </c>
      <c r="D106">
        <v>457</v>
      </c>
      <c r="F106" s="6">
        <f t="shared" si="3"/>
        <v>58</v>
      </c>
      <c r="G106" s="25">
        <f t="shared" si="4"/>
        <v>0.14536340852130325</v>
      </c>
      <c r="H106">
        <f t="shared" si="5"/>
        <v>26</v>
      </c>
      <c r="I106" s="24">
        <v>-85</v>
      </c>
      <c r="J106" s="22">
        <v>1</v>
      </c>
      <c r="L106">
        <v>-85</v>
      </c>
      <c r="M106">
        <v>1</v>
      </c>
    </row>
    <row r="107" spans="1:13" x14ac:dyDescent="0.25">
      <c r="A107" s="1">
        <v>44010</v>
      </c>
      <c r="B107">
        <v>237</v>
      </c>
      <c r="C107">
        <v>0.58618444557628202</v>
      </c>
      <c r="D107">
        <v>266</v>
      </c>
      <c r="F107" s="6">
        <f t="shared" si="3"/>
        <v>29</v>
      </c>
      <c r="G107" s="25">
        <f t="shared" si="4"/>
        <v>0.12236286919831224</v>
      </c>
      <c r="H107">
        <f t="shared" si="5"/>
        <v>26</v>
      </c>
      <c r="I107" s="24">
        <v>-82</v>
      </c>
      <c r="J107" s="22">
        <v>1</v>
      </c>
      <c r="L107">
        <v>-82</v>
      </c>
      <c r="M107">
        <v>1</v>
      </c>
    </row>
    <row r="108" spans="1:13" x14ac:dyDescent="0.25">
      <c r="A108" s="1">
        <v>44011</v>
      </c>
      <c r="B108">
        <v>322</v>
      </c>
      <c r="C108">
        <v>0.53870146740263403</v>
      </c>
      <c r="D108">
        <v>259</v>
      </c>
      <c r="F108" s="6">
        <f t="shared" si="3"/>
        <v>-63</v>
      </c>
      <c r="G108" s="25">
        <f t="shared" si="4"/>
        <v>0.19565217391304349</v>
      </c>
      <c r="H108">
        <f t="shared" si="5"/>
        <v>27</v>
      </c>
      <c r="I108" s="24">
        <v>-80</v>
      </c>
      <c r="J108" s="22">
        <v>1</v>
      </c>
      <c r="L108">
        <v>-80</v>
      </c>
      <c r="M108">
        <v>1</v>
      </c>
    </row>
    <row r="109" spans="1:13" x14ac:dyDescent="0.25">
      <c r="A109" s="1">
        <v>44012</v>
      </c>
      <c r="B109">
        <v>382</v>
      </c>
      <c r="C109">
        <v>0.46214244775770102</v>
      </c>
      <c r="D109">
        <v>352</v>
      </c>
      <c r="F109" s="6">
        <f t="shared" si="3"/>
        <v>-30</v>
      </c>
      <c r="G109" s="25">
        <f t="shared" si="4"/>
        <v>7.8534031413612565E-2</v>
      </c>
      <c r="H109">
        <f t="shared" si="5"/>
        <v>27</v>
      </c>
      <c r="I109" s="24">
        <v>-78</v>
      </c>
      <c r="J109" s="22">
        <v>4</v>
      </c>
      <c r="L109">
        <v>-78</v>
      </c>
      <c r="M109">
        <v>4</v>
      </c>
    </row>
    <row r="110" spans="1:13" x14ac:dyDescent="0.25">
      <c r="A110" s="1">
        <v>44013</v>
      </c>
      <c r="B110">
        <v>355</v>
      </c>
      <c r="C110">
        <v>0.50118288404134004</v>
      </c>
      <c r="D110">
        <v>378</v>
      </c>
      <c r="F110" s="6">
        <f t="shared" si="3"/>
        <v>23</v>
      </c>
      <c r="G110" s="25">
        <f t="shared" si="4"/>
        <v>6.4788732394366194E-2</v>
      </c>
      <c r="H110">
        <f t="shared" si="5"/>
        <v>27</v>
      </c>
      <c r="I110" s="24">
        <v>-76</v>
      </c>
      <c r="J110" s="22">
        <v>1</v>
      </c>
      <c r="L110">
        <v>-76</v>
      </c>
      <c r="M110">
        <v>1</v>
      </c>
    </row>
    <row r="111" spans="1:13" x14ac:dyDescent="0.25">
      <c r="A111" s="1">
        <v>44014</v>
      </c>
      <c r="B111">
        <v>353</v>
      </c>
      <c r="C111">
        <v>0.49957915596625302</v>
      </c>
      <c r="D111">
        <v>455</v>
      </c>
      <c r="F111" s="6">
        <f t="shared" si="3"/>
        <v>102</v>
      </c>
      <c r="G111" s="25">
        <f t="shared" si="4"/>
        <v>0.28895184135977336</v>
      </c>
      <c r="H111">
        <f t="shared" si="5"/>
        <v>27</v>
      </c>
      <c r="I111" s="24">
        <v>-72</v>
      </c>
      <c r="J111" s="22">
        <v>1</v>
      </c>
      <c r="L111">
        <v>-72</v>
      </c>
      <c r="M111">
        <v>1</v>
      </c>
    </row>
    <row r="112" spans="1:13" x14ac:dyDescent="0.25">
      <c r="A112" s="1">
        <v>44015</v>
      </c>
      <c r="B112">
        <v>384</v>
      </c>
      <c r="C112">
        <v>0.64227063130579698</v>
      </c>
      <c r="D112">
        <v>413</v>
      </c>
      <c r="F112" s="6">
        <f t="shared" si="3"/>
        <v>29</v>
      </c>
      <c r="G112" s="25">
        <f t="shared" si="4"/>
        <v>7.5520833333333329E-2</v>
      </c>
      <c r="H112">
        <f t="shared" si="5"/>
        <v>27</v>
      </c>
      <c r="I112" s="24">
        <v>-67</v>
      </c>
      <c r="J112" s="22">
        <v>4</v>
      </c>
      <c r="L112">
        <v>-67</v>
      </c>
      <c r="M112">
        <v>4</v>
      </c>
    </row>
    <row r="113" spans="1:13" x14ac:dyDescent="0.25">
      <c r="A113" s="1">
        <v>44016</v>
      </c>
      <c r="B113">
        <v>282</v>
      </c>
      <c r="C113">
        <v>0.54280876728052296</v>
      </c>
      <c r="D113">
        <v>328</v>
      </c>
      <c r="F113" s="6">
        <f t="shared" si="3"/>
        <v>46</v>
      </c>
      <c r="G113" s="25">
        <f t="shared" si="4"/>
        <v>0.16312056737588654</v>
      </c>
      <c r="H113">
        <f t="shared" si="5"/>
        <v>27</v>
      </c>
      <c r="I113" s="24">
        <v>-65</v>
      </c>
      <c r="J113" s="22">
        <v>1</v>
      </c>
      <c r="L113">
        <v>-65</v>
      </c>
      <c r="M113">
        <v>1</v>
      </c>
    </row>
    <row r="114" spans="1:13" x14ac:dyDescent="0.25">
      <c r="A114" s="1">
        <v>44017</v>
      </c>
      <c r="B114">
        <v>254</v>
      </c>
      <c r="C114">
        <v>0.64248613487632</v>
      </c>
      <c r="D114">
        <v>232</v>
      </c>
      <c r="F114" s="6">
        <f t="shared" si="3"/>
        <v>-22</v>
      </c>
      <c r="G114" s="25">
        <f t="shared" si="4"/>
        <v>8.6614173228346455E-2</v>
      </c>
      <c r="H114">
        <f t="shared" si="5"/>
        <v>27</v>
      </c>
      <c r="I114" s="24">
        <v>-64</v>
      </c>
      <c r="J114" s="22">
        <v>1</v>
      </c>
      <c r="L114">
        <v>-64</v>
      </c>
      <c r="M114">
        <v>1</v>
      </c>
    </row>
    <row r="115" spans="1:13" x14ac:dyDescent="0.25">
      <c r="A115" s="1">
        <v>44018</v>
      </c>
      <c r="B115">
        <v>341</v>
      </c>
      <c r="C115">
        <v>0.75091345737637805</v>
      </c>
      <c r="D115">
        <v>287</v>
      </c>
      <c r="F115" s="6">
        <f t="shared" si="3"/>
        <v>-54</v>
      </c>
      <c r="G115" s="25">
        <f t="shared" si="4"/>
        <v>0.15835777126099707</v>
      </c>
      <c r="H115">
        <f t="shared" si="5"/>
        <v>28</v>
      </c>
      <c r="I115" s="24">
        <v>-63</v>
      </c>
      <c r="J115" s="22">
        <v>2</v>
      </c>
      <c r="L115">
        <v>-63</v>
      </c>
      <c r="M115">
        <v>2</v>
      </c>
    </row>
    <row r="116" spans="1:13" x14ac:dyDescent="0.25">
      <c r="A116" s="1">
        <v>44019</v>
      </c>
      <c r="B116">
        <v>384</v>
      </c>
      <c r="C116">
        <v>0.68747825705316201</v>
      </c>
      <c r="D116">
        <v>443</v>
      </c>
      <c r="F116" s="6">
        <f t="shared" si="3"/>
        <v>59</v>
      </c>
      <c r="G116" s="25">
        <f t="shared" si="4"/>
        <v>0.15364583333333334</v>
      </c>
      <c r="H116">
        <f t="shared" si="5"/>
        <v>28</v>
      </c>
      <c r="I116" s="24">
        <v>-62</v>
      </c>
      <c r="J116" s="22">
        <v>1</v>
      </c>
      <c r="L116">
        <v>-62</v>
      </c>
      <c r="M116">
        <v>1</v>
      </c>
    </row>
    <row r="117" spans="1:13" x14ac:dyDescent="0.25">
      <c r="A117" s="1">
        <v>44020</v>
      </c>
      <c r="B117">
        <v>334</v>
      </c>
      <c r="C117">
        <v>0.69417655166307102</v>
      </c>
      <c r="D117">
        <v>418</v>
      </c>
      <c r="F117" s="6">
        <f t="shared" si="3"/>
        <v>84</v>
      </c>
      <c r="G117" s="25">
        <f t="shared" si="4"/>
        <v>0.25149700598802394</v>
      </c>
      <c r="H117">
        <f t="shared" si="5"/>
        <v>28</v>
      </c>
      <c r="I117" s="24">
        <v>-61</v>
      </c>
      <c r="J117" s="22">
        <v>4</v>
      </c>
      <c r="L117">
        <v>-61</v>
      </c>
      <c r="M117">
        <v>4</v>
      </c>
    </row>
    <row r="118" spans="1:13" x14ac:dyDescent="0.25">
      <c r="A118" s="1">
        <v>44021</v>
      </c>
      <c r="B118">
        <v>361</v>
      </c>
      <c r="C118">
        <v>0.83032700414866201</v>
      </c>
      <c r="D118">
        <v>402</v>
      </c>
      <c r="F118" s="6">
        <f t="shared" si="3"/>
        <v>41</v>
      </c>
      <c r="G118" s="25">
        <f t="shared" si="4"/>
        <v>0.11357340720221606</v>
      </c>
      <c r="H118">
        <f t="shared" si="5"/>
        <v>28</v>
      </c>
      <c r="I118" s="24">
        <v>-59</v>
      </c>
      <c r="J118" s="22">
        <v>1</v>
      </c>
      <c r="L118">
        <v>-59</v>
      </c>
      <c r="M118">
        <v>1</v>
      </c>
    </row>
    <row r="119" spans="1:13" x14ac:dyDescent="0.25">
      <c r="A119" s="1">
        <v>44022</v>
      </c>
      <c r="B119">
        <v>296</v>
      </c>
      <c r="C119">
        <v>0.76881464405452005</v>
      </c>
      <c r="D119">
        <v>342</v>
      </c>
      <c r="F119" s="6">
        <f t="shared" si="3"/>
        <v>46</v>
      </c>
      <c r="G119" s="25">
        <f t="shared" si="4"/>
        <v>0.1554054054054054</v>
      </c>
      <c r="H119">
        <f t="shared" si="5"/>
        <v>28</v>
      </c>
      <c r="I119" s="24">
        <v>-58</v>
      </c>
      <c r="J119" s="22">
        <v>1</v>
      </c>
      <c r="L119">
        <v>-58</v>
      </c>
      <c r="M119">
        <v>1</v>
      </c>
    </row>
    <row r="120" spans="1:13" x14ac:dyDescent="0.25">
      <c r="A120" s="1">
        <v>44023</v>
      </c>
      <c r="B120">
        <v>337</v>
      </c>
      <c r="C120">
        <v>0.68089618267437801</v>
      </c>
      <c r="D120">
        <v>291</v>
      </c>
      <c r="F120" s="6">
        <f t="shared" si="3"/>
        <v>-46</v>
      </c>
      <c r="G120" s="25">
        <f t="shared" si="4"/>
        <v>0.13649851632047477</v>
      </c>
      <c r="H120">
        <f t="shared" si="5"/>
        <v>28</v>
      </c>
      <c r="I120" s="24">
        <v>-55</v>
      </c>
      <c r="J120" s="22">
        <v>1</v>
      </c>
      <c r="L120">
        <v>-55</v>
      </c>
      <c r="M120">
        <v>1</v>
      </c>
    </row>
    <row r="121" spans="1:13" x14ac:dyDescent="0.25">
      <c r="A121" s="1">
        <v>44024</v>
      </c>
      <c r="B121">
        <v>296</v>
      </c>
      <c r="C121">
        <v>0.74538186044985399</v>
      </c>
      <c r="D121">
        <v>306</v>
      </c>
      <c r="F121" s="6">
        <f t="shared" si="3"/>
        <v>10</v>
      </c>
      <c r="G121" s="25">
        <f t="shared" si="4"/>
        <v>3.3783783783783786E-2</v>
      </c>
      <c r="H121">
        <f t="shared" si="5"/>
        <v>28</v>
      </c>
      <c r="I121" s="24">
        <v>-54</v>
      </c>
      <c r="J121" s="22">
        <v>4</v>
      </c>
      <c r="L121">
        <v>-54</v>
      </c>
      <c r="M121">
        <v>4</v>
      </c>
    </row>
    <row r="122" spans="1:13" x14ac:dyDescent="0.25">
      <c r="A122" s="1">
        <v>44025</v>
      </c>
      <c r="B122">
        <v>234</v>
      </c>
      <c r="C122">
        <v>0.78412678812869097</v>
      </c>
      <c r="D122">
        <v>233</v>
      </c>
      <c r="F122" s="6">
        <f t="shared" si="3"/>
        <v>-1</v>
      </c>
      <c r="G122" s="25">
        <f t="shared" si="4"/>
        <v>4.2735042735042739E-3</v>
      </c>
      <c r="H122">
        <f t="shared" si="5"/>
        <v>29</v>
      </c>
      <c r="I122" s="24">
        <v>-52</v>
      </c>
      <c r="J122" s="22">
        <v>1</v>
      </c>
      <c r="L122">
        <v>-52</v>
      </c>
      <c r="M122">
        <v>1</v>
      </c>
    </row>
    <row r="123" spans="1:13" x14ac:dyDescent="0.25">
      <c r="A123" s="1">
        <v>44026</v>
      </c>
      <c r="B123">
        <v>351</v>
      </c>
      <c r="C123">
        <v>0.80919564252374498</v>
      </c>
      <c r="D123">
        <v>375</v>
      </c>
      <c r="F123" s="6">
        <f t="shared" si="3"/>
        <v>24</v>
      </c>
      <c r="G123" s="25">
        <f t="shared" si="4"/>
        <v>6.8376068376068383E-2</v>
      </c>
      <c r="H123">
        <f t="shared" si="5"/>
        <v>29</v>
      </c>
      <c r="I123" s="24">
        <v>-50</v>
      </c>
      <c r="J123" s="22">
        <v>1</v>
      </c>
      <c r="L123">
        <v>-50</v>
      </c>
      <c r="M123">
        <v>1</v>
      </c>
    </row>
    <row r="124" spans="1:13" x14ac:dyDescent="0.25">
      <c r="A124" s="1">
        <v>44027</v>
      </c>
      <c r="B124">
        <v>318</v>
      </c>
      <c r="C124">
        <v>0.78761567250889897</v>
      </c>
      <c r="D124">
        <v>339</v>
      </c>
      <c r="F124" s="6">
        <f t="shared" si="3"/>
        <v>21</v>
      </c>
      <c r="G124" s="25">
        <f t="shared" si="4"/>
        <v>6.6037735849056603E-2</v>
      </c>
      <c r="H124">
        <f t="shared" si="5"/>
        <v>29</v>
      </c>
      <c r="I124" s="24">
        <v>-48</v>
      </c>
      <c r="J124" s="22">
        <v>2</v>
      </c>
      <c r="L124">
        <v>-48</v>
      </c>
      <c r="M124">
        <v>2</v>
      </c>
    </row>
    <row r="125" spans="1:13" x14ac:dyDescent="0.25">
      <c r="A125" s="1">
        <v>44028</v>
      </c>
      <c r="B125">
        <v>314</v>
      </c>
      <c r="C125">
        <v>0.76050739159635194</v>
      </c>
      <c r="D125">
        <v>312</v>
      </c>
      <c r="F125" s="6">
        <f t="shared" si="3"/>
        <v>-2</v>
      </c>
      <c r="G125" s="25">
        <f t="shared" si="4"/>
        <v>6.369426751592357E-3</v>
      </c>
      <c r="H125">
        <f t="shared" si="5"/>
        <v>29</v>
      </c>
      <c r="I125" s="24">
        <v>-46</v>
      </c>
      <c r="J125" s="22">
        <v>2</v>
      </c>
      <c r="L125">
        <v>-46</v>
      </c>
      <c r="M125">
        <v>2</v>
      </c>
    </row>
    <row r="126" spans="1:13" x14ac:dyDescent="0.25">
      <c r="A126" s="1">
        <v>44029</v>
      </c>
      <c r="B126">
        <v>285</v>
      </c>
      <c r="C126">
        <v>0.67114278282669804</v>
      </c>
      <c r="D126">
        <v>313</v>
      </c>
      <c r="F126" s="6">
        <f t="shared" si="3"/>
        <v>28</v>
      </c>
      <c r="G126" s="25">
        <f t="shared" si="4"/>
        <v>9.8245614035087719E-2</v>
      </c>
      <c r="H126">
        <f t="shared" si="5"/>
        <v>29</v>
      </c>
      <c r="I126" s="24">
        <v>-45</v>
      </c>
      <c r="J126" s="22">
        <v>1</v>
      </c>
      <c r="L126">
        <v>-45</v>
      </c>
      <c r="M126">
        <v>1</v>
      </c>
    </row>
    <row r="127" spans="1:13" x14ac:dyDescent="0.25">
      <c r="A127" s="1">
        <v>44030</v>
      </c>
      <c r="B127">
        <v>237</v>
      </c>
      <c r="C127">
        <v>0.60901581607688904</v>
      </c>
      <c r="D127">
        <v>246</v>
      </c>
      <c r="F127" s="6">
        <f t="shared" si="3"/>
        <v>9</v>
      </c>
      <c r="G127" s="25">
        <f t="shared" si="4"/>
        <v>3.7974683544303799E-2</v>
      </c>
      <c r="H127">
        <f t="shared" si="5"/>
        <v>29</v>
      </c>
      <c r="I127" s="24">
        <v>-44</v>
      </c>
      <c r="J127" s="22">
        <v>3</v>
      </c>
      <c r="L127">
        <v>-44</v>
      </c>
      <c r="M127">
        <v>3</v>
      </c>
    </row>
    <row r="128" spans="1:13" x14ac:dyDescent="0.25">
      <c r="A128" s="1">
        <v>44031</v>
      </c>
      <c r="B128">
        <v>123</v>
      </c>
      <c r="C128">
        <v>0.47658978968562199</v>
      </c>
      <c r="D128">
        <v>135</v>
      </c>
      <c r="F128" s="6">
        <f t="shared" si="3"/>
        <v>12</v>
      </c>
      <c r="G128" s="25">
        <f t="shared" si="4"/>
        <v>9.7560975609756101E-2</v>
      </c>
      <c r="H128">
        <f t="shared" si="5"/>
        <v>29</v>
      </c>
      <c r="I128" s="24">
        <v>-43</v>
      </c>
      <c r="J128" s="22">
        <v>1</v>
      </c>
      <c r="L128">
        <v>-43</v>
      </c>
      <c r="M128">
        <v>1</v>
      </c>
    </row>
    <row r="129" spans="1:13" x14ac:dyDescent="0.25">
      <c r="A129" s="1">
        <v>44032</v>
      </c>
      <c r="B129">
        <v>177</v>
      </c>
      <c r="C129">
        <v>0.496133053929316</v>
      </c>
      <c r="D129">
        <v>127</v>
      </c>
      <c r="F129" s="6">
        <f t="shared" si="3"/>
        <v>-50</v>
      </c>
      <c r="G129" s="25">
        <f t="shared" si="4"/>
        <v>0.2824858757062147</v>
      </c>
      <c r="H129">
        <f t="shared" si="5"/>
        <v>30</v>
      </c>
      <c r="I129" s="24">
        <v>-42</v>
      </c>
      <c r="J129" s="22">
        <v>1</v>
      </c>
      <c r="L129">
        <v>-42</v>
      </c>
      <c r="M129">
        <v>1</v>
      </c>
    </row>
    <row r="130" spans="1:13" x14ac:dyDescent="0.25">
      <c r="A130" s="1">
        <v>44033</v>
      </c>
      <c r="B130">
        <v>246</v>
      </c>
      <c r="C130">
        <v>0.50437283987727399</v>
      </c>
      <c r="D130">
        <v>252</v>
      </c>
      <c r="F130" s="6">
        <f t="shared" si="3"/>
        <v>6</v>
      </c>
      <c r="G130" s="25">
        <f t="shared" si="4"/>
        <v>2.4390243902439025E-2</v>
      </c>
      <c r="H130">
        <f t="shared" si="5"/>
        <v>30</v>
      </c>
      <c r="I130" s="24">
        <v>-41</v>
      </c>
      <c r="J130" s="22">
        <v>2</v>
      </c>
      <c r="L130">
        <v>-41</v>
      </c>
      <c r="M130">
        <v>2</v>
      </c>
    </row>
    <row r="131" spans="1:13" x14ac:dyDescent="0.25">
      <c r="A131" s="1">
        <v>44034</v>
      </c>
      <c r="B131">
        <v>250</v>
      </c>
      <c r="C131">
        <v>0.48158307063450501</v>
      </c>
      <c r="D131">
        <v>229</v>
      </c>
      <c r="F131" s="6">
        <f t="shared" ref="F131:F194" si="6">D131-B131</f>
        <v>-21</v>
      </c>
      <c r="G131" s="25">
        <f t="shared" ref="G131:G194" si="7">ABS((D131-B131)/B131)</f>
        <v>8.4000000000000005E-2</v>
      </c>
      <c r="H131">
        <f t="shared" ref="H131:H194" si="8">_xlfn.ISOWEEKNUM(A131)</f>
        <v>30</v>
      </c>
      <c r="I131" s="24">
        <v>-39</v>
      </c>
      <c r="J131" s="22">
        <v>1</v>
      </c>
      <c r="L131">
        <v>-39</v>
      </c>
      <c r="M131">
        <v>1</v>
      </c>
    </row>
    <row r="132" spans="1:13" x14ac:dyDescent="0.25">
      <c r="A132" s="1">
        <v>44035</v>
      </c>
      <c r="B132">
        <v>200</v>
      </c>
      <c r="C132">
        <v>0.488829062167775</v>
      </c>
      <c r="D132">
        <v>313</v>
      </c>
      <c r="F132" s="6">
        <f t="shared" si="6"/>
        <v>113</v>
      </c>
      <c r="G132" s="25">
        <f t="shared" si="7"/>
        <v>0.56499999999999995</v>
      </c>
      <c r="H132">
        <f t="shared" si="8"/>
        <v>30</v>
      </c>
      <c r="I132" s="24">
        <v>-38</v>
      </c>
      <c r="J132" s="22">
        <v>1</v>
      </c>
      <c r="L132">
        <v>-38</v>
      </c>
      <c r="M132">
        <v>1</v>
      </c>
    </row>
    <row r="133" spans="1:13" x14ac:dyDescent="0.25">
      <c r="A133" s="1">
        <v>44036</v>
      </c>
      <c r="B133">
        <v>245</v>
      </c>
      <c r="C133">
        <v>0.55026571627364196</v>
      </c>
      <c r="D133">
        <v>263</v>
      </c>
      <c r="F133" s="6">
        <f t="shared" si="6"/>
        <v>18</v>
      </c>
      <c r="G133" s="25">
        <f t="shared" si="7"/>
        <v>7.3469387755102047E-2</v>
      </c>
      <c r="H133">
        <f t="shared" si="8"/>
        <v>30</v>
      </c>
      <c r="I133" s="24">
        <v>-37</v>
      </c>
      <c r="J133" s="22">
        <v>1</v>
      </c>
      <c r="L133">
        <v>-37</v>
      </c>
      <c r="M133">
        <v>1</v>
      </c>
    </row>
    <row r="134" spans="1:13" x14ac:dyDescent="0.25">
      <c r="A134" s="1">
        <v>44037</v>
      </c>
      <c r="B134">
        <v>172</v>
      </c>
      <c r="C134">
        <v>0.50980574000665102</v>
      </c>
      <c r="D134">
        <v>209</v>
      </c>
      <c r="F134" s="6">
        <f t="shared" si="6"/>
        <v>37</v>
      </c>
      <c r="G134" s="25">
        <f t="shared" si="7"/>
        <v>0.21511627906976744</v>
      </c>
      <c r="H134">
        <f t="shared" si="8"/>
        <v>30</v>
      </c>
      <c r="I134" s="24">
        <v>-36</v>
      </c>
      <c r="J134" s="22">
        <v>1</v>
      </c>
      <c r="L134">
        <v>-36</v>
      </c>
      <c r="M134">
        <v>1</v>
      </c>
    </row>
    <row r="135" spans="1:13" x14ac:dyDescent="0.25">
      <c r="A135" s="1">
        <v>44038</v>
      </c>
      <c r="B135">
        <v>97</v>
      </c>
      <c r="C135">
        <v>0.574770515430721</v>
      </c>
      <c r="D135">
        <v>135</v>
      </c>
      <c r="F135" s="6">
        <f t="shared" si="6"/>
        <v>38</v>
      </c>
      <c r="G135" s="25">
        <f t="shared" si="7"/>
        <v>0.39175257731958762</v>
      </c>
      <c r="H135">
        <f t="shared" si="8"/>
        <v>30</v>
      </c>
      <c r="I135" s="24">
        <v>-35</v>
      </c>
      <c r="J135" s="22">
        <v>1</v>
      </c>
      <c r="L135">
        <v>-35</v>
      </c>
      <c r="M135">
        <v>1</v>
      </c>
    </row>
    <row r="136" spans="1:13" x14ac:dyDescent="0.25">
      <c r="A136" s="1">
        <v>44039</v>
      </c>
      <c r="B136">
        <v>139</v>
      </c>
      <c r="C136">
        <v>0.64151693011781497</v>
      </c>
      <c r="D136">
        <v>111</v>
      </c>
      <c r="F136" s="6">
        <f t="shared" si="6"/>
        <v>-28</v>
      </c>
      <c r="G136" s="25">
        <f t="shared" si="7"/>
        <v>0.20143884892086331</v>
      </c>
      <c r="H136">
        <f t="shared" si="8"/>
        <v>31</v>
      </c>
      <c r="I136" s="24">
        <v>-34</v>
      </c>
      <c r="J136" s="22">
        <v>1</v>
      </c>
      <c r="L136">
        <v>-34</v>
      </c>
      <c r="M136">
        <v>1</v>
      </c>
    </row>
    <row r="137" spans="1:13" x14ac:dyDescent="0.25">
      <c r="A137" s="1">
        <v>44040</v>
      </c>
      <c r="B137">
        <v>168</v>
      </c>
      <c r="C137">
        <v>0.57275448595144596</v>
      </c>
      <c r="D137">
        <v>203</v>
      </c>
      <c r="F137" s="6">
        <f t="shared" si="6"/>
        <v>35</v>
      </c>
      <c r="G137" s="25">
        <f t="shared" si="7"/>
        <v>0.20833333333333334</v>
      </c>
      <c r="H137">
        <f t="shared" si="8"/>
        <v>31</v>
      </c>
      <c r="I137" s="24">
        <v>-32</v>
      </c>
      <c r="J137" s="22">
        <v>1</v>
      </c>
      <c r="L137">
        <v>-32</v>
      </c>
      <c r="M137">
        <v>1</v>
      </c>
    </row>
    <row r="138" spans="1:13" x14ac:dyDescent="0.25">
      <c r="A138" s="1">
        <v>44041</v>
      </c>
      <c r="B138">
        <v>215</v>
      </c>
      <c r="C138">
        <v>0.597025554064471</v>
      </c>
      <c r="D138">
        <v>255</v>
      </c>
      <c r="F138" s="6">
        <f t="shared" si="6"/>
        <v>40</v>
      </c>
      <c r="G138" s="25">
        <f t="shared" si="7"/>
        <v>0.18604651162790697</v>
      </c>
      <c r="H138">
        <f t="shared" si="8"/>
        <v>31</v>
      </c>
      <c r="I138" s="24">
        <v>-31</v>
      </c>
      <c r="J138" s="22">
        <v>1</v>
      </c>
      <c r="L138">
        <v>-31</v>
      </c>
      <c r="M138">
        <v>1</v>
      </c>
    </row>
    <row r="139" spans="1:13" x14ac:dyDescent="0.25">
      <c r="A139" s="1">
        <v>44042</v>
      </c>
      <c r="B139">
        <v>220</v>
      </c>
      <c r="C139">
        <v>0.75730574406192297</v>
      </c>
      <c r="D139">
        <v>204</v>
      </c>
      <c r="F139" s="6">
        <f t="shared" si="6"/>
        <v>-16</v>
      </c>
      <c r="G139" s="25">
        <f t="shared" si="7"/>
        <v>7.2727272727272724E-2</v>
      </c>
      <c r="H139">
        <f t="shared" si="8"/>
        <v>31</v>
      </c>
      <c r="I139" s="24">
        <v>-30</v>
      </c>
      <c r="J139" s="22">
        <v>1</v>
      </c>
      <c r="L139">
        <v>-30</v>
      </c>
      <c r="M139">
        <v>1</v>
      </c>
    </row>
    <row r="140" spans="1:13" x14ac:dyDescent="0.25">
      <c r="A140" s="1">
        <v>44043</v>
      </c>
      <c r="B140">
        <v>221</v>
      </c>
      <c r="C140">
        <v>0.67752356853365503</v>
      </c>
      <c r="D140">
        <v>238</v>
      </c>
      <c r="F140" s="6">
        <f t="shared" si="6"/>
        <v>17</v>
      </c>
      <c r="G140" s="25">
        <f t="shared" si="7"/>
        <v>7.6923076923076927E-2</v>
      </c>
      <c r="H140">
        <f t="shared" si="8"/>
        <v>31</v>
      </c>
      <c r="I140" s="24">
        <v>-29</v>
      </c>
      <c r="J140" s="22">
        <v>1</v>
      </c>
      <c r="L140">
        <v>-29</v>
      </c>
      <c r="M140">
        <v>1</v>
      </c>
    </row>
    <row r="141" spans="1:13" x14ac:dyDescent="0.25">
      <c r="A141" s="1">
        <v>44044</v>
      </c>
      <c r="B141">
        <v>165</v>
      </c>
      <c r="C141">
        <v>0.68233162451957097</v>
      </c>
      <c r="D141">
        <v>153</v>
      </c>
      <c r="F141" s="6">
        <f t="shared" si="6"/>
        <v>-12</v>
      </c>
      <c r="G141" s="25">
        <f t="shared" si="7"/>
        <v>7.2727272727272724E-2</v>
      </c>
      <c r="H141">
        <f t="shared" si="8"/>
        <v>31</v>
      </c>
      <c r="I141" s="24">
        <v>-28</v>
      </c>
      <c r="J141" s="22">
        <v>6</v>
      </c>
      <c r="L141">
        <v>-28</v>
      </c>
      <c r="M141">
        <v>6</v>
      </c>
    </row>
    <row r="142" spans="1:13" x14ac:dyDescent="0.25">
      <c r="A142" s="1">
        <v>44045</v>
      </c>
      <c r="B142">
        <v>115</v>
      </c>
      <c r="C142">
        <v>0.70429653226964495</v>
      </c>
      <c r="D142">
        <v>106</v>
      </c>
      <c r="F142" s="6">
        <f t="shared" si="6"/>
        <v>-9</v>
      </c>
      <c r="G142" s="25">
        <f t="shared" si="7"/>
        <v>7.8260869565217397E-2</v>
      </c>
      <c r="H142">
        <f t="shared" si="8"/>
        <v>31</v>
      </c>
      <c r="I142" s="24">
        <v>-27</v>
      </c>
      <c r="J142" s="22">
        <v>1</v>
      </c>
      <c r="L142">
        <v>-27</v>
      </c>
      <c r="M142">
        <v>1</v>
      </c>
    </row>
    <row r="143" spans="1:13" x14ac:dyDescent="0.25">
      <c r="A143" s="1">
        <v>44046</v>
      </c>
      <c r="B143">
        <v>160</v>
      </c>
      <c r="C143">
        <v>0.68936605140127305</v>
      </c>
      <c r="D143">
        <v>112</v>
      </c>
      <c r="F143" s="6">
        <f t="shared" si="6"/>
        <v>-48</v>
      </c>
      <c r="G143" s="25">
        <f t="shared" si="7"/>
        <v>0.3</v>
      </c>
      <c r="H143">
        <f t="shared" si="8"/>
        <v>32</v>
      </c>
      <c r="I143" s="24">
        <v>-26</v>
      </c>
      <c r="J143" s="22">
        <v>1</v>
      </c>
      <c r="L143">
        <v>-26</v>
      </c>
      <c r="M143">
        <v>1</v>
      </c>
    </row>
    <row r="144" spans="1:13" x14ac:dyDescent="0.25">
      <c r="A144" s="1">
        <v>44047</v>
      </c>
      <c r="B144">
        <v>167</v>
      </c>
      <c r="C144">
        <v>0.64395660129673005</v>
      </c>
      <c r="D144">
        <v>167</v>
      </c>
      <c r="F144" s="6">
        <f t="shared" si="6"/>
        <v>0</v>
      </c>
      <c r="G144" s="25">
        <f t="shared" si="7"/>
        <v>0</v>
      </c>
      <c r="H144">
        <f t="shared" si="8"/>
        <v>32</v>
      </c>
      <c r="I144" s="24">
        <v>-25</v>
      </c>
      <c r="J144" s="22">
        <v>2</v>
      </c>
      <c r="L144">
        <v>-25</v>
      </c>
      <c r="M144">
        <v>2</v>
      </c>
    </row>
    <row r="145" spans="1:13" x14ac:dyDescent="0.25">
      <c r="A145" s="1">
        <v>44048</v>
      </c>
      <c r="B145">
        <v>241</v>
      </c>
      <c r="C145">
        <v>0.64376224582519503</v>
      </c>
      <c r="D145">
        <v>213</v>
      </c>
      <c r="F145" s="6">
        <f t="shared" si="6"/>
        <v>-28</v>
      </c>
      <c r="G145" s="25">
        <f t="shared" si="7"/>
        <v>0.11618257261410789</v>
      </c>
      <c r="H145">
        <f t="shared" si="8"/>
        <v>32</v>
      </c>
      <c r="I145" s="24">
        <v>-24</v>
      </c>
      <c r="J145" s="22">
        <v>4</v>
      </c>
      <c r="L145">
        <v>-24</v>
      </c>
      <c r="M145">
        <v>4</v>
      </c>
    </row>
    <row r="146" spans="1:13" x14ac:dyDescent="0.25">
      <c r="A146" s="1">
        <v>44049</v>
      </c>
      <c r="B146">
        <v>242</v>
      </c>
      <c r="C146">
        <v>0.68779191470620205</v>
      </c>
      <c r="D146">
        <v>290</v>
      </c>
      <c r="F146" s="6">
        <f t="shared" si="6"/>
        <v>48</v>
      </c>
      <c r="G146" s="25">
        <f t="shared" si="7"/>
        <v>0.19834710743801653</v>
      </c>
      <c r="H146">
        <f t="shared" si="8"/>
        <v>32</v>
      </c>
      <c r="I146" s="24">
        <v>-23</v>
      </c>
      <c r="J146" s="22">
        <v>1</v>
      </c>
      <c r="L146">
        <v>-23</v>
      </c>
      <c r="M146">
        <v>1</v>
      </c>
    </row>
    <row r="147" spans="1:13" x14ac:dyDescent="0.25">
      <c r="A147" s="1">
        <v>44050</v>
      </c>
      <c r="B147">
        <v>168</v>
      </c>
      <c r="C147">
        <v>0.63740455378691696</v>
      </c>
      <c r="D147">
        <v>186</v>
      </c>
      <c r="F147" s="6">
        <f t="shared" si="6"/>
        <v>18</v>
      </c>
      <c r="G147" s="25">
        <f t="shared" si="7"/>
        <v>0.10714285714285714</v>
      </c>
      <c r="H147">
        <f t="shared" si="8"/>
        <v>32</v>
      </c>
      <c r="I147" s="24">
        <v>-22</v>
      </c>
      <c r="J147" s="22">
        <v>2</v>
      </c>
      <c r="L147">
        <v>-22</v>
      </c>
      <c r="M147">
        <v>2</v>
      </c>
    </row>
    <row r="148" spans="1:13" x14ac:dyDescent="0.25">
      <c r="A148" s="1">
        <v>44051</v>
      </c>
      <c r="B148">
        <v>101</v>
      </c>
      <c r="C148">
        <v>0.63986464752808703</v>
      </c>
      <c r="D148">
        <v>131</v>
      </c>
      <c r="F148" s="6">
        <f t="shared" si="6"/>
        <v>30</v>
      </c>
      <c r="G148" s="25">
        <f t="shared" si="7"/>
        <v>0.29702970297029702</v>
      </c>
      <c r="H148">
        <f t="shared" si="8"/>
        <v>32</v>
      </c>
      <c r="I148" s="24">
        <v>-21</v>
      </c>
      <c r="J148" s="22">
        <v>3</v>
      </c>
      <c r="L148">
        <v>-21</v>
      </c>
      <c r="M148">
        <v>3</v>
      </c>
    </row>
    <row r="149" spans="1:13" x14ac:dyDescent="0.25">
      <c r="A149" s="1">
        <v>44052</v>
      </c>
      <c r="B149">
        <v>156</v>
      </c>
      <c r="C149">
        <v>0.63047021253227697</v>
      </c>
      <c r="D149">
        <v>157</v>
      </c>
      <c r="F149" s="6">
        <f t="shared" si="6"/>
        <v>1</v>
      </c>
      <c r="G149" s="25">
        <f t="shared" si="7"/>
        <v>6.41025641025641E-3</v>
      </c>
      <c r="H149">
        <f t="shared" si="8"/>
        <v>32</v>
      </c>
      <c r="I149" s="24">
        <v>-20</v>
      </c>
      <c r="J149" s="22">
        <v>1</v>
      </c>
      <c r="L149">
        <v>-20</v>
      </c>
      <c r="M149">
        <v>1</v>
      </c>
    </row>
    <row r="150" spans="1:13" x14ac:dyDescent="0.25">
      <c r="A150" s="1">
        <v>44053</v>
      </c>
      <c r="B150">
        <v>202</v>
      </c>
      <c r="C150">
        <v>0.61219567118198104</v>
      </c>
      <c r="D150">
        <v>120</v>
      </c>
      <c r="F150" s="6">
        <f t="shared" si="6"/>
        <v>-82</v>
      </c>
      <c r="G150" s="25">
        <f t="shared" si="7"/>
        <v>0.40594059405940597</v>
      </c>
      <c r="H150">
        <f t="shared" si="8"/>
        <v>33</v>
      </c>
      <c r="I150" s="24">
        <v>-19</v>
      </c>
      <c r="J150" s="22">
        <v>3</v>
      </c>
      <c r="L150">
        <v>-19</v>
      </c>
      <c r="M150">
        <v>3</v>
      </c>
    </row>
    <row r="151" spans="1:13" x14ac:dyDescent="0.25">
      <c r="A151" s="1">
        <v>44054</v>
      </c>
      <c r="B151">
        <v>283</v>
      </c>
      <c r="C151">
        <v>0.90504882637105699</v>
      </c>
      <c r="D151">
        <v>278</v>
      </c>
      <c r="F151" s="6">
        <f t="shared" si="6"/>
        <v>-5</v>
      </c>
      <c r="G151" s="25">
        <f t="shared" si="7"/>
        <v>1.7667844522968199E-2</v>
      </c>
      <c r="H151">
        <f t="shared" si="8"/>
        <v>33</v>
      </c>
      <c r="I151" s="24">
        <v>-18</v>
      </c>
      <c r="J151" s="22">
        <v>2</v>
      </c>
      <c r="L151">
        <v>-18</v>
      </c>
      <c r="M151">
        <v>2</v>
      </c>
    </row>
    <row r="152" spans="1:13" x14ac:dyDescent="0.25">
      <c r="A152" s="1">
        <v>44055</v>
      </c>
      <c r="B152">
        <v>301</v>
      </c>
      <c r="C152">
        <v>0.76740504501161999</v>
      </c>
      <c r="D152">
        <v>325</v>
      </c>
      <c r="F152" s="6">
        <f t="shared" si="6"/>
        <v>24</v>
      </c>
      <c r="G152" s="25">
        <f t="shared" si="7"/>
        <v>7.9734219269102985E-2</v>
      </c>
      <c r="H152">
        <f t="shared" si="8"/>
        <v>33</v>
      </c>
      <c r="I152" s="24">
        <v>-17</v>
      </c>
      <c r="J152" s="22">
        <v>2</v>
      </c>
      <c r="L152">
        <v>-17</v>
      </c>
      <c r="M152">
        <v>2</v>
      </c>
    </row>
    <row r="153" spans="1:13" x14ac:dyDescent="0.25">
      <c r="A153" s="1">
        <v>44056</v>
      </c>
      <c r="B153">
        <v>259</v>
      </c>
      <c r="C153">
        <v>0.81895893005180997</v>
      </c>
      <c r="D153">
        <v>235</v>
      </c>
      <c r="F153" s="6">
        <f t="shared" si="6"/>
        <v>-24</v>
      </c>
      <c r="G153" s="25">
        <f t="shared" si="7"/>
        <v>9.2664092664092659E-2</v>
      </c>
      <c r="H153">
        <f t="shared" si="8"/>
        <v>33</v>
      </c>
      <c r="I153" s="24">
        <v>-16</v>
      </c>
      <c r="J153" s="22">
        <v>3</v>
      </c>
      <c r="L153">
        <v>-16</v>
      </c>
      <c r="M153">
        <v>3</v>
      </c>
    </row>
    <row r="154" spans="1:13" x14ac:dyDescent="0.25">
      <c r="A154" s="1">
        <v>44057</v>
      </c>
      <c r="B154">
        <v>197</v>
      </c>
      <c r="C154">
        <v>0.79710795237188203</v>
      </c>
      <c r="D154">
        <v>198</v>
      </c>
      <c r="F154" s="6">
        <f t="shared" si="6"/>
        <v>1</v>
      </c>
      <c r="G154" s="25">
        <f t="shared" si="7"/>
        <v>5.076142131979695E-3</v>
      </c>
      <c r="H154">
        <f t="shared" si="8"/>
        <v>33</v>
      </c>
      <c r="I154" s="24">
        <v>-14</v>
      </c>
      <c r="J154" s="22">
        <v>3</v>
      </c>
      <c r="L154">
        <v>-14</v>
      </c>
      <c r="M154">
        <v>3</v>
      </c>
    </row>
    <row r="155" spans="1:13" x14ac:dyDescent="0.25">
      <c r="A155" s="1">
        <v>44058</v>
      </c>
      <c r="B155">
        <v>104</v>
      </c>
      <c r="C155">
        <v>0.72593693618092703</v>
      </c>
      <c r="D155">
        <v>121</v>
      </c>
      <c r="F155" s="6">
        <f t="shared" si="6"/>
        <v>17</v>
      </c>
      <c r="G155" s="25">
        <f t="shared" si="7"/>
        <v>0.16346153846153846</v>
      </c>
      <c r="H155">
        <f t="shared" si="8"/>
        <v>33</v>
      </c>
      <c r="I155" s="24">
        <v>-13</v>
      </c>
      <c r="J155" s="22">
        <v>1</v>
      </c>
      <c r="L155">
        <v>-13</v>
      </c>
      <c r="M155">
        <v>1</v>
      </c>
    </row>
    <row r="156" spans="1:13" x14ac:dyDescent="0.25">
      <c r="A156" s="1">
        <v>44059</v>
      </c>
      <c r="B156">
        <v>72</v>
      </c>
      <c r="C156">
        <v>0.69246974178944698</v>
      </c>
      <c r="D156">
        <v>132</v>
      </c>
      <c r="F156" s="6">
        <f t="shared" si="6"/>
        <v>60</v>
      </c>
      <c r="G156" s="25">
        <f t="shared" si="7"/>
        <v>0.83333333333333337</v>
      </c>
      <c r="H156">
        <f t="shared" si="8"/>
        <v>33</v>
      </c>
      <c r="I156" s="24">
        <v>-12</v>
      </c>
      <c r="J156" s="22">
        <v>1</v>
      </c>
      <c r="L156">
        <v>-12</v>
      </c>
      <c r="M156">
        <v>1</v>
      </c>
    </row>
    <row r="157" spans="1:13" x14ac:dyDescent="0.25">
      <c r="A157" s="1">
        <v>44060</v>
      </c>
      <c r="B157">
        <v>235</v>
      </c>
      <c r="C157">
        <v>0.66642593851056997</v>
      </c>
      <c r="D157">
        <v>214</v>
      </c>
      <c r="F157" s="6">
        <f t="shared" si="6"/>
        <v>-21</v>
      </c>
      <c r="G157" s="25">
        <f t="shared" si="7"/>
        <v>8.9361702127659579E-2</v>
      </c>
      <c r="H157">
        <f t="shared" si="8"/>
        <v>34</v>
      </c>
      <c r="I157" s="24">
        <v>-11</v>
      </c>
      <c r="J157" s="22">
        <v>1</v>
      </c>
      <c r="L157">
        <v>-11</v>
      </c>
      <c r="M157">
        <v>1</v>
      </c>
    </row>
    <row r="158" spans="1:13" x14ac:dyDescent="0.25">
      <c r="A158" s="1">
        <v>44061</v>
      </c>
      <c r="B158">
        <v>241</v>
      </c>
      <c r="C158">
        <v>0.64998582484641798</v>
      </c>
      <c r="D158">
        <v>253</v>
      </c>
      <c r="F158" s="6">
        <f t="shared" si="6"/>
        <v>12</v>
      </c>
      <c r="G158" s="25">
        <f t="shared" si="7"/>
        <v>4.9792531120331947E-2</v>
      </c>
      <c r="H158">
        <f t="shared" si="8"/>
        <v>34</v>
      </c>
      <c r="I158" s="24">
        <v>-9</v>
      </c>
      <c r="J158" s="22">
        <v>3</v>
      </c>
      <c r="L158">
        <v>-9</v>
      </c>
      <c r="M158">
        <v>3</v>
      </c>
    </row>
    <row r="159" spans="1:13" x14ac:dyDescent="0.25">
      <c r="A159" s="1">
        <v>44062</v>
      </c>
      <c r="B159">
        <v>302</v>
      </c>
      <c r="C159">
        <v>0.62877429481414704</v>
      </c>
      <c r="D159">
        <v>291</v>
      </c>
      <c r="F159" s="6">
        <f t="shared" si="6"/>
        <v>-11</v>
      </c>
      <c r="G159" s="25">
        <f t="shared" si="7"/>
        <v>3.6423841059602648E-2</v>
      </c>
      <c r="H159">
        <f t="shared" si="8"/>
        <v>34</v>
      </c>
      <c r="I159" s="24">
        <v>-8</v>
      </c>
      <c r="J159" s="22">
        <v>1</v>
      </c>
      <c r="L159">
        <v>-8</v>
      </c>
      <c r="M159">
        <v>1</v>
      </c>
    </row>
    <row r="160" spans="1:13" x14ac:dyDescent="0.25">
      <c r="A160" s="1">
        <v>44063</v>
      </c>
      <c r="B160">
        <v>283</v>
      </c>
      <c r="C160">
        <v>0.64938362815663697</v>
      </c>
      <c r="D160">
        <v>219</v>
      </c>
      <c r="F160" s="6">
        <f t="shared" si="6"/>
        <v>-64</v>
      </c>
      <c r="G160" s="25">
        <f t="shared" si="7"/>
        <v>0.22614840989399293</v>
      </c>
      <c r="H160">
        <f t="shared" si="8"/>
        <v>34</v>
      </c>
      <c r="I160" s="24">
        <v>-7</v>
      </c>
      <c r="J160" s="22">
        <v>1</v>
      </c>
      <c r="L160">
        <v>-7</v>
      </c>
      <c r="M160">
        <v>1</v>
      </c>
    </row>
    <row r="161" spans="1:13" x14ac:dyDescent="0.25">
      <c r="A161" s="1">
        <v>44064</v>
      </c>
      <c r="B161">
        <v>319</v>
      </c>
      <c r="C161">
        <v>0.71239456339985996</v>
      </c>
      <c r="D161">
        <v>241</v>
      </c>
      <c r="F161" s="6">
        <f t="shared" si="6"/>
        <v>-78</v>
      </c>
      <c r="G161" s="25">
        <f t="shared" si="7"/>
        <v>0.2445141065830721</v>
      </c>
      <c r="H161">
        <f t="shared" si="8"/>
        <v>34</v>
      </c>
      <c r="I161" s="24">
        <v>-5</v>
      </c>
      <c r="J161" s="22">
        <v>2</v>
      </c>
      <c r="L161">
        <v>-5</v>
      </c>
      <c r="M161">
        <v>2</v>
      </c>
    </row>
    <row r="162" spans="1:13" x14ac:dyDescent="0.25">
      <c r="A162" s="1">
        <v>44065</v>
      </c>
      <c r="B162">
        <v>231</v>
      </c>
      <c r="C162">
        <v>0.83136525227750702</v>
      </c>
      <c r="D162">
        <v>145</v>
      </c>
      <c r="F162" s="6">
        <f t="shared" si="6"/>
        <v>-86</v>
      </c>
      <c r="G162" s="25">
        <f t="shared" si="7"/>
        <v>0.37229437229437229</v>
      </c>
      <c r="H162">
        <f t="shared" si="8"/>
        <v>34</v>
      </c>
      <c r="I162" s="24">
        <v>-4</v>
      </c>
      <c r="J162" s="22">
        <v>2</v>
      </c>
      <c r="L162">
        <v>-4</v>
      </c>
      <c r="M162">
        <v>2</v>
      </c>
    </row>
    <row r="163" spans="1:13" x14ac:dyDescent="0.25">
      <c r="A163" s="1">
        <v>44066</v>
      </c>
      <c r="B163">
        <v>140</v>
      </c>
      <c r="C163">
        <v>0.84720020390942297</v>
      </c>
      <c r="D163">
        <v>123</v>
      </c>
      <c r="F163" s="6">
        <f t="shared" si="6"/>
        <v>-17</v>
      </c>
      <c r="G163" s="25">
        <f t="shared" si="7"/>
        <v>0.12142857142857143</v>
      </c>
      <c r="H163">
        <f t="shared" si="8"/>
        <v>34</v>
      </c>
      <c r="I163" s="24">
        <v>-2</v>
      </c>
      <c r="J163" s="22">
        <v>1</v>
      </c>
      <c r="L163">
        <v>-2</v>
      </c>
      <c r="M163">
        <v>1</v>
      </c>
    </row>
    <row r="164" spans="1:13" x14ac:dyDescent="0.25">
      <c r="A164" s="1">
        <v>44067</v>
      </c>
      <c r="B164">
        <v>268</v>
      </c>
      <c r="C164">
        <v>0.79615248191476096</v>
      </c>
      <c r="D164">
        <v>192</v>
      </c>
      <c r="F164" s="6">
        <f t="shared" si="6"/>
        <v>-76</v>
      </c>
      <c r="G164" s="25">
        <f t="shared" si="7"/>
        <v>0.28358208955223879</v>
      </c>
      <c r="H164">
        <f t="shared" si="8"/>
        <v>35</v>
      </c>
      <c r="I164" s="24">
        <v>-1</v>
      </c>
      <c r="J164" s="22">
        <v>3</v>
      </c>
      <c r="L164">
        <v>-1</v>
      </c>
      <c r="M164">
        <v>3</v>
      </c>
    </row>
    <row r="165" spans="1:13" x14ac:dyDescent="0.25">
      <c r="A165" s="1">
        <v>44068</v>
      </c>
      <c r="B165">
        <v>343</v>
      </c>
      <c r="C165">
        <v>0.85331855418000802</v>
      </c>
      <c r="D165">
        <v>362</v>
      </c>
      <c r="F165" s="6">
        <f t="shared" si="6"/>
        <v>19</v>
      </c>
      <c r="G165" s="25">
        <f t="shared" si="7"/>
        <v>5.5393586005830907E-2</v>
      </c>
      <c r="H165">
        <f t="shared" si="8"/>
        <v>35</v>
      </c>
      <c r="I165" s="24">
        <v>0</v>
      </c>
      <c r="J165" s="22">
        <v>2</v>
      </c>
      <c r="L165">
        <v>0</v>
      </c>
      <c r="M165">
        <v>2</v>
      </c>
    </row>
    <row r="166" spans="1:13" x14ac:dyDescent="0.25">
      <c r="A166" s="1">
        <v>44069</v>
      </c>
      <c r="B166">
        <v>375</v>
      </c>
      <c r="C166">
        <v>0.60109808849005097</v>
      </c>
      <c r="D166">
        <v>397</v>
      </c>
      <c r="F166" s="6">
        <f t="shared" si="6"/>
        <v>22</v>
      </c>
      <c r="G166" s="25">
        <f t="shared" si="7"/>
        <v>5.8666666666666666E-2</v>
      </c>
      <c r="H166">
        <f t="shared" si="8"/>
        <v>35</v>
      </c>
      <c r="I166" s="24">
        <v>1</v>
      </c>
      <c r="J166" s="22">
        <v>3</v>
      </c>
      <c r="L166">
        <v>1</v>
      </c>
      <c r="M166">
        <v>3</v>
      </c>
    </row>
    <row r="167" spans="1:13" x14ac:dyDescent="0.25">
      <c r="A167" s="1">
        <v>44070</v>
      </c>
      <c r="B167">
        <v>468</v>
      </c>
      <c r="C167">
        <v>0.66338473148253296</v>
      </c>
      <c r="D167">
        <v>403</v>
      </c>
      <c r="F167" s="6">
        <f t="shared" si="6"/>
        <v>-65</v>
      </c>
      <c r="G167" s="25">
        <f t="shared" si="7"/>
        <v>0.1388888888888889</v>
      </c>
      <c r="H167">
        <f t="shared" si="8"/>
        <v>35</v>
      </c>
      <c r="I167" s="24">
        <v>2</v>
      </c>
      <c r="J167" s="22">
        <v>1</v>
      </c>
      <c r="L167">
        <v>2</v>
      </c>
      <c r="M167">
        <v>1</v>
      </c>
    </row>
    <row r="168" spans="1:13" x14ac:dyDescent="0.25">
      <c r="A168" s="1">
        <v>44071</v>
      </c>
      <c r="B168">
        <v>336</v>
      </c>
      <c r="C168">
        <v>0.72958082850997197</v>
      </c>
      <c r="D168">
        <v>374</v>
      </c>
      <c r="F168" s="6">
        <f t="shared" si="6"/>
        <v>38</v>
      </c>
      <c r="G168" s="25">
        <f t="shared" si="7"/>
        <v>0.1130952380952381</v>
      </c>
      <c r="H168">
        <f t="shared" si="8"/>
        <v>35</v>
      </c>
      <c r="I168" s="24">
        <v>3</v>
      </c>
      <c r="J168" s="22">
        <v>4</v>
      </c>
      <c r="L168">
        <v>3</v>
      </c>
      <c r="M168">
        <v>4</v>
      </c>
    </row>
    <row r="169" spans="1:13" x14ac:dyDescent="0.25">
      <c r="A169" s="1">
        <v>44072</v>
      </c>
      <c r="B169">
        <v>356</v>
      </c>
      <c r="C169">
        <v>0.68363760196484002</v>
      </c>
      <c r="D169">
        <v>320</v>
      </c>
      <c r="F169" s="6">
        <f t="shared" si="6"/>
        <v>-36</v>
      </c>
      <c r="G169" s="25">
        <f t="shared" si="7"/>
        <v>0.10112359550561797</v>
      </c>
      <c r="H169">
        <f t="shared" si="8"/>
        <v>35</v>
      </c>
      <c r="I169" s="24">
        <v>4</v>
      </c>
      <c r="J169" s="22">
        <v>1</v>
      </c>
      <c r="L169">
        <v>4</v>
      </c>
      <c r="M169">
        <v>1</v>
      </c>
    </row>
    <row r="170" spans="1:13" x14ac:dyDescent="0.25">
      <c r="A170" s="1">
        <v>44073</v>
      </c>
      <c r="B170">
        <v>230</v>
      </c>
      <c r="C170">
        <v>0.65213629024949804</v>
      </c>
      <c r="D170">
        <v>244</v>
      </c>
      <c r="F170" s="6">
        <f t="shared" si="6"/>
        <v>14</v>
      </c>
      <c r="G170" s="25">
        <f t="shared" si="7"/>
        <v>6.0869565217391307E-2</v>
      </c>
      <c r="H170">
        <f t="shared" si="8"/>
        <v>35</v>
      </c>
      <c r="I170" s="24">
        <v>5</v>
      </c>
      <c r="J170" s="22">
        <v>2</v>
      </c>
      <c r="L170">
        <v>5</v>
      </c>
      <c r="M170">
        <v>2</v>
      </c>
    </row>
    <row r="171" spans="1:13" x14ac:dyDescent="0.25">
      <c r="A171" s="1">
        <v>44074</v>
      </c>
      <c r="B171">
        <v>276</v>
      </c>
      <c r="C171">
        <v>0.40597832706070403</v>
      </c>
      <c r="D171">
        <v>231</v>
      </c>
      <c r="F171" s="6">
        <f t="shared" si="6"/>
        <v>-45</v>
      </c>
      <c r="G171" s="25">
        <f t="shared" si="7"/>
        <v>0.16304347826086957</v>
      </c>
      <c r="H171">
        <f t="shared" si="8"/>
        <v>36</v>
      </c>
      <c r="I171" s="24">
        <v>6</v>
      </c>
      <c r="J171" s="22">
        <v>3</v>
      </c>
      <c r="L171">
        <v>6</v>
      </c>
      <c r="M171">
        <v>3</v>
      </c>
    </row>
    <row r="172" spans="1:13" x14ac:dyDescent="0.25">
      <c r="A172" s="1">
        <v>44075</v>
      </c>
      <c r="B172">
        <v>328</v>
      </c>
      <c r="C172">
        <v>0.25284901434524698</v>
      </c>
      <c r="D172">
        <v>390</v>
      </c>
      <c r="F172" s="6">
        <f t="shared" si="6"/>
        <v>62</v>
      </c>
      <c r="G172" s="25">
        <f t="shared" si="7"/>
        <v>0.18902439024390244</v>
      </c>
      <c r="H172">
        <f t="shared" si="8"/>
        <v>36</v>
      </c>
      <c r="I172" s="24">
        <v>8</v>
      </c>
      <c r="J172" s="22">
        <v>2</v>
      </c>
      <c r="L172">
        <v>8</v>
      </c>
      <c r="M172">
        <v>2</v>
      </c>
    </row>
    <row r="173" spans="1:13" x14ac:dyDescent="0.25">
      <c r="A173" s="1">
        <v>44076</v>
      </c>
      <c r="B173">
        <v>462</v>
      </c>
      <c r="C173">
        <v>0.23341828286646901</v>
      </c>
      <c r="D173">
        <v>418</v>
      </c>
      <c r="F173" s="6">
        <f t="shared" si="6"/>
        <v>-44</v>
      </c>
      <c r="G173" s="25">
        <f t="shared" si="7"/>
        <v>9.5238095238095233E-2</v>
      </c>
      <c r="H173">
        <f t="shared" si="8"/>
        <v>36</v>
      </c>
      <c r="I173" s="24">
        <v>9</v>
      </c>
      <c r="J173" s="22">
        <v>3</v>
      </c>
      <c r="L173">
        <v>9</v>
      </c>
      <c r="M173">
        <v>3</v>
      </c>
    </row>
    <row r="174" spans="1:13" x14ac:dyDescent="0.25">
      <c r="A174" s="1">
        <v>44077</v>
      </c>
      <c r="B174">
        <v>610</v>
      </c>
      <c r="C174">
        <v>0.38012630141855103</v>
      </c>
      <c r="D174">
        <v>406</v>
      </c>
      <c r="F174" s="6">
        <f t="shared" si="6"/>
        <v>-204</v>
      </c>
      <c r="G174" s="25">
        <f t="shared" si="7"/>
        <v>0.33442622950819673</v>
      </c>
      <c r="H174">
        <f t="shared" si="8"/>
        <v>36</v>
      </c>
      <c r="I174" s="24">
        <v>10</v>
      </c>
      <c r="J174" s="22">
        <v>2</v>
      </c>
      <c r="L174">
        <v>10</v>
      </c>
      <c r="M174">
        <v>2</v>
      </c>
    </row>
    <row r="175" spans="1:13" x14ac:dyDescent="0.25">
      <c r="A175" s="1">
        <v>44078</v>
      </c>
      <c r="B175">
        <v>477</v>
      </c>
      <c r="C175">
        <v>0.66025928235305398</v>
      </c>
      <c r="D175">
        <v>486</v>
      </c>
      <c r="F175" s="6">
        <f t="shared" si="6"/>
        <v>9</v>
      </c>
      <c r="G175" s="25">
        <f t="shared" si="7"/>
        <v>1.8867924528301886E-2</v>
      </c>
      <c r="H175">
        <f t="shared" si="8"/>
        <v>36</v>
      </c>
      <c r="I175" s="24">
        <v>11</v>
      </c>
      <c r="J175" s="22">
        <v>2</v>
      </c>
      <c r="L175">
        <v>11</v>
      </c>
      <c r="M175">
        <v>2</v>
      </c>
    </row>
    <row r="176" spans="1:13" x14ac:dyDescent="0.25">
      <c r="A176" s="1">
        <v>44079</v>
      </c>
      <c r="B176">
        <v>417</v>
      </c>
      <c r="C176">
        <v>0.678193415636279</v>
      </c>
      <c r="D176">
        <v>315</v>
      </c>
      <c r="F176" s="6">
        <f t="shared" si="6"/>
        <v>-102</v>
      </c>
      <c r="G176" s="25">
        <f t="shared" si="7"/>
        <v>0.2446043165467626</v>
      </c>
      <c r="H176">
        <f t="shared" si="8"/>
        <v>36</v>
      </c>
      <c r="I176" s="24">
        <v>12</v>
      </c>
      <c r="J176" s="22">
        <v>3</v>
      </c>
      <c r="L176">
        <v>12</v>
      </c>
      <c r="M176">
        <v>3</v>
      </c>
    </row>
    <row r="177" spans="1:13" x14ac:dyDescent="0.25">
      <c r="A177" s="1">
        <v>44080</v>
      </c>
      <c r="B177">
        <v>356</v>
      </c>
      <c r="C177">
        <v>0.66502099083974098</v>
      </c>
      <c r="D177">
        <v>249</v>
      </c>
      <c r="F177" s="6">
        <f t="shared" si="6"/>
        <v>-107</v>
      </c>
      <c r="G177" s="25">
        <f t="shared" si="7"/>
        <v>0.300561797752809</v>
      </c>
      <c r="H177">
        <f t="shared" si="8"/>
        <v>36</v>
      </c>
      <c r="I177" s="24">
        <v>14</v>
      </c>
      <c r="J177" s="22">
        <v>1</v>
      </c>
      <c r="L177">
        <v>14</v>
      </c>
      <c r="M177">
        <v>1</v>
      </c>
    </row>
    <row r="178" spans="1:13" x14ac:dyDescent="0.25">
      <c r="A178" s="1">
        <v>44081</v>
      </c>
      <c r="B178">
        <v>498</v>
      </c>
      <c r="C178">
        <v>0.55278107935395204</v>
      </c>
      <c r="D178">
        <v>388</v>
      </c>
      <c r="F178" s="6">
        <f t="shared" si="6"/>
        <v>-110</v>
      </c>
      <c r="G178" s="25">
        <f t="shared" si="7"/>
        <v>0.22088353413654618</v>
      </c>
      <c r="H178">
        <f t="shared" si="8"/>
        <v>37</v>
      </c>
      <c r="I178" s="24">
        <v>15</v>
      </c>
      <c r="J178" s="22">
        <v>3</v>
      </c>
      <c r="L178">
        <v>15</v>
      </c>
      <c r="M178">
        <v>3</v>
      </c>
    </row>
    <row r="179" spans="1:13" x14ac:dyDescent="0.25">
      <c r="A179" s="1">
        <v>44082</v>
      </c>
      <c r="B179">
        <v>588</v>
      </c>
      <c r="C179">
        <v>0.45676951270281901</v>
      </c>
      <c r="D179">
        <v>646</v>
      </c>
      <c r="F179" s="6">
        <f t="shared" si="6"/>
        <v>58</v>
      </c>
      <c r="G179" s="25">
        <f t="shared" si="7"/>
        <v>9.8639455782312924E-2</v>
      </c>
      <c r="H179">
        <f t="shared" si="8"/>
        <v>37</v>
      </c>
      <c r="I179" s="24">
        <v>16</v>
      </c>
      <c r="J179" s="22">
        <v>2</v>
      </c>
      <c r="L179">
        <v>16</v>
      </c>
      <c r="M179">
        <v>2</v>
      </c>
    </row>
    <row r="180" spans="1:13" x14ac:dyDescent="0.25">
      <c r="A180" s="1">
        <v>44083</v>
      </c>
      <c r="B180">
        <v>594</v>
      </c>
      <c r="C180">
        <v>0.24533160973592899</v>
      </c>
      <c r="D180">
        <v>585</v>
      </c>
      <c r="F180" s="6">
        <f t="shared" si="6"/>
        <v>-9</v>
      </c>
      <c r="G180" s="25">
        <f t="shared" si="7"/>
        <v>1.5151515151515152E-2</v>
      </c>
      <c r="H180">
        <f t="shared" si="8"/>
        <v>37</v>
      </c>
      <c r="I180" s="24">
        <v>17</v>
      </c>
      <c r="J180" s="22">
        <v>2</v>
      </c>
      <c r="L180">
        <v>17</v>
      </c>
      <c r="M180">
        <v>2</v>
      </c>
    </row>
    <row r="181" spans="1:13" x14ac:dyDescent="0.25">
      <c r="A181" s="1">
        <v>44084</v>
      </c>
      <c r="B181">
        <v>656</v>
      </c>
      <c r="C181">
        <v>0.244061330648467</v>
      </c>
      <c r="D181">
        <v>687</v>
      </c>
      <c r="F181" s="6">
        <f t="shared" si="6"/>
        <v>31</v>
      </c>
      <c r="G181" s="25">
        <f t="shared" si="7"/>
        <v>4.725609756097561E-2</v>
      </c>
      <c r="H181">
        <f t="shared" si="8"/>
        <v>37</v>
      </c>
      <c r="I181" s="24">
        <v>18</v>
      </c>
      <c r="J181" s="22">
        <v>2</v>
      </c>
      <c r="L181">
        <v>18</v>
      </c>
      <c r="M181">
        <v>2</v>
      </c>
    </row>
    <row r="182" spans="1:13" x14ac:dyDescent="0.25">
      <c r="A182" s="1">
        <v>44085</v>
      </c>
      <c r="B182">
        <v>494</v>
      </c>
      <c r="C182">
        <v>0.40791957545060398</v>
      </c>
      <c r="D182">
        <v>497</v>
      </c>
      <c r="F182" s="6">
        <f t="shared" si="6"/>
        <v>3</v>
      </c>
      <c r="G182" s="25">
        <f t="shared" si="7"/>
        <v>6.0728744939271256E-3</v>
      </c>
      <c r="H182">
        <f t="shared" si="8"/>
        <v>37</v>
      </c>
      <c r="I182" s="24">
        <v>19</v>
      </c>
      <c r="J182" s="22">
        <v>1</v>
      </c>
      <c r="L182">
        <v>19</v>
      </c>
      <c r="M182">
        <v>1</v>
      </c>
    </row>
    <row r="183" spans="1:13" x14ac:dyDescent="0.25">
      <c r="A183" s="1">
        <v>44086</v>
      </c>
      <c r="B183">
        <v>697</v>
      </c>
      <c r="C183">
        <v>0.42233261948939599</v>
      </c>
      <c r="D183">
        <v>673</v>
      </c>
      <c r="F183" s="6">
        <f t="shared" si="6"/>
        <v>-24</v>
      </c>
      <c r="G183" s="25">
        <f t="shared" si="7"/>
        <v>3.443328550932568E-2</v>
      </c>
      <c r="H183">
        <f t="shared" si="8"/>
        <v>37</v>
      </c>
      <c r="I183" s="24">
        <v>20</v>
      </c>
      <c r="J183" s="22">
        <v>1</v>
      </c>
      <c r="L183">
        <v>20</v>
      </c>
      <c r="M183">
        <v>1</v>
      </c>
    </row>
    <row r="184" spans="1:13" x14ac:dyDescent="0.25">
      <c r="A184" s="1">
        <v>44087</v>
      </c>
      <c r="B184">
        <v>590</v>
      </c>
      <c r="C184">
        <v>0.42567946191010297</v>
      </c>
      <c r="D184">
        <v>613</v>
      </c>
      <c r="F184" s="6">
        <f t="shared" si="6"/>
        <v>23</v>
      </c>
      <c r="G184" s="25">
        <f t="shared" si="7"/>
        <v>3.898305084745763E-2</v>
      </c>
      <c r="H184">
        <f t="shared" si="8"/>
        <v>37</v>
      </c>
      <c r="I184" s="24">
        <v>21</v>
      </c>
      <c r="J184" s="22">
        <v>4</v>
      </c>
      <c r="L184">
        <v>21</v>
      </c>
      <c r="M184">
        <v>4</v>
      </c>
    </row>
    <row r="185" spans="1:13" x14ac:dyDescent="0.25">
      <c r="A185" s="1">
        <v>44088</v>
      </c>
      <c r="B185">
        <v>611</v>
      </c>
      <c r="C185">
        <v>0.54738287091609805</v>
      </c>
      <c r="D185">
        <v>425</v>
      </c>
      <c r="F185" s="6">
        <f t="shared" si="6"/>
        <v>-186</v>
      </c>
      <c r="G185" s="25">
        <f t="shared" si="7"/>
        <v>0.30441898527004913</v>
      </c>
      <c r="H185">
        <f t="shared" si="8"/>
        <v>38</v>
      </c>
      <c r="I185" s="24">
        <v>22</v>
      </c>
      <c r="J185" s="22">
        <v>2</v>
      </c>
      <c r="L185">
        <v>22</v>
      </c>
      <c r="M185">
        <v>2</v>
      </c>
    </row>
    <row r="186" spans="1:13" x14ac:dyDescent="0.25">
      <c r="A186" s="1">
        <v>44089</v>
      </c>
      <c r="B186">
        <v>696</v>
      </c>
      <c r="C186">
        <v>0.53575778465449997</v>
      </c>
      <c r="D186">
        <v>605</v>
      </c>
      <c r="F186" s="6">
        <f t="shared" si="6"/>
        <v>-91</v>
      </c>
      <c r="G186" s="25">
        <f t="shared" si="7"/>
        <v>0.1307471264367816</v>
      </c>
      <c r="H186">
        <f t="shared" si="8"/>
        <v>38</v>
      </c>
      <c r="I186" s="24">
        <v>23</v>
      </c>
      <c r="J186" s="22">
        <v>2</v>
      </c>
      <c r="L186">
        <v>23</v>
      </c>
      <c r="M186">
        <v>2</v>
      </c>
    </row>
    <row r="187" spans="1:13" x14ac:dyDescent="0.25">
      <c r="A187" s="1">
        <v>44090</v>
      </c>
      <c r="B187">
        <v>767</v>
      </c>
      <c r="C187">
        <v>0.58408638086606501</v>
      </c>
      <c r="D187">
        <v>770</v>
      </c>
      <c r="F187" s="6">
        <f t="shared" si="6"/>
        <v>3</v>
      </c>
      <c r="G187" s="25">
        <f t="shared" si="7"/>
        <v>3.9113428943937422E-3</v>
      </c>
      <c r="H187">
        <f t="shared" si="8"/>
        <v>38</v>
      </c>
      <c r="I187" s="24">
        <v>24</v>
      </c>
      <c r="J187" s="22">
        <v>4</v>
      </c>
      <c r="L187">
        <v>24</v>
      </c>
      <c r="M187">
        <v>4</v>
      </c>
    </row>
    <row r="188" spans="1:13" x14ac:dyDescent="0.25">
      <c r="A188" s="1">
        <v>44091</v>
      </c>
      <c r="B188">
        <v>728</v>
      </c>
      <c r="C188">
        <v>0.60249357114119795</v>
      </c>
      <c r="D188">
        <v>780</v>
      </c>
      <c r="F188" s="6">
        <f t="shared" si="6"/>
        <v>52</v>
      </c>
      <c r="G188" s="25">
        <f t="shared" si="7"/>
        <v>7.1428571428571425E-2</v>
      </c>
      <c r="H188">
        <f t="shared" si="8"/>
        <v>38</v>
      </c>
      <c r="I188" s="24">
        <v>25</v>
      </c>
      <c r="J188" s="22">
        <v>1</v>
      </c>
      <c r="L188">
        <v>25</v>
      </c>
      <c r="M188">
        <v>1</v>
      </c>
    </row>
    <row r="189" spans="1:13" x14ac:dyDescent="0.25">
      <c r="A189" s="1">
        <v>44092</v>
      </c>
      <c r="B189">
        <v>727</v>
      </c>
      <c r="C189">
        <v>0.65389785771997899</v>
      </c>
      <c r="D189">
        <v>849</v>
      </c>
      <c r="F189" s="6">
        <f t="shared" si="6"/>
        <v>122</v>
      </c>
      <c r="G189" s="25">
        <f t="shared" si="7"/>
        <v>0.16781292984869325</v>
      </c>
      <c r="H189">
        <f t="shared" si="8"/>
        <v>38</v>
      </c>
      <c r="I189" s="24">
        <v>27</v>
      </c>
      <c r="J189" s="22">
        <v>1</v>
      </c>
      <c r="L189">
        <v>27</v>
      </c>
      <c r="M189">
        <v>1</v>
      </c>
    </row>
    <row r="190" spans="1:13" x14ac:dyDescent="0.25">
      <c r="A190" s="1">
        <v>44093</v>
      </c>
      <c r="B190">
        <v>607</v>
      </c>
      <c r="C190">
        <v>0.74524105894392001</v>
      </c>
      <c r="D190">
        <v>552</v>
      </c>
      <c r="F190" s="6">
        <f t="shared" si="6"/>
        <v>-55</v>
      </c>
      <c r="G190" s="25">
        <f t="shared" si="7"/>
        <v>9.0609555189456348E-2</v>
      </c>
      <c r="H190">
        <f t="shared" si="8"/>
        <v>38</v>
      </c>
      <c r="I190" s="24">
        <v>28</v>
      </c>
      <c r="J190" s="22">
        <v>2</v>
      </c>
      <c r="L190">
        <v>28</v>
      </c>
      <c r="M190">
        <v>2</v>
      </c>
    </row>
    <row r="191" spans="1:13" x14ac:dyDescent="0.25">
      <c r="A191" s="1">
        <v>44094</v>
      </c>
      <c r="B191">
        <v>515</v>
      </c>
      <c r="C191">
        <v>0.62865953203458003</v>
      </c>
      <c r="D191">
        <v>623</v>
      </c>
      <c r="F191" s="6">
        <f t="shared" si="6"/>
        <v>108</v>
      </c>
      <c r="G191" s="25">
        <f t="shared" si="7"/>
        <v>0.20970873786407768</v>
      </c>
      <c r="H191">
        <f t="shared" si="8"/>
        <v>38</v>
      </c>
      <c r="I191" s="24">
        <v>29</v>
      </c>
      <c r="J191" s="22">
        <v>2</v>
      </c>
      <c r="L191">
        <v>29</v>
      </c>
      <c r="M191">
        <v>2</v>
      </c>
    </row>
    <row r="192" spans="1:13" x14ac:dyDescent="0.25">
      <c r="A192" s="1">
        <v>44095</v>
      </c>
      <c r="B192">
        <v>638</v>
      </c>
      <c r="C192">
        <v>0.63589070622136101</v>
      </c>
      <c r="D192">
        <v>463</v>
      </c>
      <c r="F192" s="6">
        <f t="shared" si="6"/>
        <v>-175</v>
      </c>
      <c r="G192" s="25">
        <f t="shared" si="7"/>
        <v>0.27429467084639497</v>
      </c>
      <c r="H192">
        <f t="shared" si="8"/>
        <v>39</v>
      </c>
      <c r="I192" s="24">
        <v>30</v>
      </c>
      <c r="J192" s="22">
        <v>1</v>
      </c>
      <c r="L192">
        <v>30</v>
      </c>
      <c r="M192">
        <v>1</v>
      </c>
    </row>
    <row r="193" spans="1:13" x14ac:dyDescent="0.25">
      <c r="A193" s="1">
        <v>44096</v>
      </c>
      <c r="B193">
        <v>898</v>
      </c>
      <c r="C193">
        <v>0.453225218970709</v>
      </c>
      <c r="D193">
        <v>802</v>
      </c>
      <c r="F193" s="6">
        <f t="shared" si="6"/>
        <v>-96</v>
      </c>
      <c r="G193" s="25">
        <f t="shared" si="7"/>
        <v>0.10690423162583519</v>
      </c>
      <c r="H193">
        <f t="shared" si="8"/>
        <v>39</v>
      </c>
      <c r="I193" s="24">
        <v>31</v>
      </c>
      <c r="J193" s="22">
        <v>2</v>
      </c>
      <c r="L193">
        <v>31</v>
      </c>
      <c r="M193">
        <v>2</v>
      </c>
    </row>
    <row r="194" spans="1:13" x14ac:dyDescent="0.25">
      <c r="A194" s="1">
        <v>44097</v>
      </c>
      <c r="B194">
        <v>861</v>
      </c>
      <c r="C194">
        <v>0.527391216977245</v>
      </c>
      <c r="D194">
        <v>691</v>
      </c>
      <c r="F194" s="6">
        <f t="shared" si="6"/>
        <v>-170</v>
      </c>
      <c r="G194" s="25">
        <f t="shared" si="7"/>
        <v>0.19744483159117304</v>
      </c>
      <c r="H194">
        <f t="shared" si="8"/>
        <v>39</v>
      </c>
      <c r="I194" s="24">
        <v>32</v>
      </c>
      <c r="J194" s="22">
        <v>2</v>
      </c>
      <c r="L194">
        <v>32</v>
      </c>
      <c r="M194">
        <v>2</v>
      </c>
    </row>
    <row r="195" spans="1:13" x14ac:dyDescent="0.25">
      <c r="A195" s="1">
        <v>44098</v>
      </c>
      <c r="B195">
        <v>811</v>
      </c>
      <c r="C195">
        <v>0.76210763972268303</v>
      </c>
      <c r="D195">
        <v>899</v>
      </c>
      <c r="F195" s="6">
        <f t="shared" ref="F195:F258" si="9">D195-B195</f>
        <v>88</v>
      </c>
      <c r="G195" s="25">
        <f t="shared" ref="G195:G258" si="10">ABS((D195-B195)/B195)</f>
        <v>0.10850801479654747</v>
      </c>
      <c r="H195">
        <f t="shared" ref="H195:H258" si="11">_xlfn.ISOWEEKNUM(A195)</f>
        <v>39</v>
      </c>
      <c r="I195" s="24">
        <v>34</v>
      </c>
      <c r="J195" s="22">
        <v>2</v>
      </c>
      <c r="L195">
        <v>34</v>
      </c>
      <c r="M195">
        <v>2</v>
      </c>
    </row>
    <row r="196" spans="1:13" x14ac:dyDescent="0.25">
      <c r="A196" s="2">
        <v>44099</v>
      </c>
      <c r="B196" s="3">
        <v>910</v>
      </c>
      <c r="C196" s="3">
        <v>0.78796583537150999</v>
      </c>
      <c r="D196" s="3">
        <v>884</v>
      </c>
      <c r="E196" s="3" t="s">
        <v>6</v>
      </c>
      <c r="F196" s="6">
        <f t="shared" si="9"/>
        <v>-26</v>
      </c>
      <c r="G196" s="25">
        <f t="shared" si="10"/>
        <v>2.8571428571428571E-2</v>
      </c>
      <c r="H196">
        <f t="shared" si="11"/>
        <v>39</v>
      </c>
      <c r="I196" s="24">
        <v>35</v>
      </c>
      <c r="J196" s="22">
        <v>3</v>
      </c>
      <c r="L196">
        <v>35</v>
      </c>
      <c r="M196">
        <v>3</v>
      </c>
    </row>
    <row r="197" spans="1:13" x14ac:dyDescent="0.25">
      <c r="A197" s="1">
        <v>44100</v>
      </c>
      <c r="B197">
        <v>657</v>
      </c>
      <c r="C197">
        <v>0.86781487557970205</v>
      </c>
      <c r="D197">
        <v>665</v>
      </c>
      <c r="F197" s="6">
        <f t="shared" si="9"/>
        <v>8</v>
      </c>
      <c r="G197" s="25">
        <f t="shared" si="10"/>
        <v>1.2176560121765601E-2</v>
      </c>
      <c r="H197">
        <f t="shared" si="11"/>
        <v>39</v>
      </c>
      <c r="I197" s="24">
        <v>37</v>
      </c>
      <c r="J197" s="22">
        <v>1</v>
      </c>
      <c r="L197">
        <v>37</v>
      </c>
      <c r="M197">
        <v>1</v>
      </c>
    </row>
    <row r="198" spans="1:13" x14ac:dyDescent="0.25">
      <c r="A198" s="1">
        <v>44101</v>
      </c>
      <c r="B198">
        <v>414</v>
      </c>
      <c r="C198">
        <v>0.86082182697486398</v>
      </c>
      <c r="D198">
        <v>425</v>
      </c>
      <c r="F198" s="6">
        <f t="shared" si="9"/>
        <v>11</v>
      </c>
      <c r="G198" s="25">
        <f t="shared" si="10"/>
        <v>2.6570048309178744E-2</v>
      </c>
      <c r="H198">
        <f t="shared" si="11"/>
        <v>39</v>
      </c>
      <c r="I198" s="24">
        <v>38</v>
      </c>
      <c r="J198" s="22">
        <v>3</v>
      </c>
      <c r="L198">
        <v>38</v>
      </c>
      <c r="M198">
        <v>3</v>
      </c>
    </row>
    <row r="199" spans="1:13" x14ac:dyDescent="0.25">
      <c r="A199" s="1">
        <v>44102</v>
      </c>
      <c r="B199">
        <v>755</v>
      </c>
      <c r="C199">
        <v>0.61635819766590605</v>
      </c>
      <c r="D199">
        <v>688</v>
      </c>
      <c r="F199" s="6">
        <f t="shared" si="9"/>
        <v>-67</v>
      </c>
      <c r="G199" s="25">
        <f t="shared" si="10"/>
        <v>8.8741721854304637E-2</v>
      </c>
      <c r="H199">
        <f t="shared" si="11"/>
        <v>40</v>
      </c>
      <c r="I199" s="24">
        <v>39</v>
      </c>
      <c r="J199" s="22">
        <v>1</v>
      </c>
      <c r="L199">
        <v>39</v>
      </c>
      <c r="M199">
        <v>1</v>
      </c>
    </row>
    <row r="200" spans="1:13" x14ac:dyDescent="0.25">
      <c r="A200" s="1">
        <v>44103</v>
      </c>
      <c r="B200">
        <v>810</v>
      </c>
      <c r="C200">
        <v>0.60124117617800099</v>
      </c>
      <c r="D200">
        <v>825</v>
      </c>
      <c r="F200" s="6">
        <f t="shared" si="9"/>
        <v>15</v>
      </c>
      <c r="G200" s="25">
        <f t="shared" si="10"/>
        <v>1.8518518518518517E-2</v>
      </c>
      <c r="H200">
        <f t="shared" si="11"/>
        <v>40</v>
      </c>
      <c r="I200" s="24">
        <v>40</v>
      </c>
      <c r="J200" s="22">
        <v>2</v>
      </c>
      <c r="L200">
        <v>40</v>
      </c>
      <c r="M200">
        <v>2</v>
      </c>
    </row>
    <row r="201" spans="1:13" x14ac:dyDescent="0.25">
      <c r="A201" s="1">
        <v>44104</v>
      </c>
      <c r="B201">
        <v>908</v>
      </c>
      <c r="C201">
        <v>0.60702073476630503</v>
      </c>
      <c r="D201">
        <v>854</v>
      </c>
      <c r="F201" s="6">
        <f t="shared" si="9"/>
        <v>-54</v>
      </c>
      <c r="G201" s="25">
        <f t="shared" si="10"/>
        <v>5.9471365638766517E-2</v>
      </c>
      <c r="H201">
        <f t="shared" si="11"/>
        <v>40</v>
      </c>
      <c r="I201" s="24">
        <v>41</v>
      </c>
      <c r="J201" s="22">
        <v>1</v>
      </c>
      <c r="L201">
        <v>41</v>
      </c>
      <c r="M201">
        <v>1</v>
      </c>
    </row>
    <row r="202" spans="1:13" x14ac:dyDescent="0.25">
      <c r="A202" s="4">
        <v>44105</v>
      </c>
      <c r="B202" s="5">
        <v>749</v>
      </c>
      <c r="C202" s="5">
        <v>0.71567579457419905</v>
      </c>
      <c r="D202" s="5">
        <v>888</v>
      </c>
      <c r="E202" s="5"/>
      <c r="F202" s="6">
        <f t="shared" si="9"/>
        <v>139</v>
      </c>
      <c r="G202" s="25">
        <f t="shared" si="10"/>
        <v>0.1855807743658211</v>
      </c>
      <c r="H202">
        <f t="shared" si="11"/>
        <v>40</v>
      </c>
      <c r="I202" s="24">
        <v>42</v>
      </c>
      <c r="J202" s="22">
        <v>1</v>
      </c>
      <c r="L202">
        <v>42</v>
      </c>
      <c r="M202">
        <v>1</v>
      </c>
    </row>
    <row r="203" spans="1:13" x14ac:dyDescent="0.25">
      <c r="A203" s="1">
        <v>44106</v>
      </c>
      <c r="B203">
        <v>947</v>
      </c>
      <c r="C203">
        <v>0.76987634943133598</v>
      </c>
      <c r="D203">
        <v>963</v>
      </c>
      <c r="F203" s="6">
        <f t="shared" si="9"/>
        <v>16</v>
      </c>
      <c r="G203" s="25">
        <f t="shared" si="10"/>
        <v>1.6895459345300949E-2</v>
      </c>
      <c r="H203">
        <f t="shared" si="11"/>
        <v>40</v>
      </c>
      <c r="I203" s="24">
        <v>43</v>
      </c>
      <c r="J203" s="22">
        <v>2</v>
      </c>
      <c r="L203">
        <v>43</v>
      </c>
      <c r="M203">
        <v>2</v>
      </c>
    </row>
    <row r="204" spans="1:13" x14ac:dyDescent="0.25">
      <c r="A204" s="1">
        <v>44107</v>
      </c>
      <c r="B204">
        <v>1101</v>
      </c>
      <c r="C204">
        <v>0.78254128975959802</v>
      </c>
      <c r="D204">
        <v>904</v>
      </c>
      <c r="F204" s="6">
        <f t="shared" si="9"/>
        <v>-197</v>
      </c>
      <c r="G204" s="25">
        <f t="shared" si="10"/>
        <v>0.17892824704813806</v>
      </c>
      <c r="H204">
        <f t="shared" si="11"/>
        <v>40</v>
      </c>
      <c r="I204" s="24">
        <v>44</v>
      </c>
      <c r="J204" s="22">
        <v>1</v>
      </c>
      <c r="L204">
        <v>44</v>
      </c>
      <c r="M204">
        <v>1</v>
      </c>
    </row>
    <row r="205" spans="1:13" x14ac:dyDescent="0.25">
      <c r="A205" s="1">
        <v>44108</v>
      </c>
      <c r="B205">
        <v>812</v>
      </c>
      <c r="C205">
        <v>0.78763414833931999</v>
      </c>
      <c r="D205">
        <v>734</v>
      </c>
      <c r="F205" s="6">
        <f t="shared" si="9"/>
        <v>-78</v>
      </c>
      <c r="G205" s="25">
        <f t="shared" si="10"/>
        <v>9.6059113300492605E-2</v>
      </c>
      <c r="H205">
        <f t="shared" si="11"/>
        <v>40</v>
      </c>
      <c r="I205" s="24">
        <v>46</v>
      </c>
      <c r="J205" s="22">
        <v>2</v>
      </c>
      <c r="L205">
        <v>46</v>
      </c>
      <c r="M205">
        <v>2</v>
      </c>
    </row>
    <row r="206" spans="1:13" x14ac:dyDescent="0.25">
      <c r="A206" s="1">
        <v>44109</v>
      </c>
      <c r="B206">
        <v>764</v>
      </c>
      <c r="C206">
        <v>0.71270364592830304</v>
      </c>
      <c r="D206">
        <v>427</v>
      </c>
      <c r="E206" s="5"/>
      <c r="F206" s="6">
        <f t="shared" si="9"/>
        <v>-337</v>
      </c>
      <c r="G206" s="25">
        <f t="shared" si="10"/>
        <v>0.44109947643979058</v>
      </c>
      <c r="H206">
        <f t="shared" si="11"/>
        <v>41</v>
      </c>
      <c r="I206" s="24">
        <v>47</v>
      </c>
      <c r="J206" s="22">
        <v>1</v>
      </c>
      <c r="L206">
        <v>47</v>
      </c>
      <c r="M206">
        <v>1</v>
      </c>
    </row>
    <row r="207" spans="1:13" x14ac:dyDescent="0.25">
      <c r="A207" s="1">
        <v>44110</v>
      </c>
      <c r="B207">
        <v>1804</v>
      </c>
      <c r="C207">
        <v>0.37333471529714002</v>
      </c>
      <c r="D207">
        <v>944</v>
      </c>
      <c r="F207" s="6">
        <f t="shared" si="9"/>
        <v>-860</v>
      </c>
      <c r="G207" s="25">
        <f t="shared" si="10"/>
        <v>0.47671840354767187</v>
      </c>
      <c r="H207">
        <f t="shared" si="11"/>
        <v>41</v>
      </c>
      <c r="I207" s="24">
        <v>48</v>
      </c>
      <c r="J207" s="22">
        <v>2</v>
      </c>
      <c r="L207">
        <v>48</v>
      </c>
      <c r="M207">
        <v>2</v>
      </c>
    </row>
    <row r="208" spans="1:13" x14ac:dyDescent="0.25">
      <c r="A208" s="1">
        <v>44111</v>
      </c>
      <c r="B208">
        <v>1873</v>
      </c>
      <c r="C208">
        <v>0.65815069598398201</v>
      </c>
      <c r="D208">
        <v>1278</v>
      </c>
      <c r="F208" s="6">
        <f t="shared" si="9"/>
        <v>-595</v>
      </c>
      <c r="G208" s="25">
        <f t="shared" si="10"/>
        <v>0.31767218366257344</v>
      </c>
      <c r="H208">
        <f t="shared" si="11"/>
        <v>41</v>
      </c>
      <c r="I208" s="24">
        <v>52</v>
      </c>
      <c r="J208" s="22">
        <v>1</v>
      </c>
      <c r="L208">
        <v>52</v>
      </c>
      <c r="M208">
        <v>1</v>
      </c>
    </row>
    <row r="209" spans="1:13" x14ac:dyDescent="0.25">
      <c r="A209" s="1">
        <v>44112</v>
      </c>
      <c r="B209">
        <v>1978</v>
      </c>
      <c r="C209">
        <v>0.83325739009949396</v>
      </c>
      <c r="D209">
        <v>1394</v>
      </c>
      <c r="F209" s="6">
        <f t="shared" si="9"/>
        <v>-584</v>
      </c>
      <c r="G209" s="25">
        <f t="shared" si="10"/>
        <v>0.29524772497472196</v>
      </c>
      <c r="H209">
        <f t="shared" si="11"/>
        <v>41</v>
      </c>
      <c r="I209" s="24">
        <v>53</v>
      </c>
      <c r="J209" s="22">
        <v>1</v>
      </c>
      <c r="L209">
        <v>53</v>
      </c>
      <c r="M209">
        <v>1</v>
      </c>
    </row>
    <row r="210" spans="1:13" x14ac:dyDescent="0.25">
      <c r="A210" s="1">
        <v>44113</v>
      </c>
      <c r="B210">
        <v>1507</v>
      </c>
      <c r="C210">
        <v>0.90074237420237602</v>
      </c>
      <c r="D210">
        <v>1646</v>
      </c>
      <c r="F210" s="6">
        <f t="shared" si="9"/>
        <v>139</v>
      </c>
      <c r="G210" s="25">
        <f t="shared" si="10"/>
        <v>9.2236230922362314E-2</v>
      </c>
      <c r="H210">
        <f t="shared" si="11"/>
        <v>41</v>
      </c>
      <c r="I210" s="24">
        <v>54</v>
      </c>
      <c r="J210" s="22">
        <v>2</v>
      </c>
      <c r="L210">
        <v>54</v>
      </c>
      <c r="M210">
        <v>2</v>
      </c>
    </row>
    <row r="211" spans="1:13" x14ac:dyDescent="0.25">
      <c r="A211" s="1">
        <v>44114</v>
      </c>
      <c r="B211">
        <v>1492</v>
      </c>
      <c r="C211">
        <v>0.689774079948408</v>
      </c>
      <c r="D211">
        <v>1090</v>
      </c>
      <c r="F211" s="6">
        <f t="shared" si="9"/>
        <v>-402</v>
      </c>
      <c r="G211" s="25">
        <f t="shared" si="10"/>
        <v>0.26943699731903487</v>
      </c>
      <c r="H211">
        <f t="shared" si="11"/>
        <v>41</v>
      </c>
      <c r="I211" s="24">
        <v>57</v>
      </c>
      <c r="J211" s="22">
        <v>1</v>
      </c>
      <c r="L211">
        <v>57</v>
      </c>
      <c r="M211">
        <v>1</v>
      </c>
    </row>
    <row r="212" spans="1:13" x14ac:dyDescent="0.25">
      <c r="A212" s="1">
        <v>44115</v>
      </c>
      <c r="B212">
        <v>1470</v>
      </c>
      <c r="C212">
        <v>0.66094031860393299</v>
      </c>
      <c r="D212">
        <v>1249</v>
      </c>
      <c r="F212" s="6">
        <f t="shared" si="9"/>
        <v>-221</v>
      </c>
      <c r="G212" s="25">
        <f t="shared" si="10"/>
        <v>0.15034013605442176</v>
      </c>
      <c r="H212">
        <f t="shared" si="11"/>
        <v>41</v>
      </c>
      <c r="I212" s="24">
        <v>58</v>
      </c>
      <c r="J212" s="22">
        <v>3</v>
      </c>
      <c r="L212">
        <v>58</v>
      </c>
      <c r="M212">
        <v>3</v>
      </c>
    </row>
    <row r="213" spans="1:13" x14ac:dyDescent="0.25">
      <c r="A213" s="1">
        <v>44116</v>
      </c>
      <c r="B213">
        <v>1471</v>
      </c>
      <c r="C213">
        <v>0.59459158521459798</v>
      </c>
      <c r="D213">
        <v>1208</v>
      </c>
      <c r="F213" s="6">
        <f t="shared" si="9"/>
        <v>-263</v>
      </c>
      <c r="G213" s="25">
        <f t="shared" si="10"/>
        <v>0.17878993881713121</v>
      </c>
      <c r="H213">
        <f t="shared" si="11"/>
        <v>42</v>
      </c>
      <c r="I213" s="24">
        <v>59</v>
      </c>
      <c r="J213" s="22">
        <v>2</v>
      </c>
      <c r="L213">
        <v>59</v>
      </c>
      <c r="M213">
        <v>2</v>
      </c>
    </row>
    <row r="214" spans="1:13" x14ac:dyDescent="0.25">
      <c r="A214" s="1">
        <v>44117</v>
      </c>
      <c r="B214">
        <v>2555</v>
      </c>
      <c r="C214">
        <v>0.40726005162275603</v>
      </c>
      <c r="D214">
        <v>2072</v>
      </c>
      <c r="F214" s="6">
        <f t="shared" si="9"/>
        <v>-483</v>
      </c>
      <c r="G214" s="25">
        <f t="shared" si="10"/>
        <v>0.18904109589041096</v>
      </c>
      <c r="H214">
        <f t="shared" si="11"/>
        <v>42</v>
      </c>
      <c r="I214" s="24">
        <v>60</v>
      </c>
      <c r="J214" s="22">
        <v>1</v>
      </c>
      <c r="L214">
        <v>60</v>
      </c>
      <c r="M214">
        <v>1</v>
      </c>
    </row>
    <row r="215" spans="1:13" x14ac:dyDescent="0.25">
      <c r="A215" s="1">
        <v>44118</v>
      </c>
      <c r="B215">
        <v>2437</v>
      </c>
      <c r="C215">
        <v>0.41023256800084701</v>
      </c>
      <c r="D215">
        <v>2101</v>
      </c>
      <c r="F215" s="6">
        <f t="shared" si="9"/>
        <v>-336</v>
      </c>
      <c r="G215" s="25">
        <f t="shared" si="10"/>
        <v>0.13787443578169881</v>
      </c>
      <c r="H215">
        <f t="shared" si="11"/>
        <v>42</v>
      </c>
      <c r="I215" s="24">
        <v>62</v>
      </c>
      <c r="J215" s="22">
        <v>2</v>
      </c>
      <c r="L215">
        <v>62</v>
      </c>
      <c r="M215">
        <v>2</v>
      </c>
    </row>
    <row r="216" spans="1:13" x14ac:dyDescent="0.25">
      <c r="A216" s="1">
        <v>44119</v>
      </c>
      <c r="B216">
        <v>2988</v>
      </c>
      <c r="C216">
        <v>0.51557880685352298</v>
      </c>
      <c r="D216">
        <v>2608</v>
      </c>
      <c r="F216" s="6">
        <f t="shared" si="9"/>
        <v>-380</v>
      </c>
      <c r="G216" s="25">
        <f t="shared" si="10"/>
        <v>0.12717536813922356</v>
      </c>
      <c r="H216">
        <f t="shared" si="11"/>
        <v>42</v>
      </c>
      <c r="I216" s="24">
        <v>63</v>
      </c>
      <c r="J216" s="22">
        <v>1</v>
      </c>
      <c r="L216">
        <v>63</v>
      </c>
      <c r="M216">
        <v>1</v>
      </c>
    </row>
    <row r="217" spans="1:13" x14ac:dyDescent="0.25">
      <c r="A217" s="1">
        <v>44120</v>
      </c>
      <c r="B217">
        <v>3092</v>
      </c>
      <c r="C217">
        <v>0.61430242574179805</v>
      </c>
      <c r="D217">
        <v>2153</v>
      </c>
      <c r="F217" s="6">
        <f t="shared" si="9"/>
        <v>-939</v>
      </c>
      <c r="G217" s="25">
        <f t="shared" si="10"/>
        <v>0.30368693402328589</v>
      </c>
      <c r="H217">
        <f t="shared" si="11"/>
        <v>42</v>
      </c>
      <c r="I217" s="24">
        <v>68</v>
      </c>
      <c r="J217" s="22">
        <v>1</v>
      </c>
      <c r="L217">
        <v>68</v>
      </c>
      <c r="M217">
        <v>1</v>
      </c>
    </row>
    <row r="218" spans="1:13" x14ac:dyDescent="0.25">
      <c r="A218" s="1">
        <v>44121</v>
      </c>
      <c r="B218">
        <v>2172</v>
      </c>
      <c r="C218">
        <v>0.79761131258165296</v>
      </c>
      <c r="D218">
        <v>1856</v>
      </c>
      <c r="F218" s="6">
        <f t="shared" si="9"/>
        <v>-316</v>
      </c>
      <c r="G218" s="25">
        <f t="shared" si="10"/>
        <v>0.14548802946593001</v>
      </c>
      <c r="H218">
        <f t="shared" si="11"/>
        <v>42</v>
      </c>
      <c r="I218" s="24">
        <v>70</v>
      </c>
      <c r="J218" s="22">
        <v>1</v>
      </c>
      <c r="L218">
        <v>70</v>
      </c>
      <c r="M218">
        <v>1</v>
      </c>
    </row>
    <row r="219" spans="1:13" x14ac:dyDescent="0.25">
      <c r="A219" s="1">
        <v>44122</v>
      </c>
      <c r="B219">
        <v>1914</v>
      </c>
      <c r="C219">
        <v>0.67759650884997802</v>
      </c>
      <c r="D219">
        <v>1949</v>
      </c>
      <c r="F219" s="6">
        <f t="shared" si="9"/>
        <v>35</v>
      </c>
      <c r="G219" s="25">
        <f t="shared" si="10"/>
        <v>1.8286311389759665E-2</v>
      </c>
      <c r="H219">
        <f t="shared" si="11"/>
        <v>42</v>
      </c>
      <c r="I219" s="24">
        <v>82</v>
      </c>
      <c r="J219" s="22">
        <v>1</v>
      </c>
      <c r="L219">
        <v>82</v>
      </c>
      <c r="M219">
        <v>1</v>
      </c>
    </row>
    <row r="220" spans="1:13" x14ac:dyDescent="0.25">
      <c r="A220" s="1">
        <v>44123</v>
      </c>
      <c r="B220">
        <v>1954</v>
      </c>
      <c r="C220">
        <v>0.62029778259856805</v>
      </c>
      <c r="D220">
        <v>1876</v>
      </c>
      <c r="F220" s="6">
        <f t="shared" si="9"/>
        <v>-78</v>
      </c>
      <c r="G220" s="25">
        <f t="shared" si="10"/>
        <v>3.9918116683725691E-2</v>
      </c>
      <c r="H220">
        <f t="shared" si="11"/>
        <v>43</v>
      </c>
      <c r="I220" s="24">
        <v>84</v>
      </c>
      <c r="J220" s="22">
        <v>1</v>
      </c>
      <c r="L220">
        <v>84</v>
      </c>
      <c r="M220">
        <v>1</v>
      </c>
    </row>
    <row r="221" spans="1:13" x14ac:dyDescent="0.25">
      <c r="A221" s="1">
        <v>44124</v>
      </c>
      <c r="B221">
        <v>3400</v>
      </c>
      <c r="C221">
        <v>0.43089555715573002</v>
      </c>
      <c r="D221">
        <v>2535</v>
      </c>
      <c r="F221" s="6">
        <f t="shared" si="9"/>
        <v>-865</v>
      </c>
      <c r="G221" s="25">
        <f t="shared" si="10"/>
        <v>0.25441176470588234</v>
      </c>
      <c r="H221">
        <f t="shared" si="11"/>
        <v>43</v>
      </c>
      <c r="I221" s="24">
        <v>86</v>
      </c>
      <c r="J221" s="22">
        <v>1</v>
      </c>
      <c r="L221">
        <v>86</v>
      </c>
      <c r="M221">
        <v>1</v>
      </c>
    </row>
    <row r="222" spans="1:13" x14ac:dyDescent="0.25">
      <c r="A222" s="1">
        <v>44125</v>
      </c>
      <c r="B222">
        <v>3595</v>
      </c>
      <c r="C222">
        <v>0.64435886055684299</v>
      </c>
      <c r="D222">
        <v>3270</v>
      </c>
      <c r="F222" s="6">
        <f t="shared" si="9"/>
        <v>-325</v>
      </c>
      <c r="G222" s="25">
        <f t="shared" si="10"/>
        <v>9.0403337969401948E-2</v>
      </c>
      <c r="H222">
        <f t="shared" si="11"/>
        <v>43</v>
      </c>
      <c r="I222" s="24">
        <v>87</v>
      </c>
      <c r="J222" s="22">
        <v>1</v>
      </c>
      <c r="L222">
        <v>87</v>
      </c>
      <c r="M222">
        <v>1</v>
      </c>
    </row>
    <row r="223" spans="1:13" x14ac:dyDescent="0.25">
      <c r="A223" s="1">
        <v>44126</v>
      </c>
      <c r="B223">
        <v>3342</v>
      </c>
      <c r="C223">
        <v>0.64105722784504504</v>
      </c>
      <c r="D223">
        <v>2899</v>
      </c>
      <c r="F223" s="6">
        <f t="shared" si="9"/>
        <v>-443</v>
      </c>
      <c r="G223" s="25">
        <f t="shared" si="10"/>
        <v>0.13255535607420707</v>
      </c>
      <c r="H223">
        <f t="shared" si="11"/>
        <v>43</v>
      </c>
      <c r="I223" s="24">
        <v>88</v>
      </c>
      <c r="J223" s="22">
        <v>1</v>
      </c>
      <c r="L223">
        <v>88</v>
      </c>
      <c r="M223">
        <v>1</v>
      </c>
    </row>
    <row r="224" spans="1:13" x14ac:dyDescent="0.25">
      <c r="A224" s="1">
        <v>44127</v>
      </c>
      <c r="B224">
        <v>3309</v>
      </c>
      <c r="C224">
        <v>0.65399046308433495</v>
      </c>
      <c r="D224">
        <v>3669</v>
      </c>
      <c r="F224" s="6">
        <f t="shared" si="9"/>
        <v>360</v>
      </c>
      <c r="G224" s="25">
        <f t="shared" si="10"/>
        <v>0.10879419764279238</v>
      </c>
      <c r="H224">
        <f t="shared" si="11"/>
        <v>43</v>
      </c>
      <c r="I224" s="24">
        <v>89</v>
      </c>
      <c r="J224" s="22">
        <v>1</v>
      </c>
      <c r="L224">
        <v>89</v>
      </c>
      <c r="M224">
        <v>1</v>
      </c>
    </row>
    <row r="225" spans="1:13" x14ac:dyDescent="0.25">
      <c r="A225" s="1">
        <v>44128</v>
      </c>
      <c r="B225">
        <v>2290</v>
      </c>
      <c r="C225">
        <v>0.55510404459848095</v>
      </c>
      <c r="D225">
        <v>2577</v>
      </c>
      <c r="F225" s="6">
        <f t="shared" si="9"/>
        <v>287</v>
      </c>
      <c r="G225" s="25">
        <f t="shared" si="10"/>
        <v>0.12532751091703057</v>
      </c>
      <c r="H225">
        <f t="shared" si="11"/>
        <v>43</v>
      </c>
      <c r="I225" s="24">
        <v>93</v>
      </c>
      <c r="J225" s="22">
        <v>2</v>
      </c>
      <c r="L225">
        <v>93</v>
      </c>
      <c r="M225">
        <v>2</v>
      </c>
    </row>
    <row r="226" spans="1:13" x14ac:dyDescent="0.25">
      <c r="A226" s="1">
        <v>44129</v>
      </c>
      <c r="B226">
        <v>1923</v>
      </c>
      <c r="C226">
        <v>0.54988630769086999</v>
      </c>
      <c r="D226">
        <v>2447</v>
      </c>
      <c r="F226" s="6">
        <f t="shared" si="9"/>
        <v>524</v>
      </c>
      <c r="G226" s="25">
        <f t="shared" si="10"/>
        <v>0.27249089963598544</v>
      </c>
      <c r="H226">
        <f t="shared" si="11"/>
        <v>43</v>
      </c>
      <c r="I226" s="24">
        <v>95</v>
      </c>
      <c r="J226" s="22">
        <v>1</v>
      </c>
      <c r="L226">
        <v>95</v>
      </c>
      <c r="M226">
        <v>1</v>
      </c>
    </row>
    <row r="227" spans="1:13" x14ac:dyDescent="0.25">
      <c r="A227" s="1">
        <v>44130</v>
      </c>
      <c r="B227">
        <v>3086</v>
      </c>
      <c r="C227">
        <v>0.49343210549400501</v>
      </c>
      <c r="D227">
        <v>3299</v>
      </c>
      <c r="F227" s="6">
        <f t="shared" si="9"/>
        <v>213</v>
      </c>
      <c r="G227" s="25">
        <f t="shared" si="10"/>
        <v>6.9021386908619572E-2</v>
      </c>
      <c r="H227">
        <f t="shared" si="11"/>
        <v>44</v>
      </c>
      <c r="I227" s="24">
        <v>96</v>
      </c>
      <c r="J227" s="22">
        <v>1</v>
      </c>
      <c r="L227">
        <v>96</v>
      </c>
      <c r="M227">
        <v>1</v>
      </c>
    </row>
    <row r="228" spans="1:13" x14ac:dyDescent="0.25">
      <c r="A228" s="1">
        <v>44131</v>
      </c>
      <c r="B228">
        <v>4421</v>
      </c>
      <c r="C228">
        <v>0.47344531080916802</v>
      </c>
      <c r="D228">
        <v>3960</v>
      </c>
      <c r="F228" s="6">
        <f t="shared" si="9"/>
        <v>-461</v>
      </c>
      <c r="G228" s="25">
        <f t="shared" si="10"/>
        <v>0.10427505089346302</v>
      </c>
      <c r="H228">
        <f t="shared" si="11"/>
        <v>44</v>
      </c>
      <c r="I228" s="24">
        <v>99</v>
      </c>
      <c r="J228" s="22">
        <v>1</v>
      </c>
      <c r="L228">
        <v>99</v>
      </c>
      <c r="M228">
        <v>1</v>
      </c>
    </row>
    <row r="229" spans="1:13" x14ac:dyDescent="0.25">
      <c r="A229" s="1">
        <v>44132</v>
      </c>
      <c r="B229">
        <v>4256</v>
      </c>
      <c r="C229">
        <v>0.43644395271383302</v>
      </c>
      <c r="D229">
        <v>4224</v>
      </c>
      <c r="F229" s="6">
        <f t="shared" si="9"/>
        <v>-32</v>
      </c>
      <c r="G229" s="25">
        <f t="shared" si="10"/>
        <v>7.5187969924812026E-3</v>
      </c>
      <c r="H229">
        <f t="shared" si="11"/>
        <v>44</v>
      </c>
      <c r="I229" s="24">
        <v>101</v>
      </c>
      <c r="J229" s="22">
        <v>1</v>
      </c>
      <c r="L229">
        <v>101</v>
      </c>
      <c r="M229">
        <v>1</v>
      </c>
    </row>
    <row r="230" spans="1:13" x14ac:dyDescent="0.25">
      <c r="A230" s="1">
        <v>44133</v>
      </c>
      <c r="B230">
        <v>4368</v>
      </c>
      <c r="C230">
        <v>0.45861096850565702</v>
      </c>
      <c r="D230">
        <v>4656</v>
      </c>
      <c r="F230" s="6">
        <f t="shared" si="9"/>
        <v>288</v>
      </c>
      <c r="G230" s="25">
        <f t="shared" si="10"/>
        <v>6.5934065934065936E-2</v>
      </c>
      <c r="H230">
        <f t="shared" si="11"/>
        <v>44</v>
      </c>
      <c r="I230" s="24">
        <v>102</v>
      </c>
      <c r="J230" s="22">
        <v>1</v>
      </c>
      <c r="L230">
        <v>102</v>
      </c>
      <c r="M230">
        <v>1</v>
      </c>
    </row>
    <row r="231" spans="1:13" x14ac:dyDescent="0.25">
      <c r="A231" s="1">
        <v>44134</v>
      </c>
      <c r="B231">
        <v>4783</v>
      </c>
      <c r="C231">
        <v>0.49424050723788199</v>
      </c>
      <c r="D231">
        <v>4007</v>
      </c>
      <c r="F231" s="6">
        <f t="shared" si="9"/>
        <v>-776</v>
      </c>
      <c r="G231" s="25">
        <f t="shared" si="10"/>
        <v>0.16224127116872256</v>
      </c>
      <c r="H231">
        <f t="shared" si="11"/>
        <v>44</v>
      </c>
      <c r="I231" s="24">
        <v>108</v>
      </c>
      <c r="J231" s="22">
        <v>2</v>
      </c>
      <c r="L231">
        <v>108</v>
      </c>
      <c r="M231">
        <v>2</v>
      </c>
    </row>
    <row r="232" spans="1:13" x14ac:dyDescent="0.25">
      <c r="A232" s="1">
        <v>44135</v>
      </c>
      <c r="B232">
        <v>3390</v>
      </c>
      <c r="C232">
        <v>0.52189313868323195</v>
      </c>
      <c r="D232">
        <v>3062</v>
      </c>
      <c r="F232" s="6">
        <f t="shared" si="9"/>
        <v>-328</v>
      </c>
      <c r="G232" s="25">
        <f t="shared" si="10"/>
        <v>9.6755162241887904E-2</v>
      </c>
      <c r="H232">
        <f t="shared" si="11"/>
        <v>44</v>
      </c>
      <c r="I232" s="24">
        <v>113</v>
      </c>
      <c r="J232" s="22">
        <v>1</v>
      </c>
      <c r="L232">
        <v>113</v>
      </c>
      <c r="M232">
        <v>1</v>
      </c>
    </row>
    <row r="233" spans="1:13" x14ac:dyDescent="0.25">
      <c r="A233" s="1">
        <v>44136</v>
      </c>
      <c r="B233">
        <v>2193</v>
      </c>
      <c r="C233">
        <v>0.479655172913167</v>
      </c>
      <c r="D233">
        <v>2506</v>
      </c>
      <c r="F233" s="6">
        <f t="shared" si="9"/>
        <v>313</v>
      </c>
      <c r="G233" s="25">
        <f t="shared" si="10"/>
        <v>0.14272685818513453</v>
      </c>
      <c r="H233">
        <f t="shared" si="11"/>
        <v>44</v>
      </c>
      <c r="I233" s="24">
        <v>115</v>
      </c>
      <c r="J233" s="22">
        <v>1</v>
      </c>
      <c r="L233">
        <v>115</v>
      </c>
      <c r="M233">
        <v>1</v>
      </c>
    </row>
    <row r="234" spans="1:13" x14ac:dyDescent="0.25">
      <c r="A234" s="1">
        <v>44137</v>
      </c>
      <c r="B234">
        <v>5716</v>
      </c>
      <c r="C234">
        <v>0.200705647327444</v>
      </c>
      <c r="D234">
        <v>2596</v>
      </c>
      <c r="F234" s="6">
        <f t="shared" si="9"/>
        <v>-3120</v>
      </c>
      <c r="G234" s="25">
        <f t="shared" si="10"/>
        <v>0.54583624912526241</v>
      </c>
      <c r="H234">
        <f t="shared" si="11"/>
        <v>45</v>
      </c>
      <c r="I234" s="24">
        <v>116</v>
      </c>
      <c r="J234" s="22">
        <v>1</v>
      </c>
      <c r="L234">
        <v>116</v>
      </c>
      <c r="M234">
        <v>1</v>
      </c>
    </row>
    <row r="235" spans="1:13" x14ac:dyDescent="0.25">
      <c r="A235" s="1">
        <v>44138</v>
      </c>
      <c r="B235">
        <v>6019</v>
      </c>
      <c r="C235">
        <v>0.48585839966988298</v>
      </c>
      <c r="D235">
        <v>7497</v>
      </c>
      <c r="F235" s="6">
        <f t="shared" si="9"/>
        <v>1478</v>
      </c>
      <c r="G235" s="25">
        <f t="shared" si="10"/>
        <v>0.24555574015617213</v>
      </c>
      <c r="H235">
        <f t="shared" si="11"/>
        <v>45</v>
      </c>
      <c r="I235" s="24">
        <v>119</v>
      </c>
      <c r="J235" s="22">
        <v>1</v>
      </c>
      <c r="L235">
        <v>119</v>
      </c>
      <c r="M235">
        <v>1</v>
      </c>
    </row>
    <row r="236" spans="1:13" x14ac:dyDescent="0.25">
      <c r="A236" s="1">
        <v>44139</v>
      </c>
      <c r="B236">
        <v>4652</v>
      </c>
      <c r="C236">
        <v>0.48086508234953101</v>
      </c>
      <c r="D236">
        <v>4410</v>
      </c>
      <c r="F236" s="6">
        <f t="shared" si="9"/>
        <v>-242</v>
      </c>
      <c r="G236" s="25">
        <f t="shared" si="10"/>
        <v>5.2020636285468616E-2</v>
      </c>
      <c r="H236">
        <f t="shared" si="11"/>
        <v>45</v>
      </c>
      <c r="I236" s="24">
        <v>122</v>
      </c>
      <c r="J236" s="22">
        <v>1</v>
      </c>
      <c r="L236">
        <v>122</v>
      </c>
      <c r="M236">
        <v>1</v>
      </c>
    </row>
    <row r="237" spans="1:13" x14ac:dyDescent="0.25">
      <c r="A237" s="1">
        <v>44140</v>
      </c>
      <c r="B237">
        <v>5858</v>
      </c>
      <c r="C237">
        <v>0.29659317184259099</v>
      </c>
      <c r="D237">
        <v>5550</v>
      </c>
      <c r="F237" s="6">
        <f t="shared" si="9"/>
        <v>-308</v>
      </c>
      <c r="G237" s="25">
        <f t="shared" si="10"/>
        <v>5.2577671560259477E-2</v>
      </c>
      <c r="H237">
        <f t="shared" si="11"/>
        <v>45</v>
      </c>
      <c r="I237" s="24">
        <v>125</v>
      </c>
      <c r="J237" s="22">
        <v>1</v>
      </c>
      <c r="L237">
        <v>125</v>
      </c>
      <c r="M237">
        <v>1</v>
      </c>
    </row>
    <row r="238" spans="1:13" x14ac:dyDescent="0.25">
      <c r="A238" s="1">
        <v>44141</v>
      </c>
      <c r="B238">
        <v>6515</v>
      </c>
      <c r="C238">
        <v>0.24285453192769299</v>
      </c>
      <c r="D238">
        <v>6640</v>
      </c>
      <c r="F238" s="6">
        <f t="shared" si="9"/>
        <v>125</v>
      </c>
      <c r="G238" s="25">
        <f t="shared" si="10"/>
        <v>1.9186492709132769E-2</v>
      </c>
      <c r="H238">
        <f t="shared" si="11"/>
        <v>45</v>
      </c>
      <c r="I238" s="24">
        <v>128</v>
      </c>
      <c r="J238" s="22">
        <v>1</v>
      </c>
      <c r="L238">
        <v>128</v>
      </c>
      <c r="M238">
        <v>1</v>
      </c>
    </row>
    <row r="239" spans="1:13" x14ac:dyDescent="0.25">
      <c r="A239" s="1">
        <v>44142</v>
      </c>
      <c r="B239">
        <v>5419</v>
      </c>
      <c r="C239">
        <v>0.23551273640918299</v>
      </c>
      <c r="D239">
        <v>5784</v>
      </c>
      <c r="F239" s="6">
        <f t="shared" si="9"/>
        <v>365</v>
      </c>
      <c r="G239" s="25">
        <f t="shared" si="10"/>
        <v>6.7355600664329218E-2</v>
      </c>
      <c r="H239">
        <f t="shared" si="11"/>
        <v>45</v>
      </c>
      <c r="I239" s="24">
        <v>129</v>
      </c>
      <c r="J239" s="22">
        <v>1</v>
      </c>
      <c r="L239">
        <v>129</v>
      </c>
      <c r="M239">
        <v>1</v>
      </c>
    </row>
    <row r="240" spans="1:13" x14ac:dyDescent="0.25">
      <c r="A240" s="1">
        <v>44143</v>
      </c>
      <c r="B240">
        <v>4849</v>
      </c>
      <c r="C240">
        <v>0.29502798198515501</v>
      </c>
      <c r="D240">
        <v>4096</v>
      </c>
      <c r="F240" s="6">
        <f t="shared" si="9"/>
        <v>-753</v>
      </c>
      <c r="G240" s="25">
        <f t="shared" si="10"/>
        <v>0.15528975046401319</v>
      </c>
      <c r="H240">
        <f t="shared" si="11"/>
        <v>45</v>
      </c>
      <c r="I240" s="24">
        <v>134</v>
      </c>
      <c r="J240" s="22">
        <v>1</v>
      </c>
      <c r="L240">
        <v>134</v>
      </c>
      <c r="M240">
        <v>1</v>
      </c>
    </row>
    <row r="241" spans="1:13" x14ac:dyDescent="0.25">
      <c r="A241" s="1">
        <v>44144</v>
      </c>
      <c r="B241">
        <v>6113</v>
      </c>
      <c r="C241">
        <v>0.28385772718510799</v>
      </c>
      <c r="D241">
        <v>3817</v>
      </c>
      <c r="F241" s="6">
        <f t="shared" si="9"/>
        <v>-2296</v>
      </c>
      <c r="G241" s="25">
        <f t="shared" si="10"/>
        <v>0.37559299852772782</v>
      </c>
      <c r="H241">
        <f t="shared" si="11"/>
        <v>46</v>
      </c>
      <c r="I241" s="24">
        <v>139</v>
      </c>
      <c r="J241" s="22">
        <v>2</v>
      </c>
      <c r="L241">
        <v>139</v>
      </c>
      <c r="M241">
        <v>2</v>
      </c>
    </row>
    <row r="242" spans="1:13" x14ac:dyDescent="0.25">
      <c r="A242" s="2">
        <v>44145</v>
      </c>
      <c r="B242" s="3">
        <v>6511</v>
      </c>
      <c r="C242" s="3">
        <v>0.420261350041091</v>
      </c>
      <c r="D242" s="3">
        <v>4935</v>
      </c>
      <c r="E242" t="s">
        <v>8</v>
      </c>
      <c r="F242" s="6">
        <f t="shared" si="9"/>
        <v>-1576</v>
      </c>
      <c r="G242" s="25">
        <f t="shared" si="10"/>
        <v>0.24205191214867147</v>
      </c>
      <c r="H242">
        <f t="shared" si="11"/>
        <v>46</v>
      </c>
      <c r="I242" s="24">
        <v>153</v>
      </c>
      <c r="J242" s="22">
        <v>1</v>
      </c>
      <c r="L242">
        <v>153</v>
      </c>
      <c r="M242">
        <v>1</v>
      </c>
    </row>
    <row r="243" spans="1:13" x14ac:dyDescent="0.25">
      <c r="A243" s="1">
        <v>44146</v>
      </c>
      <c r="B243">
        <v>6772</v>
      </c>
      <c r="C243">
        <v>0.56481392200885405</v>
      </c>
      <c r="D243">
        <v>5839</v>
      </c>
      <c r="F243" s="6">
        <f t="shared" si="9"/>
        <v>-933</v>
      </c>
      <c r="G243" s="25">
        <f t="shared" si="10"/>
        <v>0.13777318369757827</v>
      </c>
      <c r="H243">
        <f t="shared" si="11"/>
        <v>46</v>
      </c>
      <c r="I243" s="24">
        <v>165</v>
      </c>
      <c r="J243" s="22">
        <v>1</v>
      </c>
      <c r="L243">
        <v>165</v>
      </c>
      <c r="M243">
        <v>1</v>
      </c>
    </row>
    <row r="244" spans="1:13" x14ac:dyDescent="0.25">
      <c r="A244" s="1">
        <v>44147</v>
      </c>
      <c r="B244">
        <v>6714</v>
      </c>
      <c r="C244">
        <v>0.61747024616775603</v>
      </c>
      <c r="D244">
        <v>6653</v>
      </c>
      <c r="F244" s="6">
        <f t="shared" si="9"/>
        <v>-61</v>
      </c>
      <c r="G244" s="25">
        <f t="shared" si="10"/>
        <v>9.0854929997021151E-3</v>
      </c>
      <c r="H244">
        <f t="shared" si="11"/>
        <v>46</v>
      </c>
      <c r="I244" s="24">
        <v>166</v>
      </c>
      <c r="J244" s="22">
        <v>1</v>
      </c>
      <c r="L244">
        <v>166</v>
      </c>
      <c r="M244">
        <v>1</v>
      </c>
    </row>
    <row r="245" spans="1:13" x14ac:dyDescent="0.25">
      <c r="A245" s="1">
        <v>44148</v>
      </c>
      <c r="B245">
        <v>5942</v>
      </c>
      <c r="C245">
        <v>0.58382930641240804</v>
      </c>
      <c r="D245">
        <v>6602</v>
      </c>
      <c r="F245" s="6">
        <f t="shared" si="9"/>
        <v>660</v>
      </c>
      <c r="G245" s="25">
        <f t="shared" si="10"/>
        <v>0.11107371255469539</v>
      </c>
      <c r="H245">
        <f t="shared" si="11"/>
        <v>46</v>
      </c>
      <c r="I245" s="24">
        <v>169</v>
      </c>
      <c r="J245" s="22">
        <v>1</v>
      </c>
      <c r="L245">
        <v>169</v>
      </c>
      <c r="M245">
        <v>1</v>
      </c>
    </row>
    <row r="246" spans="1:13" x14ac:dyDescent="0.25">
      <c r="A246" s="1">
        <v>44149</v>
      </c>
      <c r="B246">
        <v>6115</v>
      </c>
      <c r="C246">
        <v>0.46318995855095801</v>
      </c>
      <c r="D246">
        <v>6035</v>
      </c>
      <c r="F246" s="6">
        <f t="shared" si="9"/>
        <v>-80</v>
      </c>
      <c r="G246" s="25">
        <f t="shared" si="10"/>
        <v>1.3082583810302535E-2</v>
      </c>
      <c r="H246">
        <f t="shared" si="11"/>
        <v>46</v>
      </c>
      <c r="I246" s="24">
        <v>184</v>
      </c>
      <c r="J246" s="22">
        <v>1</v>
      </c>
      <c r="L246">
        <v>184</v>
      </c>
      <c r="M246">
        <v>1</v>
      </c>
    </row>
    <row r="247" spans="1:13" x14ac:dyDescent="0.25">
      <c r="A247" s="1">
        <v>44150</v>
      </c>
      <c r="B247">
        <v>5713</v>
      </c>
      <c r="C247">
        <v>0.22310301270459601</v>
      </c>
      <c r="D247">
        <v>8371</v>
      </c>
      <c r="F247" s="6">
        <f t="shared" si="9"/>
        <v>2658</v>
      </c>
      <c r="G247" s="25">
        <f t="shared" si="10"/>
        <v>0.4652546823035183</v>
      </c>
      <c r="H247">
        <f t="shared" si="11"/>
        <v>46</v>
      </c>
      <c r="I247" s="24">
        <v>190</v>
      </c>
      <c r="J247" s="22">
        <v>1</v>
      </c>
      <c r="L247">
        <v>190</v>
      </c>
      <c r="M247">
        <v>1</v>
      </c>
    </row>
    <row r="248" spans="1:13" x14ac:dyDescent="0.25">
      <c r="A248" s="1">
        <v>44151</v>
      </c>
      <c r="B248">
        <v>4524</v>
      </c>
      <c r="C248">
        <v>0.830056241625723</v>
      </c>
      <c r="D248">
        <v>4452</v>
      </c>
      <c r="F248" s="6">
        <f t="shared" si="9"/>
        <v>-72</v>
      </c>
      <c r="G248" s="25">
        <f t="shared" si="10"/>
        <v>1.5915119363395226E-2</v>
      </c>
      <c r="H248">
        <f t="shared" si="11"/>
        <v>47</v>
      </c>
      <c r="I248" s="24">
        <v>199</v>
      </c>
      <c r="J248" s="22">
        <v>1</v>
      </c>
      <c r="L248">
        <v>199</v>
      </c>
      <c r="M248">
        <v>1</v>
      </c>
    </row>
    <row r="249" spans="1:13" x14ac:dyDescent="0.25">
      <c r="A249" s="1">
        <v>44152</v>
      </c>
      <c r="B249">
        <v>5834</v>
      </c>
      <c r="C249">
        <v>0.72451519938977005</v>
      </c>
      <c r="D249">
        <v>5891</v>
      </c>
      <c r="F249" s="6">
        <f t="shared" si="9"/>
        <v>57</v>
      </c>
      <c r="G249" s="25">
        <f t="shared" si="10"/>
        <v>9.7703119643469324E-3</v>
      </c>
      <c r="H249">
        <f t="shared" si="11"/>
        <v>47</v>
      </c>
      <c r="I249" s="24">
        <v>203</v>
      </c>
      <c r="J249" s="22">
        <v>1</v>
      </c>
      <c r="L249">
        <v>203</v>
      </c>
      <c r="M249">
        <v>1</v>
      </c>
    </row>
    <row r="250" spans="1:13" x14ac:dyDescent="0.25">
      <c r="A250" s="1">
        <v>44153</v>
      </c>
      <c r="B250">
        <v>6632</v>
      </c>
      <c r="C250">
        <v>0.62831297553212795</v>
      </c>
      <c r="D250">
        <v>6994</v>
      </c>
      <c r="F250" s="6">
        <f t="shared" si="9"/>
        <v>362</v>
      </c>
      <c r="G250" s="25">
        <f t="shared" si="10"/>
        <v>5.4583835946924002E-2</v>
      </c>
      <c r="H250">
        <f t="shared" si="11"/>
        <v>47</v>
      </c>
      <c r="I250" s="24">
        <v>208</v>
      </c>
      <c r="J250" s="22">
        <v>1</v>
      </c>
      <c r="L250">
        <v>208</v>
      </c>
      <c r="M250">
        <v>1</v>
      </c>
    </row>
    <row r="251" spans="1:13" x14ac:dyDescent="0.25">
      <c r="A251" s="1">
        <v>44154</v>
      </c>
      <c r="B251">
        <v>5525</v>
      </c>
      <c r="C251">
        <v>0.47027947511665902</v>
      </c>
      <c r="D251">
        <v>6489</v>
      </c>
      <c r="F251" s="6">
        <f t="shared" si="9"/>
        <v>964</v>
      </c>
      <c r="G251" s="25">
        <f t="shared" si="10"/>
        <v>0.17447963800904978</v>
      </c>
      <c r="H251">
        <f t="shared" si="11"/>
        <v>47</v>
      </c>
      <c r="I251" s="24">
        <v>213</v>
      </c>
      <c r="J251" s="22">
        <v>1</v>
      </c>
      <c r="L251">
        <v>213</v>
      </c>
      <c r="M251">
        <v>1</v>
      </c>
    </row>
    <row r="252" spans="1:13" x14ac:dyDescent="0.25">
      <c r="A252" s="1">
        <v>44155</v>
      </c>
      <c r="B252">
        <v>6193</v>
      </c>
      <c r="C252">
        <v>0.370432574615563</v>
      </c>
      <c r="D252">
        <v>6472</v>
      </c>
      <c r="F252" s="6">
        <f t="shared" si="9"/>
        <v>279</v>
      </c>
      <c r="G252" s="25">
        <f t="shared" si="10"/>
        <v>4.5050863878572579E-2</v>
      </c>
      <c r="H252">
        <f t="shared" si="11"/>
        <v>47</v>
      </c>
      <c r="I252" s="24">
        <v>214</v>
      </c>
      <c r="J252" s="22">
        <v>1</v>
      </c>
      <c r="L252">
        <v>214</v>
      </c>
      <c r="M252">
        <v>1</v>
      </c>
    </row>
    <row r="253" spans="1:13" x14ac:dyDescent="0.25">
      <c r="A253" s="1">
        <v>44156</v>
      </c>
      <c r="B253">
        <v>4660</v>
      </c>
      <c r="C253">
        <v>0.25205968156005998</v>
      </c>
      <c r="D253">
        <v>4788</v>
      </c>
      <c r="F253" s="6">
        <f t="shared" si="9"/>
        <v>128</v>
      </c>
      <c r="G253" s="25">
        <f t="shared" si="10"/>
        <v>2.7467811158798282E-2</v>
      </c>
      <c r="H253">
        <f t="shared" si="11"/>
        <v>47</v>
      </c>
      <c r="I253" s="24">
        <v>219</v>
      </c>
      <c r="J253" s="22">
        <v>1</v>
      </c>
      <c r="L253">
        <v>219</v>
      </c>
      <c r="M253">
        <v>1</v>
      </c>
    </row>
    <row r="254" spans="1:13" x14ac:dyDescent="0.25">
      <c r="A254" s="1">
        <v>44157</v>
      </c>
      <c r="B254">
        <v>3681</v>
      </c>
      <c r="C254">
        <v>0.26097000440422902</v>
      </c>
      <c r="D254">
        <v>4044</v>
      </c>
      <c r="F254" s="6">
        <f t="shared" si="9"/>
        <v>363</v>
      </c>
      <c r="G254" s="25">
        <f t="shared" si="10"/>
        <v>9.8614506927465359E-2</v>
      </c>
      <c r="H254">
        <f t="shared" si="11"/>
        <v>47</v>
      </c>
      <c r="I254" s="24">
        <v>230</v>
      </c>
      <c r="J254" s="22">
        <v>1</v>
      </c>
      <c r="L254">
        <v>230</v>
      </c>
      <c r="M254">
        <v>1</v>
      </c>
    </row>
    <row r="255" spans="1:13" x14ac:dyDescent="0.25">
      <c r="A255" s="1">
        <v>44158</v>
      </c>
      <c r="B255">
        <v>5320</v>
      </c>
      <c r="C255">
        <v>0.59334478760443099</v>
      </c>
      <c r="D255">
        <v>3919</v>
      </c>
      <c r="F255" s="6">
        <f t="shared" si="9"/>
        <v>-1401</v>
      </c>
      <c r="G255" s="25">
        <f t="shared" si="10"/>
        <v>0.26334586466165416</v>
      </c>
      <c r="H255">
        <f t="shared" si="11"/>
        <v>48</v>
      </c>
      <c r="I255" s="24">
        <v>232</v>
      </c>
      <c r="J255" s="22">
        <v>2</v>
      </c>
      <c r="L255">
        <v>232</v>
      </c>
      <c r="M255">
        <v>2</v>
      </c>
    </row>
    <row r="256" spans="1:13" x14ac:dyDescent="0.25">
      <c r="A256" s="1">
        <v>44159</v>
      </c>
      <c r="B256">
        <v>4574</v>
      </c>
      <c r="C256">
        <v>0.75718498572704895</v>
      </c>
      <c r="D256">
        <v>5290</v>
      </c>
      <c r="F256" s="6">
        <f t="shared" si="9"/>
        <v>716</v>
      </c>
      <c r="G256" s="25">
        <f t="shared" si="10"/>
        <v>0.1565369479667687</v>
      </c>
      <c r="H256">
        <f t="shared" si="11"/>
        <v>48</v>
      </c>
      <c r="I256" s="24">
        <v>233</v>
      </c>
      <c r="J256" s="22">
        <v>1</v>
      </c>
      <c r="L256">
        <v>233</v>
      </c>
      <c r="M256">
        <v>1</v>
      </c>
    </row>
    <row r="257" spans="1:13" x14ac:dyDescent="0.25">
      <c r="A257" s="1">
        <v>44160</v>
      </c>
      <c r="B257">
        <v>5510</v>
      </c>
      <c r="C257">
        <v>0.73791104879401703</v>
      </c>
      <c r="D257">
        <v>6383</v>
      </c>
      <c r="F257" s="6">
        <f t="shared" si="9"/>
        <v>873</v>
      </c>
      <c r="G257" s="25">
        <f t="shared" si="10"/>
        <v>0.15843920145190563</v>
      </c>
      <c r="H257">
        <f t="shared" si="11"/>
        <v>48</v>
      </c>
      <c r="I257" s="24">
        <v>259</v>
      </c>
      <c r="J257" s="22">
        <v>1</v>
      </c>
      <c r="L257">
        <v>259</v>
      </c>
      <c r="M257">
        <v>1</v>
      </c>
    </row>
    <row r="258" spans="1:13" x14ac:dyDescent="0.25">
      <c r="A258" s="1">
        <v>44161</v>
      </c>
      <c r="B258">
        <v>5053</v>
      </c>
      <c r="C258">
        <v>0.67904424590735002</v>
      </c>
      <c r="D258">
        <v>5444</v>
      </c>
      <c r="F258" s="6">
        <f t="shared" si="9"/>
        <v>391</v>
      </c>
      <c r="G258" s="25">
        <f t="shared" si="10"/>
        <v>7.737977439145062E-2</v>
      </c>
      <c r="H258">
        <f t="shared" si="11"/>
        <v>48</v>
      </c>
      <c r="I258" s="24">
        <v>264</v>
      </c>
      <c r="J258" s="22">
        <v>1</v>
      </c>
      <c r="L258">
        <v>264</v>
      </c>
      <c r="M258">
        <v>1</v>
      </c>
    </row>
    <row r="259" spans="1:13" x14ac:dyDescent="0.25">
      <c r="A259" s="1">
        <v>44162</v>
      </c>
      <c r="B259">
        <v>5480</v>
      </c>
      <c r="C259">
        <v>0.62404079506866605</v>
      </c>
      <c r="D259">
        <v>4868</v>
      </c>
      <c r="F259" s="6">
        <f t="shared" ref="F259:F322" si="12">D259-B259</f>
        <v>-612</v>
      </c>
      <c r="G259" s="25">
        <f t="shared" ref="G259:G322" si="13">ABS((D259-B259)/B259)</f>
        <v>0.11167883211678832</v>
      </c>
      <c r="H259">
        <f t="shared" ref="H259:H322" si="14">_xlfn.ISOWEEKNUM(A259)</f>
        <v>48</v>
      </c>
      <c r="I259" s="24">
        <v>269</v>
      </c>
      <c r="J259" s="22">
        <v>1</v>
      </c>
      <c r="L259">
        <v>269</v>
      </c>
      <c r="M259">
        <v>1</v>
      </c>
    </row>
    <row r="260" spans="1:13" x14ac:dyDescent="0.25">
      <c r="A260" s="1">
        <v>44163</v>
      </c>
      <c r="B260">
        <v>3890</v>
      </c>
      <c r="C260">
        <v>0.70594866359729902</v>
      </c>
      <c r="D260">
        <v>4093</v>
      </c>
      <c r="F260" s="6">
        <f t="shared" si="12"/>
        <v>203</v>
      </c>
      <c r="G260" s="25">
        <f t="shared" si="13"/>
        <v>5.218508997429306E-2</v>
      </c>
      <c r="H260">
        <f t="shared" si="14"/>
        <v>48</v>
      </c>
      <c r="I260" s="24">
        <v>279</v>
      </c>
      <c r="J260" s="22">
        <v>1</v>
      </c>
      <c r="L260">
        <v>279</v>
      </c>
      <c r="M260">
        <v>1</v>
      </c>
    </row>
    <row r="261" spans="1:13" x14ac:dyDescent="0.25">
      <c r="A261" s="1">
        <v>44164</v>
      </c>
      <c r="B261">
        <v>2749</v>
      </c>
      <c r="C261">
        <v>0.56881944210847901</v>
      </c>
      <c r="D261">
        <v>3262</v>
      </c>
      <c r="F261" s="6">
        <f t="shared" si="12"/>
        <v>513</v>
      </c>
      <c r="G261" s="25">
        <f t="shared" si="13"/>
        <v>0.18661331393233904</v>
      </c>
      <c r="H261">
        <f t="shared" si="14"/>
        <v>48</v>
      </c>
      <c r="I261" s="24">
        <v>287</v>
      </c>
      <c r="J261" s="22">
        <v>1</v>
      </c>
      <c r="L261">
        <v>287</v>
      </c>
      <c r="M261">
        <v>1</v>
      </c>
    </row>
    <row r="262" spans="1:13" x14ac:dyDescent="0.25">
      <c r="A262" s="1">
        <v>44165</v>
      </c>
      <c r="B262">
        <v>3768</v>
      </c>
      <c r="C262">
        <v>0.65710039413506904</v>
      </c>
      <c r="D262">
        <v>2401</v>
      </c>
      <c r="F262" s="6">
        <f t="shared" si="12"/>
        <v>-1367</v>
      </c>
      <c r="G262" s="25">
        <f t="shared" si="13"/>
        <v>0.36279193205944799</v>
      </c>
      <c r="H262">
        <f t="shared" si="14"/>
        <v>49</v>
      </c>
      <c r="I262" s="24">
        <v>288</v>
      </c>
      <c r="J262" s="22">
        <v>1</v>
      </c>
      <c r="L262">
        <v>288</v>
      </c>
      <c r="M262">
        <v>1</v>
      </c>
    </row>
    <row r="263" spans="1:13" x14ac:dyDescent="0.25">
      <c r="A263" s="1">
        <v>44166</v>
      </c>
      <c r="B263">
        <v>4122</v>
      </c>
      <c r="C263">
        <v>0.69191627750820395</v>
      </c>
      <c r="D263">
        <v>3384</v>
      </c>
      <c r="F263" s="6">
        <f t="shared" si="12"/>
        <v>-738</v>
      </c>
      <c r="G263" s="25">
        <f t="shared" si="13"/>
        <v>0.17903930131004367</v>
      </c>
      <c r="H263">
        <f t="shared" si="14"/>
        <v>49</v>
      </c>
      <c r="I263" s="24">
        <v>306</v>
      </c>
      <c r="J263" s="22">
        <v>1</v>
      </c>
      <c r="L263">
        <v>306</v>
      </c>
      <c r="M263">
        <v>1</v>
      </c>
    </row>
    <row r="264" spans="1:13" x14ac:dyDescent="0.25">
      <c r="A264" s="1">
        <v>44167</v>
      </c>
      <c r="B264">
        <v>4391</v>
      </c>
      <c r="C264">
        <v>0.70192227554664399</v>
      </c>
      <c r="D264">
        <v>3772</v>
      </c>
      <c r="F264" s="6">
        <f t="shared" si="12"/>
        <v>-619</v>
      </c>
      <c r="G264" s="25">
        <f t="shared" si="13"/>
        <v>0.14097016624914599</v>
      </c>
      <c r="H264">
        <f t="shared" si="14"/>
        <v>49</v>
      </c>
      <c r="I264" s="24">
        <v>308</v>
      </c>
      <c r="J264" s="22">
        <v>1</v>
      </c>
      <c r="L264">
        <v>308</v>
      </c>
      <c r="M264">
        <v>1</v>
      </c>
    </row>
    <row r="265" spans="1:13" x14ac:dyDescent="0.25">
      <c r="A265" s="1">
        <v>44168</v>
      </c>
      <c r="B265">
        <v>4627</v>
      </c>
      <c r="C265">
        <v>0.73705966429616998</v>
      </c>
      <c r="D265">
        <v>4935</v>
      </c>
      <c r="F265" s="6">
        <f t="shared" si="12"/>
        <v>308</v>
      </c>
      <c r="G265" s="25">
        <f t="shared" si="13"/>
        <v>6.6565809379727683E-2</v>
      </c>
      <c r="H265">
        <f t="shared" si="14"/>
        <v>49</v>
      </c>
      <c r="I265" s="24">
        <v>313</v>
      </c>
      <c r="J265" s="22">
        <v>1</v>
      </c>
      <c r="L265">
        <v>313</v>
      </c>
      <c r="M265">
        <v>1</v>
      </c>
    </row>
    <row r="266" spans="1:13" x14ac:dyDescent="0.25">
      <c r="A266" s="1">
        <v>44169</v>
      </c>
      <c r="B266">
        <v>5524</v>
      </c>
      <c r="C266">
        <v>0.72144085066730801</v>
      </c>
      <c r="D266">
        <v>6087</v>
      </c>
      <c r="F266" s="6">
        <f t="shared" si="12"/>
        <v>563</v>
      </c>
      <c r="G266" s="25">
        <f t="shared" si="13"/>
        <v>0.10191889934829833</v>
      </c>
      <c r="H266">
        <f t="shared" si="14"/>
        <v>49</v>
      </c>
      <c r="I266" s="24">
        <v>320</v>
      </c>
      <c r="J266" s="22">
        <v>1</v>
      </c>
      <c r="L266">
        <v>320</v>
      </c>
      <c r="M266">
        <v>1</v>
      </c>
    </row>
    <row r="267" spans="1:13" x14ac:dyDescent="0.25">
      <c r="A267" s="2">
        <v>44170</v>
      </c>
      <c r="B267" s="3">
        <v>4173</v>
      </c>
      <c r="C267" s="3">
        <v>0.64826693325009299</v>
      </c>
      <c r="D267" s="3">
        <v>3834</v>
      </c>
      <c r="E267" s="3" t="s">
        <v>7</v>
      </c>
      <c r="F267" s="6">
        <f t="shared" si="12"/>
        <v>-339</v>
      </c>
      <c r="G267" s="25">
        <f t="shared" si="13"/>
        <v>8.1236520488856934E-2</v>
      </c>
      <c r="H267">
        <f t="shared" si="14"/>
        <v>49</v>
      </c>
      <c r="I267" s="24">
        <v>322</v>
      </c>
      <c r="J267" s="22">
        <v>1</v>
      </c>
      <c r="L267">
        <v>322</v>
      </c>
      <c r="M267">
        <v>1</v>
      </c>
    </row>
    <row r="268" spans="1:13" x14ac:dyDescent="0.25">
      <c r="A268" s="1">
        <v>44171</v>
      </c>
      <c r="B268">
        <v>2851</v>
      </c>
      <c r="C268">
        <v>0.64063331102076904</v>
      </c>
      <c r="D268">
        <v>2597</v>
      </c>
      <c r="F268" s="6">
        <f t="shared" si="12"/>
        <v>-254</v>
      </c>
      <c r="G268" s="25">
        <f t="shared" si="13"/>
        <v>8.9091546825675202E-2</v>
      </c>
      <c r="H268">
        <f t="shared" si="14"/>
        <v>49</v>
      </c>
      <c r="I268" s="24">
        <v>342</v>
      </c>
      <c r="J268" s="22">
        <v>1</v>
      </c>
      <c r="L268">
        <v>342</v>
      </c>
      <c r="M268">
        <v>1</v>
      </c>
    </row>
    <row r="269" spans="1:13" x14ac:dyDescent="0.25">
      <c r="A269" s="1">
        <v>44172</v>
      </c>
      <c r="B269">
        <v>3657</v>
      </c>
      <c r="C269">
        <v>0.70597405885602804</v>
      </c>
      <c r="D269">
        <v>2905</v>
      </c>
      <c r="F269" s="6">
        <f t="shared" si="12"/>
        <v>-752</v>
      </c>
      <c r="G269" s="25">
        <f t="shared" si="13"/>
        <v>0.2056330325403336</v>
      </c>
      <c r="H269">
        <f t="shared" si="14"/>
        <v>50</v>
      </c>
      <c r="I269" s="24">
        <v>360</v>
      </c>
      <c r="J269" s="22">
        <v>1</v>
      </c>
      <c r="L269">
        <v>360</v>
      </c>
      <c r="M269">
        <v>1</v>
      </c>
    </row>
    <row r="270" spans="1:13" x14ac:dyDescent="0.25">
      <c r="A270" s="1">
        <v>44173</v>
      </c>
      <c r="B270">
        <v>4208</v>
      </c>
      <c r="C270">
        <v>0.80653954505881598</v>
      </c>
      <c r="D270">
        <v>4097</v>
      </c>
      <c r="F270" s="6">
        <f t="shared" si="12"/>
        <v>-111</v>
      </c>
      <c r="G270" s="25">
        <f t="shared" si="13"/>
        <v>2.6378326996197719E-2</v>
      </c>
      <c r="H270">
        <f t="shared" si="14"/>
        <v>50</v>
      </c>
      <c r="I270" s="24">
        <v>362</v>
      </c>
      <c r="J270" s="22">
        <v>1</v>
      </c>
      <c r="L270">
        <v>362</v>
      </c>
      <c r="M270">
        <v>1</v>
      </c>
    </row>
    <row r="271" spans="1:13" x14ac:dyDescent="0.25">
      <c r="A271" s="1">
        <v>44174</v>
      </c>
      <c r="B271">
        <v>4095</v>
      </c>
      <c r="C271">
        <v>0.759154596892059</v>
      </c>
      <c r="D271">
        <v>3134</v>
      </c>
      <c r="F271" s="6">
        <f t="shared" si="12"/>
        <v>-961</v>
      </c>
      <c r="G271" s="25">
        <f t="shared" si="13"/>
        <v>0.23467643467643468</v>
      </c>
      <c r="H271">
        <f t="shared" si="14"/>
        <v>50</v>
      </c>
      <c r="I271" s="24">
        <v>363</v>
      </c>
      <c r="J271" s="22">
        <v>1</v>
      </c>
      <c r="L271">
        <v>363</v>
      </c>
      <c r="M271">
        <v>1</v>
      </c>
    </row>
    <row r="272" spans="1:13" x14ac:dyDescent="0.25">
      <c r="A272" s="1">
        <v>44175</v>
      </c>
      <c r="B272">
        <v>4515</v>
      </c>
      <c r="C272">
        <v>0.89716261599485303</v>
      </c>
      <c r="D272">
        <v>5080</v>
      </c>
      <c r="F272" s="6">
        <f t="shared" si="12"/>
        <v>565</v>
      </c>
      <c r="G272" s="25">
        <f t="shared" si="13"/>
        <v>0.12513842746400886</v>
      </c>
      <c r="H272">
        <f t="shared" si="14"/>
        <v>50</v>
      </c>
      <c r="I272" s="24">
        <v>365</v>
      </c>
      <c r="J272" s="22">
        <v>1</v>
      </c>
      <c r="L272">
        <v>365</v>
      </c>
      <c r="M272">
        <v>1</v>
      </c>
    </row>
    <row r="273" spans="1:13" x14ac:dyDescent="0.25">
      <c r="A273" s="1">
        <v>44176</v>
      </c>
      <c r="B273">
        <v>4107</v>
      </c>
      <c r="C273">
        <v>0.92172204131616098</v>
      </c>
      <c r="D273">
        <v>4413</v>
      </c>
      <c r="F273" s="6">
        <f t="shared" si="12"/>
        <v>306</v>
      </c>
      <c r="G273" s="25">
        <f t="shared" si="13"/>
        <v>7.4506939371804234E-2</v>
      </c>
      <c r="H273">
        <f t="shared" si="14"/>
        <v>50</v>
      </c>
      <c r="I273" s="24">
        <v>391</v>
      </c>
      <c r="J273" s="22">
        <v>1</v>
      </c>
      <c r="L273">
        <v>391</v>
      </c>
      <c r="M273">
        <v>1</v>
      </c>
    </row>
    <row r="274" spans="1:13" x14ac:dyDescent="0.25">
      <c r="A274" s="1">
        <v>44177</v>
      </c>
      <c r="B274">
        <v>3539</v>
      </c>
      <c r="C274">
        <v>0.50398456711795903</v>
      </c>
      <c r="D274">
        <v>4044</v>
      </c>
      <c r="F274" s="6">
        <f t="shared" si="12"/>
        <v>505</v>
      </c>
      <c r="G274" s="25">
        <f t="shared" si="13"/>
        <v>0.14269567674484318</v>
      </c>
      <c r="H274">
        <f t="shared" si="14"/>
        <v>50</v>
      </c>
      <c r="I274" s="24">
        <v>399</v>
      </c>
      <c r="J274" s="22">
        <v>1</v>
      </c>
      <c r="L274">
        <v>399</v>
      </c>
      <c r="M274">
        <v>1</v>
      </c>
    </row>
    <row r="275" spans="1:13" x14ac:dyDescent="0.25">
      <c r="A275" s="1">
        <v>44178</v>
      </c>
      <c r="B275">
        <v>2029</v>
      </c>
      <c r="C275">
        <v>0.383953493839023</v>
      </c>
      <c r="D275">
        <v>2194</v>
      </c>
      <c r="F275" s="6">
        <f t="shared" si="12"/>
        <v>165</v>
      </c>
      <c r="G275" s="25">
        <f t="shared" si="13"/>
        <v>8.1320847708230656E-2</v>
      </c>
      <c r="H275">
        <f t="shared" si="14"/>
        <v>50</v>
      </c>
      <c r="I275" s="24">
        <v>410</v>
      </c>
      <c r="J275" s="22">
        <v>1</v>
      </c>
      <c r="L275">
        <v>410</v>
      </c>
      <c r="M275">
        <v>1</v>
      </c>
    </row>
    <row r="276" spans="1:13" x14ac:dyDescent="0.25">
      <c r="A276" s="1">
        <v>44179</v>
      </c>
      <c r="B276">
        <v>3556</v>
      </c>
      <c r="C276">
        <v>0.39447881414209901</v>
      </c>
      <c r="D276">
        <v>2638</v>
      </c>
      <c r="F276" s="6">
        <f t="shared" si="12"/>
        <v>-918</v>
      </c>
      <c r="G276" s="25">
        <f t="shared" si="13"/>
        <v>0.25815523059617546</v>
      </c>
      <c r="H276">
        <f t="shared" si="14"/>
        <v>51</v>
      </c>
      <c r="I276" s="24">
        <v>505</v>
      </c>
      <c r="J276" s="22">
        <v>2</v>
      </c>
      <c r="L276">
        <v>505</v>
      </c>
      <c r="M276">
        <v>2</v>
      </c>
    </row>
    <row r="277" spans="1:13" x14ac:dyDescent="0.25">
      <c r="A277" s="1">
        <v>44180</v>
      </c>
      <c r="B277">
        <v>4734</v>
      </c>
      <c r="C277">
        <v>0.44592325151105799</v>
      </c>
      <c r="D277">
        <v>4720</v>
      </c>
      <c r="F277" s="6">
        <f t="shared" si="12"/>
        <v>-14</v>
      </c>
      <c r="G277" s="25">
        <f t="shared" si="13"/>
        <v>2.957329953527672E-3</v>
      </c>
      <c r="H277">
        <f t="shared" si="14"/>
        <v>51</v>
      </c>
      <c r="I277" s="24">
        <v>512</v>
      </c>
      <c r="J277" s="22">
        <v>1</v>
      </c>
      <c r="L277">
        <v>512</v>
      </c>
      <c r="M277">
        <v>1</v>
      </c>
    </row>
    <row r="278" spans="1:13" x14ac:dyDescent="0.25">
      <c r="A278" s="1">
        <v>44181</v>
      </c>
      <c r="B278">
        <v>4234</v>
      </c>
      <c r="C278">
        <v>0.40182000355088299</v>
      </c>
      <c r="D278">
        <v>4320</v>
      </c>
      <c r="F278" s="6">
        <f t="shared" si="12"/>
        <v>86</v>
      </c>
      <c r="G278" s="25">
        <f t="shared" si="13"/>
        <v>2.0311761927255551E-2</v>
      </c>
      <c r="H278">
        <f t="shared" si="14"/>
        <v>51</v>
      </c>
      <c r="I278" s="24">
        <v>513</v>
      </c>
      <c r="J278" s="22">
        <v>1</v>
      </c>
      <c r="L278">
        <v>513</v>
      </c>
      <c r="M278">
        <v>1</v>
      </c>
    </row>
    <row r="279" spans="1:13" x14ac:dyDescent="0.25">
      <c r="A279" s="1">
        <v>44182</v>
      </c>
      <c r="B279">
        <v>4398</v>
      </c>
      <c r="C279">
        <v>0.42185805776736102</v>
      </c>
      <c r="D279">
        <v>4336</v>
      </c>
      <c r="F279" s="6">
        <f t="shared" si="12"/>
        <v>-62</v>
      </c>
      <c r="G279" s="25">
        <f t="shared" si="13"/>
        <v>1.4097316962255571E-2</v>
      </c>
      <c r="H279">
        <f t="shared" si="14"/>
        <v>51</v>
      </c>
      <c r="I279" s="24">
        <v>524</v>
      </c>
      <c r="J279" s="22">
        <v>1</v>
      </c>
      <c r="L279">
        <v>524</v>
      </c>
      <c r="M279">
        <v>1</v>
      </c>
    </row>
    <row r="280" spans="1:13" x14ac:dyDescent="0.25">
      <c r="A280" s="1">
        <v>44183</v>
      </c>
      <c r="B280">
        <v>2358</v>
      </c>
      <c r="C280">
        <v>0.52319658102440103</v>
      </c>
      <c r="D280">
        <v>3835</v>
      </c>
      <c r="F280" s="6">
        <f t="shared" si="12"/>
        <v>1477</v>
      </c>
      <c r="G280" s="25">
        <f t="shared" si="13"/>
        <v>0.62637828668363016</v>
      </c>
      <c r="H280">
        <f t="shared" si="14"/>
        <v>51</v>
      </c>
      <c r="I280" s="24">
        <v>527</v>
      </c>
      <c r="J280" s="22">
        <v>1</v>
      </c>
      <c r="L280">
        <v>527</v>
      </c>
      <c r="M280">
        <v>1</v>
      </c>
    </row>
    <row r="281" spans="1:13" x14ac:dyDescent="0.25">
      <c r="A281" s="1">
        <v>44184</v>
      </c>
      <c r="B281">
        <v>1692</v>
      </c>
      <c r="C281">
        <v>0.63626440433034803</v>
      </c>
      <c r="D281">
        <v>3334</v>
      </c>
      <c r="F281" s="6">
        <f t="shared" si="12"/>
        <v>1642</v>
      </c>
      <c r="G281" s="25">
        <f t="shared" si="13"/>
        <v>0.97044917257683216</v>
      </c>
      <c r="H281">
        <f t="shared" si="14"/>
        <v>51</v>
      </c>
      <c r="I281" s="24">
        <v>528</v>
      </c>
      <c r="J281" s="22">
        <v>1</v>
      </c>
      <c r="L281">
        <v>528</v>
      </c>
      <c r="M281">
        <v>1</v>
      </c>
    </row>
    <row r="282" spans="1:13" x14ac:dyDescent="0.25">
      <c r="A282" s="1">
        <v>44185</v>
      </c>
      <c r="B282">
        <v>898</v>
      </c>
      <c r="C282">
        <v>0.78562501265547202</v>
      </c>
      <c r="D282">
        <v>2099</v>
      </c>
      <c r="F282" s="6">
        <f t="shared" si="12"/>
        <v>1201</v>
      </c>
      <c r="G282" s="25">
        <f t="shared" si="13"/>
        <v>1.3374164810690423</v>
      </c>
      <c r="H282">
        <f t="shared" si="14"/>
        <v>51</v>
      </c>
      <c r="I282" s="24">
        <v>536</v>
      </c>
      <c r="J282" s="22">
        <v>1</v>
      </c>
      <c r="L282">
        <v>536</v>
      </c>
      <c r="M282">
        <v>1</v>
      </c>
    </row>
    <row r="283" spans="1:13" x14ac:dyDescent="0.25">
      <c r="A283" s="1">
        <v>44186</v>
      </c>
      <c r="B283">
        <v>2848</v>
      </c>
      <c r="C283">
        <v>0.83568595819879299</v>
      </c>
      <c r="D283">
        <v>2436</v>
      </c>
      <c r="F283" s="6">
        <f t="shared" si="12"/>
        <v>-412</v>
      </c>
      <c r="G283" s="25">
        <f t="shared" si="13"/>
        <v>0.1446629213483146</v>
      </c>
      <c r="H283">
        <f t="shared" si="14"/>
        <v>52</v>
      </c>
      <c r="I283" s="24">
        <v>563</v>
      </c>
      <c r="J283" s="22">
        <v>2</v>
      </c>
      <c r="L283">
        <v>563</v>
      </c>
      <c r="M283">
        <v>2</v>
      </c>
    </row>
    <row r="284" spans="1:13" x14ac:dyDescent="0.25">
      <c r="A284" s="1">
        <v>44187</v>
      </c>
      <c r="B284">
        <v>4534</v>
      </c>
      <c r="C284">
        <v>0.83593043818874102</v>
      </c>
      <c r="D284">
        <v>4602</v>
      </c>
      <c r="F284" s="6">
        <f t="shared" si="12"/>
        <v>68</v>
      </c>
      <c r="G284" s="25">
        <f t="shared" si="13"/>
        <v>1.4997794441993825E-2</v>
      </c>
      <c r="H284">
        <f t="shared" si="14"/>
        <v>52</v>
      </c>
      <c r="I284" s="24">
        <v>565</v>
      </c>
      <c r="J284" s="22">
        <v>1</v>
      </c>
      <c r="L284">
        <v>565</v>
      </c>
      <c r="M284">
        <v>1</v>
      </c>
    </row>
    <row r="285" spans="1:13" x14ac:dyDescent="0.25">
      <c r="A285" s="1">
        <v>44188</v>
      </c>
      <c r="B285">
        <v>4483</v>
      </c>
      <c r="C285">
        <v>0.83264901357617105</v>
      </c>
      <c r="D285">
        <v>4378</v>
      </c>
      <c r="F285" s="6">
        <f t="shared" si="12"/>
        <v>-105</v>
      </c>
      <c r="G285" s="25">
        <f t="shared" si="13"/>
        <v>2.3421815748382778E-2</v>
      </c>
      <c r="H285">
        <f t="shared" si="14"/>
        <v>52</v>
      </c>
      <c r="I285" s="24">
        <v>567</v>
      </c>
      <c r="J285" s="22">
        <v>1</v>
      </c>
      <c r="L285">
        <v>567</v>
      </c>
      <c r="M285">
        <v>1</v>
      </c>
    </row>
    <row r="286" spans="1:13" x14ac:dyDescent="0.25">
      <c r="A286" s="1">
        <v>44189</v>
      </c>
      <c r="B286">
        <v>3579</v>
      </c>
      <c r="C286">
        <v>0.80119591443656402</v>
      </c>
      <c r="D286">
        <v>4146</v>
      </c>
      <c r="F286" s="6">
        <f t="shared" si="12"/>
        <v>567</v>
      </c>
      <c r="G286" s="25">
        <f t="shared" si="13"/>
        <v>0.1584241408214585</v>
      </c>
      <c r="H286">
        <f t="shared" si="14"/>
        <v>52</v>
      </c>
      <c r="I286" s="24">
        <v>646</v>
      </c>
      <c r="J286" s="22">
        <v>1</v>
      </c>
      <c r="L286">
        <v>646</v>
      </c>
      <c r="M286">
        <v>1</v>
      </c>
    </row>
    <row r="287" spans="1:13" x14ac:dyDescent="0.25">
      <c r="A287" s="1">
        <v>44190</v>
      </c>
      <c r="B287">
        <v>2517</v>
      </c>
      <c r="C287">
        <v>0.829882553784135</v>
      </c>
      <c r="D287">
        <v>1214</v>
      </c>
      <c r="F287" s="6">
        <f t="shared" si="12"/>
        <v>-1303</v>
      </c>
      <c r="G287" s="25">
        <f t="shared" si="13"/>
        <v>0.51767977751291216</v>
      </c>
      <c r="H287">
        <f t="shared" si="14"/>
        <v>52</v>
      </c>
      <c r="I287" s="24">
        <v>660</v>
      </c>
      <c r="J287" s="22">
        <v>1</v>
      </c>
      <c r="L287">
        <v>660</v>
      </c>
      <c r="M287">
        <v>1</v>
      </c>
    </row>
    <row r="288" spans="1:13" x14ac:dyDescent="0.25">
      <c r="A288" s="1">
        <v>44191</v>
      </c>
      <c r="B288">
        <v>1962</v>
      </c>
      <c r="C288">
        <v>0.82955602249924598</v>
      </c>
      <c r="D288">
        <v>1577</v>
      </c>
      <c r="F288" s="6">
        <f t="shared" si="12"/>
        <v>-385</v>
      </c>
      <c r="G288" s="25">
        <f t="shared" si="13"/>
        <v>0.19622833843017329</v>
      </c>
      <c r="H288">
        <f t="shared" si="14"/>
        <v>52</v>
      </c>
      <c r="I288" s="24">
        <v>716</v>
      </c>
      <c r="J288" s="22">
        <v>1</v>
      </c>
      <c r="L288">
        <v>716</v>
      </c>
      <c r="M288">
        <v>1</v>
      </c>
    </row>
    <row r="289" spans="1:13" x14ac:dyDescent="0.25">
      <c r="A289" s="1">
        <v>44192</v>
      </c>
      <c r="B289">
        <v>2249</v>
      </c>
      <c r="C289">
        <v>0.79958952064005995</v>
      </c>
      <c r="D289">
        <v>2093</v>
      </c>
      <c r="F289" s="6">
        <f t="shared" si="12"/>
        <v>-156</v>
      </c>
      <c r="G289" s="25">
        <f t="shared" si="13"/>
        <v>6.9364161849710976E-2</v>
      </c>
      <c r="H289">
        <f t="shared" si="14"/>
        <v>52</v>
      </c>
      <c r="I289" s="24">
        <v>797</v>
      </c>
      <c r="J289" s="22">
        <v>1</v>
      </c>
      <c r="L289">
        <v>797</v>
      </c>
      <c r="M289">
        <v>1</v>
      </c>
    </row>
    <row r="290" spans="1:13" x14ac:dyDescent="0.25">
      <c r="A290" s="1">
        <v>44193</v>
      </c>
      <c r="B290">
        <v>4788</v>
      </c>
      <c r="C290">
        <v>0.75301483750406495</v>
      </c>
      <c r="D290">
        <v>3336</v>
      </c>
      <c r="F290" s="6">
        <f t="shared" si="12"/>
        <v>-1452</v>
      </c>
      <c r="G290" s="25">
        <f t="shared" si="13"/>
        <v>0.3032581453634085</v>
      </c>
      <c r="H290">
        <f t="shared" si="14"/>
        <v>53</v>
      </c>
      <c r="I290" s="24">
        <v>873</v>
      </c>
      <c r="J290" s="22">
        <v>1</v>
      </c>
      <c r="L290">
        <v>873</v>
      </c>
      <c r="M290">
        <v>1</v>
      </c>
    </row>
    <row r="291" spans="1:13" x14ac:dyDescent="0.25">
      <c r="A291" s="1">
        <v>44194</v>
      </c>
      <c r="B291">
        <v>5941</v>
      </c>
      <c r="C291">
        <v>0.75458483079898797</v>
      </c>
      <c r="D291">
        <v>6049</v>
      </c>
      <c r="F291" s="6">
        <f t="shared" si="12"/>
        <v>108</v>
      </c>
      <c r="G291" s="25">
        <f t="shared" si="13"/>
        <v>1.8178757784884699E-2</v>
      </c>
      <c r="H291">
        <f t="shared" si="14"/>
        <v>53</v>
      </c>
      <c r="I291" s="24">
        <v>964</v>
      </c>
      <c r="J291" s="22">
        <v>1</v>
      </c>
      <c r="L291">
        <v>964</v>
      </c>
      <c r="M291">
        <v>1</v>
      </c>
    </row>
    <row r="292" spans="1:13" x14ac:dyDescent="0.25">
      <c r="A292" s="1">
        <v>44195</v>
      </c>
      <c r="B292">
        <v>5729</v>
      </c>
      <c r="C292">
        <v>0.70778680990225196</v>
      </c>
      <c r="D292">
        <v>7627</v>
      </c>
      <c r="F292" s="6">
        <f t="shared" si="12"/>
        <v>1898</v>
      </c>
      <c r="G292" s="25">
        <f t="shared" si="13"/>
        <v>0.33129691045557691</v>
      </c>
      <c r="H292">
        <f t="shared" si="14"/>
        <v>53</v>
      </c>
      <c r="I292" s="24">
        <v>1201</v>
      </c>
      <c r="J292" s="22">
        <v>1</v>
      </c>
      <c r="L292">
        <v>1201</v>
      </c>
      <c r="M292">
        <v>1</v>
      </c>
    </row>
    <row r="293" spans="1:13" x14ac:dyDescent="0.25">
      <c r="A293" s="1">
        <v>44196</v>
      </c>
      <c r="B293">
        <v>7237</v>
      </c>
      <c r="C293">
        <v>0.78509990263370699</v>
      </c>
      <c r="D293">
        <v>6951</v>
      </c>
      <c r="F293" s="6">
        <f t="shared" si="12"/>
        <v>-286</v>
      </c>
      <c r="G293" s="25">
        <f t="shared" si="13"/>
        <v>3.9519137764266958E-2</v>
      </c>
      <c r="H293">
        <f t="shared" si="14"/>
        <v>53</v>
      </c>
      <c r="I293" s="24">
        <v>1303</v>
      </c>
      <c r="J293" s="22">
        <v>1</v>
      </c>
      <c r="L293">
        <v>1303</v>
      </c>
      <c r="M293">
        <v>1</v>
      </c>
    </row>
    <row r="294" spans="1:13" x14ac:dyDescent="0.25">
      <c r="A294" s="1">
        <v>44197</v>
      </c>
      <c r="B294">
        <v>4175</v>
      </c>
      <c r="C294">
        <v>0.80476767344810296</v>
      </c>
      <c r="D294">
        <v>3241</v>
      </c>
      <c r="F294" s="6">
        <f t="shared" si="12"/>
        <v>-934</v>
      </c>
      <c r="G294" s="25">
        <f t="shared" si="13"/>
        <v>0.22371257485029941</v>
      </c>
      <c r="H294">
        <f t="shared" si="14"/>
        <v>53</v>
      </c>
      <c r="I294" s="24">
        <v>1477</v>
      </c>
      <c r="J294" s="22">
        <v>1</v>
      </c>
      <c r="L294">
        <v>1477</v>
      </c>
      <c r="M294">
        <v>1</v>
      </c>
    </row>
    <row r="295" spans="1:13" x14ac:dyDescent="0.25">
      <c r="A295" s="1">
        <v>44198</v>
      </c>
      <c r="B295">
        <v>4537</v>
      </c>
      <c r="C295">
        <v>0.77556868591049599</v>
      </c>
      <c r="D295">
        <v>3384</v>
      </c>
      <c r="F295" s="6">
        <f t="shared" si="12"/>
        <v>-1153</v>
      </c>
      <c r="G295" s="25">
        <f t="shared" si="13"/>
        <v>0.25413268679744322</v>
      </c>
      <c r="H295">
        <f t="shared" si="14"/>
        <v>53</v>
      </c>
      <c r="I295" s="24">
        <v>1478</v>
      </c>
      <c r="J295" s="22">
        <v>1</v>
      </c>
      <c r="L295">
        <v>1478</v>
      </c>
      <c r="M295">
        <v>1</v>
      </c>
    </row>
    <row r="296" spans="1:13" x14ac:dyDescent="0.25">
      <c r="A296" s="1">
        <v>44199</v>
      </c>
      <c r="B296">
        <v>5259</v>
      </c>
      <c r="C296">
        <v>0.73665389134282799</v>
      </c>
      <c r="D296">
        <v>4369</v>
      </c>
      <c r="F296" s="6">
        <f t="shared" si="12"/>
        <v>-890</v>
      </c>
      <c r="G296" s="25">
        <f t="shared" si="13"/>
        <v>0.16923369461874882</v>
      </c>
      <c r="H296">
        <f t="shared" si="14"/>
        <v>53</v>
      </c>
      <c r="I296" s="24">
        <v>1642</v>
      </c>
      <c r="J296" s="22">
        <v>1</v>
      </c>
      <c r="L296">
        <v>1642</v>
      </c>
      <c r="M296">
        <v>1</v>
      </c>
    </row>
    <row r="297" spans="1:13" x14ac:dyDescent="0.25">
      <c r="A297" s="1">
        <v>44200</v>
      </c>
      <c r="B297">
        <v>7876</v>
      </c>
      <c r="C297">
        <v>0.67213512460242697</v>
      </c>
      <c r="D297">
        <v>4956</v>
      </c>
      <c r="F297" s="6">
        <f t="shared" si="12"/>
        <v>-2920</v>
      </c>
      <c r="G297" s="25">
        <f t="shared" si="13"/>
        <v>0.37074657186389032</v>
      </c>
      <c r="H297">
        <f t="shared" si="14"/>
        <v>1</v>
      </c>
      <c r="I297" s="24">
        <v>1734</v>
      </c>
      <c r="J297" s="22">
        <v>1</v>
      </c>
      <c r="L297">
        <v>1734</v>
      </c>
      <c r="M297">
        <v>1</v>
      </c>
    </row>
    <row r="298" spans="1:13" x14ac:dyDescent="0.25">
      <c r="A298" s="1">
        <v>44201</v>
      </c>
      <c r="B298">
        <v>9813</v>
      </c>
      <c r="C298">
        <v>0.69422748256681199</v>
      </c>
      <c r="D298">
        <v>10027</v>
      </c>
      <c r="F298" s="6">
        <f t="shared" si="12"/>
        <v>214</v>
      </c>
      <c r="G298" s="25">
        <f t="shared" si="13"/>
        <v>2.1807805971670233E-2</v>
      </c>
      <c r="H298">
        <f t="shared" si="14"/>
        <v>1</v>
      </c>
      <c r="I298" s="24">
        <v>1898</v>
      </c>
      <c r="J298" s="22">
        <v>1</v>
      </c>
      <c r="L298">
        <v>1898</v>
      </c>
      <c r="M298">
        <v>1</v>
      </c>
    </row>
    <row r="299" spans="1:13" x14ac:dyDescent="0.25">
      <c r="A299" s="1">
        <v>44202</v>
      </c>
      <c r="B299">
        <v>10798</v>
      </c>
      <c r="C299">
        <v>0.32948865424180201</v>
      </c>
      <c r="D299">
        <v>9927</v>
      </c>
      <c r="F299" s="6">
        <f t="shared" si="12"/>
        <v>-871</v>
      </c>
      <c r="G299" s="25">
        <f t="shared" si="13"/>
        <v>8.0663085756621594E-2</v>
      </c>
      <c r="H299">
        <f t="shared" si="14"/>
        <v>1</v>
      </c>
      <c r="I299" s="24">
        <v>2198</v>
      </c>
      <c r="J299" s="22">
        <v>1</v>
      </c>
      <c r="L299">
        <v>2198</v>
      </c>
      <c r="M299">
        <v>1</v>
      </c>
    </row>
    <row r="300" spans="1:13" x14ac:dyDescent="0.25">
      <c r="A300" s="1">
        <v>44203</v>
      </c>
      <c r="B300">
        <v>9379</v>
      </c>
      <c r="C300">
        <v>0.34845800457425002</v>
      </c>
      <c r="D300">
        <v>10176</v>
      </c>
      <c r="F300" s="6">
        <f t="shared" si="12"/>
        <v>797</v>
      </c>
      <c r="G300" s="25">
        <f t="shared" si="13"/>
        <v>8.4977076447382449E-2</v>
      </c>
      <c r="H300">
        <f t="shared" si="14"/>
        <v>1</v>
      </c>
      <c r="I300" s="24">
        <v>2598</v>
      </c>
      <c r="J300" s="22">
        <v>1</v>
      </c>
      <c r="L300">
        <v>2598</v>
      </c>
      <c r="M300">
        <v>1</v>
      </c>
    </row>
    <row r="301" spans="1:13" x14ac:dyDescent="0.25">
      <c r="A301" s="1">
        <v>44204</v>
      </c>
      <c r="B301">
        <v>6880</v>
      </c>
      <c r="C301">
        <v>0.39420687560472001</v>
      </c>
      <c r="D301">
        <v>9478</v>
      </c>
      <c r="F301" s="6">
        <f t="shared" si="12"/>
        <v>2598</v>
      </c>
      <c r="G301" s="25">
        <f t="shared" si="13"/>
        <v>0.37761627906976747</v>
      </c>
      <c r="H301">
        <f t="shared" si="14"/>
        <v>1</v>
      </c>
      <c r="I301" s="24">
        <v>2658</v>
      </c>
      <c r="J301" s="22">
        <v>1</v>
      </c>
      <c r="L301">
        <v>2658</v>
      </c>
      <c r="M301">
        <v>1</v>
      </c>
    </row>
    <row r="302" spans="1:13" x14ac:dyDescent="0.25">
      <c r="A302" s="1">
        <v>44205</v>
      </c>
      <c r="B302">
        <v>6939</v>
      </c>
      <c r="C302">
        <v>0.84763797193033896</v>
      </c>
      <c r="D302">
        <v>7502</v>
      </c>
      <c r="F302" s="6">
        <f t="shared" si="12"/>
        <v>563</v>
      </c>
      <c r="G302" s="25">
        <f t="shared" si="13"/>
        <v>8.113561031848969E-2</v>
      </c>
      <c r="H302">
        <f t="shared" si="14"/>
        <v>1</v>
      </c>
      <c r="I302" s="24">
        <v>3191</v>
      </c>
      <c r="J302" s="22">
        <v>1</v>
      </c>
      <c r="L302">
        <v>3191</v>
      </c>
      <c r="M302">
        <v>1</v>
      </c>
    </row>
    <row r="303" spans="1:13" x14ac:dyDescent="0.25">
      <c r="A303" s="2">
        <v>44206</v>
      </c>
      <c r="B303" s="3">
        <v>5076</v>
      </c>
      <c r="C303" s="3">
        <v>0.75194314711824795</v>
      </c>
      <c r="D303" s="3">
        <v>5604</v>
      </c>
      <c r="E303" t="s">
        <v>6</v>
      </c>
      <c r="F303" s="6">
        <f t="shared" si="12"/>
        <v>528</v>
      </c>
      <c r="G303" s="25">
        <f t="shared" si="13"/>
        <v>0.10401891252955082</v>
      </c>
      <c r="H303">
        <f t="shared" si="14"/>
        <v>1</v>
      </c>
      <c r="I303" s="24" t="s">
        <v>29</v>
      </c>
      <c r="J303" s="22">
        <v>382</v>
      </c>
    </row>
    <row r="304" spans="1:13" x14ac:dyDescent="0.25">
      <c r="A304" s="1">
        <v>44207</v>
      </c>
      <c r="B304">
        <v>9442</v>
      </c>
      <c r="C304">
        <v>0.72998170489654401</v>
      </c>
      <c r="D304">
        <v>7259</v>
      </c>
      <c r="F304" s="6">
        <f t="shared" si="12"/>
        <v>-2183</v>
      </c>
      <c r="G304" s="25">
        <f t="shared" si="13"/>
        <v>0.23120101673374285</v>
      </c>
      <c r="H304">
        <f t="shared" si="14"/>
        <v>2</v>
      </c>
    </row>
    <row r="305" spans="1:8" x14ac:dyDescent="0.25">
      <c r="A305" s="1">
        <v>44208</v>
      </c>
      <c r="B305">
        <v>11470</v>
      </c>
      <c r="C305">
        <v>0.76042491912274701</v>
      </c>
      <c r="D305">
        <v>10556</v>
      </c>
      <c r="F305" s="6">
        <f t="shared" si="12"/>
        <v>-914</v>
      </c>
      <c r="G305" s="25">
        <f t="shared" si="13"/>
        <v>7.9686137750653876E-2</v>
      </c>
      <c r="H305">
        <f t="shared" si="14"/>
        <v>2</v>
      </c>
    </row>
    <row r="306" spans="1:8" x14ac:dyDescent="0.25">
      <c r="A306" s="1">
        <v>44209</v>
      </c>
      <c r="B306">
        <v>12487</v>
      </c>
      <c r="C306">
        <v>0.65696218800419603</v>
      </c>
      <c r="D306">
        <v>10698</v>
      </c>
      <c r="F306" s="6">
        <f t="shared" si="12"/>
        <v>-1789</v>
      </c>
      <c r="G306" s="25">
        <f t="shared" si="13"/>
        <v>0.14326899975975013</v>
      </c>
      <c r="H306">
        <f t="shared" si="14"/>
        <v>2</v>
      </c>
    </row>
    <row r="307" spans="1:8" x14ac:dyDescent="0.25">
      <c r="A307" s="1">
        <v>44210</v>
      </c>
      <c r="B307">
        <v>10821</v>
      </c>
      <c r="C307">
        <v>0.60550160588964697</v>
      </c>
      <c r="D307">
        <v>10663</v>
      </c>
      <c r="F307" s="6">
        <f t="shared" si="12"/>
        <v>-158</v>
      </c>
      <c r="G307" s="25">
        <f t="shared" si="13"/>
        <v>1.460123833287127E-2</v>
      </c>
      <c r="H307">
        <f t="shared" si="14"/>
        <v>2</v>
      </c>
    </row>
    <row r="308" spans="1:8" x14ac:dyDescent="0.25">
      <c r="A308" s="1">
        <v>44211</v>
      </c>
      <c r="B308">
        <v>10966</v>
      </c>
      <c r="C308">
        <v>0.60596875903923098</v>
      </c>
      <c r="D308">
        <v>10947</v>
      </c>
      <c r="F308" s="6">
        <f t="shared" si="12"/>
        <v>-19</v>
      </c>
      <c r="G308" s="25">
        <f t="shared" si="13"/>
        <v>1.7326281232901697E-3</v>
      </c>
      <c r="H308">
        <f t="shared" si="14"/>
        <v>2</v>
      </c>
    </row>
    <row r="309" spans="1:8" x14ac:dyDescent="0.25">
      <c r="A309" s="1">
        <v>44212</v>
      </c>
      <c r="B309">
        <v>10828</v>
      </c>
      <c r="C309">
        <v>0.59755597917294501</v>
      </c>
      <c r="D309">
        <v>10385</v>
      </c>
      <c r="F309" s="6">
        <f t="shared" si="12"/>
        <v>-443</v>
      </c>
      <c r="G309" s="25">
        <f t="shared" si="13"/>
        <v>4.0912449205762834E-2</v>
      </c>
      <c r="H309">
        <f t="shared" si="14"/>
        <v>2</v>
      </c>
    </row>
    <row r="310" spans="1:8" x14ac:dyDescent="0.25">
      <c r="A310" s="1">
        <v>44213</v>
      </c>
      <c r="B310">
        <v>7928</v>
      </c>
      <c r="C310">
        <v>0.62611075906199698</v>
      </c>
      <c r="D310">
        <v>6702</v>
      </c>
      <c r="F310" s="6">
        <f t="shared" si="12"/>
        <v>-1226</v>
      </c>
      <c r="G310" s="25">
        <f t="shared" si="13"/>
        <v>0.1546417759838547</v>
      </c>
      <c r="H310">
        <f t="shared" si="14"/>
        <v>2</v>
      </c>
    </row>
    <row r="311" spans="1:8" x14ac:dyDescent="0.25">
      <c r="A311" s="1">
        <v>44214</v>
      </c>
      <c r="B311">
        <v>13001</v>
      </c>
      <c r="C311">
        <v>0.67802726770919297</v>
      </c>
      <c r="D311">
        <v>10455</v>
      </c>
      <c r="F311" s="6">
        <f t="shared" si="12"/>
        <v>-2546</v>
      </c>
      <c r="G311" s="25">
        <f t="shared" si="13"/>
        <v>0.1958310899161603</v>
      </c>
      <c r="H311">
        <f t="shared" si="14"/>
        <v>3</v>
      </c>
    </row>
    <row r="312" spans="1:8" x14ac:dyDescent="0.25">
      <c r="A312" s="1">
        <v>44215</v>
      </c>
      <c r="B312">
        <v>14842</v>
      </c>
      <c r="C312">
        <v>0.72797768728810497</v>
      </c>
      <c r="D312">
        <v>14647</v>
      </c>
      <c r="F312" s="6">
        <f t="shared" si="12"/>
        <v>-195</v>
      </c>
      <c r="G312" s="25">
        <f t="shared" si="13"/>
        <v>1.3138391052418812E-2</v>
      </c>
      <c r="H312">
        <f t="shared" si="14"/>
        <v>3</v>
      </c>
    </row>
    <row r="313" spans="1:8" x14ac:dyDescent="0.25">
      <c r="A313" s="1">
        <v>44216</v>
      </c>
      <c r="B313">
        <v>15461</v>
      </c>
      <c r="C313">
        <v>0.68298562810258201</v>
      </c>
      <c r="D313">
        <v>13544</v>
      </c>
      <c r="F313" s="6">
        <f t="shared" si="12"/>
        <v>-1917</v>
      </c>
      <c r="G313" s="25">
        <f t="shared" si="13"/>
        <v>0.12398939266541621</v>
      </c>
      <c r="H313">
        <f t="shared" si="14"/>
        <v>3</v>
      </c>
    </row>
    <row r="314" spans="1:8" x14ac:dyDescent="0.25">
      <c r="A314" s="1">
        <v>44217</v>
      </c>
      <c r="B314">
        <v>14624</v>
      </c>
      <c r="C314">
        <v>0.67423702091527205</v>
      </c>
      <c r="D314">
        <v>13987</v>
      </c>
      <c r="F314" s="6">
        <f t="shared" si="12"/>
        <v>-637</v>
      </c>
      <c r="G314" s="25">
        <f t="shared" si="13"/>
        <v>4.3558533916849017E-2</v>
      </c>
      <c r="H314">
        <f t="shared" si="14"/>
        <v>3</v>
      </c>
    </row>
    <row r="315" spans="1:8" x14ac:dyDescent="0.25">
      <c r="A315" s="1">
        <v>44218</v>
      </c>
      <c r="B315">
        <v>15167</v>
      </c>
      <c r="C315">
        <v>0.65977555895525897</v>
      </c>
      <c r="D315">
        <v>15333</v>
      </c>
      <c r="F315" s="6">
        <f t="shared" si="12"/>
        <v>166</v>
      </c>
      <c r="G315" s="25">
        <f t="shared" si="13"/>
        <v>1.0944814399683523E-2</v>
      </c>
      <c r="H315">
        <f t="shared" si="14"/>
        <v>3</v>
      </c>
    </row>
    <row r="316" spans="1:8" x14ac:dyDescent="0.25">
      <c r="A316" s="1">
        <v>44219</v>
      </c>
      <c r="B316">
        <v>9523</v>
      </c>
      <c r="C316">
        <v>0.63443167142415602</v>
      </c>
      <c r="D316">
        <v>11721</v>
      </c>
      <c r="F316" s="6">
        <f t="shared" si="12"/>
        <v>2198</v>
      </c>
      <c r="G316" s="25">
        <f t="shared" si="13"/>
        <v>0.23080961881759948</v>
      </c>
      <c r="H316">
        <f t="shared" si="14"/>
        <v>3</v>
      </c>
    </row>
    <row r="317" spans="1:8" x14ac:dyDescent="0.25">
      <c r="A317" s="4">
        <v>44220</v>
      </c>
      <c r="B317" s="5">
        <v>7216</v>
      </c>
      <c r="C317" s="5">
        <v>0.77636050492319797</v>
      </c>
      <c r="D317" s="5">
        <v>6923</v>
      </c>
      <c r="E317" s="5"/>
      <c r="F317" s="6">
        <f t="shared" si="12"/>
        <v>-293</v>
      </c>
      <c r="G317" s="25">
        <f t="shared" si="13"/>
        <v>4.0604212860310421E-2</v>
      </c>
      <c r="H317">
        <f t="shared" si="14"/>
        <v>3</v>
      </c>
    </row>
    <row r="318" spans="1:8" x14ac:dyDescent="0.25">
      <c r="A318" s="2">
        <v>44221</v>
      </c>
      <c r="B318" s="3">
        <v>12928</v>
      </c>
      <c r="C318" s="3">
        <v>0.80284633533350203</v>
      </c>
      <c r="D318" s="3">
        <v>10765</v>
      </c>
      <c r="E318" s="3" t="s">
        <v>8</v>
      </c>
      <c r="F318" s="6">
        <f t="shared" si="12"/>
        <v>-2163</v>
      </c>
      <c r="G318" s="25">
        <f t="shared" si="13"/>
        <v>0.16731126237623761</v>
      </c>
      <c r="H318">
        <f t="shared" si="14"/>
        <v>4</v>
      </c>
    </row>
    <row r="319" spans="1:8" x14ac:dyDescent="0.25">
      <c r="A319" s="1">
        <v>44222</v>
      </c>
      <c r="B319">
        <v>16253</v>
      </c>
      <c r="C319">
        <v>0.87066454568853702</v>
      </c>
      <c r="D319">
        <v>15073</v>
      </c>
      <c r="F319" s="6">
        <f t="shared" si="12"/>
        <v>-1180</v>
      </c>
      <c r="G319" s="25">
        <f t="shared" si="13"/>
        <v>7.2601981172706581E-2</v>
      </c>
      <c r="H319">
        <f t="shared" si="14"/>
        <v>4</v>
      </c>
    </row>
    <row r="320" spans="1:8" x14ac:dyDescent="0.25">
      <c r="A320" s="1">
        <v>44223</v>
      </c>
      <c r="B320">
        <v>15896</v>
      </c>
      <c r="C320">
        <v>0.849435087107132</v>
      </c>
      <c r="D320">
        <v>16432</v>
      </c>
      <c r="F320" s="6">
        <f t="shared" si="12"/>
        <v>536</v>
      </c>
      <c r="G320" s="25">
        <f t="shared" si="13"/>
        <v>3.3719174635128336E-2</v>
      </c>
      <c r="H320">
        <f t="shared" si="14"/>
        <v>4</v>
      </c>
    </row>
    <row r="321" spans="1:8" x14ac:dyDescent="0.25">
      <c r="A321" s="1">
        <v>44224</v>
      </c>
      <c r="B321">
        <v>12688</v>
      </c>
      <c r="C321">
        <v>0.78162828513867499</v>
      </c>
      <c r="D321">
        <v>13200</v>
      </c>
      <c r="F321" s="6">
        <f t="shared" si="12"/>
        <v>512</v>
      </c>
      <c r="G321" s="25">
        <f t="shared" si="13"/>
        <v>4.0353089533417402E-2</v>
      </c>
      <c r="H321">
        <f t="shared" si="14"/>
        <v>4</v>
      </c>
    </row>
    <row r="322" spans="1:8" x14ac:dyDescent="0.25">
      <c r="A322" s="1">
        <v>44225</v>
      </c>
      <c r="B322">
        <v>10701</v>
      </c>
      <c r="C322">
        <v>0.77948045952869105</v>
      </c>
      <c r="D322">
        <v>12435</v>
      </c>
      <c r="F322" s="6">
        <f t="shared" si="12"/>
        <v>1734</v>
      </c>
      <c r="G322" s="25">
        <f t="shared" si="13"/>
        <v>0.16204093075413512</v>
      </c>
      <c r="H322">
        <f t="shared" si="14"/>
        <v>4</v>
      </c>
    </row>
    <row r="323" spans="1:8" x14ac:dyDescent="0.25">
      <c r="A323" s="1">
        <v>44226</v>
      </c>
      <c r="B323">
        <v>6307</v>
      </c>
      <c r="C323">
        <v>0.67713732139481397</v>
      </c>
      <c r="D323">
        <v>9498</v>
      </c>
      <c r="F323" s="6">
        <f t="shared" ref="F323:F383" si="15">D323-B323</f>
        <v>3191</v>
      </c>
      <c r="G323" s="25">
        <f t="shared" ref="G323:G386" si="16">ABS((D323-B323)/B323)</f>
        <v>0.50594577453622958</v>
      </c>
      <c r="H323">
        <f t="shared" ref="H323:H383" si="17">_xlfn.ISOWEEKNUM(A323)</f>
        <v>4</v>
      </c>
    </row>
    <row r="324" spans="1:8" x14ac:dyDescent="0.25">
      <c r="A324" s="1">
        <v>44227</v>
      </c>
      <c r="B324">
        <v>5463</v>
      </c>
      <c r="C324">
        <v>0.91670347976208499</v>
      </c>
      <c r="D324">
        <v>5805</v>
      </c>
      <c r="F324" s="6">
        <f t="shared" si="15"/>
        <v>342</v>
      </c>
      <c r="G324" s="25">
        <f t="shared" si="16"/>
        <v>6.260296540362438E-2</v>
      </c>
      <c r="H324">
        <f t="shared" si="17"/>
        <v>4</v>
      </c>
    </row>
    <row r="325" spans="1:8" x14ac:dyDescent="0.25">
      <c r="A325" s="1">
        <v>44228</v>
      </c>
      <c r="B325">
        <v>5796</v>
      </c>
      <c r="C325">
        <v>0.92291619464852803</v>
      </c>
      <c r="D325">
        <v>5540</v>
      </c>
      <c r="F325" s="6">
        <f t="shared" si="15"/>
        <v>-256</v>
      </c>
      <c r="G325" s="25">
        <f t="shared" si="16"/>
        <v>4.4168391994478952E-2</v>
      </c>
      <c r="H325">
        <f t="shared" si="17"/>
        <v>5</v>
      </c>
    </row>
    <row r="326" spans="1:8" x14ac:dyDescent="0.25">
      <c r="A326" s="1">
        <v>44229</v>
      </c>
      <c r="B326">
        <v>7780</v>
      </c>
      <c r="C326">
        <v>0.930429108847312</v>
      </c>
      <c r="D326">
        <v>9083</v>
      </c>
      <c r="F326" s="6">
        <f t="shared" si="15"/>
        <v>1303</v>
      </c>
      <c r="G326" s="25">
        <f t="shared" si="16"/>
        <v>0.16748071979434448</v>
      </c>
      <c r="H326">
        <f t="shared" si="17"/>
        <v>5</v>
      </c>
    </row>
    <row r="327" spans="1:8" x14ac:dyDescent="0.25">
      <c r="A327" s="1">
        <v>44230</v>
      </c>
      <c r="B327">
        <v>8204</v>
      </c>
      <c r="C327">
        <v>0.94917371836005604</v>
      </c>
      <c r="D327">
        <v>7914</v>
      </c>
      <c r="F327" s="6">
        <f t="shared" si="15"/>
        <v>-290</v>
      </c>
      <c r="G327" s="25">
        <f t="shared" si="16"/>
        <v>3.5348610433934669E-2</v>
      </c>
      <c r="H327">
        <f t="shared" si="17"/>
        <v>5</v>
      </c>
    </row>
    <row r="328" spans="1:8" x14ac:dyDescent="0.25">
      <c r="A328" s="1">
        <v>44231</v>
      </c>
      <c r="B328">
        <v>6717</v>
      </c>
      <c r="C328">
        <v>0.92912963857248199</v>
      </c>
      <c r="D328">
        <v>6916</v>
      </c>
      <c r="F328" s="6">
        <f t="shared" si="15"/>
        <v>199</v>
      </c>
      <c r="G328" s="25">
        <f t="shared" si="16"/>
        <v>2.9626321274378444E-2</v>
      </c>
      <c r="H328">
        <f t="shared" si="17"/>
        <v>5</v>
      </c>
    </row>
    <row r="329" spans="1:8" x14ac:dyDescent="0.25">
      <c r="A329" s="1">
        <v>44232</v>
      </c>
      <c r="B329">
        <v>5627</v>
      </c>
      <c r="C329">
        <v>0.910500785531831</v>
      </c>
      <c r="D329">
        <v>6132</v>
      </c>
      <c r="F329" s="6">
        <f t="shared" si="15"/>
        <v>505</v>
      </c>
      <c r="G329" s="25">
        <f t="shared" si="16"/>
        <v>8.974586813577394E-2</v>
      </c>
      <c r="H329">
        <f t="shared" si="17"/>
        <v>5</v>
      </c>
    </row>
    <row r="330" spans="1:8" x14ac:dyDescent="0.25">
      <c r="A330" s="1">
        <v>44233</v>
      </c>
      <c r="B330">
        <v>3188</v>
      </c>
      <c r="C330">
        <v>0.69710292373475102</v>
      </c>
      <c r="D330">
        <v>3508</v>
      </c>
      <c r="F330" s="6">
        <f t="shared" si="15"/>
        <v>320</v>
      </c>
      <c r="G330" s="25">
        <f t="shared" si="16"/>
        <v>0.10037641154328733</v>
      </c>
      <c r="H330">
        <f t="shared" si="17"/>
        <v>5</v>
      </c>
    </row>
    <row r="331" spans="1:8" x14ac:dyDescent="0.25">
      <c r="A331" s="1">
        <v>44234</v>
      </c>
      <c r="B331">
        <v>2376</v>
      </c>
      <c r="C331">
        <v>0.71762906759738099</v>
      </c>
      <c r="D331">
        <v>2505</v>
      </c>
      <c r="F331" s="6">
        <f t="shared" si="15"/>
        <v>129</v>
      </c>
      <c r="G331" s="25">
        <f t="shared" si="16"/>
        <v>5.4292929292929296E-2</v>
      </c>
      <c r="H331">
        <f t="shared" si="17"/>
        <v>5</v>
      </c>
    </row>
    <row r="332" spans="1:8" x14ac:dyDescent="0.25">
      <c r="A332" s="1">
        <v>44235</v>
      </c>
      <c r="B332">
        <v>3274</v>
      </c>
      <c r="C332">
        <v>0.79123179891611894</v>
      </c>
      <c r="D332">
        <v>2583</v>
      </c>
      <c r="F332" s="6">
        <f t="shared" si="15"/>
        <v>-691</v>
      </c>
      <c r="G332" s="25">
        <f t="shared" si="16"/>
        <v>0.21105681124007331</v>
      </c>
      <c r="H332">
        <f t="shared" si="17"/>
        <v>6</v>
      </c>
    </row>
    <row r="333" spans="1:8" x14ac:dyDescent="0.25">
      <c r="A333" s="1">
        <v>44236</v>
      </c>
      <c r="B333">
        <v>3741</v>
      </c>
      <c r="C333">
        <v>0.88523028062243903</v>
      </c>
      <c r="D333">
        <v>4387</v>
      </c>
      <c r="F333" s="6">
        <f t="shared" si="15"/>
        <v>646</v>
      </c>
      <c r="G333" s="25">
        <f t="shared" si="16"/>
        <v>0.17268110130981021</v>
      </c>
      <c r="H333">
        <f t="shared" si="17"/>
        <v>6</v>
      </c>
    </row>
    <row r="334" spans="1:8" x14ac:dyDescent="0.25">
      <c r="A334" s="1">
        <v>44237</v>
      </c>
      <c r="B334">
        <v>3211</v>
      </c>
      <c r="C334">
        <v>0.92785533944384002</v>
      </c>
      <c r="D334">
        <v>3480</v>
      </c>
      <c r="F334" s="6">
        <f t="shared" si="15"/>
        <v>269</v>
      </c>
      <c r="G334" s="25">
        <f t="shared" si="16"/>
        <v>8.3774525070071632E-2</v>
      </c>
      <c r="H334">
        <f t="shared" si="17"/>
        <v>6</v>
      </c>
    </row>
    <row r="335" spans="1:8" x14ac:dyDescent="0.25">
      <c r="A335" s="1">
        <v>44238</v>
      </c>
      <c r="B335">
        <v>2595</v>
      </c>
      <c r="C335">
        <v>0.92495202264825005</v>
      </c>
      <c r="D335">
        <v>2854</v>
      </c>
      <c r="F335" s="6">
        <f t="shared" si="15"/>
        <v>259</v>
      </c>
      <c r="G335" s="25">
        <f t="shared" si="16"/>
        <v>9.9807321772639693E-2</v>
      </c>
      <c r="H335">
        <f t="shared" si="17"/>
        <v>6</v>
      </c>
    </row>
    <row r="336" spans="1:8" x14ac:dyDescent="0.25">
      <c r="A336" s="1">
        <v>44239</v>
      </c>
      <c r="B336">
        <v>2534</v>
      </c>
      <c r="C336">
        <v>0.83538354482446497</v>
      </c>
      <c r="D336">
        <v>2856</v>
      </c>
      <c r="F336" s="6">
        <f t="shared" si="15"/>
        <v>322</v>
      </c>
      <c r="G336" s="25">
        <f t="shared" si="16"/>
        <v>0.1270718232044199</v>
      </c>
      <c r="H336">
        <f t="shared" si="17"/>
        <v>6</v>
      </c>
    </row>
    <row r="337" spans="1:8" x14ac:dyDescent="0.25">
      <c r="A337" s="1">
        <v>44240</v>
      </c>
      <c r="B337">
        <v>1721</v>
      </c>
      <c r="C337">
        <v>0.83721543884227601</v>
      </c>
      <c r="D337">
        <v>1677</v>
      </c>
      <c r="F337" s="6">
        <f t="shared" si="15"/>
        <v>-44</v>
      </c>
      <c r="G337" s="25">
        <f t="shared" si="16"/>
        <v>2.5566531086577571E-2</v>
      </c>
      <c r="H337">
        <f t="shared" si="17"/>
        <v>6</v>
      </c>
    </row>
    <row r="338" spans="1:8" x14ac:dyDescent="0.25">
      <c r="A338" s="1">
        <v>44241</v>
      </c>
      <c r="B338">
        <v>1438</v>
      </c>
      <c r="C338">
        <v>0.84100198097428103</v>
      </c>
      <c r="D338">
        <v>1303</v>
      </c>
      <c r="F338" s="6">
        <f t="shared" si="15"/>
        <v>-135</v>
      </c>
      <c r="G338" s="25">
        <f t="shared" si="16"/>
        <v>9.3880389429763567E-2</v>
      </c>
      <c r="H338">
        <f t="shared" si="17"/>
        <v>6</v>
      </c>
    </row>
    <row r="339" spans="1:8" x14ac:dyDescent="0.25">
      <c r="A339" s="1">
        <v>44242</v>
      </c>
      <c r="B339">
        <v>1318</v>
      </c>
      <c r="C339">
        <v>0.884597374223699</v>
      </c>
      <c r="D339">
        <v>1502</v>
      </c>
      <c r="F339" s="6">
        <f t="shared" si="15"/>
        <v>184</v>
      </c>
      <c r="G339" s="25">
        <f t="shared" si="16"/>
        <v>0.13960546282245828</v>
      </c>
      <c r="H339">
        <f t="shared" si="17"/>
        <v>7</v>
      </c>
    </row>
    <row r="340" spans="1:8" x14ac:dyDescent="0.25">
      <c r="A340" s="1">
        <v>44243</v>
      </c>
      <c r="B340">
        <v>1914</v>
      </c>
      <c r="C340">
        <v>0.89919689492714405</v>
      </c>
      <c r="D340">
        <v>2324</v>
      </c>
      <c r="F340" s="6">
        <f t="shared" si="15"/>
        <v>410</v>
      </c>
      <c r="G340" s="25">
        <f t="shared" si="16"/>
        <v>0.2142110762800418</v>
      </c>
      <c r="H340">
        <f t="shared" si="17"/>
        <v>7</v>
      </c>
    </row>
    <row r="341" spans="1:8" x14ac:dyDescent="0.25">
      <c r="A341" s="1">
        <v>44244</v>
      </c>
      <c r="B341">
        <v>1725</v>
      </c>
      <c r="C341">
        <v>0.83331142251919199</v>
      </c>
      <c r="D341">
        <v>1944</v>
      </c>
      <c r="F341" s="6">
        <f t="shared" si="15"/>
        <v>219</v>
      </c>
      <c r="G341" s="25">
        <f t="shared" si="16"/>
        <v>0.12695652173913044</v>
      </c>
      <c r="H341">
        <f t="shared" si="17"/>
        <v>7</v>
      </c>
    </row>
    <row r="342" spans="1:8" x14ac:dyDescent="0.25">
      <c r="A342" s="1">
        <v>44245</v>
      </c>
      <c r="B342">
        <v>1413</v>
      </c>
      <c r="C342">
        <v>0.785333101384733</v>
      </c>
      <c r="D342">
        <v>1940</v>
      </c>
      <c r="F342" s="6">
        <f t="shared" si="15"/>
        <v>527</v>
      </c>
      <c r="G342" s="25">
        <f t="shared" si="16"/>
        <v>0.37296532200990801</v>
      </c>
      <c r="H342">
        <f t="shared" si="17"/>
        <v>7</v>
      </c>
    </row>
    <row r="343" spans="1:8" x14ac:dyDescent="0.25">
      <c r="A343" s="1">
        <v>44246</v>
      </c>
      <c r="B343">
        <v>1516</v>
      </c>
      <c r="C343">
        <v>0.92595617173228495</v>
      </c>
      <c r="D343">
        <v>1570</v>
      </c>
      <c r="F343" s="6">
        <f t="shared" si="15"/>
        <v>54</v>
      </c>
      <c r="G343" s="25">
        <f t="shared" si="16"/>
        <v>3.5620052770448551E-2</v>
      </c>
      <c r="H343">
        <f t="shared" si="17"/>
        <v>7</v>
      </c>
    </row>
    <row r="344" spans="1:8" x14ac:dyDescent="0.25">
      <c r="A344" s="2">
        <v>44247</v>
      </c>
      <c r="B344" s="3">
        <v>1052</v>
      </c>
      <c r="C344" s="3">
        <v>0.89982607638871903</v>
      </c>
      <c r="D344" s="3">
        <v>1186</v>
      </c>
      <c r="E344" t="s">
        <v>7</v>
      </c>
      <c r="F344" s="6">
        <f t="shared" si="15"/>
        <v>134</v>
      </c>
      <c r="G344" s="25">
        <f t="shared" si="16"/>
        <v>0.12737642585551331</v>
      </c>
      <c r="H344">
        <f t="shared" si="17"/>
        <v>7</v>
      </c>
    </row>
    <row r="345" spans="1:8" x14ac:dyDescent="0.25">
      <c r="A345" s="1">
        <v>44248</v>
      </c>
      <c r="B345">
        <v>507</v>
      </c>
      <c r="C345">
        <v>0.87289182166799095</v>
      </c>
      <c r="D345">
        <v>549</v>
      </c>
      <c r="F345" s="6">
        <f t="shared" si="15"/>
        <v>42</v>
      </c>
      <c r="G345" s="25">
        <f t="shared" si="16"/>
        <v>8.2840236686390539E-2</v>
      </c>
      <c r="H345">
        <f t="shared" si="17"/>
        <v>7</v>
      </c>
    </row>
    <row r="346" spans="1:8" x14ac:dyDescent="0.25">
      <c r="A346" s="1">
        <v>44249</v>
      </c>
      <c r="B346">
        <v>1048</v>
      </c>
      <c r="C346">
        <v>0.90148172049168196</v>
      </c>
      <c r="D346">
        <v>1032</v>
      </c>
      <c r="F346" s="6">
        <f t="shared" si="15"/>
        <v>-16</v>
      </c>
      <c r="G346" s="25">
        <f t="shared" si="16"/>
        <v>1.5267175572519083E-2</v>
      </c>
      <c r="H346">
        <f t="shared" si="17"/>
        <v>8</v>
      </c>
    </row>
    <row r="347" spans="1:8" x14ac:dyDescent="0.25">
      <c r="A347" s="1">
        <v>44250</v>
      </c>
      <c r="B347">
        <v>1290</v>
      </c>
      <c r="C347">
        <v>0.89891251888496304</v>
      </c>
      <c r="D347">
        <v>1480</v>
      </c>
      <c r="F347" s="6">
        <f t="shared" si="15"/>
        <v>190</v>
      </c>
      <c r="G347" s="25">
        <f t="shared" si="16"/>
        <v>0.14728682170542637</v>
      </c>
      <c r="H347">
        <f t="shared" si="17"/>
        <v>8</v>
      </c>
    </row>
    <row r="348" spans="1:8" x14ac:dyDescent="0.25">
      <c r="A348" s="1">
        <v>44251</v>
      </c>
      <c r="B348">
        <v>991</v>
      </c>
      <c r="C348">
        <v>0.89821460590112501</v>
      </c>
      <c r="D348">
        <v>1160</v>
      </c>
      <c r="F348" s="6">
        <f t="shared" si="15"/>
        <v>169</v>
      </c>
      <c r="G348" s="25">
        <f t="shared" si="16"/>
        <v>0.17053481331987891</v>
      </c>
      <c r="H348">
        <f t="shared" si="17"/>
        <v>8</v>
      </c>
    </row>
    <row r="349" spans="1:8" x14ac:dyDescent="0.25">
      <c r="A349" s="1">
        <v>44252</v>
      </c>
      <c r="B349">
        <v>908</v>
      </c>
      <c r="C349">
        <v>0.85940028008613201</v>
      </c>
      <c r="D349">
        <v>1027</v>
      </c>
      <c r="F349" s="6">
        <f t="shared" si="15"/>
        <v>119</v>
      </c>
      <c r="G349" s="25">
        <f t="shared" si="16"/>
        <v>0.13105726872246695</v>
      </c>
      <c r="H349">
        <f t="shared" si="17"/>
        <v>8</v>
      </c>
    </row>
    <row r="350" spans="1:8" x14ac:dyDescent="0.25">
      <c r="A350" s="1">
        <v>44253</v>
      </c>
      <c r="B350">
        <v>1027</v>
      </c>
      <c r="C350">
        <v>0.810300228620361</v>
      </c>
      <c r="D350">
        <v>1071</v>
      </c>
      <c r="F350" s="6">
        <f t="shared" si="15"/>
        <v>44</v>
      </c>
      <c r="G350" s="25">
        <f t="shared" si="16"/>
        <v>4.2843232716650435E-2</v>
      </c>
      <c r="H350">
        <f t="shared" si="17"/>
        <v>8</v>
      </c>
    </row>
    <row r="351" spans="1:8" x14ac:dyDescent="0.25">
      <c r="A351" s="1">
        <v>44254</v>
      </c>
      <c r="B351">
        <v>603</v>
      </c>
      <c r="C351">
        <v>0.66508285618413798</v>
      </c>
      <c r="D351">
        <v>718</v>
      </c>
      <c r="F351" s="6">
        <f t="shared" si="15"/>
        <v>115</v>
      </c>
      <c r="G351" s="25">
        <f t="shared" si="16"/>
        <v>0.19071310116086235</v>
      </c>
      <c r="H351">
        <f t="shared" si="17"/>
        <v>8</v>
      </c>
    </row>
    <row r="352" spans="1:8" x14ac:dyDescent="0.25">
      <c r="A352" s="1">
        <v>44255</v>
      </c>
      <c r="B352">
        <v>367</v>
      </c>
      <c r="C352">
        <v>0.70353647769539196</v>
      </c>
      <c r="D352">
        <v>394</v>
      </c>
      <c r="F352" s="6">
        <f t="shared" si="15"/>
        <v>27</v>
      </c>
      <c r="G352" s="25">
        <f t="shared" si="16"/>
        <v>7.3569482288828342E-2</v>
      </c>
      <c r="H352">
        <f t="shared" si="17"/>
        <v>8</v>
      </c>
    </row>
    <row r="353" spans="1:8" x14ac:dyDescent="0.25">
      <c r="A353" s="1">
        <v>44256</v>
      </c>
      <c r="B353">
        <v>598</v>
      </c>
      <c r="C353">
        <v>0.74354566683488299</v>
      </c>
      <c r="D353">
        <v>691</v>
      </c>
      <c r="F353" s="6">
        <f t="shared" si="15"/>
        <v>93</v>
      </c>
      <c r="G353" s="25">
        <f t="shared" si="16"/>
        <v>0.15551839464882944</v>
      </c>
      <c r="H353">
        <f t="shared" si="17"/>
        <v>9</v>
      </c>
    </row>
    <row r="354" spans="1:8" x14ac:dyDescent="0.25">
      <c r="A354" s="1">
        <v>44257</v>
      </c>
      <c r="B354">
        <v>971</v>
      </c>
      <c r="C354">
        <v>0.79581788512308904</v>
      </c>
      <c r="D354">
        <v>979</v>
      </c>
      <c r="F354" s="6">
        <f t="shared" si="15"/>
        <v>8</v>
      </c>
      <c r="G354" s="25">
        <f t="shared" si="16"/>
        <v>8.2389289392378988E-3</v>
      </c>
      <c r="H354">
        <f t="shared" si="17"/>
        <v>9</v>
      </c>
    </row>
    <row r="355" spans="1:8" x14ac:dyDescent="0.25">
      <c r="A355" s="1">
        <v>44258</v>
      </c>
      <c r="B355">
        <v>849</v>
      </c>
      <c r="C355">
        <v>0.76174020710109103</v>
      </c>
      <c r="D355">
        <v>830</v>
      </c>
      <c r="F355" s="6">
        <f t="shared" si="15"/>
        <v>-19</v>
      </c>
      <c r="G355" s="25">
        <f t="shared" si="16"/>
        <v>2.237926972909305E-2</v>
      </c>
      <c r="H355">
        <f t="shared" si="17"/>
        <v>9</v>
      </c>
    </row>
    <row r="356" spans="1:8" x14ac:dyDescent="0.25">
      <c r="A356" s="1">
        <v>44259</v>
      </c>
      <c r="B356">
        <v>895</v>
      </c>
      <c r="C356">
        <v>0.72278665757596405</v>
      </c>
      <c r="D356">
        <v>949</v>
      </c>
      <c r="F356" s="6">
        <f t="shared" si="15"/>
        <v>54</v>
      </c>
      <c r="G356" s="25">
        <f t="shared" si="16"/>
        <v>6.0335195530726256E-2</v>
      </c>
      <c r="H356">
        <f t="shared" si="17"/>
        <v>9</v>
      </c>
    </row>
    <row r="357" spans="1:8" x14ac:dyDescent="0.25">
      <c r="A357" s="1">
        <v>44260</v>
      </c>
      <c r="B357">
        <v>854</v>
      </c>
      <c r="C357">
        <v>0.66257739026092</v>
      </c>
      <c r="D357">
        <v>1007</v>
      </c>
      <c r="F357" s="6">
        <f t="shared" si="15"/>
        <v>153</v>
      </c>
      <c r="G357" s="25">
        <f t="shared" si="16"/>
        <v>0.17915690866510539</v>
      </c>
      <c r="H357">
        <f t="shared" si="17"/>
        <v>9</v>
      </c>
    </row>
    <row r="358" spans="1:8" x14ac:dyDescent="0.25">
      <c r="A358" s="1">
        <v>44261</v>
      </c>
      <c r="B358">
        <v>745</v>
      </c>
      <c r="C358">
        <v>0.668321557959904</v>
      </c>
      <c r="D358">
        <v>682</v>
      </c>
      <c r="F358" s="6">
        <f t="shared" si="15"/>
        <v>-63</v>
      </c>
      <c r="G358" s="25">
        <f t="shared" si="16"/>
        <v>8.4563758389261751E-2</v>
      </c>
      <c r="H358">
        <f t="shared" si="17"/>
        <v>9</v>
      </c>
    </row>
    <row r="359" spans="1:8" x14ac:dyDescent="0.25">
      <c r="A359" s="1">
        <v>44262</v>
      </c>
      <c r="B359">
        <v>432</v>
      </c>
      <c r="C359">
        <v>0.69944587266338099</v>
      </c>
      <c r="D359">
        <v>365</v>
      </c>
      <c r="F359" s="6">
        <f t="shared" si="15"/>
        <v>-67</v>
      </c>
      <c r="G359" s="25">
        <f t="shared" si="16"/>
        <v>0.15509259259259259</v>
      </c>
      <c r="H359">
        <f t="shared" si="17"/>
        <v>9</v>
      </c>
    </row>
    <row r="360" spans="1:8" x14ac:dyDescent="0.25">
      <c r="A360" s="1">
        <v>44263</v>
      </c>
      <c r="B360">
        <v>751</v>
      </c>
      <c r="C360">
        <v>0.81117742715102703</v>
      </c>
      <c r="D360">
        <v>847</v>
      </c>
      <c r="F360" s="6">
        <f t="shared" si="15"/>
        <v>96</v>
      </c>
      <c r="G360" s="25">
        <f t="shared" si="16"/>
        <v>0.12782956058588549</v>
      </c>
      <c r="H360">
        <f t="shared" si="17"/>
        <v>10</v>
      </c>
    </row>
    <row r="361" spans="1:8" x14ac:dyDescent="0.25">
      <c r="A361" s="1">
        <v>44264</v>
      </c>
      <c r="B361">
        <v>584</v>
      </c>
      <c r="C361">
        <v>0.78883271642923802</v>
      </c>
      <c r="D361">
        <v>642</v>
      </c>
      <c r="F361" s="6">
        <f t="shared" si="15"/>
        <v>58</v>
      </c>
      <c r="G361" s="25">
        <f t="shared" si="16"/>
        <v>9.9315068493150679E-2</v>
      </c>
      <c r="H361">
        <f t="shared" si="17"/>
        <v>10</v>
      </c>
    </row>
    <row r="362" spans="1:8" x14ac:dyDescent="0.25">
      <c r="A362" s="1">
        <v>44265</v>
      </c>
      <c r="B362">
        <v>605</v>
      </c>
      <c r="C362">
        <v>0.78027891595613796</v>
      </c>
      <c r="D362">
        <v>627</v>
      </c>
      <c r="F362" s="6">
        <f t="shared" si="15"/>
        <v>22</v>
      </c>
      <c r="G362" s="25">
        <f t="shared" si="16"/>
        <v>3.6363636363636362E-2</v>
      </c>
      <c r="H362">
        <f t="shared" si="17"/>
        <v>10</v>
      </c>
    </row>
    <row r="363" spans="1:8" x14ac:dyDescent="0.25">
      <c r="A363" s="1">
        <v>44266</v>
      </c>
      <c r="B363">
        <v>629</v>
      </c>
      <c r="C363">
        <v>0.70874558400336296</v>
      </c>
      <c r="D363">
        <v>577</v>
      </c>
      <c r="F363" s="6">
        <f t="shared" si="15"/>
        <v>-52</v>
      </c>
      <c r="G363" s="25">
        <f t="shared" si="16"/>
        <v>8.2670906200317959E-2</v>
      </c>
      <c r="H363">
        <f t="shared" si="17"/>
        <v>10</v>
      </c>
    </row>
    <row r="364" spans="1:8" x14ac:dyDescent="0.25">
      <c r="A364" s="1">
        <v>44267</v>
      </c>
      <c r="B364">
        <v>560</v>
      </c>
      <c r="C364">
        <v>0.70475521980191203</v>
      </c>
      <c r="D364">
        <v>564</v>
      </c>
      <c r="F364" s="6">
        <f t="shared" si="15"/>
        <v>4</v>
      </c>
      <c r="G364" s="25">
        <f t="shared" si="16"/>
        <v>7.1428571428571426E-3</v>
      </c>
      <c r="H364">
        <f t="shared" si="17"/>
        <v>10</v>
      </c>
    </row>
    <row r="365" spans="1:8" x14ac:dyDescent="0.25">
      <c r="A365" s="1">
        <v>44268</v>
      </c>
      <c r="B365">
        <v>425</v>
      </c>
      <c r="C365">
        <v>0.70086523084957997</v>
      </c>
      <c r="D365">
        <v>541</v>
      </c>
      <c r="F365" s="6">
        <f t="shared" si="15"/>
        <v>116</v>
      </c>
      <c r="G365" s="25">
        <f t="shared" si="16"/>
        <v>0.27294117647058824</v>
      </c>
      <c r="H365">
        <f t="shared" si="17"/>
        <v>10</v>
      </c>
    </row>
    <row r="366" spans="1:8" x14ac:dyDescent="0.25">
      <c r="A366" s="1">
        <v>44269</v>
      </c>
      <c r="B366">
        <v>235</v>
      </c>
      <c r="C366">
        <v>0.76191628937962697</v>
      </c>
      <c r="D366">
        <v>256</v>
      </c>
      <c r="F366" s="6">
        <f t="shared" si="15"/>
        <v>21</v>
      </c>
      <c r="G366" s="25">
        <f t="shared" si="16"/>
        <v>8.9361702127659579E-2</v>
      </c>
      <c r="H366">
        <f t="shared" si="17"/>
        <v>10</v>
      </c>
    </row>
    <row r="367" spans="1:8" x14ac:dyDescent="0.25">
      <c r="A367" s="1">
        <v>44270</v>
      </c>
      <c r="B367">
        <v>443</v>
      </c>
      <c r="C367">
        <v>0.74360803720665802</v>
      </c>
      <c r="D367">
        <v>384</v>
      </c>
      <c r="F367" s="6">
        <f t="shared" si="15"/>
        <v>-59</v>
      </c>
      <c r="G367" s="25">
        <f t="shared" si="16"/>
        <v>0.13318284424379231</v>
      </c>
      <c r="H367">
        <f t="shared" si="17"/>
        <v>11</v>
      </c>
    </row>
    <row r="368" spans="1:8" x14ac:dyDescent="0.25">
      <c r="A368" s="1">
        <v>44271</v>
      </c>
      <c r="B368">
        <v>574</v>
      </c>
      <c r="C368">
        <v>0.78923235722019502</v>
      </c>
      <c r="D368">
        <v>673</v>
      </c>
      <c r="F368" s="6">
        <f t="shared" si="15"/>
        <v>99</v>
      </c>
      <c r="G368" s="25">
        <f t="shared" si="16"/>
        <v>0.17247386759581881</v>
      </c>
      <c r="H368">
        <f t="shared" si="17"/>
        <v>11</v>
      </c>
    </row>
    <row r="369" spans="1:8" x14ac:dyDescent="0.25">
      <c r="A369" s="1">
        <v>44272</v>
      </c>
      <c r="B369">
        <v>513</v>
      </c>
      <c r="C369">
        <v>0.609776765833831</v>
      </c>
      <c r="D369">
        <v>485</v>
      </c>
      <c r="F369" s="6">
        <f t="shared" si="15"/>
        <v>-28</v>
      </c>
      <c r="G369" s="25">
        <f t="shared" si="16"/>
        <v>5.4580896686159841E-2</v>
      </c>
      <c r="H369">
        <f t="shared" si="17"/>
        <v>11</v>
      </c>
    </row>
    <row r="370" spans="1:8" x14ac:dyDescent="0.25">
      <c r="A370" s="1">
        <v>44273</v>
      </c>
      <c r="B370">
        <v>548</v>
      </c>
      <c r="C370">
        <v>0.65583467241829596</v>
      </c>
      <c r="D370">
        <v>568</v>
      </c>
      <c r="F370" s="6">
        <f t="shared" si="15"/>
        <v>20</v>
      </c>
      <c r="G370" s="25">
        <f t="shared" si="16"/>
        <v>3.6496350364963501E-2</v>
      </c>
      <c r="H370">
        <f t="shared" si="17"/>
        <v>11</v>
      </c>
    </row>
    <row r="371" spans="1:8" x14ac:dyDescent="0.25">
      <c r="A371" s="1">
        <v>44274</v>
      </c>
      <c r="B371">
        <v>432</v>
      </c>
      <c r="C371">
        <v>0.641715919053363</v>
      </c>
      <c r="D371">
        <v>457</v>
      </c>
      <c r="F371" s="6">
        <f t="shared" si="15"/>
        <v>25</v>
      </c>
      <c r="G371" s="25">
        <f t="shared" si="16"/>
        <v>5.7870370370370371E-2</v>
      </c>
      <c r="H371">
        <f t="shared" si="17"/>
        <v>11</v>
      </c>
    </row>
    <row r="372" spans="1:8" x14ac:dyDescent="0.25">
      <c r="A372" s="1">
        <v>44275</v>
      </c>
      <c r="B372">
        <v>388</v>
      </c>
      <c r="C372">
        <v>0.68569729651910505</v>
      </c>
      <c r="D372">
        <v>450</v>
      </c>
      <c r="F372" s="6">
        <f t="shared" si="15"/>
        <v>62</v>
      </c>
      <c r="G372" s="25">
        <f t="shared" si="16"/>
        <v>0.15979381443298968</v>
      </c>
      <c r="H372">
        <f t="shared" si="17"/>
        <v>11</v>
      </c>
    </row>
    <row r="373" spans="1:8" x14ac:dyDescent="0.25">
      <c r="A373" s="1">
        <v>44276</v>
      </c>
      <c r="B373">
        <v>289</v>
      </c>
      <c r="C373">
        <v>0.75675825959808196</v>
      </c>
      <c r="D373">
        <v>248</v>
      </c>
      <c r="F373" s="6">
        <f t="shared" si="15"/>
        <v>-41</v>
      </c>
      <c r="G373" s="25">
        <f t="shared" si="16"/>
        <v>0.14186851211072665</v>
      </c>
      <c r="H373">
        <f t="shared" si="17"/>
        <v>11</v>
      </c>
    </row>
    <row r="374" spans="1:8" x14ac:dyDescent="0.25">
      <c r="A374" s="1">
        <v>44277</v>
      </c>
      <c r="B374">
        <v>413</v>
      </c>
      <c r="C374">
        <v>0.76649683699835502</v>
      </c>
      <c r="D374">
        <v>434</v>
      </c>
      <c r="F374" s="6">
        <f t="shared" si="15"/>
        <v>21</v>
      </c>
      <c r="G374" s="25">
        <f t="shared" si="16"/>
        <v>5.0847457627118647E-2</v>
      </c>
      <c r="H374">
        <f t="shared" si="17"/>
        <v>12</v>
      </c>
    </row>
    <row r="375" spans="1:8" x14ac:dyDescent="0.25">
      <c r="A375" s="1">
        <v>44278</v>
      </c>
      <c r="B375">
        <v>570</v>
      </c>
      <c r="C375">
        <v>0.647054870564995</v>
      </c>
      <c r="D375">
        <v>575</v>
      </c>
      <c r="F375" s="6">
        <f t="shared" si="15"/>
        <v>5</v>
      </c>
      <c r="G375" s="25">
        <f t="shared" si="16"/>
        <v>8.771929824561403E-3</v>
      </c>
      <c r="H375">
        <f t="shared" si="17"/>
        <v>12</v>
      </c>
    </row>
    <row r="376" spans="1:8" x14ac:dyDescent="0.25">
      <c r="A376" s="1">
        <v>44279</v>
      </c>
      <c r="B376">
        <v>522</v>
      </c>
      <c r="C376">
        <v>0.65027151354733104</v>
      </c>
      <c r="D376">
        <v>423</v>
      </c>
      <c r="F376" s="6">
        <f t="shared" si="15"/>
        <v>-99</v>
      </c>
      <c r="G376" s="25">
        <f t="shared" si="16"/>
        <v>0.18965517241379309</v>
      </c>
      <c r="H376">
        <f t="shared" si="17"/>
        <v>12</v>
      </c>
    </row>
    <row r="377" spans="1:8" x14ac:dyDescent="0.25">
      <c r="A377" s="1">
        <v>44280</v>
      </c>
      <c r="B377">
        <v>486</v>
      </c>
      <c r="C377">
        <v>0.70705092500167999</v>
      </c>
      <c r="D377">
        <v>488</v>
      </c>
      <c r="F377" s="6">
        <f t="shared" si="15"/>
        <v>2</v>
      </c>
      <c r="G377" s="25">
        <f t="shared" si="16"/>
        <v>4.11522633744856E-3</v>
      </c>
      <c r="H377">
        <f t="shared" si="17"/>
        <v>12</v>
      </c>
    </row>
    <row r="378" spans="1:8" x14ac:dyDescent="0.25">
      <c r="A378" s="1">
        <v>44281</v>
      </c>
      <c r="B378">
        <v>385</v>
      </c>
      <c r="C378">
        <v>0.72239284651754199</v>
      </c>
      <c r="D378">
        <v>344</v>
      </c>
      <c r="F378" s="6">
        <f t="shared" si="15"/>
        <v>-41</v>
      </c>
      <c r="G378" s="25">
        <f t="shared" si="16"/>
        <v>0.10649350649350649</v>
      </c>
      <c r="H378">
        <f t="shared" si="17"/>
        <v>12</v>
      </c>
    </row>
    <row r="379" spans="1:8" x14ac:dyDescent="0.25">
      <c r="A379" s="1">
        <v>44282</v>
      </c>
      <c r="B379">
        <v>378</v>
      </c>
      <c r="C379">
        <v>0.70733935819433902</v>
      </c>
      <c r="D379">
        <v>365</v>
      </c>
      <c r="F379" s="6">
        <f t="shared" si="15"/>
        <v>-13</v>
      </c>
      <c r="G379" s="25">
        <f t="shared" si="16"/>
        <v>3.439153439153439E-2</v>
      </c>
      <c r="H379">
        <f t="shared" si="17"/>
        <v>12</v>
      </c>
    </row>
    <row r="380" spans="1:8" x14ac:dyDescent="0.25">
      <c r="A380" s="1">
        <v>44283</v>
      </c>
      <c r="B380">
        <v>293</v>
      </c>
      <c r="C380">
        <v>0.43639753600777698</v>
      </c>
      <c r="D380">
        <v>309</v>
      </c>
      <c r="F380" s="6">
        <f t="shared" si="15"/>
        <v>16</v>
      </c>
      <c r="G380" s="25">
        <f t="shared" si="16"/>
        <v>5.4607508532423209E-2</v>
      </c>
      <c r="H380">
        <f t="shared" si="17"/>
        <v>12</v>
      </c>
    </row>
    <row r="381" spans="1:8" x14ac:dyDescent="0.25">
      <c r="A381" s="1">
        <v>44284</v>
      </c>
      <c r="B381">
        <v>619</v>
      </c>
      <c r="C381">
        <v>0.45359743252497498</v>
      </c>
      <c r="D381">
        <v>388</v>
      </c>
      <c r="F381" s="6">
        <f t="shared" si="15"/>
        <v>-231</v>
      </c>
      <c r="G381" s="25">
        <f t="shared" si="16"/>
        <v>0.37318255250403876</v>
      </c>
      <c r="H381">
        <f t="shared" si="17"/>
        <v>13</v>
      </c>
    </row>
    <row r="382" spans="1:8" x14ac:dyDescent="0.25">
      <c r="A382" s="1">
        <v>44285</v>
      </c>
      <c r="B382">
        <v>637</v>
      </c>
      <c r="C382">
        <v>0.49889102130882701</v>
      </c>
      <c r="D382">
        <v>618</v>
      </c>
      <c r="F382" s="6">
        <f t="shared" si="15"/>
        <v>-19</v>
      </c>
      <c r="G382" s="25">
        <f t="shared" si="16"/>
        <v>2.9827315541601257E-2</v>
      </c>
      <c r="H382">
        <f t="shared" si="17"/>
        <v>13</v>
      </c>
    </row>
    <row r="383" spans="1:8" x14ac:dyDescent="0.25">
      <c r="A383" s="1">
        <v>44286</v>
      </c>
      <c r="B383">
        <v>560</v>
      </c>
      <c r="C383">
        <v>0.51549516558349595</v>
      </c>
      <c r="D383">
        <v>592</v>
      </c>
      <c r="F383" s="6">
        <f t="shared" si="15"/>
        <v>32</v>
      </c>
      <c r="G383" s="25">
        <f t="shared" si="16"/>
        <v>5.7142857142857141E-2</v>
      </c>
      <c r="H383">
        <f t="shared" si="17"/>
        <v>13</v>
      </c>
    </row>
    <row r="384" spans="1:8" x14ac:dyDescent="0.25">
      <c r="F384" s="9">
        <f>SUMPRODUCT(ABS(F2:F383))/COUNT(F2:F383)</f>
        <v>283.71989528795814</v>
      </c>
      <c r="G384" s="10" t="s">
        <v>9</v>
      </c>
    </row>
    <row r="385" spans="6:7" x14ac:dyDescent="0.25">
      <c r="F385" s="9">
        <f>SQRT(SUMSQ(F2:F383)/COUNT(F2:F383))</f>
        <v>590.07519930742421</v>
      </c>
      <c r="G385" s="10" t="s">
        <v>10</v>
      </c>
    </row>
    <row r="386" spans="6:7" x14ac:dyDescent="0.25">
      <c r="F386" s="11">
        <f>AVERAGE(G2:G383)</f>
        <v>0.1484796298000958</v>
      </c>
      <c r="G386" s="10" t="s">
        <v>11</v>
      </c>
    </row>
  </sheetData>
  <autoFilter ref="A1:E383"/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abSelected="1" topLeftCell="A19" workbookViewId="0">
      <selection activeCell="L20" sqref="L20"/>
    </sheetView>
  </sheetViews>
  <sheetFormatPr defaultRowHeight="15" x14ac:dyDescent="0.25"/>
  <cols>
    <col min="1" max="1" width="17.7109375" customWidth="1"/>
    <col min="10" max="10" width="18" bestFit="1" customWidth="1"/>
    <col min="11" max="11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</row>
    <row r="2" spans="1:6" x14ac:dyDescent="0.25">
      <c r="A2" s="1">
        <v>43891</v>
      </c>
      <c r="B2">
        <v>46</v>
      </c>
      <c r="C2">
        <v>0.97630188033360799</v>
      </c>
    </row>
    <row r="3" spans="1:6" x14ac:dyDescent="0.25">
      <c r="A3" s="1">
        <v>43892</v>
      </c>
      <c r="B3">
        <v>145</v>
      </c>
      <c r="C3">
        <v>0.97630188033360799</v>
      </c>
    </row>
    <row r="4" spans="1:6" x14ac:dyDescent="0.25">
      <c r="A4" s="1">
        <v>43893</v>
      </c>
      <c r="B4">
        <v>233</v>
      </c>
      <c r="C4">
        <v>0.97630188033360799</v>
      </c>
    </row>
    <row r="5" spans="1:6" x14ac:dyDescent="0.25">
      <c r="A5" s="1">
        <v>43894</v>
      </c>
      <c r="B5">
        <v>184</v>
      </c>
      <c r="C5">
        <v>0.97630188033360799</v>
      </c>
    </row>
    <row r="6" spans="1:6" x14ac:dyDescent="0.25">
      <c r="A6" s="1">
        <v>43895</v>
      </c>
      <c r="B6">
        <v>200</v>
      </c>
      <c r="C6">
        <v>0.97630188033360799</v>
      </c>
    </row>
    <row r="7" spans="1:6" x14ac:dyDescent="0.25">
      <c r="A7" s="1">
        <v>43896</v>
      </c>
      <c r="B7">
        <v>332</v>
      </c>
      <c r="C7">
        <v>0.97630188033360799</v>
      </c>
    </row>
    <row r="8" spans="1:6" x14ac:dyDescent="0.25">
      <c r="A8" s="1">
        <v>43897</v>
      </c>
      <c r="B8">
        <v>315</v>
      </c>
      <c r="C8">
        <v>0.97630188033360799</v>
      </c>
    </row>
    <row r="9" spans="1:6" x14ac:dyDescent="0.25">
      <c r="A9" s="1">
        <v>43898</v>
      </c>
      <c r="B9">
        <v>439</v>
      </c>
      <c r="C9">
        <v>0.97630188033360799</v>
      </c>
    </row>
    <row r="10" spans="1:6" x14ac:dyDescent="0.25">
      <c r="A10" s="1">
        <v>43899</v>
      </c>
      <c r="B10">
        <v>288</v>
      </c>
      <c r="C10">
        <v>0.97630188033360799</v>
      </c>
    </row>
    <row r="11" spans="1:6" x14ac:dyDescent="0.25">
      <c r="A11" s="1">
        <v>43900</v>
      </c>
      <c r="B11">
        <v>560</v>
      </c>
      <c r="C11">
        <v>0.97630188033360799</v>
      </c>
    </row>
    <row r="12" spans="1:6" x14ac:dyDescent="0.25">
      <c r="A12" s="1">
        <v>43901</v>
      </c>
      <c r="B12">
        <v>502</v>
      </c>
      <c r="C12">
        <v>0.97630188033360799</v>
      </c>
    </row>
    <row r="13" spans="1:6" x14ac:dyDescent="0.25">
      <c r="A13" s="1">
        <v>43902</v>
      </c>
      <c r="B13">
        <v>759</v>
      </c>
      <c r="C13">
        <v>0.97630188033360799</v>
      </c>
    </row>
    <row r="14" spans="1:6" x14ac:dyDescent="0.25">
      <c r="A14" s="1">
        <v>43903</v>
      </c>
      <c r="B14">
        <v>929</v>
      </c>
      <c r="C14">
        <v>0.97630188033360799</v>
      </c>
    </row>
    <row r="15" spans="1:6" x14ac:dyDescent="0.25">
      <c r="A15" s="1">
        <v>43904</v>
      </c>
      <c r="B15">
        <v>777</v>
      </c>
      <c r="C15">
        <v>0.97630188033360799</v>
      </c>
    </row>
    <row r="16" spans="1:6" x14ac:dyDescent="0.25">
      <c r="A16" s="1">
        <v>43905</v>
      </c>
      <c r="B16">
        <v>403</v>
      </c>
      <c r="C16">
        <v>0.40730656503496998</v>
      </c>
      <c r="D16">
        <v>86</v>
      </c>
      <c r="E16" s="3">
        <f>D16-B16</f>
        <v>-317</v>
      </c>
      <c r="F16" s="25">
        <f>ABS((D16-B16)/B16)</f>
        <v>0.78660049627791562</v>
      </c>
    </row>
    <row r="17" spans="1:14" x14ac:dyDescent="0.25">
      <c r="A17" s="1">
        <v>43906</v>
      </c>
      <c r="B17">
        <v>823</v>
      </c>
      <c r="C17">
        <v>0.40730656503496998</v>
      </c>
      <c r="D17">
        <v>117</v>
      </c>
      <c r="E17" s="3">
        <f t="shared" ref="E17:E46" si="0">D17-B17</f>
        <v>-706</v>
      </c>
      <c r="F17" s="25">
        <f t="shared" ref="F17:F80" si="1">ABS((D17-B17)/B17)</f>
        <v>0.85783718104495743</v>
      </c>
    </row>
    <row r="18" spans="1:14" x14ac:dyDescent="0.25">
      <c r="A18" s="1">
        <v>43907</v>
      </c>
      <c r="B18">
        <v>1023</v>
      </c>
      <c r="C18">
        <v>0.40730656503496998</v>
      </c>
      <c r="D18">
        <v>194</v>
      </c>
      <c r="E18" s="3">
        <f t="shared" si="0"/>
        <v>-829</v>
      </c>
      <c r="F18" s="25">
        <f t="shared" si="1"/>
        <v>0.81036168132942321</v>
      </c>
    </row>
    <row r="19" spans="1:14" x14ac:dyDescent="0.25">
      <c r="A19" s="1">
        <v>43908</v>
      </c>
      <c r="B19">
        <v>862</v>
      </c>
      <c r="C19">
        <v>0.40730656503496998</v>
      </c>
      <c r="D19">
        <v>143</v>
      </c>
      <c r="E19" s="3">
        <f t="shared" si="0"/>
        <v>-719</v>
      </c>
      <c r="F19" s="25">
        <f t="shared" si="1"/>
        <v>0.83410672853828305</v>
      </c>
    </row>
    <row r="20" spans="1:14" x14ac:dyDescent="0.25">
      <c r="A20" s="1">
        <v>43909</v>
      </c>
      <c r="B20">
        <v>922</v>
      </c>
      <c r="C20">
        <v>0.40730656503496998</v>
      </c>
      <c r="D20">
        <v>235</v>
      </c>
      <c r="E20" s="3">
        <f t="shared" si="0"/>
        <v>-687</v>
      </c>
      <c r="F20" s="25">
        <f t="shared" si="1"/>
        <v>0.74511930585683295</v>
      </c>
    </row>
    <row r="21" spans="1:14" x14ac:dyDescent="0.25">
      <c r="A21" s="1">
        <v>43910</v>
      </c>
      <c r="B21">
        <v>749</v>
      </c>
      <c r="C21">
        <v>0.40730656503496998</v>
      </c>
      <c r="D21">
        <v>260</v>
      </c>
      <c r="E21" s="3">
        <f t="shared" si="0"/>
        <v>-489</v>
      </c>
      <c r="F21" s="25">
        <f t="shared" si="1"/>
        <v>0.65287049399198926</v>
      </c>
      <c r="G21" s="13"/>
      <c r="H21" s="14"/>
      <c r="I21" s="15"/>
      <c r="J21" s="23" t="s">
        <v>28</v>
      </c>
      <c r="K21" t="s">
        <v>30</v>
      </c>
    </row>
    <row r="22" spans="1:14" x14ac:dyDescent="0.25">
      <c r="A22" s="1">
        <v>43911</v>
      </c>
      <c r="B22">
        <v>665</v>
      </c>
      <c r="C22">
        <v>0.40730656503496998</v>
      </c>
      <c r="D22">
        <v>320</v>
      </c>
      <c r="E22" s="3">
        <f t="shared" si="0"/>
        <v>-345</v>
      </c>
      <c r="F22" s="25">
        <f t="shared" si="1"/>
        <v>0.51879699248120303</v>
      </c>
      <c r="G22" s="16"/>
      <c r="H22" s="17"/>
      <c r="I22" s="18"/>
      <c r="J22" s="24">
        <v>-8503</v>
      </c>
      <c r="K22" s="22">
        <v>1</v>
      </c>
      <c r="M22">
        <v>-8503</v>
      </c>
      <c r="N22">
        <v>1</v>
      </c>
    </row>
    <row r="23" spans="1:14" x14ac:dyDescent="0.25">
      <c r="A23" s="1">
        <v>43912</v>
      </c>
      <c r="B23">
        <v>608</v>
      </c>
      <c r="C23">
        <v>0.40730656503496998</v>
      </c>
      <c r="D23">
        <v>460</v>
      </c>
      <c r="E23" s="3">
        <f t="shared" si="0"/>
        <v>-148</v>
      </c>
      <c r="F23" s="25">
        <f t="shared" si="1"/>
        <v>0.24342105263157895</v>
      </c>
      <c r="G23" s="16"/>
      <c r="H23" s="17"/>
      <c r="I23" s="18"/>
      <c r="J23" s="24">
        <v>-8134</v>
      </c>
      <c r="K23" s="22">
        <v>1</v>
      </c>
      <c r="M23">
        <v>-8134</v>
      </c>
      <c r="N23">
        <v>1</v>
      </c>
    </row>
    <row r="24" spans="1:14" x14ac:dyDescent="0.25">
      <c r="A24" s="1">
        <v>43913</v>
      </c>
      <c r="B24">
        <v>793</v>
      </c>
      <c r="C24">
        <v>0.40730656503496998</v>
      </c>
      <c r="D24">
        <v>302</v>
      </c>
      <c r="E24" s="3">
        <f t="shared" si="0"/>
        <v>-491</v>
      </c>
      <c r="F24" s="25">
        <f t="shared" si="1"/>
        <v>0.6191677175283733</v>
      </c>
      <c r="G24" s="16"/>
      <c r="H24" s="17"/>
      <c r="I24" s="18"/>
      <c r="J24" s="24">
        <v>-7961</v>
      </c>
      <c r="K24" s="22">
        <v>1</v>
      </c>
      <c r="M24">
        <v>-7961</v>
      </c>
      <c r="N24">
        <v>1</v>
      </c>
    </row>
    <row r="25" spans="1:14" x14ac:dyDescent="0.25">
      <c r="A25" s="1">
        <v>43914</v>
      </c>
      <c r="B25">
        <v>855</v>
      </c>
      <c r="C25">
        <v>0.40730656503496998</v>
      </c>
      <c r="D25">
        <v>633</v>
      </c>
      <c r="E25" s="3">
        <f t="shared" si="0"/>
        <v>-222</v>
      </c>
      <c r="F25" s="25">
        <f t="shared" si="1"/>
        <v>0.25964912280701752</v>
      </c>
      <c r="G25" s="16"/>
      <c r="H25" s="17"/>
      <c r="I25" s="18"/>
      <c r="J25" s="24">
        <v>-7133</v>
      </c>
      <c r="K25" s="22">
        <v>1</v>
      </c>
      <c r="M25">
        <v>-7133</v>
      </c>
      <c r="N25">
        <v>1</v>
      </c>
    </row>
    <row r="26" spans="1:14" x14ac:dyDescent="0.25">
      <c r="A26" s="1">
        <v>43915</v>
      </c>
      <c r="B26">
        <v>881</v>
      </c>
      <c r="C26">
        <v>0.40730656503496998</v>
      </c>
      <c r="D26">
        <v>549</v>
      </c>
      <c r="E26" s="3">
        <f t="shared" si="0"/>
        <v>-332</v>
      </c>
      <c r="F26" s="25">
        <f t="shared" si="1"/>
        <v>0.37684449489216798</v>
      </c>
      <c r="G26" s="16"/>
      <c r="H26" s="17"/>
      <c r="I26" s="18"/>
      <c r="J26" s="24">
        <v>-6433</v>
      </c>
      <c r="K26" s="22">
        <v>1</v>
      </c>
      <c r="M26">
        <v>-6433</v>
      </c>
      <c r="N26">
        <v>1</v>
      </c>
    </row>
    <row r="27" spans="1:14" x14ac:dyDescent="0.25">
      <c r="A27" s="1">
        <v>43916</v>
      </c>
      <c r="B27">
        <v>902</v>
      </c>
      <c r="C27">
        <v>0.40730656503496998</v>
      </c>
      <c r="D27">
        <v>724</v>
      </c>
      <c r="E27" s="3">
        <f t="shared" si="0"/>
        <v>-178</v>
      </c>
      <c r="F27" s="25">
        <f t="shared" si="1"/>
        <v>0.19733924611973391</v>
      </c>
      <c r="G27" s="16"/>
      <c r="H27" s="17"/>
      <c r="I27" s="18"/>
      <c r="J27" s="24">
        <v>-6379</v>
      </c>
      <c r="K27" s="22">
        <v>1</v>
      </c>
      <c r="M27">
        <v>-6379</v>
      </c>
      <c r="N27">
        <v>1</v>
      </c>
    </row>
    <row r="28" spans="1:14" x14ac:dyDescent="0.25">
      <c r="A28" s="1">
        <v>43917</v>
      </c>
      <c r="B28">
        <v>591</v>
      </c>
      <c r="C28">
        <v>0.40730656503496998</v>
      </c>
      <c r="D28">
        <v>902</v>
      </c>
      <c r="E28" s="3">
        <f t="shared" si="0"/>
        <v>311</v>
      </c>
      <c r="F28" s="25">
        <f t="shared" si="1"/>
        <v>0.52622673434856171</v>
      </c>
      <c r="G28" s="16"/>
      <c r="H28" s="17"/>
      <c r="I28" s="18"/>
      <c r="J28" s="24">
        <v>-5884</v>
      </c>
      <c r="K28" s="22">
        <v>1</v>
      </c>
      <c r="M28">
        <v>-5884</v>
      </c>
      <c r="N28">
        <v>1</v>
      </c>
    </row>
    <row r="29" spans="1:14" x14ac:dyDescent="0.25">
      <c r="A29" s="1">
        <v>43918</v>
      </c>
      <c r="B29">
        <v>539</v>
      </c>
      <c r="C29">
        <v>0.40730656503496998</v>
      </c>
      <c r="D29">
        <v>792</v>
      </c>
      <c r="E29" s="3">
        <f t="shared" si="0"/>
        <v>253</v>
      </c>
      <c r="F29" s="25">
        <f t="shared" si="1"/>
        <v>0.46938775510204084</v>
      </c>
      <c r="G29" s="16"/>
      <c r="H29" s="17"/>
      <c r="I29" s="18"/>
      <c r="J29" s="24">
        <v>-5609</v>
      </c>
      <c r="K29" s="22">
        <v>1</v>
      </c>
      <c r="M29">
        <v>-5609</v>
      </c>
      <c r="N29">
        <v>1</v>
      </c>
    </row>
    <row r="30" spans="1:14" x14ac:dyDescent="0.25">
      <c r="A30" s="1">
        <v>43919</v>
      </c>
      <c r="B30">
        <v>403</v>
      </c>
      <c r="C30">
        <v>0.49217843070314499</v>
      </c>
      <c r="D30">
        <v>446</v>
      </c>
      <c r="E30" s="3">
        <f t="shared" si="0"/>
        <v>43</v>
      </c>
      <c r="F30" s="25">
        <f t="shared" si="1"/>
        <v>0.10669975186104218</v>
      </c>
      <c r="G30" s="16"/>
      <c r="H30" s="17"/>
      <c r="I30" s="18"/>
      <c r="J30" s="24">
        <v>-5418</v>
      </c>
      <c r="K30" s="22">
        <v>1</v>
      </c>
      <c r="M30">
        <v>-5418</v>
      </c>
      <c r="N30">
        <v>1</v>
      </c>
    </row>
    <row r="31" spans="1:14" x14ac:dyDescent="0.25">
      <c r="A31" s="1">
        <v>43920</v>
      </c>
      <c r="B31">
        <v>630</v>
      </c>
      <c r="C31">
        <v>0.49217843070314499</v>
      </c>
      <c r="D31">
        <v>1035</v>
      </c>
      <c r="E31" s="3">
        <f t="shared" si="0"/>
        <v>405</v>
      </c>
      <c r="F31" s="25">
        <f t="shared" si="1"/>
        <v>0.6428571428571429</v>
      </c>
      <c r="G31" s="16"/>
      <c r="H31" s="17"/>
      <c r="I31" s="18"/>
      <c r="J31" s="24">
        <v>-4784</v>
      </c>
      <c r="K31" s="22">
        <v>1</v>
      </c>
      <c r="M31">
        <v>-4784</v>
      </c>
      <c r="N31">
        <v>1</v>
      </c>
    </row>
    <row r="32" spans="1:14" x14ac:dyDescent="0.25">
      <c r="A32" s="1">
        <v>43921</v>
      </c>
      <c r="B32">
        <v>623</v>
      </c>
      <c r="C32">
        <v>0.49217843070314499</v>
      </c>
      <c r="D32">
        <v>808</v>
      </c>
      <c r="E32" s="3">
        <f t="shared" si="0"/>
        <v>185</v>
      </c>
      <c r="F32" s="25">
        <f t="shared" si="1"/>
        <v>0.2969502407704655</v>
      </c>
      <c r="G32" s="16"/>
      <c r="H32" s="17"/>
      <c r="I32" s="18"/>
      <c r="J32" s="24">
        <v>-4725</v>
      </c>
      <c r="K32" s="22">
        <v>1</v>
      </c>
      <c r="M32">
        <v>-4725</v>
      </c>
      <c r="N32">
        <v>1</v>
      </c>
    </row>
    <row r="33" spans="1:14" x14ac:dyDescent="0.25">
      <c r="A33" s="1">
        <v>43922</v>
      </c>
      <c r="B33">
        <v>547</v>
      </c>
      <c r="C33">
        <v>0.49217843070314499</v>
      </c>
      <c r="D33">
        <v>783</v>
      </c>
      <c r="E33" s="3">
        <f t="shared" si="0"/>
        <v>236</v>
      </c>
      <c r="F33" s="25">
        <f t="shared" si="1"/>
        <v>0.43144424131627057</v>
      </c>
      <c r="G33" s="16"/>
      <c r="H33" s="17"/>
      <c r="I33" s="18"/>
      <c r="J33" s="24">
        <v>-4460</v>
      </c>
      <c r="K33" s="22">
        <v>1</v>
      </c>
      <c r="M33">
        <v>-4460</v>
      </c>
      <c r="N33">
        <v>1</v>
      </c>
    </row>
    <row r="34" spans="1:14" x14ac:dyDescent="0.25">
      <c r="A34" s="1">
        <v>43923</v>
      </c>
      <c r="B34">
        <v>335</v>
      </c>
      <c r="C34">
        <v>0.49217843070314499</v>
      </c>
      <c r="D34">
        <v>852</v>
      </c>
      <c r="E34" s="3">
        <f t="shared" si="0"/>
        <v>517</v>
      </c>
      <c r="F34" s="25">
        <f t="shared" si="1"/>
        <v>1.5432835820895523</v>
      </c>
      <c r="G34" s="16"/>
      <c r="H34" s="17"/>
      <c r="I34" s="18"/>
      <c r="J34" s="24">
        <v>-4318</v>
      </c>
      <c r="K34" s="22">
        <v>1</v>
      </c>
      <c r="M34">
        <v>-4318</v>
      </c>
      <c r="N34">
        <v>1</v>
      </c>
    </row>
    <row r="35" spans="1:14" x14ac:dyDescent="0.25">
      <c r="A35" s="1">
        <v>43924</v>
      </c>
      <c r="B35">
        <v>570</v>
      </c>
      <c r="C35">
        <v>0.49217843070314499</v>
      </c>
      <c r="D35">
        <v>638</v>
      </c>
      <c r="E35" s="3">
        <f t="shared" si="0"/>
        <v>68</v>
      </c>
      <c r="F35" s="25">
        <f t="shared" si="1"/>
        <v>0.11929824561403508</v>
      </c>
      <c r="G35" s="16"/>
      <c r="H35" s="17"/>
      <c r="I35" s="18"/>
      <c r="J35" s="24">
        <v>-4055</v>
      </c>
      <c r="K35" s="22">
        <v>1</v>
      </c>
      <c r="M35">
        <v>-4055</v>
      </c>
      <c r="N35">
        <v>1</v>
      </c>
    </row>
    <row r="36" spans="1:14" x14ac:dyDescent="0.25">
      <c r="A36" s="1">
        <v>43925</v>
      </c>
      <c r="B36">
        <v>623</v>
      </c>
      <c r="C36">
        <v>0.49217843070314499</v>
      </c>
      <c r="D36">
        <v>754</v>
      </c>
      <c r="E36" s="3">
        <f t="shared" si="0"/>
        <v>131</v>
      </c>
      <c r="F36" s="25">
        <f t="shared" si="1"/>
        <v>0.2102728731942215</v>
      </c>
      <c r="G36" s="16"/>
      <c r="H36" s="17"/>
      <c r="I36" s="18"/>
      <c r="J36" s="24">
        <v>-3938</v>
      </c>
      <c r="K36" s="22">
        <v>1</v>
      </c>
      <c r="M36">
        <v>-3938</v>
      </c>
      <c r="N36">
        <v>1</v>
      </c>
    </row>
    <row r="37" spans="1:14" x14ac:dyDescent="0.25">
      <c r="A37" s="1">
        <v>43926</v>
      </c>
      <c r="B37">
        <v>540</v>
      </c>
      <c r="C37">
        <v>0.49217843070314499</v>
      </c>
      <c r="D37">
        <v>452</v>
      </c>
      <c r="E37" s="3">
        <f t="shared" si="0"/>
        <v>-88</v>
      </c>
      <c r="F37" s="25">
        <f t="shared" si="1"/>
        <v>0.16296296296296298</v>
      </c>
      <c r="G37" s="16"/>
      <c r="H37" s="17"/>
      <c r="I37" s="18"/>
      <c r="J37" s="24">
        <v>-3823</v>
      </c>
      <c r="K37" s="22">
        <v>1</v>
      </c>
      <c r="M37">
        <v>-3823</v>
      </c>
      <c r="N37">
        <v>1</v>
      </c>
    </row>
    <row r="38" spans="1:14" x14ac:dyDescent="0.25">
      <c r="A38" s="1">
        <v>43927</v>
      </c>
      <c r="B38">
        <v>603</v>
      </c>
      <c r="C38">
        <v>0.49217843070314499</v>
      </c>
      <c r="D38">
        <v>712</v>
      </c>
      <c r="E38" s="3">
        <f t="shared" si="0"/>
        <v>109</v>
      </c>
      <c r="F38" s="25">
        <f t="shared" si="1"/>
        <v>0.18076285240464346</v>
      </c>
      <c r="G38" s="19"/>
      <c r="H38" s="20"/>
      <c r="I38" s="21"/>
      <c r="J38" s="24">
        <v>-3563</v>
      </c>
      <c r="K38" s="22">
        <v>1</v>
      </c>
      <c r="M38">
        <v>-3563</v>
      </c>
      <c r="N38">
        <v>1</v>
      </c>
    </row>
    <row r="39" spans="1:14" x14ac:dyDescent="0.25">
      <c r="A39" s="1">
        <v>43928</v>
      </c>
      <c r="B39">
        <v>474</v>
      </c>
      <c r="C39">
        <v>0.49217843070314499</v>
      </c>
      <c r="D39">
        <v>699</v>
      </c>
      <c r="E39" s="3">
        <f t="shared" si="0"/>
        <v>225</v>
      </c>
      <c r="F39" s="25">
        <f t="shared" si="1"/>
        <v>0.47468354430379744</v>
      </c>
      <c r="J39" s="24">
        <v>-3559</v>
      </c>
      <c r="K39" s="22">
        <v>1</v>
      </c>
      <c r="M39">
        <v>-3559</v>
      </c>
      <c r="N39">
        <v>1</v>
      </c>
    </row>
    <row r="40" spans="1:14" x14ac:dyDescent="0.25">
      <c r="A40" s="1">
        <v>43929</v>
      </c>
      <c r="B40">
        <v>331</v>
      </c>
      <c r="C40">
        <v>0.49217843070314499</v>
      </c>
      <c r="D40">
        <v>815</v>
      </c>
      <c r="E40" s="3">
        <f t="shared" si="0"/>
        <v>484</v>
      </c>
      <c r="F40" s="25">
        <f t="shared" si="1"/>
        <v>1.4622356495468278</v>
      </c>
      <c r="J40" s="24">
        <v>-3187</v>
      </c>
      <c r="K40" s="22">
        <v>1</v>
      </c>
      <c r="M40">
        <v>-3187</v>
      </c>
      <c r="N40">
        <v>1</v>
      </c>
    </row>
    <row r="41" spans="1:14" x14ac:dyDescent="0.25">
      <c r="A41" s="1">
        <v>43930</v>
      </c>
      <c r="B41">
        <v>547</v>
      </c>
      <c r="C41">
        <v>0.49217843070314499</v>
      </c>
      <c r="D41">
        <v>1516</v>
      </c>
      <c r="E41" s="3">
        <f t="shared" si="0"/>
        <v>969</v>
      </c>
      <c r="F41" s="25">
        <f t="shared" si="1"/>
        <v>1.7714808043875685</v>
      </c>
      <c r="J41" s="24">
        <v>-3160</v>
      </c>
      <c r="K41" s="22">
        <v>1</v>
      </c>
      <c r="M41">
        <v>-3160</v>
      </c>
      <c r="N41">
        <v>1</v>
      </c>
    </row>
    <row r="42" spans="1:14" x14ac:dyDescent="0.25">
      <c r="A42" s="1">
        <v>43931</v>
      </c>
      <c r="B42">
        <v>470</v>
      </c>
      <c r="C42">
        <v>0.49217843070314499</v>
      </c>
      <c r="D42">
        <v>515</v>
      </c>
      <c r="E42" s="3">
        <f t="shared" si="0"/>
        <v>45</v>
      </c>
      <c r="F42" s="25">
        <f t="shared" si="1"/>
        <v>9.5744680851063829E-2</v>
      </c>
      <c r="J42" s="24">
        <v>-3082</v>
      </c>
      <c r="K42" s="22">
        <v>1</v>
      </c>
      <c r="M42">
        <v>-3082</v>
      </c>
      <c r="N42">
        <v>1</v>
      </c>
    </row>
    <row r="43" spans="1:14" x14ac:dyDescent="0.25">
      <c r="A43" s="1">
        <v>43932</v>
      </c>
      <c r="B43">
        <v>393</v>
      </c>
      <c r="C43">
        <v>0.49217843070314499</v>
      </c>
      <c r="D43">
        <v>598</v>
      </c>
      <c r="E43" s="3">
        <f t="shared" si="0"/>
        <v>205</v>
      </c>
      <c r="F43" s="25">
        <f t="shared" si="1"/>
        <v>0.52162849872773542</v>
      </c>
      <c r="J43" s="24">
        <v>-3063</v>
      </c>
      <c r="K43" s="22">
        <v>1</v>
      </c>
      <c r="M43">
        <v>-3063</v>
      </c>
      <c r="N43">
        <v>1</v>
      </c>
    </row>
    <row r="44" spans="1:14" x14ac:dyDescent="0.25">
      <c r="A44" s="1">
        <v>43933</v>
      </c>
      <c r="B44">
        <v>167</v>
      </c>
      <c r="C44">
        <v>0.73149742710546795</v>
      </c>
      <c r="D44">
        <v>349</v>
      </c>
      <c r="E44" s="3">
        <f t="shared" si="0"/>
        <v>182</v>
      </c>
      <c r="F44" s="25">
        <f t="shared" si="1"/>
        <v>1.0898203592814371</v>
      </c>
      <c r="J44" s="24">
        <v>-2898</v>
      </c>
      <c r="K44" s="22">
        <v>1</v>
      </c>
      <c r="M44">
        <v>-2898</v>
      </c>
      <c r="N44">
        <v>1</v>
      </c>
    </row>
    <row r="45" spans="1:14" x14ac:dyDescent="0.25">
      <c r="A45" s="1">
        <v>43934</v>
      </c>
      <c r="B45">
        <v>331</v>
      </c>
      <c r="C45">
        <v>0.73149742710546795</v>
      </c>
      <c r="D45">
        <v>514</v>
      </c>
      <c r="E45" s="3">
        <f t="shared" si="0"/>
        <v>183</v>
      </c>
      <c r="F45" s="25">
        <f t="shared" si="1"/>
        <v>0.55287009063444104</v>
      </c>
      <c r="J45" s="24">
        <v>-2837</v>
      </c>
      <c r="K45" s="22">
        <v>1</v>
      </c>
      <c r="M45">
        <v>-2837</v>
      </c>
      <c r="N45">
        <v>1</v>
      </c>
    </row>
    <row r="46" spans="1:14" x14ac:dyDescent="0.25">
      <c r="A46" s="1">
        <v>43935</v>
      </c>
      <c r="B46">
        <v>322</v>
      </c>
      <c r="C46">
        <v>0.73149742710546795</v>
      </c>
      <c r="D46">
        <v>643</v>
      </c>
      <c r="E46" s="3">
        <f t="shared" si="0"/>
        <v>321</v>
      </c>
      <c r="F46" s="25">
        <f t="shared" si="1"/>
        <v>0.99689440993788825</v>
      </c>
      <c r="J46" s="24">
        <v>-2831</v>
      </c>
      <c r="K46" s="22">
        <v>1</v>
      </c>
      <c r="M46">
        <v>-2831</v>
      </c>
      <c r="N46">
        <v>1</v>
      </c>
    </row>
    <row r="47" spans="1:14" x14ac:dyDescent="0.25">
      <c r="A47" s="1">
        <v>43936</v>
      </c>
      <c r="B47">
        <v>257</v>
      </c>
      <c r="C47">
        <v>0.73149742710546795</v>
      </c>
      <c r="D47">
        <v>750</v>
      </c>
      <c r="E47" s="3">
        <f>D47-B47</f>
        <v>493</v>
      </c>
      <c r="F47" s="25">
        <f t="shared" si="1"/>
        <v>1.9182879377431907</v>
      </c>
      <c r="J47" s="24">
        <v>-2752</v>
      </c>
      <c r="K47" s="22">
        <v>1</v>
      </c>
      <c r="M47">
        <v>-2752</v>
      </c>
      <c r="N47">
        <v>1</v>
      </c>
    </row>
    <row r="48" spans="1:14" x14ac:dyDescent="0.25">
      <c r="A48" s="1">
        <v>43937</v>
      </c>
      <c r="B48">
        <v>255</v>
      </c>
      <c r="C48">
        <v>0.73149742710546795</v>
      </c>
      <c r="D48">
        <v>181</v>
      </c>
      <c r="E48" s="3">
        <f t="shared" ref="E48:E111" si="2">D48-B48</f>
        <v>-74</v>
      </c>
      <c r="F48" s="25">
        <f t="shared" si="1"/>
        <v>0.29019607843137257</v>
      </c>
      <c r="J48" s="24">
        <v>-2739</v>
      </c>
      <c r="K48" s="22">
        <v>1</v>
      </c>
      <c r="M48">
        <v>-2739</v>
      </c>
      <c r="N48">
        <v>1</v>
      </c>
    </row>
    <row r="49" spans="1:14" x14ac:dyDescent="0.25">
      <c r="A49" s="1">
        <v>43938</v>
      </c>
      <c r="B49">
        <v>132</v>
      </c>
      <c r="C49">
        <v>0.73149742710546795</v>
      </c>
      <c r="D49">
        <v>663</v>
      </c>
      <c r="E49" s="3">
        <f t="shared" si="2"/>
        <v>531</v>
      </c>
      <c r="F49" s="25">
        <f t="shared" si="1"/>
        <v>4.0227272727272725</v>
      </c>
      <c r="J49" s="24">
        <v>-2705</v>
      </c>
      <c r="K49" s="22">
        <v>1</v>
      </c>
      <c r="M49">
        <v>-2705</v>
      </c>
      <c r="N49">
        <v>1</v>
      </c>
    </row>
    <row r="50" spans="1:14" x14ac:dyDescent="0.25">
      <c r="A50" s="1">
        <v>43939</v>
      </c>
      <c r="B50">
        <v>171</v>
      </c>
      <c r="C50">
        <v>0.73149742710546795</v>
      </c>
      <c r="D50">
        <v>521</v>
      </c>
      <c r="E50" s="3">
        <f t="shared" si="2"/>
        <v>350</v>
      </c>
      <c r="F50" s="25">
        <f t="shared" si="1"/>
        <v>2.0467836257309941</v>
      </c>
      <c r="J50" s="24">
        <v>-2702</v>
      </c>
      <c r="K50" s="22">
        <v>1</v>
      </c>
      <c r="M50">
        <v>-2702</v>
      </c>
      <c r="N50">
        <v>1</v>
      </c>
    </row>
    <row r="51" spans="1:14" x14ac:dyDescent="0.25">
      <c r="A51" s="1">
        <v>43940</v>
      </c>
      <c r="B51">
        <v>172</v>
      </c>
      <c r="C51">
        <v>0.73149742710546795</v>
      </c>
      <c r="D51">
        <v>657</v>
      </c>
      <c r="E51" s="3">
        <f t="shared" si="2"/>
        <v>485</v>
      </c>
      <c r="F51" s="25">
        <f t="shared" si="1"/>
        <v>2.8197674418604652</v>
      </c>
      <c r="J51" s="24">
        <v>-2693</v>
      </c>
      <c r="K51" s="22">
        <v>1</v>
      </c>
      <c r="M51">
        <v>-2693</v>
      </c>
      <c r="N51">
        <v>1</v>
      </c>
    </row>
    <row r="52" spans="1:14" x14ac:dyDescent="0.25">
      <c r="A52" s="1">
        <v>43941</v>
      </c>
      <c r="B52">
        <v>247</v>
      </c>
      <c r="C52">
        <v>0.73149742710546795</v>
      </c>
      <c r="D52">
        <v>516</v>
      </c>
      <c r="E52" s="3">
        <f t="shared" si="2"/>
        <v>269</v>
      </c>
      <c r="F52" s="25">
        <f t="shared" si="1"/>
        <v>1.0890688259109311</v>
      </c>
      <c r="J52" s="24">
        <v>-2671</v>
      </c>
      <c r="K52" s="22">
        <v>1</v>
      </c>
      <c r="M52">
        <v>-2671</v>
      </c>
      <c r="N52">
        <v>1</v>
      </c>
    </row>
    <row r="53" spans="1:14" x14ac:dyDescent="0.25">
      <c r="A53" s="1">
        <v>43942</v>
      </c>
      <c r="B53">
        <v>380</v>
      </c>
      <c r="C53">
        <v>0.73149742710546795</v>
      </c>
      <c r="D53">
        <v>603</v>
      </c>
      <c r="E53" s="3">
        <f t="shared" si="2"/>
        <v>223</v>
      </c>
      <c r="F53" s="25">
        <f t="shared" si="1"/>
        <v>0.58684210526315794</v>
      </c>
      <c r="J53" s="24">
        <v>-2669</v>
      </c>
      <c r="K53" s="22">
        <v>1</v>
      </c>
      <c r="M53">
        <v>-2669</v>
      </c>
      <c r="N53">
        <v>1</v>
      </c>
    </row>
    <row r="54" spans="1:14" x14ac:dyDescent="0.25">
      <c r="A54" s="1">
        <v>43943</v>
      </c>
      <c r="B54">
        <v>464</v>
      </c>
      <c r="C54">
        <v>0.73149742710546795</v>
      </c>
      <c r="D54">
        <v>371</v>
      </c>
      <c r="E54" s="3">
        <f t="shared" si="2"/>
        <v>-93</v>
      </c>
      <c r="F54" s="25">
        <f t="shared" si="1"/>
        <v>0.20043103448275862</v>
      </c>
      <c r="J54" s="24">
        <v>-2650</v>
      </c>
      <c r="K54" s="22">
        <v>1</v>
      </c>
      <c r="M54">
        <v>-2650</v>
      </c>
      <c r="N54">
        <v>1</v>
      </c>
    </row>
    <row r="55" spans="1:14" x14ac:dyDescent="0.25">
      <c r="A55" s="1">
        <v>43944</v>
      </c>
      <c r="B55">
        <v>586</v>
      </c>
      <c r="C55">
        <v>0.73149742710546795</v>
      </c>
      <c r="D55">
        <v>444</v>
      </c>
      <c r="E55" s="3">
        <f t="shared" si="2"/>
        <v>-142</v>
      </c>
      <c r="F55" s="25">
        <f t="shared" si="1"/>
        <v>0.24232081911262798</v>
      </c>
      <c r="J55" s="24">
        <v>-2462</v>
      </c>
      <c r="K55" s="22">
        <v>1</v>
      </c>
      <c r="M55">
        <v>-2462</v>
      </c>
      <c r="N55">
        <v>1</v>
      </c>
    </row>
    <row r="56" spans="1:14" x14ac:dyDescent="0.25">
      <c r="A56" s="1">
        <v>43945</v>
      </c>
      <c r="B56">
        <v>226</v>
      </c>
      <c r="C56">
        <v>0.73149742710546795</v>
      </c>
      <c r="D56">
        <v>474</v>
      </c>
      <c r="E56" s="3">
        <f t="shared" si="2"/>
        <v>248</v>
      </c>
      <c r="F56" s="25">
        <f t="shared" si="1"/>
        <v>1.0973451327433628</v>
      </c>
      <c r="J56" s="24">
        <v>-2402</v>
      </c>
      <c r="K56" s="22">
        <v>1</v>
      </c>
      <c r="M56">
        <v>-2402</v>
      </c>
      <c r="N56">
        <v>1</v>
      </c>
    </row>
    <row r="57" spans="1:14" x14ac:dyDescent="0.25">
      <c r="A57" s="1">
        <v>43946</v>
      </c>
      <c r="B57">
        <v>181</v>
      </c>
      <c r="C57">
        <v>0.73149742710546795</v>
      </c>
      <c r="D57">
        <v>412</v>
      </c>
      <c r="E57" s="3">
        <f t="shared" si="2"/>
        <v>231</v>
      </c>
      <c r="F57" s="25">
        <f t="shared" si="1"/>
        <v>1.2762430939226519</v>
      </c>
      <c r="J57" s="24">
        <v>-2337</v>
      </c>
      <c r="K57" s="22">
        <v>1</v>
      </c>
      <c r="M57">
        <v>-2337</v>
      </c>
      <c r="N57">
        <v>1</v>
      </c>
    </row>
    <row r="58" spans="1:14" x14ac:dyDescent="0.25">
      <c r="A58" s="1">
        <v>43947</v>
      </c>
      <c r="B58">
        <v>123</v>
      </c>
      <c r="C58">
        <v>0.86998490809975004</v>
      </c>
      <c r="D58">
        <v>163</v>
      </c>
      <c r="E58" s="3">
        <f t="shared" si="2"/>
        <v>40</v>
      </c>
      <c r="F58" s="25">
        <f t="shared" si="1"/>
        <v>0.32520325203252032</v>
      </c>
      <c r="J58" s="24">
        <v>-2302</v>
      </c>
      <c r="K58" s="22">
        <v>1</v>
      </c>
      <c r="M58">
        <v>-2302</v>
      </c>
      <c r="N58">
        <v>1</v>
      </c>
    </row>
    <row r="59" spans="1:14" x14ac:dyDescent="0.25">
      <c r="A59" s="1">
        <v>43948</v>
      </c>
      <c r="B59">
        <v>200</v>
      </c>
      <c r="C59">
        <v>0.86998490809975004</v>
      </c>
      <c r="D59">
        <v>295</v>
      </c>
      <c r="E59" s="3">
        <f t="shared" si="2"/>
        <v>95</v>
      </c>
      <c r="F59" s="25">
        <f t="shared" si="1"/>
        <v>0.47499999999999998</v>
      </c>
      <c r="J59" s="24">
        <v>-2287</v>
      </c>
      <c r="K59" s="22">
        <v>1</v>
      </c>
      <c r="M59">
        <v>-2287</v>
      </c>
      <c r="N59">
        <v>1</v>
      </c>
    </row>
    <row r="60" spans="1:14" x14ac:dyDescent="0.25">
      <c r="A60" s="1">
        <v>43949</v>
      </c>
      <c r="B60">
        <v>210</v>
      </c>
      <c r="C60">
        <v>0.86998490809975004</v>
      </c>
      <c r="D60">
        <v>183</v>
      </c>
      <c r="E60" s="3">
        <f t="shared" si="2"/>
        <v>-27</v>
      </c>
      <c r="F60" s="25">
        <f t="shared" si="1"/>
        <v>0.12857142857142856</v>
      </c>
      <c r="J60" s="24">
        <v>-2137</v>
      </c>
      <c r="K60" s="22">
        <v>1</v>
      </c>
      <c r="M60">
        <v>-2137</v>
      </c>
      <c r="N60">
        <v>1</v>
      </c>
    </row>
    <row r="61" spans="1:14" x14ac:dyDescent="0.25">
      <c r="A61" s="1">
        <v>43950</v>
      </c>
      <c r="B61">
        <v>205</v>
      </c>
      <c r="C61">
        <v>0.86998490809975004</v>
      </c>
      <c r="D61">
        <v>368</v>
      </c>
      <c r="E61" s="3">
        <f t="shared" si="2"/>
        <v>163</v>
      </c>
      <c r="F61" s="25">
        <f t="shared" si="1"/>
        <v>0.79512195121951224</v>
      </c>
      <c r="J61" s="24">
        <v>-2092</v>
      </c>
      <c r="K61" s="22">
        <v>1</v>
      </c>
      <c r="M61">
        <v>-2092</v>
      </c>
      <c r="N61">
        <v>1</v>
      </c>
    </row>
    <row r="62" spans="1:14" x14ac:dyDescent="0.25">
      <c r="A62" s="1">
        <v>43951</v>
      </c>
      <c r="B62">
        <v>255</v>
      </c>
      <c r="C62">
        <v>0.86998490809975004</v>
      </c>
      <c r="D62">
        <v>295</v>
      </c>
      <c r="E62" s="3">
        <f t="shared" si="2"/>
        <v>40</v>
      </c>
      <c r="F62" s="25">
        <f t="shared" si="1"/>
        <v>0.15686274509803921</v>
      </c>
      <c r="J62" s="24">
        <v>-2090</v>
      </c>
      <c r="K62" s="22">
        <v>1</v>
      </c>
      <c r="M62">
        <v>-2090</v>
      </c>
      <c r="N62">
        <v>1</v>
      </c>
    </row>
    <row r="63" spans="1:14" x14ac:dyDescent="0.25">
      <c r="A63" s="1">
        <v>43952</v>
      </c>
      <c r="B63">
        <v>239</v>
      </c>
      <c r="C63">
        <v>0.86998490809975004</v>
      </c>
      <c r="D63">
        <v>203</v>
      </c>
      <c r="E63" s="3">
        <f t="shared" si="2"/>
        <v>-36</v>
      </c>
      <c r="F63" s="25">
        <f t="shared" si="1"/>
        <v>0.15062761506276151</v>
      </c>
      <c r="J63" s="24">
        <v>-1946</v>
      </c>
      <c r="K63" s="22">
        <v>1</v>
      </c>
      <c r="M63">
        <v>-1946</v>
      </c>
      <c r="N63">
        <v>1</v>
      </c>
    </row>
    <row r="64" spans="1:14" x14ac:dyDescent="0.25">
      <c r="A64" s="1">
        <v>43953</v>
      </c>
      <c r="B64">
        <v>196</v>
      </c>
      <c r="C64">
        <v>0.86998490809975004</v>
      </c>
      <c r="D64">
        <v>92</v>
      </c>
      <c r="E64" s="3">
        <f t="shared" si="2"/>
        <v>-104</v>
      </c>
      <c r="F64" s="25">
        <f t="shared" si="1"/>
        <v>0.53061224489795922</v>
      </c>
      <c r="J64" s="24">
        <v>-1904</v>
      </c>
      <c r="K64" s="22">
        <v>1</v>
      </c>
      <c r="M64">
        <v>-1904</v>
      </c>
      <c r="N64">
        <v>1</v>
      </c>
    </row>
    <row r="65" spans="1:14" x14ac:dyDescent="0.25">
      <c r="A65" s="1">
        <v>43954</v>
      </c>
      <c r="B65">
        <v>158</v>
      </c>
      <c r="C65">
        <v>0.86998490809975004</v>
      </c>
      <c r="D65">
        <v>242</v>
      </c>
      <c r="E65" s="3">
        <f t="shared" si="2"/>
        <v>84</v>
      </c>
      <c r="F65" s="25">
        <f t="shared" si="1"/>
        <v>0.53164556962025311</v>
      </c>
      <c r="J65" s="24">
        <v>-1871</v>
      </c>
      <c r="K65" s="22">
        <v>1</v>
      </c>
      <c r="M65">
        <v>-1871</v>
      </c>
      <c r="N65">
        <v>1</v>
      </c>
    </row>
    <row r="66" spans="1:14" x14ac:dyDescent="0.25">
      <c r="A66" s="1">
        <v>43955</v>
      </c>
      <c r="B66">
        <v>210</v>
      </c>
      <c r="C66">
        <v>0.86998490809975004</v>
      </c>
      <c r="D66">
        <v>178</v>
      </c>
      <c r="E66" s="3">
        <f t="shared" si="2"/>
        <v>-32</v>
      </c>
      <c r="F66" s="25">
        <f t="shared" si="1"/>
        <v>0.15238095238095239</v>
      </c>
      <c r="J66" s="24">
        <v>-1850</v>
      </c>
      <c r="K66" s="22">
        <v>1</v>
      </c>
      <c r="M66">
        <v>-1850</v>
      </c>
      <c r="N66">
        <v>1</v>
      </c>
    </row>
    <row r="67" spans="1:14" x14ac:dyDescent="0.25">
      <c r="A67" s="1">
        <v>43956</v>
      </c>
      <c r="B67">
        <v>239</v>
      </c>
      <c r="C67">
        <v>0.86998490809975004</v>
      </c>
      <c r="D67">
        <v>480</v>
      </c>
      <c r="E67" s="3">
        <f t="shared" si="2"/>
        <v>241</v>
      </c>
      <c r="F67" s="25">
        <f t="shared" si="1"/>
        <v>1.00836820083682</v>
      </c>
      <c r="J67" s="24">
        <v>-1836</v>
      </c>
      <c r="K67" s="22">
        <v>1</v>
      </c>
      <c r="M67">
        <v>-1836</v>
      </c>
      <c r="N67">
        <v>1</v>
      </c>
    </row>
    <row r="68" spans="1:14" x14ac:dyDescent="0.25">
      <c r="A68" s="1">
        <v>43957</v>
      </c>
      <c r="B68">
        <v>261</v>
      </c>
      <c r="C68">
        <v>0.86998490809975004</v>
      </c>
      <c r="D68">
        <v>533</v>
      </c>
      <c r="E68" s="3">
        <f t="shared" si="2"/>
        <v>272</v>
      </c>
      <c r="F68" s="25">
        <f t="shared" si="1"/>
        <v>1.0421455938697317</v>
      </c>
      <c r="J68" s="24">
        <v>-1832</v>
      </c>
      <c r="K68" s="22">
        <v>1</v>
      </c>
      <c r="M68">
        <v>-1832</v>
      </c>
      <c r="N68">
        <v>1</v>
      </c>
    </row>
    <row r="69" spans="1:14" x14ac:dyDescent="0.25">
      <c r="A69" s="1">
        <v>43958</v>
      </c>
      <c r="B69">
        <v>293</v>
      </c>
      <c r="C69">
        <v>0.86998490809975004</v>
      </c>
      <c r="D69">
        <v>553</v>
      </c>
      <c r="E69" s="3">
        <f t="shared" si="2"/>
        <v>260</v>
      </c>
      <c r="F69" s="25">
        <f t="shared" si="1"/>
        <v>0.88737201365187712</v>
      </c>
      <c r="J69" s="24">
        <v>-1779</v>
      </c>
      <c r="K69" s="22">
        <v>1</v>
      </c>
      <c r="M69">
        <v>-1779</v>
      </c>
      <c r="N69">
        <v>1</v>
      </c>
    </row>
    <row r="70" spans="1:14" x14ac:dyDescent="0.25">
      <c r="A70" s="1">
        <v>43959</v>
      </c>
      <c r="B70">
        <v>276</v>
      </c>
      <c r="C70">
        <v>0.86998490809975004</v>
      </c>
      <c r="D70">
        <v>138</v>
      </c>
      <c r="E70" s="3">
        <f t="shared" si="2"/>
        <v>-138</v>
      </c>
      <c r="F70" s="25">
        <f t="shared" si="1"/>
        <v>0.5</v>
      </c>
      <c r="J70" s="24">
        <v>-1693</v>
      </c>
      <c r="K70" s="22">
        <v>1</v>
      </c>
      <c r="M70">
        <v>-1693</v>
      </c>
      <c r="N70">
        <v>1</v>
      </c>
    </row>
    <row r="71" spans="1:14" x14ac:dyDescent="0.25">
      <c r="A71" s="1">
        <v>43960</v>
      </c>
      <c r="B71">
        <v>172</v>
      </c>
      <c r="C71">
        <v>0.86998490809975004</v>
      </c>
      <c r="D71">
        <v>175</v>
      </c>
      <c r="E71" s="3">
        <f t="shared" si="2"/>
        <v>3</v>
      </c>
      <c r="F71" s="25">
        <f t="shared" si="1"/>
        <v>1.7441860465116279E-2</v>
      </c>
      <c r="J71" s="24">
        <v>-1520</v>
      </c>
      <c r="K71" s="22">
        <v>1</v>
      </c>
      <c r="M71">
        <v>-1520</v>
      </c>
      <c r="N71">
        <v>1</v>
      </c>
    </row>
    <row r="72" spans="1:14" x14ac:dyDescent="0.25">
      <c r="A72" s="1">
        <v>43961</v>
      </c>
      <c r="B72">
        <v>179</v>
      </c>
      <c r="C72">
        <v>0.75500644539566497</v>
      </c>
      <c r="D72">
        <v>98</v>
      </c>
      <c r="E72" s="3">
        <f t="shared" si="2"/>
        <v>-81</v>
      </c>
      <c r="F72" s="25">
        <f t="shared" si="1"/>
        <v>0.45251396648044695</v>
      </c>
      <c r="J72" s="24">
        <v>-1504</v>
      </c>
      <c r="K72" s="22">
        <v>1</v>
      </c>
      <c r="M72">
        <v>-1504</v>
      </c>
      <c r="N72">
        <v>1</v>
      </c>
    </row>
    <row r="73" spans="1:14" x14ac:dyDescent="0.25">
      <c r="A73" s="1">
        <v>43962</v>
      </c>
      <c r="B73">
        <v>256</v>
      </c>
      <c r="C73">
        <v>0.75500644539566497</v>
      </c>
      <c r="D73">
        <v>234</v>
      </c>
      <c r="E73" s="3">
        <f t="shared" si="2"/>
        <v>-22</v>
      </c>
      <c r="F73" s="25">
        <f t="shared" si="1"/>
        <v>8.59375E-2</v>
      </c>
      <c r="J73" s="24">
        <v>-1479</v>
      </c>
      <c r="K73" s="22">
        <v>1</v>
      </c>
      <c r="M73">
        <v>-1479</v>
      </c>
      <c r="N73">
        <v>1</v>
      </c>
    </row>
    <row r="74" spans="1:14" x14ac:dyDescent="0.25">
      <c r="A74" s="1">
        <v>43963</v>
      </c>
      <c r="B74">
        <v>298</v>
      </c>
      <c r="C74">
        <v>0.75500644539566497</v>
      </c>
      <c r="D74">
        <v>219</v>
      </c>
      <c r="E74" s="3">
        <f t="shared" si="2"/>
        <v>-79</v>
      </c>
      <c r="F74" s="25">
        <f t="shared" si="1"/>
        <v>0.2651006711409396</v>
      </c>
      <c r="J74" s="24">
        <v>-1439</v>
      </c>
      <c r="K74" s="22">
        <v>1</v>
      </c>
      <c r="M74">
        <v>-1439</v>
      </c>
      <c r="N74">
        <v>1</v>
      </c>
    </row>
    <row r="75" spans="1:14" x14ac:dyDescent="0.25">
      <c r="A75" s="1">
        <v>43964</v>
      </c>
      <c r="B75">
        <v>239</v>
      </c>
      <c r="C75">
        <v>0.75500644539566497</v>
      </c>
      <c r="D75">
        <v>187</v>
      </c>
      <c r="E75" s="3">
        <f t="shared" si="2"/>
        <v>-52</v>
      </c>
      <c r="F75" s="25">
        <f t="shared" si="1"/>
        <v>0.21757322175732219</v>
      </c>
      <c r="J75" s="24">
        <v>-1333</v>
      </c>
      <c r="K75" s="22">
        <v>1</v>
      </c>
      <c r="M75">
        <v>-1333</v>
      </c>
      <c r="N75">
        <v>1</v>
      </c>
    </row>
    <row r="76" spans="1:14" x14ac:dyDescent="0.25">
      <c r="A76" s="1">
        <v>43965</v>
      </c>
      <c r="B76">
        <v>338</v>
      </c>
      <c r="C76">
        <v>0.75500644539566497</v>
      </c>
      <c r="D76">
        <v>264</v>
      </c>
      <c r="E76" s="3">
        <f t="shared" si="2"/>
        <v>-74</v>
      </c>
      <c r="F76" s="25">
        <f t="shared" si="1"/>
        <v>0.21893491124260356</v>
      </c>
      <c r="J76" s="24">
        <v>-1311</v>
      </c>
      <c r="K76" s="22">
        <v>1</v>
      </c>
      <c r="M76">
        <v>-1311</v>
      </c>
      <c r="N76">
        <v>1</v>
      </c>
    </row>
    <row r="77" spans="1:14" x14ac:dyDescent="0.25">
      <c r="A77" s="1">
        <v>43966</v>
      </c>
      <c r="B77">
        <v>263</v>
      </c>
      <c r="C77">
        <v>0.75500644539566497</v>
      </c>
      <c r="D77">
        <v>227</v>
      </c>
      <c r="E77" s="3">
        <f t="shared" si="2"/>
        <v>-36</v>
      </c>
      <c r="F77" s="25">
        <f t="shared" si="1"/>
        <v>0.13688212927756654</v>
      </c>
      <c r="J77" s="24">
        <v>-1300</v>
      </c>
      <c r="K77" s="22">
        <v>1</v>
      </c>
      <c r="M77">
        <v>-1300</v>
      </c>
      <c r="N77">
        <v>1</v>
      </c>
    </row>
    <row r="78" spans="1:14" x14ac:dyDescent="0.25">
      <c r="A78" s="1">
        <v>43967</v>
      </c>
      <c r="B78">
        <v>322</v>
      </c>
      <c r="C78">
        <v>0.75500644539566497</v>
      </c>
      <c r="D78">
        <v>226</v>
      </c>
      <c r="E78" s="3">
        <f t="shared" si="2"/>
        <v>-96</v>
      </c>
      <c r="F78" s="25">
        <f t="shared" si="1"/>
        <v>0.29813664596273293</v>
      </c>
      <c r="J78" s="24">
        <v>-1295</v>
      </c>
      <c r="K78" s="22">
        <v>1</v>
      </c>
      <c r="M78">
        <v>-1295</v>
      </c>
      <c r="N78">
        <v>1</v>
      </c>
    </row>
    <row r="79" spans="1:14" x14ac:dyDescent="0.25">
      <c r="A79" s="1">
        <v>43968</v>
      </c>
      <c r="B79">
        <v>180</v>
      </c>
      <c r="C79">
        <v>0.75500644539566497</v>
      </c>
      <c r="D79">
        <v>173</v>
      </c>
      <c r="E79" s="3">
        <f t="shared" si="2"/>
        <v>-7</v>
      </c>
      <c r="F79" s="25">
        <f t="shared" si="1"/>
        <v>3.888888888888889E-2</v>
      </c>
      <c r="J79" s="24">
        <v>-1292</v>
      </c>
      <c r="K79" s="22">
        <v>1</v>
      </c>
      <c r="M79">
        <v>-1292</v>
      </c>
      <c r="N79">
        <v>1</v>
      </c>
    </row>
    <row r="80" spans="1:14" x14ac:dyDescent="0.25">
      <c r="A80" s="1">
        <v>43969</v>
      </c>
      <c r="B80">
        <v>261</v>
      </c>
      <c r="C80">
        <v>0.75500644539566497</v>
      </c>
      <c r="D80">
        <v>223</v>
      </c>
      <c r="E80" s="3">
        <f t="shared" si="2"/>
        <v>-38</v>
      </c>
      <c r="F80" s="25">
        <f t="shared" si="1"/>
        <v>0.14559386973180077</v>
      </c>
      <c r="J80" s="24">
        <v>-1201</v>
      </c>
      <c r="K80" s="22">
        <v>1</v>
      </c>
      <c r="M80">
        <v>-1201</v>
      </c>
      <c r="N80">
        <v>1</v>
      </c>
    </row>
    <row r="81" spans="1:14" x14ac:dyDescent="0.25">
      <c r="A81" s="1">
        <v>43970</v>
      </c>
      <c r="B81">
        <v>301</v>
      </c>
      <c r="C81">
        <v>0.75500644539566497</v>
      </c>
      <c r="D81">
        <v>228</v>
      </c>
      <c r="E81" s="3">
        <f t="shared" si="2"/>
        <v>-73</v>
      </c>
      <c r="F81" s="25">
        <f t="shared" ref="F81:F144" si="3">ABS((D81-B81)/B81)</f>
        <v>0.2425249169435216</v>
      </c>
      <c r="J81" s="24">
        <v>-1185</v>
      </c>
      <c r="K81" s="22">
        <v>1</v>
      </c>
      <c r="M81">
        <v>-1185</v>
      </c>
      <c r="N81">
        <v>1</v>
      </c>
    </row>
    <row r="82" spans="1:14" x14ac:dyDescent="0.25">
      <c r="A82" s="1">
        <v>43971</v>
      </c>
      <c r="B82">
        <v>358</v>
      </c>
      <c r="C82">
        <v>0.75500644539566497</v>
      </c>
      <c r="D82">
        <v>252</v>
      </c>
      <c r="E82" s="3">
        <f t="shared" si="2"/>
        <v>-106</v>
      </c>
      <c r="F82" s="25">
        <f t="shared" si="3"/>
        <v>0.29608938547486036</v>
      </c>
      <c r="J82" s="24">
        <v>-1135</v>
      </c>
      <c r="K82" s="22">
        <v>1</v>
      </c>
      <c r="M82">
        <v>-1135</v>
      </c>
      <c r="N82">
        <v>1</v>
      </c>
    </row>
    <row r="83" spans="1:14" x14ac:dyDescent="0.25">
      <c r="A83" s="1">
        <v>43972</v>
      </c>
      <c r="B83">
        <v>370</v>
      </c>
      <c r="C83">
        <v>0.75500644539566497</v>
      </c>
      <c r="D83">
        <v>288</v>
      </c>
      <c r="E83" s="3">
        <f t="shared" si="2"/>
        <v>-82</v>
      </c>
      <c r="F83" s="25">
        <f t="shared" si="3"/>
        <v>0.22162162162162163</v>
      </c>
      <c r="J83" s="24">
        <v>-1133</v>
      </c>
      <c r="K83" s="22">
        <v>1</v>
      </c>
      <c r="M83">
        <v>-1133</v>
      </c>
      <c r="N83">
        <v>1</v>
      </c>
    </row>
    <row r="84" spans="1:14" x14ac:dyDescent="0.25">
      <c r="A84" s="1">
        <v>43973</v>
      </c>
      <c r="B84">
        <v>369</v>
      </c>
      <c r="C84">
        <v>0.75500644539566497</v>
      </c>
      <c r="D84">
        <v>271</v>
      </c>
      <c r="E84" s="3">
        <f t="shared" si="2"/>
        <v>-98</v>
      </c>
      <c r="F84" s="25">
        <f t="shared" si="3"/>
        <v>0.26558265582655827</v>
      </c>
      <c r="J84" s="24">
        <v>-1045</v>
      </c>
      <c r="K84" s="22">
        <v>1</v>
      </c>
      <c r="M84">
        <v>-1045</v>
      </c>
      <c r="N84">
        <v>1</v>
      </c>
    </row>
    <row r="85" spans="1:14" x14ac:dyDescent="0.25">
      <c r="A85" s="1">
        <v>43974</v>
      </c>
      <c r="B85">
        <v>328</v>
      </c>
      <c r="C85">
        <v>0.75500644539566497</v>
      </c>
      <c r="D85">
        <v>152</v>
      </c>
      <c r="E85" s="3">
        <f t="shared" si="2"/>
        <v>-176</v>
      </c>
      <c r="F85" s="25">
        <f t="shared" si="3"/>
        <v>0.53658536585365857</v>
      </c>
      <c r="J85" s="24">
        <v>-1026</v>
      </c>
      <c r="K85" s="22">
        <v>1</v>
      </c>
      <c r="M85">
        <v>-1026</v>
      </c>
      <c r="N85">
        <v>1</v>
      </c>
    </row>
    <row r="86" spans="1:14" x14ac:dyDescent="0.25">
      <c r="A86" s="1">
        <v>43975</v>
      </c>
      <c r="B86">
        <v>231</v>
      </c>
      <c r="C86">
        <v>0.66536140231409502</v>
      </c>
      <c r="D86">
        <v>165</v>
      </c>
      <c r="E86" s="3">
        <f t="shared" si="2"/>
        <v>-66</v>
      </c>
      <c r="F86" s="25">
        <f t="shared" si="3"/>
        <v>0.2857142857142857</v>
      </c>
      <c r="J86" s="24">
        <v>-992</v>
      </c>
      <c r="K86" s="22">
        <v>1</v>
      </c>
      <c r="M86">
        <v>-992</v>
      </c>
      <c r="N86">
        <v>1</v>
      </c>
    </row>
    <row r="87" spans="1:14" x14ac:dyDescent="0.25">
      <c r="A87" s="1">
        <v>43976</v>
      </c>
      <c r="B87">
        <v>377</v>
      </c>
      <c r="C87">
        <v>0.66536140231409502</v>
      </c>
      <c r="D87">
        <v>219</v>
      </c>
      <c r="E87" s="3">
        <f t="shared" si="2"/>
        <v>-158</v>
      </c>
      <c r="F87" s="25">
        <f t="shared" si="3"/>
        <v>0.41909814323607425</v>
      </c>
      <c r="J87" s="24">
        <v>-973</v>
      </c>
      <c r="K87" s="22">
        <v>1</v>
      </c>
      <c r="M87">
        <v>-973</v>
      </c>
      <c r="N87">
        <v>1</v>
      </c>
    </row>
    <row r="88" spans="1:14" x14ac:dyDescent="0.25">
      <c r="A88" s="1">
        <v>43977</v>
      </c>
      <c r="B88">
        <v>353</v>
      </c>
      <c r="C88">
        <v>0.66536140231409502</v>
      </c>
      <c r="D88">
        <v>285</v>
      </c>
      <c r="E88" s="3">
        <f t="shared" si="2"/>
        <v>-68</v>
      </c>
      <c r="F88" s="25">
        <f t="shared" si="3"/>
        <v>0.19263456090651557</v>
      </c>
      <c r="J88" s="24">
        <v>-901</v>
      </c>
      <c r="K88" s="22">
        <v>1</v>
      </c>
      <c r="M88">
        <v>-901</v>
      </c>
      <c r="N88">
        <v>1</v>
      </c>
    </row>
    <row r="89" spans="1:14" x14ac:dyDescent="0.25">
      <c r="A89" s="1">
        <v>43978</v>
      </c>
      <c r="B89">
        <v>290</v>
      </c>
      <c r="C89">
        <v>0.66536140231409502</v>
      </c>
      <c r="D89">
        <v>304</v>
      </c>
      <c r="E89" s="3">
        <f t="shared" si="2"/>
        <v>14</v>
      </c>
      <c r="F89" s="25">
        <f t="shared" si="3"/>
        <v>4.8275862068965517E-2</v>
      </c>
      <c r="J89" s="24">
        <v>-887</v>
      </c>
      <c r="K89" s="22">
        <v>1</v>
      </c>
      <c r="M89">
        <v>-887</v>
      </c>
      <c r="N89">
        <v>1</v>
      </c>
    </row>
    <row r="90" spans="1:14" x14ac:dyDescent="0.25">
      <c r="A90" s="1">
        <v>43979</v>
      </c>
      <c r="B90">
        <v>248</v>
      </c>
      <c r="C90">
        <v>0.66536140231409502</v>
      </c>
      <c r="D90">
        <v>350</v>
      </c>
      <c r="E90" s="3">
        <f t="shared" si="2"/>
        <v>102</v>
      </c>
      <c r="F90" s="25">
        <f t="shared" si="3"/>
        <v>0.41129032258064518</v>
      </c>
      <c r="J90" s="24">
        <v>-829</v>
      </c>
      <c r="K90" s="22">
        <v>1</v>
      </c>
      <c r="M90">
        <v>-829</v>
      </c>
      <c r="N90">
        <v>1</v>
      </c>
    </row>
    <row r="91" spans="1:14" x14ac:dyDescent="0.25">
      <c r="A91" s="1">
        <v>43980</v>
      </c>
      <c r="B91">
        <v>292</v>
      </c>
      <c r="C91">
        <v>0.66536140231409502</v>
      </c>
      <c r="D91">
        <v>257</v>
      </c>
      <c r="E91" s="3">
        <f t="shared" si="2"/>
        <v>-35</v>
      </c>
      <c r="F91" s="25">
        <f t="shared" si="3"/>
        <v>0.11986301369863013</v>
      </c>
      <c r="J91" s="24">
        <v>-827</v>
      </c>
      <c r="K91" s="22">
        <v>1</v>
      </c>
      <c r="M91">
        <v>-827</v>
      </c>
      <c r="N91">
        <v>1</v>
      </c>
    </row>
    <row r="92" spans="1:14" x14ac:dyDescent="0.25">
      <c r="A92" s="1">
        <v>43981</v>
      </c>
      <c r="B92">
        <v>238</v>
      </c>
      <c r="C92">
        <v>0.66536140231409502</v>
      </c>
      <c r="D92">
        <v>297</v>
      </c>
      <c r="E92" s="3">
        <f t="shared" si="2"/>
        <v>59</v>
      </c>
      <c r="F92" s="25">
        <f t="shared" si="3"/>
        <v>0.24789915966386555</v>
      </c>
      <c r="J92" s="24">
        <v>-790</v>
      </c>
      <c r="K92" s="22">
        <v>1</v>
      </c>
      <c r="M92">
        <v>-790</v>
      </c>
      <c r="N92">
        <v>1</v>
      </c>
    </row>
    <row r="93" spans="1:14" x14ac:dyDescent="0.25">
      <c r="A93" s="1">
        <v>43982</v>
      </c>
      <c r="B93">
        <v>295</v>
      </c>
      <c r="C93">
        <v>0.66536140231409502</v>
      </c>
      <c r="D93">
        <v>200</v>
      </c>
      <c r="E93" s="3">
        <f t="shared" si="2"/>
        <v>-95</v>
      </c>
      <c r="F93" s="25">
        <f t="shared" si="3"/>
        <v>0.32203389830508472</v>
      </c>
      <c r="J93" s="24">
        <v>-743</v>
      </c>
      <c r="K93" s="22">
        <v>1</v>
      </c>
      <c r="M93">
        <v>-743</v>
      </c>
      <c r="N93">
        <v>1</v>
      </c>
    </row>
    <row r="94" spans="1:14" x14ac:dyDescent="0.25">
      <c r="A94" s="1">
        <v>43983</v>
      </c>
      <c r="B94">
        <v>325</v>
      </c>
      <c r="C94">
        <v>0.66536140231409502</v>
      </c>
      <c r="D94">
        <v>195</v>
      </c>
      <c r="E94" s="3">
        <f t="shared" si="2"/>
        <v>-130</v>
      </c>
      <c r="F94" s="25">
        <f t="shared" si="3"/>
        <v>0.4</v>
      </c>
      <c r="J94" s="24">
        <v>-719</v>
      </c>
      <c r="K94" s="22">
        <v>1</v>
      </c>
      <c r="M94">
        <v>-719</v>
      </c>
      <c r="N94">
        <v>1</v>
      </c>
    </row>
    <row r="95" spans="1:14" x14ac:dyDescent="0.25">
      <c r="A95" s="1">
        <v>43984</v>
      </c>
      <c r="B95">
        <v>401</v>
      </c>
      <c r="C95">
        <v>0.66536140231409502</v>
      </c>
      <c r="D95">
        <v>366</v>
      </c>
      <c r="E95" s="3">
        <f t="shared" si="2"/>
        <v>-35</v>
      </c>
      <c r="F95" s="25">
        <f t="shared" si="3"/>
        <v>8.7281795511221949E-2</v>
      </c>
      <c r="J95" s="24">
        <v>-706</v>
      </c>
      <c r="K95" s="22">
        <v>1</v>
      </c>
      <c r="M95">
        <v>-706</v>
      </c>
      <c r="N95">
        <v>1</v>
      </c>
    </row>
    <row r="96" spans="1:14" x14ac:dyDescent="0.25">
      <c r="A96" s="1">
        <v>43985</v>
      </c>
      <c r="B96">
        <v>361</v>
      </c>
      <c r="C96">
        <v>0.66536140231409502</v>
      </c>
      <c r="D96">
        <v>331</v>
      </c>
      <c r="E96" s="3">
        <f t="shared" si="2"/>
        <v>-30</v>
      </c>
      <c r="F96" s="25">
        <f t="shared" si="3"/>
        <v>8.3102493074792241E-2</v>
      </c>
      <c r="J96" s="24">
        <v>-697</v>
      </c>
      <c r="K96" s="22">
        <v>1</v>
      </c>
      <c r="M96">
        <v>-697</v>
      </c>
      <c r="N96">
        <v>1</v>
      </c>
    </row>
    <row r="97" spans="1:14" x14ac:dyDescent="0.25">
      <c r="A97" s="1">
        <v>43986</v>
      </c>
      <c r="B97">
        <v>361</v>
      </c>
      <c r="C97">
        <v>0.66536140231409502</v>
      </c>
      <c r="D97">
        <v>377</v>
      </c>
      <c r="E97" s="3">
        <f t="shared" si="2"/>
        <v>16</v>
      </c>
      <c r="F97" s="25">
        <f t="shared" si="3"/>
        <v>4.4321329639889197E-2</v>
      </c>
      <c r="J97" s="24">
        <v>-687</v>
      </c>
      <c r="K97" s="22">
        <v>2</v>
      </c>
      <c r="M97">
        <v>-687</v>
      </c>
      <c r="N97">
        <v>2</v>
      </c>
    </row>
    <row r="98" spans="1:14" x14ac:dyDescent="0.25">
      <c r="A98" s="1">
        <v>43987</v>
      </c>
      <c r="B98">
        <v>359</v>
      </c>
      <c r="C98">
        <v>0.66536140231409502</v>
      </c>
      <c r="D98">
        <v>382</v>
      </c>
      <c r="E98" s="3">
        <f t="shared" si="2"/>
        <v>23</v>
      </c>
      <c r="F98" s="25">
        <f t="shared" si="3"/>
        <v>6.4066852367688026E-2</v>
      </c>
      <c r="J98" s="24">
        <v>-674</v>
      </c>
      <c r="K98" s="22">
        <v>1</v>
      </c>
      <c r="M98">
        <v>-674</v>
      </c>
      <c r="N98">
        <v>1</v>
      </c>
    </row>
    <row r="99" spans="1:14" x14ac:dyDescent="0.25">
      <c r="A99" s="1">
        <v>43988</v>
      </c>
      <c r="B99">
        <v>303</v>
      </c>
      <c r="C99">
        <v>0.66536140231409502</v>
      </c>
      <c r="D99">
        <v>342</v>
      </c>
      <c r="E99" s="3">
        <f t="shared" si="2"/>
        <v>39</v>
      </c>
      <c r="F99" s="25">
        <f t="shared" si="3"/>
        <v>0.12871287128712872</v>
      </c>
      <c r="J99" s="24">
        <v>-666</v>
      </c>
      <c r="K99" s="22">
        <v>1</v>
      </c>
      <c r="M99">
        <v>-666</v>
      </c>
      <c r="N99">
        <v>1</v>
      </c>
    </row>
    <row r="100" spans="1:14" x14ac:dyDescent="0.25">
      <c r="A100" s="1">
        <v>43989</v>
      </c>
      <c r="B100">
        <v>268</v>
      </c>
      <c r="C100">
        <v>0.33508867704721801</v>
      </c>
      <c r="D100">
        <v>192</v>
      </c>
      <c r="E100" s="3">
        <f t="shared" si="2"/>
        <v>-76</v>
      </c>
      <c r="F100" s="25">
        <f t="shared" si="3"/>
        <v>0.28358208955223879</v>
      </c>
      <c r="J100" s="24">
        <v>-629</v>
      </c>
      <c r="K100" s="22">
        <v>1</v>
      </c>
      <c r="M100">
        <v>-629</v>
      </c>
      <c r="N100">
        <v>1</v>
      </c>
    </row>
    <row r="101" spans="1:14" x14ac:dyDescent="0.25">
      <c r="A101" s="1">
        <v>43990</v>
      </c>
      <c r="B101">
        <v>379</v>
      </c>
      <c r="C101">
        <v>0.33508867704721801</v>
      </c>
      <c r="D101">
        <v>421</v>
      </c>
      <c r="E101" s="3">
        <f t="shared" si="2"/>
        <v>42</v>
      </c>
      <c r="F101" s="25">
        <f t="shared" si="3"/>
        <v>0.11081794195250659</v>
      </c>
      <c r="J101" s="24">
        <v>-607</v>
      </c>
      <c r="K101" s="22">
        <v>1</v>
      </c>
      <c r="M101">
        <v>-607</v>
      </c>
      <c r="N101">
        <v>1</v>
      </c>
    </row>
    <row r="102" spans="1:14" x14ac:dyDescent="0.25">
      <c r="A102" s="1">
        <v>43991</v>
      </c>
      <c r="B102">
        <v>302</v>
      </c>
      <c r="C102">
        <v>0.33508867704721801</v>
      </c>
      <c r="D102">
        <v>294</v>
      </c>
      <c r="E102" s="3">
        <f t="shared" si="2"/>
        <v>-8</v>
      </c>
      <c r="F102" s="25">
        <f t="shared" si="3"/>
        <v>2.6490066225165563E-2</v>
      </c>
      <c r="J102" s="24">
        <v>-491</v>
      </c>
      <c r="K102" s="22">
        <v>1</v>
      </c>
      <c r="M102">
        <v>-491</v>
      </c>
      <c r="N102">
        <v>1</v>
      </c>
    </row>
    <row r="103" spans="1:14" x14ac:dyDescent="0.25">
      <c r="A103" s="1">
        <v>43992</v>
      </c>
      <c r="B103">
        <v>356</v>
      </c>
      <c r="C103">
        <v>0.33508867704721801</v>
      </c>
      <c r="D103">
        <v>310</v>
      </c>
      <c r="E103" s="3">
        <f t="shared" si="2"/>
        <v>-46</v>
      </c>
      <c r="F103" s="25">
        <f t="shared" si="3"/>
        <v>0.12921348314606743</v>
      </c>
      <c r="J103" s="24">
        <v>-489</v>
      </c>
      <c r="K103" s="22">
        <v>1</v>
      </c>
      <c r="M103">
        <v>-489</v>
      </c>
      <c r="N103">
        <v>1</v>
      </c>
    </row>
    <row r="104" spans="1:14" x14ac:dyDescent="0.25">
      <c r="A104" s="1">
        <v>43993</v>
      </c>
      <c r="B104">
        <v>401</v>
      </c>
      <c r="C104">
        <v>0.33508867704721801</v>
      </c>
      <c r="D104">
        <v>270</v>
      </c>
      <c r="E104" s="3">
        <f t="shared" si="2"/>
        <v>-131</v>
      </c>
      <c r="F104" s="25">
        <f t="shared" si="3"/>
        <v>0.32668329177057359</v>
      </c>
      <c r="J104" s="24">
        <v>-471</v>
      </c>
      <c r="K104" s="22">
        <v>1</v>
      </c>
      <c r="M104">
        <v>-471</v>
      </c>
      <c r="N104">
        <v>1</v>
      </c>
    </row>
    <row r="105" spans="1:14" x14ac:dyDescent="0.25">
      <c r="A105" s="1">
        <v>43994</v>
      </c>
      <c r="B105">
        <v>373</v>
      </c>
      <c r="C105">
        <v>0.33508867704721801</v>
      </c>
      <c r="D105">
        <v>283</v>
      </c>
      <c r="E105" s="3">
        <f t="shared" si="2"/>
        <v>-90</v>
      </c>
      <c r="F105" s="25">
        <f t="shared" si="3"/>
        <v>0.24128686327077747</v>
      </c>
      <c r="J105" s="24">
        <v>-435</v>
      </c>
      <c r="K105" s="22">
        <v>1</v>
      </c>
      <c r="M105">
        <v>-435</v>
      </c>
      <c r="N105">
        <v>1</v>
      </c>
    </row>
    <row r="106" spans="1:14" x14ac:dyDescent="0.25">
      <c r="A106" s="1">
        <v>43995</v>
      </c>
      <c r="B106">
        <v>376</v>
      </c>
      <c r="C106">
        <v>0.33508867704721801</v>
      </c>
      <c r="D106">
        <v>227</v>
      </c>
      <c r="E106" s="3">
        <f t="shared" si="2"/>
        <v>-149</v>
      </c>
      <c r="F106" s="25">
        <f t="shared" si="3"/>
        <v>0.39627659574468083</v>
      </c>
      <c r="J106" s="24">
        <v>-422</v>
      </c>
      <c r="K106" s="22">
        <v>1</v>
      </c>
      <c r="M106">
        <v>-422</v>
      </c>
      <c r="N106">
        <v>1</v>
      </c>
    </row>
    <row r="107" spans="1:14" x14ac:dyDescent="0.25">
      <c r="A107" s="1">
        <v>43996</v>
      </c>
      <c r="B107">
        <v>278</v>
      </c>
      <c r="C107">
        <v>0.33508867704721801</v>
      </c>
      <c r="D107">
        <v>346</v>
      </c>
      <c r="E107" s="3">
        <f t="shared" si="2"/>
        <v>68</v>
      </c>
      <c r="F107" s="25">
        <f t="shared" si="3"/>
        <v>0.2446043165467626</v>
      </c>
      <c r="J107" s="24">
        <v>-404</v>
      </c>
      <c r="K107" s="22">
        <v>1</v>
      </c>
      <c r="M107">
        <v>-404</v>
      </c>
      <c r="N107">
        <v>1</v>
      </c>
    </row>
    <row r="108" spans="1:14" x14ac:dyDescent="0.25">
      <c r="A108" s="1">
        <v>43997</v>
      </c>
      <c r="B108">
        <v>361</v>
      </c>
      <c r="C108">
        <v>0.33508867704721801</v>
      </c>
      <c r="D108">
        <v>300</v>
      </c>
      <c r="E108" s="3">
        <f t="shared" si="2"/>
        <v>-61</v>
      </c>
      <c r="F108" s="25">
        <f t="shared" si="3"/>
        <v>0.16897506925207756</v>
      </c>
      <c r="J108" s="24">
        <v>-370</v>
      </c>
      <c r="K108" s="22">
        <v>1</v>
      </c>
      <c r="M108">
        <v>-370</v>
      </c>
      <c r="N108">
        <v>1</v>
      </c>
    </row>
    <row r="109" spans="1:14" x14ac:dyDescent="0.25">
      <c r="A109" s="1">
        <v>43998</v>
      </c>
      <c r="B109">
        <v>374</v>
      </c>
      <c r="C109">
        <v>0.33508867704721801</v>
      </c>
      <c r="D109">
        <v>336</v>
      </c>
      <c r="E109" s="3">
        <f t="shared" si="2"/>
        <v>-38</v>
      </c>
      <c r="F109" s="25">
        <f t="shared" si="3"/>
        <v>0.10160427807486631</v>
      </c>
      <c r="J109" s="24">
        <v>-364</v>
      </c>
      <c r="K109" s="22">
        <v>1</v>
      </c>
      <c r="M109">
        <v>-364</v>
      </c>
      <c r="N109">
        <v>1</v>
      </c>
    </row>
    <row r="110" spans="1:14" x14ac:dyDescent="0.25">
      <c r="A110" s="1">
        <v>43999</v>
      </c>
      <c r="B110">
        <v>372</v>
      </c>
      <c r="C110">
        <v>0.33508867704721801</v>
      </c>
      <c r="D110">
        <v>417</v>
      </c>
      <c r="E110" s="3">
        <f t="shared" si="2"/>
        <v>45</v>
      </c>
      <c r="F110" s="25">
        <f t="shared" si="3"/>
        <v>0.12096774193548387</v>
      </c>
      <c r="J110" s="24">
        <v>-359</v>
      </c>
      <c r="K110" s="22">
        <v>1</v>
      </c>
      <c r="M110">
        <v>-359</v>
      </c>
      <c r="N110">
        <v>1</v>
      </c>
    </row>
    <row r="111" spans="1:14" x14ac:dyDescent="0.25">
      <c r="A111" s="1">
        <v>44000</v>
      </c>
      <c r="B111">
        <v>371</v>
      </c>
      <c r="C111">
        <v>0.33508867704721801</v>
      </c>
      <c r="D111">
        <v>375</v>
      </c>
      <c r="E111" s="3">
        <f t="shared" si="2"/>
        <v>4</v>
      </c>
      <c r="F111" s="25">
        <f t="shared" si="3"/>
        <v>1.078167115902965E-2</v>
      </c>
      <c r="J111" s="24">
        <v>-346</v>
      </c>
      <c r="K111" s="22">
        <v>1</v>
      </c>
      <c r="M111">
        <v>-346</v>
      </c>
      <c r="N111">
        <v>1</v>
      </c>
    </row>
    <row r="112" spans="1:14" x14ac:dyDescent="0.25">
      <c r="A112" s="1">
        <v>44001</v>
      </c>
      <c r="B112">
        <v>363</v>
      </c>
      <c r="C112">
        <v>0.33508867704721801</v>
      </c>
      <c r="D112">
        <v>377</v>
      </c>
      <c r="E112" s="3">
        <f t="shared" ref="E112:E175" si="4">D112-B112</f>
        <v>14</v>
      </c>
      <c r="F112" s="25">
        <f t="shared" si="3"/>
        <v>3.8567493112947659E-2</v>
      </c>
      <c r="J112" s="24">
        <v>-345</v>
      </c>
      <c r="K112" s="22">
        <v>1</v>
      </c>
      <c r="M112">
        <v>-345</v>
      </c>
      <c r="N112">
        <v>1</v>
      </c>
    </row>
    <row r="113" spans="1:14" x14ac:dyDescent="0.25">
      <c r="A113" s="1">
        <v>44002</v>
      </c>
      <c r="B113">
        <v>381</v>
      </c>
      <c r="C113">
        <v>0.33508867704721801</v>
      </c>
      <c r="D113">
        <v>292</v>
      </c>
      <c r="E113" s="3">
        <f t="shared" si="4"/>
        <v>-89</v>
      </c>
      <c r="F113" s="25">
        <f t="shared" si="3"/>
        <v>0.23359580052493439</v>
      </c>
      <c r="J113" s="24">
        <v>-335</v>
      </c>
      <c r="K113" s="22">
        <v>1</v>
      </c>
      <c r="M113">
        <v>-335</v>
      </c>
      <c r="N113">
        <v>1</v>
      </c>
    </row>
    <row r="114" spans="1:14" x14ac:dyDescent="0.25">
      <c r="A114" s="1">
        <v>44003</v>
      </c>
      <c r="B114">
        <v>254</v>
      </c>
      <c r="C114">
        <v>0.64248613487632</v>
      </c>
      <c r="D114">
        <v>259</v>
      </c>
      <c r="E114" s="3">
        <f t="shared" si="4"/>
        <v>5</v>
      </c>
      <c r="F114" s="25">
        <f t="shared" si="3"/>
        <v>1.968503937007874E-2</v>
      </c>
      <c r="J114" s="24">
        <v>-332</v>
      </c>
      <c r="K114" s="22">
        <v>1</v>
      </c>
      <c r="M114">
        <v>-332</v>
      </c>
      <c r="N114">
        <v>1</v>
      </c>
    </row>
    <row r="115" spans="1:14" x14ac:dyDescent="0.25">
      <c r="A115" s="1">
        <v>44004</v>
      </c>
      <c r="B115">
        <v>338</v>
      </c>
      <c r="C115">
        <v>0.64248613487632</v>
      </c>
      <c r="D115">
        <v>345</v>
      </c>
      <c r="E115" s="3">
        <f t="shared" si="4"/>
        <v>7</v>
      </c>
      <c r="F115" s="25">
        <f t="shared" si="3"/>
        <v>2.0710059171597635E-2</v>
      </c>
      <c r="J115" s="24">
        <v>-329</v>
      </c>
      <c r="K115" s="22">
        <v>1</v>
      </c>
      <c r="M115">
        <v>-329</v>
      </c>
      <c r="N115">
        <v>1</v>
      </c>
    </row>
    <row r="116" spans="1:14" x14ac:dyDescent="0.25">
      <c r="A116" s="1">
        <v>44005</v>
      </c>
      <c r="B116">
        <v>426</v>
      </c>
      <c r="C116">
        <v>0.64248613487632</v>
      </c>
      <c r="D116">
        <v>367</v>
      </c>
      <c r="E116" s="3">
        <f t="shared" si="4"/>
        <v>-59</v>
      </c>
      <c r="F116" s="25">
        <f t="shared" si="3"/>
        <v>0.13849765258215962</v>
      </c>
      <c r="J116" s="24">
        <v>-322</v>
      </c>
      <c r="K116" s="22">
        <v>1</v>
      </c>
      <c r="M116">
        <v>-322</v>
      </c>
      <c r="N116">
        <v>1</v>
      </c>
    </row>
    <row r="117" spans="1:14" x14ac:dyDescent="0.25">
      <c r="A117" s="1">
        <v>44006</v>
      </c>
      <c r="B117">
        <v>358</v>
      </c>
      <c r="C117">
        <v>0.64248613487632</v>
      </c>
      <c r="D117">
        <v>311</v>
      </c>
      <c r="E117" s="3">
        <f t="shared" si="4"/>
        <v>-47</v>
      </c>
      <c r="F117" s="25">
        <f t="shared" si="3"/>
        <v>0.13128491620111732</v>
      </c>
      <c r="J117" s="24">
        <v>-321</v>
      </c>
      <c r="K117" s="22">
        <v>1</v>
      </c>
      <c r="M117">
        <v>-321</v>
      </c>
      <c r="N117">
        <v>1</v>
      </c>
    </row>
    <row r="118" spans="1:14" x14ac:dyDescent="0.25">
      <c r="A118" s="1">
        <v>44007</v>
      </c>
      <c r="B118">
        <v>348</v>
      </c>
      <c r="C118">
        <v>0.64248613487632</v>
      </c>
      <c r="D118">
        <v>451</v>
      </c>
      <c r="E118" s="3">
        <f t="shared" si="4"/>
        <v>103</v>
      </c>
      <c r="F118" s="25">
        <f t="shared" si="3"/>
        <v>0.29597701149425287</v>
      </c>
      <c r="J118" s="24">
        <v>-318</v>
      </c>
      <c r="K118" s="22">
        <v>1</v>
      </c>
      <c r="M118">
        <v>-318</v>
      </c>
      <c r="N118">
        <v>1</v>
      </c>
    </row>
    <row r="119" spans="1:14" x14ac:dyDescent="0.25">
      <c r="A119" s="1">
        <v>44008</v>
      </c>
      <c r="B119">
        <v>369</v>
      </c>
      <c r="C119">
        <v>0.64248613487632</v>
      </c>
      <c r="D119">
        <v>323</v>
      </c>
      <c r="E119" s="3">
        <f t="shared" si="4"/>
        <v>-46</v>
      </c>
      <c r="F119" s="25">
        <f t="shared" si="3"/>
        <v>0.12466124661246612</v>
      </c>
      <c r="J119" s="24">
        <v>-317</v>
      </c>
      <c r="K119" s="22">
        <v>2</v>
      </c>
      <c r="M119">
        <v>-317</v>
      </c>
      <c r="N119">
        <v>2</v>
      </c>
    </row>
    <row r="120" spans="1:14" x14ac:dyDescent="0.25">
      <c r="A120" s="1">
        <v>44009</v>
      </c>
      <c r="B120">
        <v>305</v>
      </c>
      <c r="C120">
        <v>0.64248613487632</v>
      </c>
      <c r="D120">
        <v>457</v>
      </c>
      <c r="E120" s="3">
        <f t="shared" si="4"/>
        <v>152</v>
      </c>
      <c r="F120" s="25">
        <f t="shared" si="3"/>
        <v>0.49836065573770494</v>
      </c>
      <c r="J120" s="24">
        <v>-307</v>
      </c>
      <c r="K120" s="22">
        <v>1</v>
      </c>
      <c r="M120">
        <v>-307</v>
      </c>
      <c r="N120">
        <v>1</v>
      </c>
    </row>
    <row r="121" spans="1:14" x14ac:dyDescent="0.25">
      <c r="A121" s="1">
        <v>44010</v>
      </c>
      <c r="B121">
        <v>274</v>
      </c>
      <c r="C121">
        <v>0.64248613487632</v>
      </c>
      <c r="D121">
        <v>266</v>
      </c>
      <c r="E121" s="3">
        <f t="shared" si="4"/>
        <v>-8</v>
      </c>
      <c r="F121" s="25">
        <f t="shared" si="3"/>
        <v>2.9197080291970802E-2</v>
      </c>
      <c r="J121" s="24">
        <v>-281</v>
      </c>
      <c r="K121" s="22">
        <v>1</v>
      </c>
      <c r="M121">
        <v>-281</v>
      </c>
      <c r="N121">
        <v>1</v>
      </c>
    </row>
    <row r="122" spans="1:14" x14ac:dyDescent="0.25">
      <c r="A122" s="1">
        <v>44011</v>
      </c>
      <c r="B122">
        <v>296</v>
      </c>
      <c r="C122">
        <v>0.64248613487632</v>
      </c>
      <c r="D122">
        <v>259</v>
      </c>
      <c r="E122" s="3">
        <f t="shared" si="4"/>
        <v>-37</v>
      </c>
      <c r="F122" s="25">
        <f t="shared" si="3"/>
        <v>0.125</v>
      </c>
      <c r="J122" s="24">
        <v>-256</v>
      </c>
      <c r="K122" s="22">
        <v>1</v>
      </c>
      <c r="M122">
        <v>-256</v>
      </c>
      <c r="N122">
        <v>1</v>
      </c>
    </row>
    <row r="123" spans="1:14" x14ac:dyDescent="0.25">
      <c r="A123" s="1">
        <v>44012</v>
      </c>
      <c r="B123">
        <v>376</v>
      </c>
      <c r="C123">
        <v>0.64248613487632</v>
      </c>
      <c r="D123">
        <v>352</v>
      </c>
      <c r="E123" s="3">
        <f t="shared" si="4"/>
        <v>-24</v>
      </c>
      <c r="F123" s="25">
        <f t="shared" si="3"/>
        <v>6.3829787234042548E-2</v>
      </c>
      <c r="J123" s="24">
        <v>-244</v>
      </c>
      <c r="K123" s="22">
        <v>1</v>
      </c>
      <c r="M123">
        <v>-244</v>
      </c>
      <c r="N123">
        <v>1</v>
      </c>
    </row>
    <row r="124" spans="1:14" x14ac:dyDescent="0.25">
      <c r="A124" s="1">
        <v>44013</v>
      </c>
      <c r="B124">
        <v>286</v>
      </c>
      <c r="C124">
        <v>0.64248613487632</v>
      </c>
      <c r="D124">
        <v>378</v>
      </c>
      <c r="E124" s="3">
        <f t="shared" si="4"/>
        <v>92</v>
      </c>
      <c r="F124" s="25">
        <f t="shared" si="3"/>
        <v>0.32167832167832167</v>
      </c>
      <c r="J124" s="24">
        <v>-241</v>
      </c>
      <c r="K124" s="22">
        <v>1</v>
      </c>
      <c r="M124">
        <v>-241</v>
      </c>
      <c r="N124">
        <v>1</v>
      </c>
    </row>
    <row r="125" spans="1:14" x14ac:dyDescent="0.25">
      <c r="A125" s="1">
        <v>44014</v>
      </c>
      <c r="B125">
        <v>318</v>
      </c>
      <c r="C125">
        <v>0.64248613487632</v>
      </c>
      <c r="D125">
        <v>455</v>
      </c>
      <c r="E125" s="3">
        <f t="shared" si="4"/>
        <v>137</v>
      </c>
      <c r="F125" s="25">
        <f t="shared" si="3"/>
        <v>0.4308176100628931</v>
      </c>
      <c r="J125" s="24">
        <v>-228</v>
      </c>
      <c r="K125" s="22">
        <v>1</v>
      </c>
      <c r="M125">
        <v>-228</v>
      </c>
      <c r="N125">
        <v>1</v>
      </c>
    </row>
    <row r="126" spans="1:14" x14ac:dyDescent="0.25">
      <c r="A126" s="1">
        <v>44015</v>
      </c>
      <c r="B126">
        <v>356</v>
      </c>
      <c r="C126">
        <v>0.64248613487632</v>
      </c>
      <c r="D126">
        <v>413</v>
      </c>
      <c r="E126" s="3">
        <f t="shared" si="4"/>
        <v>57</v>
      </c>
      <c r="F126" s="25">
        <f t="shared" si="3"/>
        <v>0.1601123595505618</v>
      </c>
      <c r="J126" s="24">
        <v>-222</v>
      </c>
      <c r="K126" s="22">
        <v>1</v>
      </c>
      <c r="M126">
        <v>-222</v>
      </c>
      <c r="N126">
        <v>1</v>
      </c>
    </row>
    <row r="127" spans="1:14" x14ac:dyDescent="0.25">
      <c r="A127" s="1">
        <v>44016</v>
      </c>
      <c r="B127">
        <v>227</v>
      </c>
      <c r="C127">
        <v>0.64248613487632</v>
      </c>
      <c r="D127">
        <v>328</v>
      </c>
      <c r="E127" s="3">
        <f t="shared" si="4"/>
        <v>101</v>
      </c>
      <c r="F127" s="25">
        <f t="shared" si="3"/>
        <v>0.44493392070484583</v>
      </c>
      <c r="J127" s="24">
        <v>-217</v>
      </c>
      <c r="K127" s="22">
        <v>1</v>
      </c>
      <c r="M127">
        <v>-217</v>
      </c>
      <c r="N127">
        <v>1</v>
      </c>
    </row>
    <row r="128" spans="1:14" x14ac:dyDescent="0.25">
      <c r="A128" s="1">
        <v>44017</v>
      </c>
      <c r="B128">
        <v>123</v>
      </c>
      <c r="C128">
        <v>0.47658978968562199</v>
      </c>
      <c r="D128">
        <v>232</v>
      </c>
      <c r="E128" s="3">
        <f t="shared" si="4"/>
        <v>109</v>
      </c>
      <c r="F128" s="25">
        <f t="shared" si="3"/>
        <v>0.88617886178861793</v>
      </c>
      <c r="J128" s="24">
        <v>-211</v>
      </c>
      <c r="K128" s="22">
        <v>1</v>
      </c>
      <c r="M128">
        <v>-211</v>
      </c>
      <c r="N128">
        <v>1</v>
      </c>
    </row>
    <row r="129" spans="1:14" x14ac:dyDescent="0.25">
      <c r="A129" s="1">
        <v>44018</v>
      </c>
      <c r="B129">
        <v>185</v>
      </c>
      <c r="C129">
        <v>0.47658978968562199</v>
      </c>
      <c r="D129">
        <v>287</v>
      </c>
      <c r="E129" s="3">
        <f t="shared" si="4"/>
        <v>102</v>
      </c>
      <c r="F129" s="25">
        <f t="shared" si="3"/>
        <v>0.55135135135135138</v>
      </c>
      <c r="J129" s="24">
        <v>-204</v>
      </c>
      <c r="K129" s="22">
        <v>1</v>
      </c>
      <c r="M129">
        <v>-204</v>
      </c>
      <c r="N129">
        <v>1</v>
      </c>
    </row>
    <row r="130" spans="1:14" x14ac:dyDescent="0.25">
      <c r="A130" s="1">
        <v>44019</v>
      </c>
      <c r="B130">
        <v>248</v>
      </c>
      <c r="C130">
        <v>0.47658978968562199</v>
      </c>
      <c r="D130">
        <v>443</v>
      </c>
      <c r="E130" s="3">
        <f t="shared" si="4"/>
        <v>195</v>
      </c>
      <c r="F130" s="25">
        <f t="shared" si="3"/>
        <v>0.78629032258064513</v>
      </c>
      <c r="J130" s="24">
        <v>-199</v>
      </c>
      <c r="K130" s="22">
        <v>1</v>
      </c>
      <c r="M130">
        <v>-199</v>
      </c>
      <c r="N130">
        <v>1</v>
      </c>
    </row>
    <row r="131" spans="1:14" x14ac:dyDescent="0.25">
      <c r="A131" s="1">
        <v>44020</v>
      </c>
      <c r="B131">
        <v>267</v>
      </c>
      <c r="C131">
        <v>0.47658978968562199</v>
      </c>
      <c r="D131">
        <v>418</v>
      </c>
      <c r="E131" s="3">
        <f t="shared" si="4"/>
        <v>151</v>
      </c>
      <c r="F131" s="25">
        <f t="shared" si="3"/>
        <v>0.56554307116104874</v>
      </c>
      <c r="J131" s="24">
        <v>-195</v>
      </c>
      <c r="K131" s="22">
        <v>1</v>
      </c>
      <c r="M131">
        <v>-195</v>
      </c>
      <c r="N131">
        <v>1</v>
      </c>
    </row>
    <row r="132" spans="1:14" x14ac:dyDescent="0.25">
      <c r="A132" s="1">
        <v>44021</v>
      </c>
      <c r="B132">
        <v>220</v>
      </c>
      <c r="C132">
        <v>0.47658978968562199</v>
      </c>
      <c r="D132">
        <v>402</v>
      </c>
      <c r="E132" s="3">
        <f t="shared" si="4"/>
        <v>182</v>
      </c>
      <c r="F132" s="25">
        <f t="shared" si="3"/>
        <v>0.82727272727272727</v>
      </c>
      <c r="J132" s="24">
        <v>-194</v>
      </c>
      <c r="K132" s="22">
        <v>1</v>
      </c>
      <c r="M132">
        <v>-194</v>
      </c>
      <c r="N132">
        <v>1</v>
      </c>
    </row>
    <row r="133" spans="1:14" x14ac:dyDescent="0.25">
      <c r="A133" s="1">
        <v>44022</v>
      </c>
      <c r="B133">
        <v>227</v>
      </c>
      <c r="C133">
        <v>0.47658978968562199</v>
      </c>
      <c r="D133">
        <v>342</v>
      </c>
      <c r="E133" s="3">
        <f t="shared" si="4"/>
        <v>115</v>
      </c>
      <c r="F133" s="25">
        <f t="shared" si="3"/>
        <v>0.50660792951541855</v>
      </c>
      <c r="J133" s="24">
        <v>-179</v>
      </c>
      <c r="K133" s="22">
        <v>1</v>
      </c>
      <c r="M133">
        <v>-179</v>
      </c>
      <c r="N133">
        <v>1</v>
      </c>
    </row>
    <row r="134" spans="1:14" x14ac:dyDescent="0.25">
      <c r="A134" s="1">
        <v>44023</v>
      </c>
      <c r="B134">
        <v>181</v>
      </c>
      <c r="C134">
        <v>0.47658978968562199</v>
      </c>
      <c r="D134">
        <v>291</v>
      </c>
      <c r="E134" s="3">
        <f t="shared" si="4"/>
        <v>110</v>
      </c>
      <c r="F134" s="25">
        <f t="shared" si="3"/>
        <v>0.60773480662983426</v>
      </c>
      <c r="J134" s="24">
        <v>-178</v>
      </c>
      <c r="K134" s="22">
        <v>1</v>
      </c>
      <c r="M134">
        <v>-178</v>
      </c>
      <c r="N134">
        <v>1</v>
      </c>
    </row>
    <row r="135" spans="1:14" x14ac:dyDescent="0.25">
      <c r="A135" s="1">
        <v>44024</v>
      </c>
      <c r="B135">
        <v>132</v>
      </c>
      <c r="C135">
        <v>0.47658978968562199</v>
      </c>
      <c r="D135">
        <v>306</v>
      </c>
      <c r="E135" s="3">
        <f t="shared" si="4"/>
        <v>174</v>
      </c>
      <c r="F135" s="25">
        <f t="shared" si="3"/>
        <v>1.3181818181818181</v>
      </c>
      <c r="J135" s="24">
        <v>-176</v>
      </c>
      <c r="K135" s="22">
        <v>2</v>
      </c>
      <c r="M135">
        <v>-176</v>
      </c>
      <c r="N135">
        <v>2</v>
      </c>
    </row>
    <row r="136" spans="1:14" x14ac:dyDescent="0.25">
      <c r="A136" s="1">
        <v>44025</v>
      </c>
      <c r="B136">
        <v>175</v>
      </c>
      <c r="C136">
        <v>0.47658978968562199</v>
      </c>
      <c r="D136">
        <v>233</v>
      </c>
      <c r="E136" s="3">
        <f t="shared" si="4"/>
        <v>58</v>
      </c>
      <c r="F136" s="25">
        <f t="shared" si="3"/>
        <v>0.33142857142857141</v>
      </c>
      <c r="J136" s="24">
        <v>-174</v>
      </c>
      <c r="K136" s="22">
        <v>1</v>
      </c>
      <c r="M136">
        <v>-174</v>
      </c>
      <c r="N136">
        <v>1</v>
      </c>
    </row>
    <row r="137" spans="1:14" x14ac:dyDescent="0.25">
      <c r="A137" s="1">
        <v>44026</v>
      </c>
      <c r="B137">
        <v>227</v>
      </c>
      <c r="C137">
        <v>0.47658978968562199</v>
      </c>
      <c r="D137">
        <v>375</v>
      </c>
      <c r="E137" s="3">
        <f t="shared" si="4"/>
        <v>148</v>
      </c>
      <c r="F137" s="25">
        <f t="shared" si="3"/>
        <v>0.65198237885462551</v>
      </c>
      <c r="J137" s="24">
        <v>-172</v>
      </c>
      <c r="K137" s="22">
        <v>1</v>
      </c>
      <c r="M137">
        <v>-172</v>
      </c>
      <c r="N137">
        <v>1</v>
      </c>
    </row>
    <row r="138" spans="1:14" x14ac:dyDescent="0.25">
      <c r="A138" s="1">
        <v>44027</v>
      </c>
      <c r="B138">
        <v>250</v>
      </c>
      <c r="C138">
        <v>0.47658978968562199</v>
      </c>
      <c r="D138">
        <v>339</v>
      </c>
      <c r="E138" s="3">
        <f t="shared" si="4"/>
        <v>89</v>
      </c>
      <c r="F138" s="25">
        <f t="shared" si="3"/>
        <v>0.35599999999999998</v>
      </c>
      <c r="J138" s="24">
        <v>-170</v>
      </c>
      <c r="K138" s="22">
        <v>1</v>
      </c>
      <c r="M138">
        <v>-170</v>
      </c>
      <c r="N138">
        <v>1</v>
      </c>
    </row>
    <row r="139" spans="1:14" x14ac:dyDescent="0.25">
      <c r="A139" s="1">
        <v>44028</v>
      </c>
      <c r="B139">
        <v>189</v>
      </c>
      <c r="C139">
        <v>0.47658978968562199</v>
      </c>
      <c r="D139">
        <v>312</v>
      </c>
      <c r="E139" s="3">
        <f t="shared" si="4"/>
        <v>123</v>
      </c>
      <c r="F139" s="25">
        <f t="shared" si="3"/>
        <v>0.65079365079365081</v>
      </c>
      <c r="J139" s="24">
        <v>-162</v>
      </c>
      <c r="K139" s="22">
        <v>1</v>
      </c>
      <c r="M139">
        <v>-162</v>
      </c>
      <c r="N139">
        <v>1</v>
      </c>
    </row>
    <row r="140" spans="1:14" x14ac:dyDescent="0.25">
      <c r="A140" s="1">
        <v>44029</v>
      </c>
      <c r="B140">
        <v>191</v>
      </c>
      <c r="C140">
        <v>0.47658978968562199</v>
      </c>
      <c r="D140">
        <v>313</v>
      </c>
      <c r="E140" s="3">
        <f t="shared" si="4"/>
        <v>122</v>
      </c>
      <c r="F140" s="25">
        <f t="shared" si="3"/>
        <v>0.63874345549738221</v>
      </c>
      <c r="J140" s="24">
        <v>-158</v>
      </c>
      <c r="K140" s="22">
        <v>1</v>
      </c>
      <c r="M140">
        <v>-158</v>
      </c>
      <c r="N140">
        <v>1</v>
      </c>
    </row>
    <row r="141" spans="1:14" x14ac:dyDescent="0.25">
      <c r="A141" s="1">
        <v>44030</v>
      </c>
      <c r="B141">
        <v>206</v>
      </c>
      <c r="C141">
        <v>0.47658978968562199</v>
      </c>
      <c r="D141">
        <v>246</v>
      </c>
      <c r="E141" s="3">
        <f t="shared" si="4"/>
        <v>40</v>
      </c>
      <c r="F141" s="25">
        <f t="shared" si="3"/>
        <v>0.1941747572815534</v>
      </c>
      <c r="J141" s="24">
        <v>-155</v>
      </c>
      <c r="K141" s="22">
        <v>1</v>
      </c>
      <c r="M141">
        <v>-155</v>
      </c>
      <c r="N141">
        <v>1</v>
      </c>
    </row>
    <row r="142" spans="1:14" x14ac:dyDescent="0.25">
      <c r="A142" s="1">
        <v>44031</v>
      </c>
      <c r="B142">
        <v>115</v>
      </c>
      <c r="C142">
        <v>0.70429653226964495</v>
      </c>
      <c r="D142">
        <v>135</v>
      </c>
      <c r="E142" s="3">
        <f t="shared" si="4"/>
        <v>20</v>
      </c>
      <c r="F142" s="25">
        <f t="shared" si="3"/>
        <v>0.17391304347826086</v>
      </c>
      <c r="J142" s="24">
        <v>-149</v>
      </c>
      <c r="K142" s="22">
        <v>1</v>
      </c>
      <c r="M142">
        <v>-149</v>
      </c>
      <c r="N142">
        <v>1</v>
      </c>
    </row>
    <row r="143" spans="1:14" x14ac:dyDescent="0.25">
      <c r="A143" s="1">
        <v>44032</v>
      </c>
      <c r="B143">
        <v>159</v>
      </c>
      <c r="C143">
        <v>0.70429653226964495</v>
      </c>
      <c r="D143">
        <v>127</v>
      </c>
      <c r="E143" s="3">
        <f t="shared" si="4"/>
        <v>-32</v>
      </c>
      <c r="F143" s="25">
        <f t="shared" si="3"/>
        <v>0.20125786163522014</v>
      </c>
      <c r="J143" s="24">
        <v>-148</v>
      </c>
      <c r="K143" s="22">
        <v>1</v>
      </c>
      <c r="M143">
        <v>-148</v>
      </c>
      <c r="N143">
        <v>1</v>
      </c>
    </row>
    <row r="144" spans="1:14" x14ac:dyDescent="0.25">
      <c r="A144" s="1">
        <v>44033</v>
      </c>
      <c r="B144">
        <v>132</v>
      </c>
      <c r="C144">
        <v>0.70429653226964495</v>
      </c>
      <c r="D144">
        <v>252</v>
      </c>
      <c r="E144" s="3">
        <f t="shared" si="4"/>
        <v>120</v>
      </c>
      <c r="F144" s="25">
        <f t="shared" si="3"/>
        <v>0.90909090909090906</v>
      </c>
      <c r="J144" s="24">
        <v>-144</v>
      </c>
      <c r="K144" s="22">
        <v>1</v>
      </c>
      <c r="M144">
        <v>-144</v>
      </c>
      <c r="N144">
        <v>1</v>
      </c>
    </row>
    <row r="145" spans="1:14" x14ac:dyDescent="0.25">
      <c r="A145" s="1">
        <v>44034</v>
      </c>
      <c r="B145">
        <v>218</v>
      </c>
      <c r="C145">
        <v>0.70429653226964495</v>
      </c>
      <c r="D145">
        <v>229</v>
      </c>
      <c r="E145" s="3">
        <f t="shared" si="4"/>
        <v>11</v>
      </c>
      <c r="F145" s="25">
        <f t="shared" ref="F145:F208" si="5">ABS((D145-B145)/B145)</f>
        <v>5.0458715596330278E-2</v>
      </c>
      <c r="J145" s="24">
        <v>-142</v>
      </c>
      <c r="K145" s="22">
        <v>2</v>
      </c>
      <c r="M145">
        <v>-142</v>
      </c>
      <c r="N145">
        <v>2</v>
      </c>
    </row>
    <row r="146" spans="1:14" x14ac:dyDescent="0.25">
      <c r="A146" s="1">
        <v>44035</v>
      </c>
      <c r="B146">
        <v>248</v>
      </c>
      <c r="C146">
        <v>0.70429653226964495</v>
      </c>
      <c r="D146">
        <v>313</v>
      </c>
      <c r="E146" s="3">
        <f t="shared" si="4"/>
        <v>65</v>
      </c>
      <c r="F146" s="25">
        <f t="shared" si="5"/>
        <v>0.26209677419354838</v>
      </c>
      <c r="J146" s="24">
        <v>-139</v>
      </c>
      <c r="K146" s="22">
        <v>1</v>
      </c>
      <c r="M146">
        <v>-139</v>
      </c>
      <c r="N146">
        <v>1</v>
      </c>
    </row>
    <row r="147" spans="1:14" x14ac:dyDescent="0.25">
      <c r="A147" s="1">
        <v>44036</v>
      </c>
      <c r="B147">
        <v>168</v>
      </c>
      <c r="C147">
        <v>0.70429653226964495</v>
      </c>
      <c r="D147">
        <v>263</v>
      </c>
      <c r="E147" s="3">
        <f t="shared" si="4"/>
        <v>95</v>
      </c>
      <c r="F147" s="25">
        <f t="shared" si="5"/>
        <v>0.56547619047619047</v>
      </c>
      <c r="J147" s="24">
        <v>-138</v>
      </c>
      <c r="K147" s="22">
        <v>2</v>
      </c>
      <c r="M147">
        <v>-138</v>
      </c>
      <c r="N147">
        <v>2</v>
      </c>
    </row>
    <row r="148" spans="1:14" x14ac:dyDescent="0.25">
      <c r="A148" s="1">
        <v>44037</v>
      </c>
      <c r="B148">
        <v>146</v>
      </c>
      <c r="C148">
        <v>0.70429653226964495</v>
      </c>
      <c r="D148">
        <v>209</v>
      </c>
      <c r="E148" s="3">
        <f t="shared" si="4"/>
        <v>63</v>
      </c>
      <c r="F148" s="25">
        <f t="shared" si="5"/>
        <v>0.4315068493150685</v>
      </c>
      <c r="J148" s="24">
        <v>-136</v>
      </c>
      <c r="K148" s="22">
        <v>1</v>
      </c>
      <c r="M148">
        <v>-136</v>
      </c>
      <c r="N148">
        <v>1</v>
      </c>
    </row>
    <row r="149" spans="1:14" x14ac:dyDescent="0.25">
      <c r="A149" s="1">
        <v>44038</v>
      </c>
      <c r="B149">
        <v>142</v>
      </c>
      <c r="C149">
        <v>0.70429653226964495</v>
      </c>
      <c r="D149">
        <v>135</v>
      </c>
      <c r="E149" s="3">
        <f t="shared" si="4"/>
        <v>-7</v>
      </c>
      <c r="F149" s="25">
        <f t="shared" si="5"/>
        <v>4.9295774647887321E-2</v>
      </c>
      <c r="J149" s="24">
        <v>-131</v>
      </c>
      <c r="K149" s="22">
        <v>2</v>
      </c>
      <c r="M149">
        <v>-131</v>
      </c>
      <c r="N149">
        <v>2</v>
      </c>
    </row>
    <row r="150" spans="1:14" x14ac:dyDescent="0.25">
      <c r="A150" s="1">
        <v>44039</v>
      </c>
      <c r="B150">
        <v>193</v>
      </c>
      <c r="C150">
        <v>0.70429653226964495</v>
      </c>
      <c r="D150">
        <v>111</v>
      </c>
      <c r="E150" s="3">
        <f t="shared" si="4"/>
        <v>-82</v>
      </c>
      <c r="F150" s="25">
        <f t="shared" si="5"/>
        <v>0.42487046632124353</v>
      </c>
      <c r="J150" s="24">
        <v>-130</v>
      </c>
      <c r="K150" s="22">
        <v>1</v>
      </c>
      <c r="M150">
        <v>-130</v>
      </c>
      <c r="N150">
        <v>1</v>
      </c>
    </row>
    <row r="151" spans="1:14" x14ac:dyDescent="0.25">
      <c r="A151" s="1">
        <v>44040</v>
      </c>
      <c r="B151">
        <v>205</v>
      </c>
      <c r="C151">
        <v>0.70429653226964495</v>
      </c>
      <c r="D151">
        <v>203</v>
      </c>
      <c r="E151" s="3">
        <f t="shared" si="4"/>
        <v>-2</v>
      </c>
      <c r="F151" s="25">
        <f t="shared" si="5"/>
        <v>9.7560975609756097E-3</v>
      </c>
      <c r="J151" s="24">
        <v>-128</v>
      </c>
      <c r="K151" s="22">
        <v>1</v>
      </c>
      <c r="M151">
        <v>-128</v>
      </c>
      <c r="N151">
        <v>1</v>
      </c>
    </row>
    <row r="152" spans="1:14" x14ac:dyDescent="0.25">
      <c r="A152" s="1">
        <v>44041</v>
      </c>
      <c r="B152">
        <v>307</v>
      </c>
      <c r="C152">
        <v>0.70429653226964495</v>
      </c>
      <c r="D152">
        <v>255</v>
      </c>
      <c r="E152" s="3">
        <f t="shared" si="4"/>
        <v>-52</v>
      </c>
      <c r="F152" s="25">
        <f t="shared" si="5"/>
        <v>0.16938110749185667</v>
      </c>
      <c r="J152" s="24">
        <v>-120</v>
      </c>
      <c r="K152" s="22">
        <v>1</v>
      </c>
      <c r="M152">
        <v>-120</v>
      </c>
      <c r="N152">
        <v>1</v>
      </c>
    </row>
    <row r="153" spans="1:14" x14ac:dyDescent="0.25">
      <c r="A153" s="1">
        <v>44042</v>
      </c>
      <c r="B153">
        <v>286</v>
      </c>
      <c r="C153">
        <v>0.70429653226964495</v>
      </c>
      <c r="D153">
        <v>204</v>
      </c>
      <c r="E153" s="3">
        <f t="shared" si="4"/>
        <v>-82</v>
      </c>
      <c r="F153" s="25">
        <f t="shared" si="5"/>
        <v>0.28671328671328672</v>
      </c>
      <c r="J153" s="24">
        <v>-113</v>
      </c>
      <c r="K153" s="22">
        <v>1</v>
      </c>
      <c r="M153">
        <v>-113</v>
      </c>
      <c r="N153">
        <v>1</v>
      </c>
    </row>
    <row r="154" spans="1:14" x14ac:dyDescent="0.25">
      <c r="A154" s="1">
        <v>44043</v>
      </c>
      <c r="B154">
        <v>193</v>
      </c>
      <c r="C154">
        <v>0.70429653226964495</v>
      </c>
      <c r="D154">
        <v>238</v>
      </c>
      <c r="E154" s="3">
        <f t="shared" si="4"/>
        <v>45</v>
      </c>
      <c r="F154" s="25">
        <f t="shared" si="5"/>
        <v>0.23316062176165803</v>
      </c>
      <c r="J154" s="24">
        <v>-110</v>
      </c>
      <c r="K154" s="22">
        <v>1</v>
      </c>
      <c r="M154">
        <v>-110</v>
      </c>
      <c r="N154">
        <v>1</v>
      </c>
    </row>
    <row r="155" spans="1:14" x14ac:dyDescent="0.25">
      <c r="A155" s="1">
        <v>44044</v>
      </c>
      <c r="B155">
        <v>120</v>
      </c>
      <c r="C155">
        <v>0.70429653226964495</v>
      </c>
      <c r="D155">
        <v>153</v>
      </c>
      <c r="E155" s="3">
        <f t="shared" si="4"/>
        <v>33</v>
      </c>
      <c r="F155" s="25">
        <f t="shared" si="5"/>
        <v>0.27500000000000002</v>
      </c>
      <c r="J155" s="24">
        <v>-106</v>
      </c>
      <c r="K155" s="22">
        <v>1</v>
      </c>
      <c r="M155">
        <v>-106</v>
      </c>
      <c r="N155">
        <v>1</v>
      </c>
    </row>
    <row r="156" spans="1:14" x14ac:dyDescent="0.25">
      <c r="A156" s="1">
        <v>44045</v>
      </c>
      <c r="B156">
        <v>72</v>
      </c>
      <c r="C156">
        <v>0.69246974178944698</v>
      </c>
      <c r="D156">
        <v>106</v>
      </c>
      <c r="E156" s="3">
        <f t="shared" si="4"/>
        <v>34</v>
      </c>
      <c r="F156" s="25">
        <f t="shared" si="5"/>
        <v>0.47222222222222221</v>
      </c>
      <c r="J156" s="24">
        <v>-104</v>
      </c>
      <c r="K156" s="22">
        <v>1</v>
      </c>
      <c r="M156">
        <v>-104</v>
      </c>
      <c r="N156">
        <v>1</v>
      </c>
    </row>
    <row r="157" spans="1:14" x14ac:dyDescent="0.25">
      <c r="A157" s="1">
        <v>44046</v>
      </c>
      <c r="B157">
        <v>248</v>
      </c>
      <c r="C157">
        <v>0.69246974178944698</v>
      </c>
      <c r="D157">
        <v>112</v>
      </c>
      <c r="E157" s="3">
        <f t="shared" si="4"/>
        <v>-136</v>
      </c>
      <c r="F157" s="25">
        <f t="shared" si="5"/>
        <v>0.54838709677419351</v>
      </c>
      <c r="J157" s="24">
        <v>-102</v>
      </c>
      <c r="K157" s="22">
        <v>2</v>
      </c>
      <c r="M157">
        <v>-102</v>
      </c>
      <c r="N157">
        <v>2</v>
      </c>
    </row>
    <row r="158" spans="1:14" x14ac:dyDescent="0.25">
      <c r="A158" s="1">
        <v>44047</v>
      </c>
      <c r="B158">
        <v>244</v>
      </c>
      <c r="C158">
        <v>0.69246974178944698</v>
      </c>
      <c r="D158">
        <v>167</v>
      </c>
      <c r="E158" s="3">
        <f t="shared" si="4"/>
        <v>-77</v>
      </c>
      <c r="F158" s="25">
        <f t="shared" si="5"/>
        <v>0.3155737704918033</v>
      </c>
      <c r="J158" s="24">
        <v>-99</v>
      </c>
      <c r="K158" s="22">
        <v>1</v>
      </c>
      <c r="M158">
        <v>-99</v>
      </c>
      <c r="N158">
        <v>1</v>
      </c>
    </row>
    <row r="159" spans="1:14" x14ac:dyDescent="0.25">
      <c r="A159" s="1">
        <v>44048</v>
      </c>
      <c r="B159">
        <v>293</v>
      </c>
      <c r="C159">
        <v>0.69246974178944698</v>
      </c>
      <c r="D159">
        <v>213</v>
      </c>
      <c r="E159" s="3">
        <f t="shared" si="4"/>
        <v>-80</v>
      </c>
      <c r="F159" s="25">
        <f t="shared" si="5"/>
        <v>0.27303754266211605</v>
      </c>
      <c r="J159" s="24">
        <v>-98</v>
      </c>
      <c r="K159" s="22">
        <v>2</v>
      </c>
      <c r="M159">
        <v>-98</v>
      </c>
      <c r="N159">
        <v>2</v>
      </c>
    </row>
    <row r="160" spans="1:14" x14ac:dyDescent="0.25">
      <c r="A160" s="1">
        <v>44049</v>
      </c>
      <c r="B160">
        <v>284</v>
      </c>
      <c r="C160">
        <v>0.69246974178944698</v>
      </c>
      <c r="D160">
        <v>290</v>
      </c>
      <c r="E160" s="3">
        <f t="shared" si="4"/>
        <v>6</v>
      </c>
      <c r="F160" s="25">
        <f t="shared" si="5"/>
        <v>2.1126760563380281E-2</v>
      </c>
      <c r="J160" s="24">
        <v>-96</v>
      </c>
      <c r="K160" s="22">
        <v>1</v>
      </c>
      <c r="M160">
        <v>-96</v>
      </c>
      <c r="N160">
        <v>1</v>
      </c>
    </row>
    <row r="161" spans="1:14" x14ac:dyDescent="0.25">
      <c r="A161" s="1">
        <v>44050</v>
      </c>
      <c r="B161">
        <v>299</v>
      </c>
      <c r="C161">
        <v>0.69246974178944698</v>
      </c>
      <c r="D161">
        <v>186</v>
      </c>
      <c r="E161" s="3">
        <f t="shared" si="4"/>
        <v>-113</v>
      </c>
      <c r="F161" s="25">
        <f t="shared" si="5"/>
        <v>0.3779264214046823</v>
      </c>
      <c r="J161" s="24">
        <v>-95</v>
      </c>
      <c r="K161" s="22">
        <v>1</v>
      </c>
      <c r="M161">
        <v>-95</v>
      </c>
      <c r="N161">
        <v>1</v>
      </c>
    </row>
    <row r="162" spans="1:14" x14ac:dyDescent="0.25">
      <c r="A162" s="1">
        <v>44051</v>
      </c>
      <c r="B162">
        <v>171</v>
      </c>
      <c r="C162">
        <v>0.69246974178944698</v>
      </c>
      <c r="D162">
        <v>131</v>
      </c>
      <c r="E162" s="3">
        <f t="shared" si="4"/>
        <v>-40</v>
      </c>
      <c r="F162" s="25">
        <f t="shared" si="5"/>
        <v>0.23391812865497075</v>
      </c>
      <c r="J162" s="24">
        <v>-93</v>
      </c>
      <c r="K162" s="22">
        <v>1</v>
      </c>
      <c r="M162">
        <v>-93</v>
      </c>
      <c r="N162">
        <v>1</v>
      </c>
    </row>
    <row r="163" spans="1:14" x14ac:dyDescent="0.25">
      <c r="A163" s="1">
        <v>44052</v>
      </c>
      <c r="B163">
        <v>148</v>
      </c>
      <c r="C163">
        <v>0.69246974178944698</v>
      </c>
      <c r="D163">
        <v>157</v>
      </c>
      <c r="E163" s="3">
        <f t="shared" si="4"/>
        <v>9</v>
      </c>
      <c r="F163" s="25">
        <f t="shared" si="5"/>
        <v>6.0810810810810814E-2</v>
      </c>
      <c r="J163" s="24">
        <v>-90</v>
      </c>
      <c r="K163" s="22">
        <v>1</v>
      </c>
      <c r="M163">
        <v>-90</v>
      </c>
      <c r="N163">
        <v>1</v>
      </c>
    </row>
    <row r="164" spans="1:14" x14ac:dyDescent="0.25">
      <c r="A164" s="1">
        <v>44053</v>
      </c>
      <c r="B164">
        <v>275</v>
      </c>
      <c r="C164">
        <v>0.69246974178944698</v>
      </c>
      <c r="D164">
        <v>120</v>
      </c>
      <c r="E164" s="3">
        <f t="shared" si="4"/>
        <v>-155</v>
      </c>
      <c r="F164" s="25">
        <f t="shared" si="5"/>
        <v>0.5636363636363636</v>
      </c>
      <c r="J164" s="24">
        <v>-89</v>
      </c>
      <c r="K164" s="22">
        <v>1</v>
      </c>
      <c r="M164">
        <v>-89</v>
      </c>
      <c r="N164">
        <v>1</v>
      </c>
    </row>
    <row r="165" spans="1:14" x14ac:dyDescent="0.25">
      <c r="A165" s="1">
        <v>44054</v>
      </c>
      <c r="B165">
        <v>313</v>
      </c>
      <c r="C165">
        <v>0.69246974178944698</v>
      </c>
      <c r="D165">
        <v>278</v>
      </c>
      <c r="E165" s="3">
        <f t="shared" si="4"/>
        <v>-35</v>
      </c>
      <c r="F165" s="25">
        <f t="shared" si="5"/>
        <v>0.11182108626198083</v>
      </c>
      <c r="J165" s="24">
        <v>-88</v>
      </c>
      <c r="K165" s="22">
        <v>1</v>
      </c>
      <c r="M165">
        <v>-88</v>
      </c>
      <c r="N165">
        <v>1</v>
      </c>
    </row>
    <row r="166" spans="1:14" x14ac:dyDescent="0.25">
      <c r="A166" s="1">
        <v>44055</v>
      </c>
      <c r="B166">
        <v>357</v>
      </c>
      <c r="C166">
        <v>0.69246974178944698</v>
      </c>
      <c r="D166">
        <v>325</v>
      </c>
      <c r="E166" s="3">
        <f t="shared" si="4"/>
        <v>-32</v>
      </c>
      <c r="F166" s="25">
        <f t="shared" si="5"/>
        <v>8.9635854341736695E-2</v>
      </c>
      <c r="J166" s="24">
        <v>-84</v>
      </c>
      <c r="K166" s="22">
        <v>1</v>
      </c>
      <c r="M166">
        <v>-84</v>
      </c>
      <c r="N166">
        <v>1</v>
      </c>
    </row>
    <row r="167" spans="1:14" x14ac:dyDescent="0.25">
      <c r="A167" s="1">
        <v>44056</v>
      </c>
      <c r="B167">
        <v>355</v>
      </c>
      <c r="C167">
        <v>0.69246974178944698</v>
      </c>
      <c r="D167">
        <v>235</v>
      </c>
      <c r="E167" s="3">
        <f t="shared" si="4"/>
        <v>-120</v>
      </c>
      <c r="F167" s="25">
        <f t="shared" si="5"/>
        <v>0.3380281690140845</v>
      </c>
      <c r="J167" s="24">
        <v>-82</v>
      </c>
      <c r="K167" s="22">
        <v>3</v>
      </c>
      <c r="M167">
        <v>-82</v>
      </c>
      <c r="N167">
        <v>3</v>
      </c>
    </row>
    <row r="168" spans="1:14" x14ac:dyDescent="0.25">
      <c r="A168" s="1">
        <v>44057</v>
      </c>
      <c r="B168">
        <v>269</v>
      </c>
      <c r="C168">
        <v>0.69246974178944698</v>
      </c>
      <c r="D168">
        <v>198</v>
      </c>
      <c r="E168" s="3">
        <f t="shared" si="4"/>
        <v>-71</v>
      </c>
      <c r="F168" s="25">
        <f t="shared" si="5"/>
        <v>0.26394052044609667</v>
      </c>
      <c r="J168" s="24">
        <v>-81</v>
      </c>
      <c r="K168" s="22">
        <v>1</v>
      </c>
      <c r="M168">
        <v>-81</v>
      </c>
      <c r="N168">
        <v>1</v>
      </c>
    </row>
    <row r="169" spans="1:14" x14ac:dyDescent="0.25">
      <c r="A169" s="1">
        <v>44058</v>
      </c>
      <c r="B169">
        <v>332</v>
      </c>
      <c r="C169">
        <v>0.69246974178944698</v>
      </c>
      <c r="D169">
        <v>121</v>
      </c>
      <c r="E169" s="3">
        <f t="shared" si="4"/>
        <v>-211</v>
      </c>
      <c r="F169" s="25">
        <f t="shared" si="5"/>
        <v>0.63554216867469882</v>
      </c>
      <c r="J169" s="24">
        <v>-80</v>
      </c>
      <c r="K169" s="22">
        <v>1</v>
      </c>
      <c r="M169">
        <v>-80</v>
      </c>
      <c r="N169">
        <v>1</v>
      </c>
    </row>
    <row r="170" spans="1:14" x14ac:dyDescent="0.25">
      <c r="A170" s="1">
        <v>44059</v>
      </c>
      <c r="B170">
        <v>230</v>
      </c>
      <c r="C170">
        <v>0.65213629024949804</v>
      </c>
      <c r="D170">
        <v>132</v>
      </c>
      <c r="E170" s="3">
        <f t="shared" si="4"/>
        <v>-98</v>
      </c>
      <c r="F170" s="25">
        <f t="shared" si="5"/>
        <v>0.42608695652173911</v>
      </c>
      <c r="J170" s="24">
        <v>-79</v>
      </c>
      <c r="K170" s="22">
        <v>1</v>
      </c>
      <c r="M170">
        <v>-79</v>
      </c>
      <c r="N170">
        <v>1</v>
      </c>
    </row>
    <row r="171" spans="1:14" x14ac:dyDescent="0.25">
      <c r="A171" s="1">
        <v>44060</v>
      </c>
      <c r="B171">
        <v>298</v>
      </c>
      <c r="C171">
        <v>0.65213629024949804</v>
      </c>
      <c r="D171">
        <v>214</v>
      </c>
      <c r="E171" s="3">
        <f t="shared" si="4"/>
        <v>-84</v>
      </c>
      <c r="F171" s="25">
        <f t="shared" si="5"/>
        <v>0.28187919463087246</v>
      </c>
      <c r="J171" s="24">
        <v>-77</v>
      </c>
      <c r="K171" s="22">
        <v>1</v>
      </c>
      <c r="M171">
        <v>-77</v>
      </c>
      <c r="N171">
        <v>1</v>
      </c>
    </row>
    <row r="172" spans="1:14" x14ac:dyDescent="0.25">
      <c r="A172" s="1">
        <v>44061</v>
      </c>
      <c r="B172">
        <v>260</v>
      </c>
      <c r="C172">
        <v>0.65213629024949804</v>
      </c>
      <c r="D172">
        <v>253</v>
      </c>
      <c r="E172" s="3">
        <f t="shared" si="4"/>
        <v>-7</v>
      </c>
      <c r="F172" s="25">
        <f t="shared" si="5"/>
        <v>2.6923076923076925E-2</v>
      </c>
      <c r="J172" s="24">
        <v>-76</v>
      </c>
      <c r="K172" s="22">
        <v>1</v>
      </c>
      <c r="M172">
        <v>-76</v>
      </c>
      <c r="N172">
        <v>1</v>
      </c>
    </row>
    <row r="173" spans="1:14" x14ac:dyDescent="0.25">
      <c r="A173" s="1">
        <v>44062</v>
      </c>
      <c r="B173">
        <v>495</v>
      </c>
      <c r="C173">
        <v>0.65213629024949804</v>
      </c>
      <c r="D173">
        <v>291</v>
      </c>
      <c r="E173" s="3">
        <f t="shared" si="4"/>
        <v>-204</v>
      </c>
      <c r="F173" s="25">
        <f t="shared" si="5"/>
        <v>0.41212121212121211</v>
      </c>
      <c r="J173" s="24">
        <v>-75</v>
      </c>
      <c r="K173" s="22">
        <v>1</v>
      </c>
      <c r="M173">
        <v>-75</v>
      </c>
      <c r="N173">
        <v>1</v>
      </c>
    </row>
    <row r="174" spans="1:14" x14ac:dyDescent="0.25">
      <c r="A174" s="1">
        <v>44063</v>
      </c>
      <c r="B174">
        <v>536</v>
      </c>
      <c r="C174">
        <v>0.65213629024949804</v>
      </c>
      <c r="D174">
        <v>219</v>
      </c>
      <c r="E174" s="3">
        <f t="shared" si="4"/>
        <v>-317</v>
      </c>
      <c r="F174" s="25">
        <f t="shared" si="5"/>
        <v>0.59141791044776115</v>
      </c>
      <c r="J174" s="24">
        <v>-74</v>
      </c>
      <c r="K174" s="22">
        <v>2</v>
      </c>
      <c r="M174">
        <v>-74</v>
      </c>
      <c r="N174">
        <v>2</v>
      </c>
    </row>
    <row r="175" spans="1:14" x14ac:dyDescent="0.25">
      <c r="A175" s="1">
        <v>44064</v>
      </c>
      <c r="B175">
        <v>436</v>
      </c>
      <c r="C175">
        <v>0.65213629024949804</v>
      </c>
      <c r="D175">
        <v>241</v>
      </c>
      <c r="E175" s="3">
        <f t="shared" si="4"/>
        <v>-195</v>
      </c>
      <c r="F175" s="25">
        <f t="shared" si="5"/>
        <v>0.44724770642201833</v>
      </c>
      <c r="J175" s="24">
        <v>-73</v>
      </c>
      <c r="K175" s="22">
        <v>1</v>
      </c>
      <c r="M175">
        <v>-73</v>
      </c>
      <c r="N175">
        <v>1</v>
      </c>
    </row>
    <row r="176" spans="1:14" x14ac:dyDescent="0.25">
      <c r="A176" s="1">
        <v>44065</v>
      </c>
      <c r="B176">
        <v>466</v>
      </c>
      <c r="C176">
        <v>0.65213629024949804</v>
      </c>
      <c r="D176">
        <v>145</v>
      </c>
      <c r="E176" s="3">
        <f t="shared" ref="E176:E239" si="6">D176-B176</f>
        <v>-321</v>
      </c>
      <c r="F176" s="25">
        <f t="shared" si="5"/>
        <v>0.68884120171673824</v>
      </c>
      <c r="J176" s="24">
        <v>-71</v>
      </c>
      <c r="K176" s="22">
        <v>1</v>
      </c>
      <c r="M176">
        <v>-71</v>
      </c>
      <c r="N176">
        <v>1</v>
      </c>
    </row>
    <row r="177" spans="1:14" x14ac:dyDescent="0.25">
      <c r="A177" s="1">
        <v>44066</v>
      </c>
      <c r="B177">
        <v>254</v>
      </c>
      <c r="C177">
        <v>0.65213629024949804</v>
      </c>
      <c r="D177">
        <v>123</v>
      </c>
      <c r="E177" s="3">
        <f t="shared" si="6"/>
        <v>-131</v>
      </c>
      <c r="F177" s="25">
        <f t="shared" si="5"/>
        <v>0.51574803149606296</v>
      </c>
      <c r="J177" s="24">
        <v>-68</v>
      </c>
      <c r="K177" s="22">
        <v>1</v>
      </c>
      <c r="M177">
        <v>-68</v>
      </c>
      <c r="N177">
        <v>1</v>
      </c>
    </row>
    <row r="178" spans="1:14" x14ac:dyDescent="0.25">
      <c r="A178" s="1">
        <v>44067</v>
      </c>
      <c r="B178">
        <v>473</v>
      </c>
      <c r="C178">
        <v>0.65213629024949804</v>
      </c>
      <c r="D178">
        <v>192</v>
      </c>
      <c r="E178" s="3">
        <f t="shared" si="6"/>
        <v>-281</v>
      </c>
      <c r="F178" s="25">
        <f t="shared" si="5"/>
        <v>0.59408033826638473</v>
      </c>
      <c r="J178" s="24">
        <v>-66</v>
      </c>
      <c r="K178" s="22">
        <v>1</v>
      </c>
      <c r="M178">
        <v>-66</v>
      </c>
      <c r="N178">
        <v>1</v>
      </c>
    </row>
    <row r="179" spans="1:14" x14ac:dyDescent="0.25">
      <c r="A179" s="1">
        <v>44068</v>
      </c>
      <c r="B179">
        <v>536</v>
      </c>
      <c r="C179">
        <v>0.65213629024949804</v>
      </c>
      <c r="D179">
        <v>362</v>
      </c>
      <c r="E179" s="3">
        <f t="shared" si="6"/>
        <v>-174</v>
      </c>
      <c r="F179" s="25">
        <f t="shared" si="5"/>
        <v>0.32462686567164178</v>
      </c>
      <c r="J179" s="24">
        <v>-61</v>
      </c>
      <c r="K179" s="22">
        <v>2</v>
      </c>
      <c r="M179">
        <v>-61</v>
      </c>
      <c r="N179">
        <v>2</v>
      </c>
    </row>
    <row r="180" spans="1:14" x14ac:dyDescent="0.25">
      <c r="A180" s="1">
        <v>44069</v>
      </c>
      <c r="B180">
        <v>559</v>
      </c>
      <c r="C180">
        <v>0.65213629024949804</v>
      </c>
      <c r="D180">
        <v>397</v>
      </c>
      <c r="E180" s="3">
        <f t="shared" si="6"/>
        <v>-162</v>
      </c>
      <c r="F180" s="25">
        <f t="shared" si="5"/>
        <v>0.28980322003577819</v>
      </c>
      <c r="J180" s="24">
        <v>-59</v>
      </c>
      <c r="K180" s="22">
        <v>1</v>
      </c>
      <c r="M180">
        <v>-59</v>
      </c>
      <c r="N180">
        <v>1</v>
      </c>
    </row>
    <row r="181" spans="1:14" x14ac:dyDescent="0.25">
      <c r="A181" s="1">
        <v>44070</v>
      </c>
      <c r="B181">
        <v>602</v>
      </c>
      <c r="C181">
        <v>0.65213629024949804</v>
      </c>
      <c r="D181">
        <v>403</v>
      </c>
      <c r="E181" s="3">
        <f t="shared" si="6"/>
        <v>-199</v>
      </c>
      <c r="F181" s="25">
        <f t="shared" si="5"/>
        <v>0.33056478405315615</v>
      </c>
      <c r="J181" s="24">
        <v>-52</v>
      </c>
      <c r="K181" s="22">
        <v>2</v>
      </c>
      <c r="M181">
        <v>-52</v>
      </c>
      <c r="N181">
        <v>2</v>
      </c>
    </row>
    <row r="182" spans="1:14" x14ac:dyDescent="0.25">
      <c r="A182" s="1">
        <v>44071</v>
      </c>
      <c r="B182">
        <v>516</v>
      </c>
      <c r="C182">
        <v>0.65213629024949804</v>
      </c>
      <c r="D182">
        <v>374</v>
      </c>
      <c r="E182" s="3">
        <f t="shared" si="6"/>
        <v>-142</v>
      </c>
      <c r="F182" s="25">
        <f t="shared" si="5"/>
        <v>0.27519379844961239</v>
      </c>
      <c r="J182" s="24">
        <v>-47</v>
      </c>
      <c r="K182" s="22">
        <v>2</v>
      </c>
      <c r="M182">
        <v>-47</v>
      </c>
      <c r="N182">
        <v>2</v>
      </c>
    </row>
    <row r="183" spans="1:14" x14ac:dyDescent="0.25">
      <c r="A183" s="1">
        <v>44072</v>
      </c>
      <c r="B183">
        <v>548</v>
      </c>
      <c r="C183">
        <v>0.65213629024949804</v>
      </c>
      <c r="D183">
        <v>320</v>
      </c>
      <c r="E183" s="3">
        <f t="shared" si="6"/>
        <v>-228</v>
      </c>
      <c r="F183" s="25">
        <f t="shared" si="5"/>
        <v>0.41605839416058393</v>
      </c>
      <c r="J183" s="24">
        <v>-46</v>
      </c>
      <c r="K183" s="22">
        <v>2</v>
      </c>
      <c r="M183">
        <v>-46</v>
      </c>
      <c r="N183">
        <v>2</v>
      </c>
    </row>
    <row r="184" spans="1:14" x14ac:dyDescent="0.25">
      <c r="A184" s="1">
        <v>44073</v>
      </c>
      <c r="B184">
        <v>590</v>
      </c>
      <c r="C184">
        <v>0.42567946191010297</v>
      </c>
      <c r="D184">
        <v>244</v>
      </c>
      <c r="E184" s="3">
        <f t="shared" si="6"/>
        <v>-346</v>
      </c>
      <c r="F184" s="25">
        <f t="shared" si="5"/>
        <v>0.58644067796610166</v>
      </c>
      <c r="J184" s="24">
        <v>-40</v>
      </c>
      <c r="K184" s="22">
        <v>1</v>
      </c>
      <c r="M184">
        <v>-40</v>
      </c>
      <c r="N184">
        <v>1</v>
      </c>
    </row>
    <row r="185" spans="1:14" x14ac:dyDescent="0.25">
      <c r="A185" s="1">
        <v>44074</v>
      </c>
      <c r="B185">
        <v>601</v>
      </c>
      <c r="C185">
        <v>0.42567946191010297</v>
      </c>
      <c r="D185">
        <v>231</v>
      </c>
      <c r="E185" s="3">
        <f t="shared" si="6"/>
        <v>-370</v>
      </c>
      <c r="F185" s="25">
        <f t="shared" si="5"/>
        <v>0.6156405990016639</v>
      </c>
      <c r="J185" s="24">
        <v>-38</v>
      </c>
      <c r="K185" s="22">
        <v>2</v>
      </c>
      <c r="M185">
        <v>-38</v>
      </c>
      <c r="N185">
        <v>2</v>
      </c>
    </row>
    <row r="186" spans="1:14" x14ac:dyDescent="0.25">
      <c r="A186" s="1">
        <v>44075</v>
      </c>
      <c r="B186">
        <v>634</v>
      </c>
      <c r="C186">
        <v>0.42567946191010297</v>
      </c>
      <c r="D186">
        <v>390</v>
      </c>
      <c r="E186" s="3">
        <f t="shared" si="6"/>
        <v>-244</v>
      </c>
      <c r="F186" s="25">
        <f t="shared" si="5"/>
        <v>0.38485804416403785</v>
      </c>
      <c r="J186" s="24">
        <v>-37</v>
      </c>
      <c r="K186" s="22">
        <v>2</v>
      </c>
      <c r="M186">
        <v>-37</v>
      </c>
      <c r="N186">
        <v>2</v>
      </c>
    </row>
    <row r="187" spans="1:14" x14ac:dyDescent="0.25">
      <c r="A187" s="1">
        <v>44076</v>
      </c>
      <c r="B187">
        <v>740</v>
      </c>
      <c r="C187">
        <v>0.42567946191010297</v>
      </c>
      <c r="D187">
        <v>418</v>
      </c>
      <c r="E187" s="3">
        <f t="shared" si="6"/>
        <v>-322</v>
      </c>
      <c r="F187" s="25">
        <f t="shared" si="5"/>
        <v>0.43513513513513513</v>
      </c>
      <c r="J187" s="24">
        <v>-36</v>
      </c>
      <c r="K187" s="22">
        <v>2</v>
      </c>
      <c r="M187">
        <v>-36</v>
      </c>
      <c r="N187">
        <v>2</v>
      </c>
    </row>
    <row r="188" spans="1:14" x14ac:dyDescent="0.25">
      <c r="A188" s="1">
        <v>44077</v>
      </c>
      <c r="B188">
        <v>765</v>
      </c>
      <c r="C188">
        <v>0.42567946191010297</v>
      </c>
      <c r="D188">
        <v>406</v>
      </c>
      <c r="E188" s="3">
        <f t="shared" si="6"/>
        <v>-359</v>
      </c>
      <c r="F188" s="25">
        <f t="shared" si="5"/>
        <v>0.46928104575163399</v>
      </c>
      <c r="J188" s="24">
        <v>-35</v>
      </c>
      <c r="K188" s="22">
        <v>3</v>
      </c>
      <c r="M188">
        <v>-35</v>
      </c>
      <c r="N188">
        <v>3</v>
      </c>
    </row>
    <row r="189" spans="1:14" x14ac:dyDescent="0.25">
      <c r="A189" s="1">
        <v>44078</v>
      </c>
      <c r="B189">
        <v>665</v>
      </c>
      <c r="C189">
        <v>0.42567946191010297</v>
      </c>
      <c r="D189">
        <v>486</v>
      </c>
      <c r="E189" s="3">
        <f t="shared" si="6"/>
        <v>-179</v>
      </c>
      <c r="F189" s="25">
        <f t="shared" si="5"/>
        <v>0.26917293233082706</v>
      </c>
      <c r="J189" s="24">
        <v>-32</v>
      </c>
      <c r="K189" s="22">
        <v>3</v>
      </c>
      <c r="M189">
        <v>-32</v>
      </c>
      <c r="N189">
        <v>3</v>
      </c>
    </row>
    <row r="190" spans="1:14" x14ac:dyDescent="0.25">
      <c r="A190" s="1">
        <v>44079</v>
      </c>
      <c r="B190">
        <v>679</v>
      </c>
      <c r="C190">
        <v>0.42567946191010297</v>
      </c>
      <c r="D190">
        <v>315</v>
      </c>
      <c r="E190" s="3">
        <f t="shared" si="6"/>
        <v>-364</v>
      </c>
      <c r="F190" s="25">
        <f t="shared" si="5"/>
        <v>0.53608247422680411</v>
      </c>
      <c r="J190" s="24">
        <v>-30</v>
      </c>
      <c r="K190" s="22">
        <v>1</v>
      </c>
      <c r="M190">
        <v>-30</v>
      </c>
      <c r="N190">
        <v>1</v>
      </c>
    </row>
    <row r="191" spans="1:14" x14ac:dyDescent="0.25">
      <c r="A191" s="1">
        <v>44080</v>
      </c>
      <c r="B191">
        <v>584</v>
      </c>
      <c r="C191">
        <v>0.42567946191010297</v>
      </c>
      <c r="D191">
        <v>249</v>
      </c>
      <c r="E191" s="3">
        <f t="shared" si="6"/>
        <v>-335</v>
      </c>
      <c r="F191" s="25">
        <f t="shared" si="5"/>
        <v>0.57363013698630139</v>
      </c>
      <c r="J191" s="24">
        <v>-27</v>
      </c>
      <c r="K191" s="22">
        <v>1</v>
      </c>
      <c r="M191">
        <v>-27</v>
      </c>
      <c r="N191">
        <v>1</v>
      </c>
    </row>
    <row r="192" spans="1:14" x14ac:dyDescent="0.25">
      <c r="A192" s="1">
        <v>44081</v>
      </c>
      <c r="B192">
        <v>644</v>
      </c>
      <c r="C192">
        <v>0.42567946191010297</v>
      </c>
      <c r="D192">
        <v>388</v>
      </c>
      <c r="E192" s="3">
        <f t="shared" si="6"/>
        <v>-256</v>
      </c>
      <c r="F192" s="25">
        <f t="shared" si="5"/>
        <v>0.39751552795031053</v>
      </c>
      <c r="J192" s="24">
        <v>-25</v>
      </c>
      <c r="K192" s="22">
        <v>1</v>
      </c>
      <c r="M192">
        <v>-25</v>
      </c>
      <c r="N192">
        <v>1</v>
      </c>
    </row>
    <row r="193" spans="1:14" x14ac:dyDescent="0.25">
      <c r="A193" s="1">
        <v>44082</v>
      </c>
      <c r="B193">
        <v>594</v>
      </c>
      <c r="C193">
        <v>0.42567946191010297</v>
      </c>
      <c r="D193">
        <v>646</v>
      </c>
      <c r="E193" s="3">
        <f t="shared" si="6"/>
        <v>52</v>
      </c>
      <c r="F193" s="25">
        <f t="shared" si="5"/>
        <v>8.7542087542087546E-2</v>
      </c>
      <c r="J193" s="24">
        <v>-24</v>
      </c>
      <c r="K193" s="22">
        <v>1</v>
      </c>
      <c r="M193">
        <v>-24</v>
      </c>
      <c r="N193">
        <v>1</v>
      </c>
    </row>
    <row r="194" spans="1:14" x14ac:dyDescent="0.25">
      <c r="A194" s="1">
        <v>44083</v>
      </c>
      <c r="B194">
        <v>713</v>
      </c>
      <c r="C194">
        <v>0.42567946191010297</v>
      </c>
      <c r="D194">
        <v>585</v>
      </c>
      <c r="E194" s="3">
        <f t="shared" si="6"/>
        <v>-128</v>
      </c>
      <c r="F194" s="25">
        <f t="shared" si="5"/>
        <v>0.17952314165497896</v>
      </c>
      <c r="J194" s="24">
        <v>-22</v>
      </c>
      <c r="K194" s="22">
        <v>1</v>
      </c>
      <c r="M194">
        <v>-22</v>
      </c>
      <c r="N194">
        <v>1</v>
      </c>
    </row>
    <row r="195" spans="1:14" x14ac:dyDescent="0.25">
      <c r="A195" s="1">
        <v>44084</v>
      </c>
      <c r="B195">
        <v>826</v>
      </c>
      <c r="C195">
        <v>0.42567946191010297</v>
      </c>
      <c r="D195">
        <v>687</v>
      </c>
      <c r="E195" s="3">
        <f t="shared" si="6"/>
        <v>-139</v>
      </c>
      <c r="F195" s="25">
        <f t="shared" si="5"/>
        <v>0.16828087167070219</v>
      </c>
      <c r="J195" s="24">
        <v>-14</v>
      </c>
      <c r="K195" s="22">
        <v>1</v>
      </c>
      <c r="M195">
        <v>-14</v>
      </c>
      <c r="N195">
        <v>1</v>
      </c>
    </row>
    <row r="196" spans="1:14" x14ac:dyDescent="0.25">
      <c r="A196" s="1">
        <v>44085</v>
      </c>
      <c r="B196">
        <v>919</v>
      </c>
      <c r="C196">
        <v>0.42567946191010297</v>
      </c>
      <c r="D196">
        <v>497</v>
      </c>
      <c r="E196" s="3">
        <f t="shared" si="6"/>
        <v>-422</v>
      </c>
      <c r="F196" s="25">
        <f t="shared" si="5"/>
        <v>0.45919477693144722</v>
      </c>
      <c r="J196" s="24">
        <v>-8</v>
      </c>
      <c r="K196" s="22">
        <v>2</v>
      </c>
      <c r="M196">
        <v>-8</v>
      </c>
      <c r="N196">
        <v>2</v>
      </c>
    </row>
    <row r="197" spans="1:14" x14ac:dyDescent="0.25">
      <c r="A197" s="1">
        <v>44086</v>
      </c>
      <c r="B197">
        <v>661</v>
      </c>
      <c r="C197">
        <v>0.42567946191010297</v>
      </c>
      <c r="D197">
        <v>673</v>
      </c>
      <c r="E197" s="3">
        <f t="shared" si="6"/>
        <v>12</v>
      </c>
      <c r="F197" s="25">
        <f t="shared" si="5"/>
        <v>1.8154311649016642E-2</v>
      </c>
      <c r="J197" s="24">
        <v>-7</v>
      </c>
      <c r="K197" s="22">
        <v>3</v>
      </c>
      <c r="M197">
        <v>-7</v>
      </c>
      <c r="N197">
        <v>3</v>
      </c>
    </row>
    <row r="198" spans="1:14" x14ac:dyDescent="0.25">
      <c r="A198" s="1">
        <v>44087</v>
      </c>
      <c r="B198">
        <v>414</v>
      </c>
      <c r="C198">
        <v>0.86082182697486398</v>
      </c>
      <c r="D198">
        <v>613</v>
      </c>
      <c r="E198" s="3">
        <f t="shared" si="6"/>
        <v>199</v>
      </c>
      <c r="F198" s="25">
        <f t="shared" si="5"/>
        <v>0.48067632850241548</v>
      </c>
      <c r="J198" s="24">
        <v>-2</v>
      </c>
      <c r="K198" s="22">
        <v>1</v>
      </c>
      <c r="M198">
        <v>-2</v>
      </c>
      <c r="N198">
        <v>1</v>
      </c>
    </row>
    <row r="199" spans="1:14" x14ac:dyDescent="0.25">
      <c r="A199" s="1">
        <v>44088</v>
      </c>
      <c r="B199">
        <v>743</v>
      </c>
      <c r="C199">
        <v>0.86082182697486398</v>
      </c>
      <c r="D199">
        <v>425</v>
      </c>
      <c r="E199" s="3">
        <f t="shared" si="6"/>
        <v>-318</v>
      </c>
      <c r="F199" s="25">
        <f t="shared" si="5"/>
        <v>0.42799461641991926</v>
      </c>
      <c r="J199" s="24">
        <v>0</v>
      </c>
      <c r="K199" s="22">
        <v>1</v>
      </c>
      <c r="M199">
        <v>0</v>
      </c>
      <c r="N199">
        <v>1</v>
      </c>
    </row>
    <row r="200" spans="1:14" x14ac:dyDescent="0.25">
      <c r="A200" s="1">
        <v>44089</v>
      </c>
      <c r="B200">
        <v>781</v>
      </c>
      <c r="C200">
        <v>0.86082182697486398</v>
      </c>
      <c r="D200">
        <v>605</v>
      </c>
      <c r="E200" s="3">
        <f t="shared" si="6"/>
        <v>-176</v>
      </c>
      <c r="F200" s="25">
        <f t="shared" si="5"/>
        <v>0.22535211267605634</v>
      </c>
      <c r="J200" s="24">
        <v>3</v>
      </c>
      <c r="K200" s="22">
        <v>1</v>
      </c>
      <c r="M200">
        <v>3</v>
      </c>
      <c r="N200">
        <v>1</v>
      </c>
    </row>
    <row r="201" spans="1:14" x14ac:dyDescent="0.25">
      <c r="A201" s="1">
        <v>44090</v>
      </c>
      <c r="B201">
        <v>770</v>
      </c>
      <c r="C201">
        <v>0.86082182697486398</v>
      </c>
      <c r="D201">
        <v>770</v>
      </c>
      <c r="E201" s="3">
        <f t="shared" si="6"/>
        <v>0</v>
      </c>
      <c r="F201" s="25">
        <f t="shared" si="5"/>
        <v>0</v>
      </c>
      <c r="J201" s="24">
        <v>4</v>
      </c>
      <c r="K201" s="22">
        <v>1</v>
      </c>
      <c r="M201">
        <v>4</v>
      </c>
      <c r="N201">
        <v>1</v>
      </c>
    </row>
    <row r="202" spans="1:14" x14ac:dyDescent="0.25">
      <c r="A202" s="1">
        <v>44091</v>
      </c>
      <c r="B202">
        <v>739</v>
      </c>
      <c r="C202">
        <v>0.86082182697486398</v>
      </c>
      <c r="D202">
        <v>780</v>
      </c>
      <c r="E202" s="3">
        <f t="shared" si="6"/>
        <v>41</v>
      </c>
      <c r="F202" s="25">
        <f t="shared" si="5"/>
        <v>5.5480378890392423E-2</v>
      </c>
      <c r="J202" s="24">
        <v>5</v>
      </c>
      <c r="K202" s="22">
        <v>1</v>
      </c>
      <c r="M202">
        <v>5</v>
      </c>
      <c r="N202">
        <v>1</v>
      </c>
    </row>
    <row r="203" spans="1:14" x14ac:dyDescent="0.25">
      <c r="A203" s="1">
        <v>44092</v>
      </c>
      <c r="B203">
        <v>910</v>
      </c>
      <c r="C203">
        <v>0.86082182697486398</v>
      </c>
      <c r="D203">
        <v>849</v>
      </c>
      <c r="E203" s="3">
        <f t="shared" si="6"/>
        <v>-61</v>
      </c>
      <c r="F203" s="25">
        <f t="shared" si="5"/>
        <v>6.7032967032967031E-2</v>
      </c>
      <c r="J203" s="24">
        <v>6</v>
      </c>
      <c r="K203" s="22">
        <v>1</v>
      </c>
      <c r="M203">
        <v>6</v>
      </c>
      <c r="N203">
        <v>1</v>
      </c>
    </row>
    <row r="204" spans="1:14" x14ac:dyDescent="0.25">
      <c r="A204" s="1">
        <v>44093</v>
      </c>
      <c r="B204">
        <v>881</v>
      </c>
      <c r="C204">
        <v>0.86082182697486398</v>
      </c>
      <c r="D204">
        <v>552</v>
      </c>
      <c r="E204" s="3">
        <f t="shared" si="6"/>
        <v>-329</v>
      </c>
      <c r="F204" s="25">
        <f t="shared" si="5"/>
        <v>0.37343927355278095</v>
      </c>
      <c r="J204" s="24">
        <v>7</v>
      </c>
      <c r="K204" s="22">
        <v>1</v>
      </c>
      <c r="M204">
        <v>7</v>
      </c>
      <c r="N204">
        <v>1</v>
      </c>
    </row>
    <row r="205" spans="1:14" x14ac:dyDescent="0.25">
      <c r="A205" s="1">
        <v>44094</v>
      </c>
      <c r="B205">
        <v>722</v>
      </c>
      <c r="C205">
        <v>0.86082182697486398</v>
      </c>
      <c r="D205">
        <v>623</v>
      </c>
      <c r="E205" s="3">
        <f t="shared" si="6"/>
        <v>-99</v>
      </c>
      <c r="F205" s="25">
        <f t="shared" si="5"/>
        <v>0.1371191135734072</v>
      </c>
      <c r="J205" s="24">
        <v>9</v>
      </c>
      <c r="K205" s="22">
        <v>1</v>
      </c>
      <c r="M205">
        <v>9</v>
      </c>
      <c r="N205">
        <v>1</v>
      </c>
    </row>
    <row r="206" spans="1:14" x14ac:dyDescent="0.25">
      <c r="A206" s="1">
        <v>44095</v>
      </c>
      <c r="B206">
        <v>635</v>
      </c>
      <c r="C206">
        <v>0.86082182697486398</v>
      </c>
      <c r="D206">
        <v>463</v>
      </c>
      <c r="E206" s="3">
        <f t="shared" si="6"/>
        <v>-172</v>
      </c>
      <c r="F206" s="25">
        <f t="shared" si="5"/>
        <v>0.27086614173228346</v>
      </c>
      <c r="J206" s="24">
        <v>11</v>
      </c>
      <c r="K206" s="22">
        <v>1</v>
      </c>
      <c r="M206">
        <v>11</v>
      </c>
      <c r="N206">
        <v>1</v>
      </c>
    </row>
    <row r="207" spans="1:14" x14ac:dyDescent="0.25">
      <c r="A207" s="1">
        <v>44096</v>
      </c>
      <c r="B207">
        <v>1237</v>
      </c>
      <c r="C207">
        <v>0.86082182697486398</v>
      </c>
      <c r="D207">
        <v>802</v>
      </c>
      <c r="E207" s="3">
        <f t="shared" si="6"/>
        <v>-435</v>
      </c>
      <c r="F207" s="25">
        <f t="shared" si="5"/>
        <v>0.35165723524656428</v>
      </c>
      <c r="J207" s="24">
        <v>12</v>
      </c>
      <c r="K207" s="22">
        <v>1</v>
      </c>
      <c r="M207">
        <v>12</v>
      </c>
      <c r="N207">
        <v>1</v>
      </c>
    </row>
    <row r="208" spans="1:14" x14ac:dyDescent="0.25">
      <c r="A208" s="1">
        <v>44097</v>
      </c>
      <c r="B208">
        <v>1298</v>
      </c>
      <c r="C208">
        <v>0.86082182697486398</v>
      </c>
      <c r="D208">
        <v>691</v>
      </c>
      <c r="E208" s="3">
        <f t="shared" si="6"/>
        <v>-607</v>
      </c>
      <c r="F208" s="25">
        <f t="shared" si="5"/>
        <v>0.46764252696456088</v>
      </c>
      <c r="J208" s="24">
        <v>14</v>
      </c>
      <c r="K208" s="22">
        <v>2</v>
      </c>
      <c r="M208">
        <v>14</v>
      </c>
      <c r="N208">
        <v>2</v>
      </c>
    </row>
    <row r="209" spans="1:14" x14ac:dyDescent="0.25">
      <c r="A209" s="1">
        <v>44098</v>
      </c>
      <c r="B209">
        <v>1206</v>
      </c>
      <c r="C209">
        <v>0.86082182697486398</v>
      </c>
      <c r="D209">
        <v>899</v>
      </c>
      <c r="E209" s="3">
        <f t="shared" si="6"/>
        <v>-307</v>
      </c>
      <c r="F209" s="25">
        <f t="shared" ref="F209:F272" si="7">ABS((D209-B209)/B209)</f>
        <v>0.25456053067993367</v>
      </c>
      <c r="J209" s="24">
        <v>16</v>
      </c>
      <c r="K209" s="22">
        <v>1</v>
      </c>
      <c r="M209">
        <v>16</v>
      </c>
      <c r="N209">
        <v>1</v>
      </c>
    </row>
    <row r="210" spans="1:14" x14ac:dyDescent="0.25">
      <c r="A210" s="1">
        <v>44099</v>
      </c>
      <c r="B210">
        <v>1581</v>
      </c>
      <c r="C210">
        <v>0.86082182697486398</v>
      </c>
      <c r="D210">
        <v>884</v>
      </c>
      <c r="E210" s="3">
        <f t="shared" si="6"/>
        <v>-697</v>
      </c>
      <c r="F210" s="25">
        <f t="shared" si="7"/>
        <v>0.44086021505376344</v>
      </c>
      <c r="J210" s="24">
        <v>18</v>
      </c>
      <c r="K210" s="22">
        <v>1</v>
      </c>
      <c r="M210">
        <v>18</v>
      </c>
      <c r="N210">
        <v>1</v>
      </c>
    </row>
    <row r="211" spans="1:14" x14ac:dyDescent="0.25">
      <c r="A211" s="1">
        <v>44100</v>
      </c>
      <c r="B211">
        <v>1136</v>
      </c>
      <c r="C211">
        <v>0.86082182697486398</v>
      </c>
      <c r="D211">
        <v>665</v>
      </c>
      <c r="E211" s="3">
        <f t="shared" si="6"/>
        <v>-471</v>
      </c>
      <c r="F211" s="25">
        <f t="shared" si="7"/>
        <v>0.414612676056338</v>
      </c>
      <c r="J211" s="24">
        <v>20</v>
      </c>
      <c r="K211" s="22">
        <v>1</v>
      </c>
      <c r="M211">
        <v>20</v>
      </c>
      <c r="N211">
        <v>1</v>
      </c>
    </row>
    <row r="212" spans="1:14" x14ac:dyDescent="0.25">
      <c r="A212" s="1">
        <v>44101</v>
      </c>
      <c r="B212">
        <v>1470</v>
      </c>
      <c r="C212">
        <v>0.66094031860393299</v>
      </c>
      <c r="D212">
        <v>425</v>
      </c>
      <c r="E212" s="3">
        <f t="shared" si="6"/>
        <v>-1045</v>
      </c>
      <c r="F212" s="25">
        <f t="shared" si="7"/>
        <v>0.71088435374149661</v>
      </c>
      <c r="J212" s="24">
        <v>23</v>
      </c>
      <c r="K212" s="22">
        <v>1</v>
      </c>
      <c r="M212">
        <v>23</v>
      </c>
      <c r="N212">
        <v>1</v>
      </c>
    </row>
    <row r="213" spans="1:14" x14ac:dyDescent="0.25">
      <c r="A213" s="1">
        <v>44102</v>
      </c>
      <c r="B213">
        <v>1354</v>
      </c>
      <c r="C213">
        <v>0.66094031860393299</v>
      </c>
      <c r="D213">
        <v>688</v>
      </c>
      <c r="E213" s="3">
        <f t="shared" si="6"/>
        <v>-666</v>
      </c>
      <c r="F213" s="25">
        <f t="shared" si="7"/>
        <v>0.49187592319054652</v>
      </c>
      <c r="J213" s="24">
        <v>33</v>
      </c>
      <c r="K213" s="22">
        <v>2</v>
      </c>
      <c r="M213">
        <v>33</v>
      </c>
      <c r="N213">
        <v>2</v>
      </c>
    </row>
    <row r="214" spans="1:14" x14ac:dyDescent="0.25">
      <c r="A214" s="1">
        <v>44103</v>
      </c>
      <c r="B214">
        <v>2264</v>
      </c>
      <c r="C214">
        <v>0.66094031860393299</v>
      </c>
      <c r="D214">
        <v>825</v>
      </c>
      <c r="E214" s="3">
        <f t="shared" si="6"/>
        <v>-1439</v>
      </c>
      <c r="F214" s="25">
        <f t="shared" si="7"/>
        <v>0.63560070671378088</v>
      </c>
      <c r="J214" s="24">
        <v>34</v>
      </c>
      <c r="K214" s="22">
        <v>1</v>
      </c>
      <c r="M214">
        <v>34</v>
      </c>
      <c r="N214">
        <v>1</v>
      </c>
    </row>
    <row r="215" spans="1:14" x14ac:dyDescent="0.25">
      <c r="A215" s="1">
        <v>44104</v>
      </c>
      <c r="B215">
        <v>2704</v>
      </c>
      <c r="C215">
        <v>0.66094031860393299</v>
      </c>
      <c r="D215">
        <v>854</v>
      </c>
      <c r="E215" s="3">
        <f t="shared" si="6"/>
        <v>-1850</v>
      </c>
      <c r="F215" s="25">
        <f t="shared" si="7"/>
        <v>0.68417159763313606</v>
      </c>
      <c r="J215" s="24">
        <v>39</v>
      </c>
      <c r="K215" s="22">
        <v>1</v>
      </c>
      <c r="M215">
        <v>39</v>
      </c>
      <c r="N215">
        <v>1</v>
      </c>
    </row>
    <row r="216" spans="1:14" x14ac:dyDescent="0.25">
      <c r="A216" s="1">
        <v>44105</v>
      </c>
      <c r="B216">
        <v>2199</v>
      </c>
      <c r="C216">
        <v>0.66094031860393299</v>
      </c>
      <c r="D216">
        <v>888</v>
      </c>
      <c r="E216" s="3">
        <f t="shared" si="6"/>
        <v>-1311</v>
      </c>
      <c r="F216" s="25">
        <f t="shared" si="7"/>
        <v>0.59618008185538884</v>
      </c>
      <c r="J216" s="24">
        <v>40</v>
      </c>
      <c r="K216" s="22">
        <v>3</v>
      </c>
      <c r="M216">
        <v>40</v>
      </c>
      <c r="N216">
        <v>3</v>
      </c>
    </row>
    <row r="217" spans="1:14" x14ac:dyDescent="0.25">
      <c r="A217" s="1">
        <v>44106</v>
      </c>
      <c r="B217">
        <v>2096</v>
      </c>
      <c r="C217">
        <v>0.66094031860393299</v>
      </c>
      <c r="D217">
        <v>963</v>
      </c>
      <c r="E217" s="3">
        <f t="shared" si="6"/>
        <v>-1133</v>
      </c>
      <c r="F217" s="25">
        <f t="shared" si="7"/>
        <v>0.54055343511450382</v>
      </c>
      <c r="J217" s="24">
        <v>41</v>
      </c>
      <c r="K217" s="22">
        <v>1</v>
      </c>
      <c r="M217">
        <v>41</v>
      </c>
      <c r="N217">
        <v>1</v>
      </c>
    </row>
    <row r="218" spans="1:14" x14ac:dyDescent="0.25">
      <c r="A218" s="1">
        <v>44107</v>
      </c>
      <c r="B218">
        <v>2199</v>
      </c>
      <c r="C218">
        <v>0.66094031860393299</v>
      </c>
      <c r="D218">
        <v>904</v>
      </c>
      <c r="E218" s="3">
        <f t="shared" si="6"/>
        <v>-1295</v>
      </c>
      <c r="F218" s="25">
        <f t="shared" si="7"/>
        <v>0.58890404729422463</v>
      </c>
      <c r="J218" s="24">
        <v>42</v>
      </c>
      <c r="K218" s="22">
        <v>1</v>
      </c>
      <c r="M218">
        <v>42</v>
      </c>
      <c r="N218">
        <v>1</v>
      </c>
    </row>
    <row r="219" spans="1:14" x14ac:dyDescent="0.25">
      <c r="A219" s="1">
        <v>44108</v>
      </c>
      <c r="B219">
        <v>1635</v>
      </c>
      <c r="C219">
        <v>0.66094031860393299</v>
      </c>
      <c r="D219">
        <v>734</v>
      </c>
      <c r="E219" s="3">
        <f t="shared" si="6"/>
        <v>-901</v>
      </c>
      <c r="F219" s="25">
        <f t="shared" si="7"/>
        <v>0.55107033639143732</v>
      </c>
      <c r="J219" s="24">
        <v>43</v>
      </c>
      <c r="K219" s="22">
        <v>1</v>
      </c>
      <c r="M219">
        <v>43</v>
      </c>
      <c r="N219">
        <v>1</v>
      </c>
    </row>
    <row r="220" spans="1:14" x14ac:dyDescent="0.25">
      <c r="A220" s="1">
        <v>44109</v>
      </c>
      <c r="B220">
        <v>1947</v>
      </c>
      <c r="C220">
        <v>0.66094031860393299</v>
      </c>
      <c r="D220">
        <v>427</v>
      </c>
      <c r="E220" s="3">
        <f t="shared" si="6"/>
        <v>-1520</v>
      </c>
      <c r="F220" s="25">
        <f t="shared" si="7"/>
        <v>0.78068823831535694</v>
      </c>
      <c r="J220" s="24">
        <v>44</v>
      </c>
      <c r="K220" s="22">
        <v>1</v>
      </c>
      <c r="M220">
        <v>44</v>
      </c>
      <c r="N220">
        <v>1</v>
      </c>
    </row>
    <row r="221" spans="1:14" x14ac:dyDescent="0.25">
      <c r="A221" s="1">
        <v>44110</v>
      </c>
      <c r="B221">
        <v>2780</v>
      </c>
      <c r="C221">
        <v>0.66094031860393299</v>
      </c>
      <c r="D221">
        <v>944</v>
      </c>
      <c r="E221" s="3">
        <f t="shared" si="6"/>
        <v>-1836</v>
      </c>
      <c r="F221" s="25">
        <f t="shared" si="7"/>
        <v>0.66043165467625897</v>
      </c>
      <c r="J221" s="24">
        <v>45</v>
      </c>
      <c r="K221" s="22">
        <v>3</v>
      </c>
      <c r="M221">
        <v>45</v>
      </c>
      <c r="N221">
        <v>3</v>
      </c>
    </row>
    <row r="222" spans="1:14" x14ac:dyDescent="0.25">
      <c r="A222" s="1">
        <v>44111</v>
      </c>
      <c r="B222">
        <v>3368</v>
      </c>
      <c r="C222">
        <v>0.66094031860393299</v>
      </c>
      <c r="D222">
        <v>1278</v>
      </c>
      <c r="E222" s="3">
        <f t="shared" si="6"/>
        <v>-2090</v>
      </c>
      <c r="F222" s="25">
        <f t="shared" si="7"/>
        <v>0.62054631828978624</v>
      </c>
      <c r="J222" s="24">
        <v>52</v>
      </c>
      <c r="K222" s="22">
        <v>1</v>
      </c>
      <c r="M222">
        <v>52</v>
      </c>
      <c r="N222">
        <v>1</v>
      </c>
    </row>
    <row r="223" spans="1:14" x14ac:dyDescent="0.25">
      <c r="A223" s="1">
        <v>44112</v>
      </c>
      <c r="B223">
        <v>2579</v>
      </c>
      <c r="C223">
        <v>0.66094031860393299</v>
      </c>
      <c r="D223">
        <v>1394</v>
      </c>
      <c r="E223" s="3">
        <f t="shared" si="6"/>
        <v>-1185</v>
      </c>
      <c r="F223" s="25">
        <f t="shared" si="7"/>
        <v>0.45948041876696394</v>
      </c>
      <c r="J223" s="24">
        <v>57</v>
      </c>
      <c r="K223" s="22">
        <v>1</v>
      </c>
      <c r="M223">
        <v>57</v>
      </c>
      <c r="N223">
        <v>1</v>
      </c>
    </row>
    <row r="224" spans="1:14" x14ac:dyDescent="0.25">
      <c r="A224" s="1">
        <v>44113</v>
      </c>
      <c r="B224">
        <v>2638</v>
      </c>
      <c r="C224">
        <v>0.66094031860393299</v>
      </c>
      <c r="D224">
        <v>1646</v>
      </c>
      <c r="E224" s="3">
        <f t="shared" si="6"/>
        <v>-992</v>
      </c>
      <c r="F224" s="25">
        <f t="shared" si="7"/>
        <v>0.37604245640636846</v>
      </c>
      <c r="J224" s="24">
        <v>58</v>
      </c>
      <c r="K224" s="22">
        <v>2</v>
      </c>
      <c r="M224">
        <v>58</v>
      </c>
      <c r="N224">
        <v>2</v>
      </c>
    </row>
    <row r="225" spans="1:14" x14ac:dyDescent="0.25">
      <c r="A225" s="1">
        <v>44114</v>
      </c>
      <c r="B225">
        <v>2783</v>
      </c>
      <c r="C225">
        <v>0.66094031860393299</v>
      </c>
      <c r="D225">
        <v>1090</v>
      </c>
      <c r="E225" s="3">
        <f t="shared" si="6"/>
        <v>-1693</v>
      </c>
      <c r="F225" s="25">
        <f t="shared" si="7"/>
        <v>0.60833632770391666</v>
      </c>
      <c r="J225" s="24">
        <v>59</v>
      </c>
      <c r="K225" s="22">
        <v>1</v>
      </c>
      <c r="M225">
        <v>59</v>
      </c>
      <c r="N225">
        <v>1</v>
      </c>
    </row>
    <row r="226" spans="1:14" x14ac:dyDescent="0.25">
      <c r="A226" s="1">
        <v>44115</v>
      </c>
      <c r="B226">
        <v>1923</v>
      </c>
      <c r="C226">
        <v>0.54988630769086999</v>
      </c>
      <c r="D226">
        <v>1249</v>
      </c>
      <c r="E226" s="3">
        <f t="shared" si="6"/>
        <v>-674</v>
      </c>
      <c r="F226" s="25">
        <f t="shared" si="7"/>
        <v>0.35049401976079042</v>
      </c>
      <c r="J226" s="24">
        <v>63</v>
      </c>
      <c r="K226" s="22">
        <v>1</v>
      </c>
      <c r="M226">
        <v>63</v>
      </c>
      <c r="N226">
        <v>1</v>
      </c>
    </row>
    <row r="227" spans="1:14" x14ac:dyDescent="0.25">
      <c r="A227" s="1">
        <v>44116</v>
      </c>
      <c r="B227">
        <v>3079</v>
      </c>
      <c r="C227">
        <v>0.54988630769086999</v>
      </c>
      <c r="D227">
        <v>1208</v>
      </c>
      <c r="E227" s="3">
        <f t="shared" si="6"/>
        <v>-1871</v>
      </c>
      <c r="F227" s="25">
        <f t="shared" si="7"/>
        <v>0.60766482624228646</v>
      </c>
      <c r="J227" s="24">
        <v>65</v>
      </c>
      <c r="K227" s="22">
        <v>1</v>
      </c>
      <c r="M227">
        <v>65</v>
      </c>
      <c r="N227">
        <v>1</v>
      </c>
    </row>
    <row r="228" spans="1:14" x14ac:dyDescent="0.25">
      <c r="A228" s="1">
        <v>44117</v>
      </c>
      <c r="B228">
        <v>4534</v>
      </c>
      <c r="C228">
        <v>0.54988630769086999</v>
      </c>
      <c r="D228">
        <v>2072</v>
      </c>
      <c r="E228" s="3">
        <f t="shared" si="6"/>
        <v>-2462</v>
      </c>
      <c r="F228" s="25">
        <f t="shared" si="7"/>
        <v>0.54300838112042349</v>
      </c>
      <c r="J228" s="24">
        <v>68</v>
      </c>
      <c r="K228" s="22">
        <v>2</v>
      </c>
      <c r="M228">
        <v>68</v>
      </c>
      <c r="N228">
        <v>2</v>
      </c>
    </row>
    <row r="229" spans="1:14" x14ac:dyDescent="0.25">
      <c r="A229" s="1">
        <v>44118</v>
      </c>
      <c r="B229">
        <v>4047</v>
      </c>
      <c r="C229">
        <v>0.54988630769086999</v>
      </c>
      <c r="D229">
        <v>2101</v>
      </c>
      <c r="E229" s="3">
        <f t="shared" si="6"/>
        <v>-1946</v>
      </c>
      <c r="F229" s="25">
        <f t="shared" si="7"/>
        <v>0.48085001235483071</v>
      </c>
      <c r="J229" s="24">
        <v>84</v>
      </c>
      <c r="K229" s="22">
        <v>1</v>
      </c>
      <c r="M229">
        <v>84</v>
      </c>
      <c r="N229">
        <v>1</v>
      </c>
    </row>
    <row r="230" spans="1:14" x14ac:dyDescent="0.25">
      <c r="A230" s="1">
        <v>44119</v>
      </c>
      <c r="B230">
        <v>4440</v>
      </c>
      <c r="C230">
        <v>0.54988630769086999</v>
      </c>
      <c r="D230">
        <v>2608</v>
      </c>
      <c r="E230" s="3">
        <f t="shared" si="6"/>
        <v>-1832</v>
      </c>
      <c r="F230" s="25">
        <f t="shared" si="7"/>
        <v>0.41261261261261262</v>
      </c>
      <c r="J230" s="24">
        <v>89</v>
      </c>
      <c r="K230" s="22">
        <v>1</v>
      </c>
      <c r="M230">
        <v>89</v>
      </c>
      <c r="N230">
        <v>1</v>
      </c>
    </row>
    <row r="231" spans="1:14" x14ac:dyDescent="0.25">
      <c r="A231" s="1">
        <v>44120</v>
      </c>
      <c r="B231">
        <v>4455</v>
      </c>
      <c r="C231">
        <v>0.54988630769086999</v>
      </c>
      <c r="D231">
        <v>2153</v>
      </c>
      <c r="E231" s="3">
        <f t="shared" si="6"/>
        <v>-2302</v>
      </c>
      <c r="F231" s="25">
        <f t="shared" si="7"/>
        <v>0.5167227833894501</v>
      </c>
      <c r="J231" s="24">
        <v>92</v>
      </c>
      <c r="K231" s="22">
        <v>1</v>
      </c>
      <c r="M231">
        <v>92</v>
      </c>
      <c r="N231">
        <v>1</v>
      </c>
    </row>
    <row r="232" spans="1:14" x14ac:dyDescent="0.25">
      <c r="A232" s="1">
        <v>44121</v>
      </c>
      <c r="B232">
        <v>3760</v>
      </c>
      <c r="C232">
        <v>0.54988630769086999</v>
      </c>
      <c r="D232">
        <v>1856</v>
      </c>
      <c r="E232" s="3">
        <f t="shared" si="6"/>
        <v>-1904</v>
      </c>
      <c r="F232" s="25">
        <f t="shared" si="7"/>
        <v>0.50638297872340421</v>
      </c>
      <c r="J232" s="24">
        <v>95</v>
      </c>
      <c r="K232" s="22">
        <v>2</v>
      </c>
      <c r="M232">
        <v>95</v>
      </c>
      <c r="N232">
        <v>2</v>
      </c>
    </row>
    <row r="233" spans="1:14" x14ac:dyDescent="0.25">
      <c r="A233" s="1">
        <v>44122</v>
      </c>
      <c r="B233">
        <v>2636</v>
      </c>
      <c r="C233">
        <v>0.54988630769086999</v>
      </c>
      <c r="D233">
        <v>1949</v>
      </c>
      <c r="E233" s="3">
        <f t="shared" si="6"/>
        <v>-687</v>
      </c>
      <c r="F233" s="25">
        <f t="shared" si="7"/>
        <v>0.26062215477996964</v>
      </c>
      <c r="J233" s="24">
        <v>99</v>
      </c>
      <c r="K233" s="22">
        <v>1</v>
      </c>
      <c r="M233">
        <v>99</v>
      </c>
      <c r="N233">
        <v>1</v>
      </c>
    </row>
    <row r="234" spans="1:14" x14ac:dyDescent="0.25">
      <c r="A234" s="1">
        <v>44123</v>
      </c>
      <c r="B234">
        <v>4545</v>
      </c>
      <c r="C234">
        <v>0.54988630769086999</v>
      </c>
      <c r="D234">
        <v>1876</v>
      </c>
      <c r="E234" s="3">
        <f t="shared" si="6"/>
        <v>-2669</v>
      </c>
      <c r="F234" s="25">
        <f t="shared" si="7"/>
        <v>0.58723872387238729</v>
      </c>
      <c r="J234" s="24">
        <v>101</v>
      </c>
      <c r="K234" s="22">
        <v>1</v>
      </c>
      <c r="M234">
        <v>101</v>
      </c>
      <c r="N234">
        <v>1</v>
      </c>
    </row>
    <row r="235" spans="1:14" x14ac:dyDescent="0.25">
      <c r="A235" s="1">
        <v>44124</v>
      </c>
      <c r="B235">
        <v>5598</v>
      </c>
      <c r="C235">
        <v>0.54988630769086999</v>
      </c>
      <c r="D235">
        <v>2535</v>
      </c>
      <c r="E235" s="3">
        <f t="shared" si="6"/>
        <v>-3063</v>
      </c>
      <c r="F235" s="25">
        <f t="shared" si="7"/>
        <v>0.54715969989281887</v>
      </c>
      <c r="J235" s="24">
        <v>102</v>
      </c>
      <c r="K235" s="22">
        <v>2</v>
      </c>
      <c r="M235">
        <v>102</v>
      </c>
      <c r="N235">
        <v>2</v>
      </c>
    </row>
    <row r="236" spans="1:14" x14ac:dyDescent="0.25">
      <c r="A236" s="1">
        <v>44125</v>
      </c>
      <c r="B236">
        <v>6009</v>
      </c>
      <c r="C236">
        <v>0.54988630769086999</v>
      </c>
      <c r="D236">
        <v>3270</v>
      </c>
      <c r="E236" s="3">
        <f t="shared" si="6"/>
        <v>-2739</v>
      </c>
      <c r="F236" s="25">
        <f t="shared" si="7"/>
        <v>0.45581627558662008</v>
      </c>
      <c r="J236" s="24">
        <v>103</v>
      </c>
      <c r="K236" s="22">
        <v>1</v>
      </c>
      <c r="M236">
        <v>103</v>
      </c>
      <c r="N236">
        <v>1</v>
      </c>
    </row>
    <row r="237" spans="1:14" x14ac:dyDescent="0.25">
      <c r="A237" s="1">
        <v>44126</v>
      </c>
      <c r="B237">
        <v>5186</v>
      </c>
      <c r="C237">
        <v>0.54988630769086999</v>
      </c>
      <c r="D237">
        <v>2899</v>
      </c>
      <c r="E237" s="3">
        <f t="shared" si="6"/>
        <v>-2287</v>
      </c>
      <c r="F237" s="25">
        <f t="shared" si="7"/>
        <v>0.4409949865021211</v>
      </c>
      <c r="J237" s="24">
        <v>108</v>
      </c>
      <c r="K237" s="22">
        <v>1</v>
      </c>
      <c r="M237">
        <v>108</v>
      </c>
      <c r="N237">
        <v>1</v>
      </c>
    </row>
    <row r="238" spans="1:14" x14ac:dyDescent="0.25">
      <c r="A238" s="1">
        <v>44127</v>
      </c>
      <c r="B238">
        <v>5002</v>
      </c>
      <c r="C238">
        <v>0.54988630769086999</v>
      </c>
      <c r="D238">
        <v>3669</v>
      </c>
      <c r="E238" s="3">
        <f t="shared" si="6"/>
        <v>-1333</v>
      </c>
      <c r="F238" s="25">
        <f t="shared" si="7"/>
        <v>0.26649340263894444</v>
      </c>
      <c r="J238" s="24">
        <v>109</v>
      </c>
      <c r="K238" s="22">
        <v>2</v>
      </c>
      <c r="M238">
        <v>109</v>
      </c>
      <c r="N238">
        <v>2</v>
      </c>
    </row>
    <row r="239" spans="1:14" x14ac:dyDescent="0.25">
      <c r="A239" s="1">
        <v>44128</v>
      </c>
      <c r="B239">
        <v>5414</v>
      </c>
      <c r="C239">
        <v>0.54988630769086999</v>
      </c>
      <c r="D239">
        <v>2577</v>
      </c>
      <c r="E239" s="3">
        <f t="shared" si="6"/>
        <v>-2837</v>
      </c>
      <c r="F239" s="25">
        <f t="shared" si="7"/>
        <v>0.52401182120428513</v>
      </c>
      <c r="J239" s="24">
        <v>110</v>
      </c>
      <c r="K239" s="22">
        <v>1</v>
      </c>
      <c r="M239">
        <v>110</v>
      </c>
      <c r="N239">
        <v>1</v>
      </c>
    </row>
    <row r="240" spans="1:14" x14ac:dyDescent="0.25">
      <c r="A240" s="1">
        <v>44129</v>
      </c>
      <c r="B240">
        <v>4849</v>
      </c>
      <c r="C240">
        <v>0.29502798198515501</v>
      </c>
      <c r="D240">
        <v>2447</v>
      </c>
      <c r="E240" s="3">
        <f t="shared" ref="E240:E303" si="8">D240-B240</f>
        <v>-2402</v>
      </c>
      <c r="F240" s="25">
        <f t="shared" si="7"/>
        <v>0.49535986801402349</v>
      </c>
      <c r="J240" s="24">
        <v>115</v>
      </c>
      <c r="K240" s="22">
        <v>1</v>
      </c>
      <c r="M240">
        <v>115</v>
      </c>
      <c r="N240">
        <v>1</v>
      </c>
    </row>
    <row r="241" spans="1:14" x14ac:dyDescent="0.25">
      <c r="A241" s="1">
        <v>44130</v>
      </c>
      <c r="B241">
        <v>5970</v>
      </c>
      <c r="C241">
        <v>0.29502798198515501</v>
      </c>
      <c r="D241">
        <v>3299</v>
      </c>
      <c r="E241" s="3">
        <f t="shared" si="8"/>
        <v>-2671</v>
      </c>
      <c r="F241" s="25">
        <f t="shared" si="7"/>
        <v>0.4474036850921273</v>
      </c>
      <c r="J241" s="24">
        <v>116</v>
      </c>
      <c r="K241" s="22">
        <v>1</v>
      </c>
      <c r="M241">
        <v>116</v>
      </c>
      <c r="N241">
        <v>1</v>
      </c>
    </row>
    <row r="242" spans="1:14" x14ac:dyDescent="0.25">
      <c r="A242" s="1">
        <v>44131</v>
      </c>
      <c r="B242">
        <v>5464</v>
      </c>
      <c r="C242">
        <v>0.29502798198515501</v>
      </c>
      <c r="D242">
        <v>3960</v>
      </c>
      <c r="E242" s="3">
        <f t="shared" si="8"/>
        <v>-1504</v>
      </c>
      <c r="F242" s="25">
        <f t="shared" si="7"/>
        <v>0.2752562225475842</v>
      </c>
      <c r="J242" s="24">
        <v>119</v>
      </c>
      <c r="K242" s="22">
        <v>1</v>
      </c>
      <c r="M242">
        <v>119</v>
      </c>
      <c r="N242">
        <v>1</v>
      </c>
    </row>
    <row r="243" spans="1:14" x14ac:dyDescent="0.25">
      <c r="A243" s="1">
        <v>44132</v>
      </c>
      <c r="B243">
        <v>5425</v>
      </c>
      <c r="C243">
        <v>0.29502798198515501</v>
      </c>
      <c r="D243">
        <v>4224</v>
      </c>
      <c r="E243" s="3">
        <f t="shared" si="8"/>
        <v>-1201</v>
      </c>
      <c r="F243" s="25">
        <f t="shared" si="7"/>
        <v>0.22138248847926267</v>
      </c>
      <c r="J243" s="24">
        <v>120</v>
      </c>
      <c r="K243" s="22">
        <v>1</v>
      </c>
      <c r="M243">
        <v>120</v>
      </c>
      <c r="N243">
        <v>1</v>
      </c>
    </row>
    <row r="244" spans="1:14" x14ac:dyDescent="0.25">
      <c r="A244" s="1">
        <v>44133</v>
      </c>
      <c r="B244">
        <v>5543</v>
      </c>
      <c r="C244">
        <v>0.29502798198515501</v>
      </c>
      <c r="D244">
        <v>4656</v>
      </c>
      <c r="E244" s="3">
        <f t="shared" si="8"/>
        <v>-887</v>
      </c>
      <c r="F244" s="25">
        <f t="shared" si="7"/>
        <v>0.16002164892657406</v>
      </c>
      <c r="J244" s="24">
        <v>122</v>
      </c>
      <c r="K244" s="22">
        <v>1</v>
      </c>
      <c r="M244">
        <v>122</v>
      </c>
      <c r="N244">
        <v>1</v>
      </c>
    </row>
    <row r="245" spans="1:14" x14ac:dyDescent="0.25">
      <c r="A245" s="1">
        <v>44134</v>
      </c>
      <c r="B245">
        <v>6709</v>
      </c>
      <c r="C245">
        <v>0.29502798198515501</v>
      </c>
      <c r="D245">
        <v>4007</v>
      </c>
      <c r="E245" s="3">
        <f t="shared" si="8"/>
        <v>-2702</v>
      </c>
      <c r="F245" s="25">
        <f t="shared" si="7"/>
        <v>0.40274258458786705</v>
      </c>
      <c r="J245" s="24">
        <v>123</v>
      </c>
      <c r="K245" s="22">
        <v>1</v>
      </c>
      <c r="M245">
        <v>123</v>
      </c>
      <c r="N245">
        <v>1</v>
      </c>
    </row>
    <row r="246" spans="1:14" x14ac:dyDescent="0.25">
      <c r="A246" s="1">
        <v>44135</v>
      </c>
      <c r="B246">
        <v>5960</v>
      </c>
      <c r="C246">
        <v>0.29502798198515501</v>
      </c>
      <c r="D246">
        <v>3062</v>
      </c>
      <c r="E246" s="3">
        <f t="shared" si="8"/>
        <v>-2898</v>
      </c>
      <c r="F246" s="25">
        <f t="shared" si="7"/>
        <v>0.48624161073825506</v>
      </c>
      <c r="J246" s="24">
        <v>127</v>
      </c>
      <c r="K246" s="22">
        <v>1</v>
      </c>
      <c r="M246">
        <v>127</v>
      </c>
      <c r="N246">
        <v>1</v>
      </c>
    </row>
    <row r="247" spans="1:14" x14ac:dyDescent="0.25">
      <c r="A247" s="1">
        <v>44136</v>
      </c>
      <c r="B247">
        <v>7231</v>
      </c>
      <c r="C247">
        <v>0.29502798198515501</v>
      </c>
      <c r="D247">
        <v>2506</v>
      </c>
      <c r="E247" s="3">
        <f t="shared" si="8"/>
        <v>-4725</v>
      </c>
      <c r="F247" s="25">
        <f t="shared" si="7"/>
        <v>0.65343659244917718</v>
      </c>
      <c r="J247" s="24">
        <v>131</v>
      </c>
      <c r="K247" s="22">
        <v>1</v>
      </c>
      <c r="M247">
        <v>131</v>
      </c>
      <c r="N247">
        <v>1</v>
      </c>
    </row>
    <row r="248" spans="1:14" x14ac:dyDescent="0.25">
      <c r="A248" s="1">
        <v>44137</v>
      </c>
      <c r="B248">
        <v>6419</v>
      </c>
      <c r="C248">
        <v>0.29502798198515501</v>
      </c>
      <c r="D248">
        <v>2596</v>
      </c>
      <c r="E248" s="3">
        <f t="shared" si="8"/>
        <v>-3823</v>
      </c>
      <c r="F248" s="25">
        <f t="shared" si="7"/>
        <v>0.59557563483408626</v>
      </c>
      <c r="J248" s="24">
        <v>137</v>
      </c>
      <c r="K248" s="22">
        <v>2</v>
      </c>
      <c r="M248">
        <v>137</v>
      </c>
      <c r="N248">
        <v>2</v>
      </c>
    </row>
    <row r="249" spans="1:14" x14ac:dyDescent="0.25">
      <c r="A249" s="1">
        <v>44138</v>
      </c>
      <c r="B249">
        <v>5391</v>
      </c>
      <c r="C249">
        <v>0.29502798198515501</v>
      </c>
      <c r="D249">
        <v>7497</v>
      </c>
      <c r="E249" s="3">
        <f t="shared" si="8"/>
        <v>2106</v>
      </c>
      <c r="F249" s="25">
        <f t="shared" si="7"/>
        <v>0.39065108514190316</v>
      </c>
      <c r="J249" s="24">
        <v>148</v>
      </c>
      <c r="K249" s="22">
        <v>1</v>
      </c>
      <c r="M249">
        <v>148</v>
      </c>
      <c r="N249">
        <v>1</v>
      </c>
    </row>
    <row r="250" spans="1:14" x14ac:dyDescent="0.25">
      <c r="A250" s="1">
        <v>44139</v>
      </c>
      <c r="B250">
        <v>5710</v>
      </c>
      <c r="C250">
        <v>0.29502798198515501</v>
      </c>
      <c r="D250">
        <v>4410</v>
      </c>
      <c r="E250" s="3">
        <f t="shared" si="8"/>
        <v>-1300</v>
      </c>
      <c r="F250" s="25">
        <f t="shared" si="7"/>
        <v>0.22767075306479859</v>
      </c>
      <c r="J250" s="24">
        <v>151</v>
      </c>
      <c r="K250" s="22">
        <v>1</v>
      </c>
      <c r="M250">
        <v>151</v>
      </c>
      <c r="N250">
        <v>1</v>
      </c>
    </row>
    <row r="251" spans="1:14" x14ac:dyDescent="0.25">
      <c r="A251" s="1">
        <v>44140</v>
      </c>
      <c r="B251">
        <v>5660</v>
      </c>
      <c r="C251">
        <v>0.29502798198515501</v>
      </c>
      <c r="D251">
        <v>5550</v>
      </c>
      <c r="E251" s="3">
        <f t="shared" si="8"/>
        <v>-110</v>
      </c>
      <c r="F251" s="25">
        <f t="shared" si="7"/>
        <v>1.9434628975265017E-2</v>
      </c>
      <c r="J251" s="24">
        <v>152</v>
      </c>
      <c r="K251" s="22">
        <v>1</v>
      </c>
      <c r="M251">
        <v>152</v>
      </c>
      <c r="N251">
        <v>1</v>
      </c>
    </row>
    <row r="252" spans="1:14" x14ac:dyDescent="0.25">
      <c r="A252" s="1">
        <v>44141</v>
      </c>
      <c r="B252">
        <v>6350</v>
      </c>
      <c r="C252">
        <v>0.29502798198515501</v>
      </c>
      <c r="D252">
        <v>6640</v>
      </c>
      <c r="E252" s="3">
        <f t="shared" si="8"/>
        <v>290</v>
      </c>
      <c r="F252" s="25">
        <f t="shared" si="7"/>
        <v>4.5669291338582677E-2</v>
      </c>
      <c r="J252" s="24">
        <v>159</v>
      </c>
      <c r="K252" s="22">
        <v>1</v>
      </c>
      <c r="M252">
        <v>159</v>
      </c>
      <c r="N252">
        <v>1</v>
      </c>
    </row>
    <row r="253" spans="1:14" x14ac:dyDescent="0.25">
      <c r="A253" s="1">
        <v>44142</v>
      </c>
      <c r="B253">
        <v>4745</v>
      </c>
      <c r="C253">
        <v>0.29502798198515501</v>
      </c>
      <c r="D253">
        <v>5784</v>
      </c>
      <c r="E253" s="3">
        <f t="shared" si="8"/>
        <v>1039</v>
      </c>
      <c r="F253" s="25">
        <f t="shared" si="7"/>
        <v>0.21896733403582719</v>
      </c>
      <c r="J253" s="24">
        <v>163</v>
      </c>
      <c r="K253" s="22">
        <v>1</v>
      </c>
      <c r="M253">
        <v>163</v>
      </c>
      <c r="N253">
        <v>1</v>
      </c>
    </row>
    <row r="254" spans="1:14" x14ac:dyDescent="0.25">
      <c r="A254" s="1">
        <v>44143</v>
      </c>
      <c r="B254">
        <v>3681</v>
      </c>
      <c r="C254">
        <v>0.26097000440422902</v>
      </c>
      <c r="D254">
        <v>4096</v>
      </c>
      <c r="E254" s="3">
        <f t="shared" si="8"/>
        <v>415</v>
      </c>
      <c r="F254" s="25">
        <f t="shared" si="7"/>
        <v>0.11274110296115186</v>
      </c>
      <c r="J254" s="24">
        <v>164</v>
      </c>
      <c r="K254" s="22">
        <v>1</v>
      </c>
      <c r="M254">
        <v>164</v>
      </c>
      <c r="N254">
        <v>1</v>
      </c>
    </row>
    <row r="255" spans="1:14" x14ac:dyDescent="0.25">
      <c r="A255" s="1">
        <v>44144</v>
      </c>
      <c r="B255">
        <v>4560</v>
      </c>
      <c r="C255">
        <v>0.26097000440422902</v>
      </c>
      <c r="D255">
        <v>3817</v>
      </c>
      <c r="E255" s="3">
        <f t="shared" si="8"/>
        <v>-743</v>
      </c>
      <c r="F255" s="25">
        <f t="shared" si="7"/>
        <v>0.16293859649122808</v>
      </c>
      <c r="J255" s="24">
        <v>174</v>
      </c>
      <c r="K255" s="22">
        <v>1</v>
      </c>
      <c r="M255">
        <v>174</v>
      </c>
      <c r="N255">
        <v>1</v>
      </c>
    </row>
    <row r="256" spans="1:14" x14ac:dyDescent="0.25">
      <c r="A256" s="1">
        <v>44145</v>
      </c>
      <c r="B256">
        <v>4760</v>
      </c>
      <c r="C256">
        <v>0.26097000440422902</v>
      </c>
      <c r="D256">
        <v>4935</v>
      </c>
      <c r="E256" s="3">
        <f t="shared" si="8"/>
        <v>175</v>
      </c>
      <c r="F256" s="25">
        <f t="shared" si="7"/>
        <v>3.6764705882352942E-2</v>
      </c>
      <c r="J256" s="24">
        <v>175</v>
      </c>
      <c r="K256" s="22">
        <v>1</v>
      </c>
      <c r="M256">
        <v>175</v>
      </c>
      <c r="N256">
        <v>1</v>
      </c>
    </row>
    <row r="257" spans="1:14" x14ac:dyDescent="0.25">
      <c r="A257" s="1">
        <v>44146</v>
      </c>
      <c r="B257">
        <v>5005</v>
      </c>
      <c r="C257">
        <v>0.26097000440422902</v>
      </c>
      <c r="D257">
        <v>5839</v>
      </c>
      <c r="E257" s="3">
        <f t="shared" si="8"/>
        <v>834</v>
      </c>
      <c r="F257" s="25">
        <f t="shared" si="7"/>
        <v>0.16663336663336664</v>
      </c>
      <c r="J257" s="24">
        <v>182</v>
      </c>
      <c r="K257" s="22">
        <v>2</v>
      </c>
      <c r="M257">
        <v>182</v>
      </c>
      <c r="N257">
        <v>2</v>
      </c>
    </row>
    <row r="258" spans="1:14" x14ac:dyDescent="0.25">
      <c r="A258" s="1">
        <v>44147</v>
      </c>
      <c r="B258">
        <v>4286</v>
      </c>
      <c r="C258">
        <v>0.26097000440422902</v>
      </c>
      <c r="D258">
        <v>6653</v>
      </c>
      <c r="E258" s="3">
        <f t="shared" si="8"/>
        <v>2367</v>
      </c>
      <c r="F258" s="25">
        <f t="shared" si="7"/>
        <v>0.55226318245450301</v>
      </c>
      <c r="J258" s="24">
        <v>183</v>
      </c>
      <c r="K258" s="22">
        <v>1</v>
      </c>
      <c r="M258">
        <v>183</v>
      </c>
      <c r="N258">
        <v>1</v>
      </c>
    </row>
    <row r="259" spans="1:14" x14ac:dyDescent="0.25">
      <c r="A259" s="1">
        <v>44148</v>
      </c>
      <c r="B259">
        <v>5448</v>
      </c>
      <c r="C259">
        <v>0.26097000440422902</v>
      </c>
      <c r="D259">
        <v>6602</v>
      </c>
      <c r="E259" s="3">
        <f t="shared" si="8"/>
        <v>1154</v>
      </c>
      <c r="F259" s="25">
        <f t="shared" si="7"/>
        <v>0.21182085168869311</v>
      </c>
      <c r="J259" s="24">
        <v>185</v>
      </c>
      <c r="K259" s="22">
        <v>1</v>
      </c>
      <c r="M259">
        <v>185</v>
      </c>
      <c r="N259">
        <v>1</v>
      </c>
    </row>
    <row r="260" spans="1:14" x14ac:dyDescent="0.25">
      <c r="A260" s="1">
        <v>44149</v>
      </c>
      <c r="B260">
        <v>3757</v>
      </c>
      <c r="C260">
        <v>0.26097000440422902</v>
      </c>
      <c r="D260">
        <v>6035</v>
      </c>
      <c r="E260" s="3">
        <f t="shared" si="8"/>
        <v>2278</v>
      </c>
      <c r="F260" s="25">
        <f t="shared" si="7"/>
        <v>0.60633484162895923</v>
      </c>
      <c r="J260" s="24">
        <v>195</v>
      </c>
      <c r="K260" s="22">
        <v>1</v>
      </c>
      <c r="M260">
        <v>195</v>
      </c>
      <c r="N260">
        <v>1</v>
      </c>
    </row>
    <row r="261" spans="1:14" x14ac:dyDescent="0.25">
      <c r="A261" s="1">
        <v>44150</v>
      </c>
      <c r="B261">
        <v>3368</v>
      </c>
      <c r="C261">
        <v>0.26097000440422902</v>
      </c>
      <c r="D261">
        <v>8371</v>
      </c>
      <c r="E261" s="3">
        <f t="shared" si="8"/>
        <v>5003</v>
      </c>
      <c r="F261" s="25">
        <f t="shared" si="7"/>
        <v>1.4854513064133017</v>
      </c>
      <c r="J261" s="24">
        <v>199</v>
      </c>
      <c r="K261" s="22">
        <v>1</v>
      </c>
      <c r="M261">
        <v>199</v>
      </c>
      <c r="N261">
        <v>1</v>
      </c>
    </row>
    <row r="262" spans="1:14" x14ac:dyDescent="0.25">
      <c r="A262" s="1">
        <v>44151</v>
      </c>
      <c r="B262">
        <v>4434</v>
      </c>
      <c r="C262">
        <v>0.26097000440422902</v>
      </c>
      <c r="D262">
        <v>4452</v>
      </c>
      <c r="E262" s="3">
        <f t="shared" si="8"/>
        <v>18</v>
      </c>
      <c r="F262" s="25">
        <f t="shared" si="7"/>
        <v>4.0595399188092015E-3</v>
      </c>
      <c r="J262" s="24">
        <v>205</v>
      </c>
      <c r="K262" s="22">
        <v>2</v>
      </c>
      <c r="M262">
        <v>205</v>
      </c>
      <c r="N262">
        <v>2</v>
      </c>
    </row>
    <row r="263" spans="1:14" x14ac:dyDescent="0.25">
      <c r="A263" s="1">
        <v>44152</v>
      </c>
      <c r="B263">
        <v>4548</v>
      </c>
      <c r="C263">
        <v>0.26097000440422902</v>
      </c>
      <c r="D263">
        <v>5891</v>
      </c>
      <c r="E263" s="3">
        <f t="shared" si="8"/>
        <v>1343</v>
      </c>
      <c r="F263" s="25">
        <f t="shared" si="7"/>
        <v>0.29529463500439751</v>
      </c>
      <c r="J263" s="24">
        <v>208</v>
      </c>
      <c r="K263" s="22">
        <v>1</v>
      </c>
      <c r="M263">
        <v>208</v>
      </c>
      <c r="N263">
        <v>1</v>
      </c>
    </row>
    <row r="264" spans="1:14" x14ac:dyDescent="0.25">
      <c r="A264" s="1">
        <v>44153</v>
      </c>
      <c r="B264">
        <v>4614</v>
      </c>
      <c r="C264">
        <v>0.26097000440422902</v>
      </c>
      <c r="D264">
        <v>6994</v>
      </c>
      <c r="E264" s="3">
        <f t="shared" si="8"/>
        <v>2380</v>
      </c>
      <c r="F264" s="25">
        <f t="shared" si="7"/>
        <v>0.51582141309059382</v>
      </c>
      <c r="J264" s="24">
        <v>223</v>
      </c>
      <c r="K264" s="22">
        <v>1</v>
      </c>
      <c r="M264">
        <v>223</v>
      </c>
      <c r="N264">
        <v>1</v>
      </c>
    </row>
    <row r="265" spans="1:14" x14ac:dyDescent="0.25">
      <c r="A265" s="1">
        <v>44154</v>
      </c>
      <c r="B265">
        <v>4222</v>
      </c>
      <c r="C265">
        <v>0.26097000440422902</v>
      </c>
      <c r="D265">
        <v>6489</v>
      </c>
      <c r="E265" s="3">
        <f t="shared" si="8"/>
        <v>2267</v>
      </c>
      <c r="F265" s="25">
        <f t="shared" si="7"/>
        <v>0.53694931312174321</v>
      </c>
      <c r="J265" s="24">
        <v>225</v>
      </c>
      <c r="K265" s="22">
        <v>1</v>
      </c>
      <c r="M265">
        <v>225</v>
      </c>
      <c r="N265">
        <v>1</v>
      </c>
    </row>
    <row r="266" spans="1:14" x14ac:dyDescent="0.25">
      <c r="A266" s="1">
        <v>44155</v>
      </c>
      <c r="B266">
        <v>5057</v>
      </c>
      <c r="C266">
        <v>0.26097000440422902</v>
      </c>
      <c r="D266">
        <v>6472</v>
      </c>
      <c r="E266" s="3">
        <f t="shared" si="8"/>
        <v>1415</v>
      </c>
      <c r="F266" s="25">
        <f t="shared" si="7"/>
        <v>0.27981016412893017</v>
      </c>
      <c r="J266" s="24">
        <v>231</v>
      </c>
      <c r="K266" s="22">
        <v>1</v>
      </c>
      <c r="M266">
        <v>231</v>
      </c>
      <c r="N266">
        <v>1</v>
      </c>
    </row>
    <row r="267" spans="1:14" x14ac:dyDescent="0.25">
      <c r="A267" s="1">
        <v>44156</v>
      </c>
      <c r="B267">
        <v>3968</v>
      </c>
      <c r="C267">
        <v>0.26097000440422902</v>
      </c>
      <c r="D267">
        <v>4788</v>
      </c>
      <c r="E267" s="3">
        <f t="shared" si="8"/>
        <v>820</v>
      </c>
      <c r="F267" s="25">
        <f t="shared" si="7"/>
        <v>0.20665322580645162</v>
      </c>
      <c r="J267" s="24">
        <v>233</v>
      </c>
      <c r="K267" s="22">
        <v>1</v>
      </c>
      <c r="M267">
        <v>233</v>
      </c>
      <c r="N267">
        <v>1</v>
      </c>
    </row>
    <row r="268" spans="1:14" x14ac:dyDescent="0.25">
      <c r="A268" s="1">
        <v>44157</v>
      </c>
      <c r="B268">
        <v>2851</v>
      </c>
      <c r="C268">
        <v>0.64063331102076904</v>
      </c>
      <c r="D268">
        <v>4044</v>
      </c>
      <c r="E268" s="3">
        <f t="shared" si="8"/>
        <v>1193</v>
      </c>
      <c r="F268" s="25">
        <f t="shared" si="7"/>
        <v>0.4184496667835847</v>
      </c>
      <c r="J268" s="24">
        <v>236</v>
      </c>
      <c r="K268" s="22">
        <v>1</v>
      </c>
      <c r="M268">
        <v>236</v>
      </c>
      <c r="N268">
        <v>1</v>
      </c>
    </row>
    <row r="269" spans="1:14" x14ac:dyDescent="0.25">
      <c r="A269" s="1">
        <v>44158</v>
      </c>
      <c r="B269">
        <v>3609</v>
      </c>
      <c r="C269">
        <v>0.64063331102076904</v>
      </c>
      <c r="D269">
        <v>3919</v>
      </c>
      <c r="E269" s="3">
        <f t="shared" si="8"/>
        <v>310</v>
      </c>
      <c r="F269" s="25">
        <f t="shared" si="7"/>
        <v>8.5896370185646997E-2</v>
      </c>
      <c r="J269" s="24">
        <v>241</v>
      </c>
      <c r="K269" s="22">
        <v>1</v>
      </c>
      <c r="M269">
        <v>241</v>
      </c>
      <c r="N269">
        <v>1</v>
      </c>
    </row>
    <row r="270" spans="1:14" x14ac:dyDescent="0.25">
      <c r="A270" s="1">
        <v>44159</v>
      </c>
      <c r="B270">
        <v>4115</v>
      </c>
      <c r="C270">
        <v>0.64063331102076904</v>
      </c>
      <c r="D270">
        <v>5290</v>
      </c>
      <c r="E270" s="3">
        <f t="shared" si="8"/>
        <v>1175</v>
      </c>
      <c r="F270" s="25">
        <f t="shared" si="7"/>
        <v>0.28554070473876064</v>
      </c>
      <c r="J270" s="24">
        <v>246</v>
      </c>
      <c r="K270" s="22">
        <v>1</v>
      </c>
      <c r="M270">
        <v>246</v>
      </c>
      <c r="N270">
        <v>1</v>
      </c>
    </row>
    <row r="271" spans="1:14" x14ac:dyDescent="0.25">
      <c r="A271" s="1">
        <v>44160</v>
      </c>
      <c r="B271">
        <v>4049</v>
      </c>
      <c r="C271">
        <v>0.64063331102076904</v>
      </c>
      <c r="D271">
        <v>6383</v>
      </c>
      <c r="E271" s="3">
        <f t="shared" si="8"/>
        <v>2334</v>
      </c>
      <c r="F271" s="25">
        <f t="shared" si="7"/>
        <v>0.57643862682143743</v>
      </c>
      <c r="J271" s="24">
        <v>248</v>
      </c>
      <c r="K271" s="22">
        <v>1</v>
      </c>
      <c r="M271">
        <v>248</v>
      </c>
      <c r="N271">
        <v>1</v>
      </c>
    </row>
    <row r="272" spans="1:14" x14ac:dyDescent="0.25">
      <c r="A272" s="1">
        <v>44161</v>
      </c>
      <c r="B272">
        <v>3998</v>
      </c>
      <c r="C272">
        <v>0.64063331102076904</v>
      </c>
      <c r="D272">
        <v>5444</v>
      </c>
      <c r="E272" s="3">
        <f t="shared" si="8"/>
        <v>1446</v>
      </c>
      <c r="F272" s="25">
        <f t="shared" si="7"/>
        <v>0.36168084042021009</v>
      </c>
      <c r="J272" s="24">
        <v>253</v>
      </c>
      <c r="K272" s="22">
        <v>1</v>
      </c>
      <c r="M272">
        <v>253</v>
      </c>
      <c r="N272">
        <v>1</v>
      </c>
    </row>
    <row r="273" spans="1:14" x14ac:dyDescent="0.25">
      <c r="A273" s="1">
        <v>44162</v>
      </c>
      <c r="B273">
        <v>4011</v>
      </c>
      <c r="C273">
        <v>0.64063331102076904</v>
      </c>
      <c r="D273">
        <v>4868</v>
      </c>
      <c r="E273" s="3">
        <f t="shared" si="8"/>
        <v>857</v>
      </c>
      <c r="F273" s="25">
        <f t="shared" ref="F273:F336" si="9">ABS((D273-B273)/B273)</f>
        <v>0.21366242832211418</v>
      </c>
      <c r="J273" s="24">
        <v>260</v>
      </c>
      <c r="K273" s="22">
        <v>1</v>
      </c>
      <c r="M273">
        <v>260</v>
      </c>
      <c r="N273">
        <v>1</v>
      </c>
    </row>
    <row r="274" spans="1:14" x14ac:dyDescent="0.25">
      <c r="A274" s="1">
        <v>44163</v>
      </c>
      <c r="B274">
        <v>3595</v>
      </c>
      <c r="C274">
        <v>0.64063331102076904</v>
      </c>
      <c r="D274">
        <v>4093</v>
      </c>
      <c r="E274" s="3">
        <f t="shared" si="8"/>
        <v>498</v>
      </c>
      <c r="F274" s="25">
        <f t="shared" si="9"/>
        <v>0.13852573018080669</v>
      </c>
      <c r="J274" s="24">
        <v>269</v>
      </c>
      <c r="K274" s="22">
        <v>1</v>
      </c>
      <c r="M274">
        <v>269</v>
      </c>
      <c r="N274">
        <v>1</v>
      </c>
    </row>
    <row r="275" spans="1:14" x14ac:dyDescent="0.25">
      <c r="A275" s="1">
        <v>44164</v>
      </c>
      <c r="B275">
        <v>1865</v>
      </c>
      <c r="C275">
        <v>0.64063331102076904</v>
      </c>
      <c r="D275">
        <v>3262</v>
      </c>
      <c r="E275" s="3">
        <f t="shared" si="8"/>
        <v>1397</v>
      </c>
      <c r="F275" s="25">
        <f t="shared" si="9"/>
        <v>0.74906166219839143</v>
      </c>
      <c r="J275" s="24">
        <v>272</v>
      </c>
      <c r="K275" s="22">
        <v>1</v>
      </c>
      <c r="M275">
        <v>272</v>
      </c>
      <c r="N275">
        <v>1</v>
      </c>
    </row>
    <row r="276" spans="1:14" x14ac:dyDescent="0.25">
      <c r="A276" s="1">
        <v>44165</v>
      </c>
      <c r="B276">
        <v>3030</v>
      </c>
      <c r="C276">
        <v>0.64063331102076904</v>
      </c>
      <c r="D276">
        <v>2401</v>
      </c>
      <c r="E276" s="3">
        <f t="shared" si="8"/>
        <v>-629</v>
      </c>
      <c r="F276" s="25">
        <f t="shared" si="9"/>
        <v>0.2075907590759076</v>
      </c>
      <c r="J276" s="24">
        <v>281</v>
      </c>
      <c r="K276" s="22">
        <v>1</v>
      </c>
      <c r="M276">
        <v>281</v>
      </c>
      <c r="N276">
        <v>1</v>
      </c>
    </row>
    <row r="277" spans="1:14" x14ac:dyDescent="0.25">
      <c r="A277" s="1">
        <v>44166</v>
      </c>
      <c r="B277">
        <v>4519</v>
      </c>
      <c r="C277">
        <v>0.64063331102076904</v>
      </c>
      <c r="D277">
        <v>3384</v>
      </c>
      <c r="E277" s="3">
        <f t="shared" si="8"/>
        <v>-1135</v>
      </c>
      <c r="F277" s="25">
        <f t="shared" si="9"/>
        <v>0.25116176145164859</v>
      </c>
      <c r="J277" s="24">
        <v>290</v>
      </c>
      <c r="K277" s="22">
        <v>1</v>
      </c>
      <c r="M277">
        <v>290</v>
      </c>
      <c r="N277">
        <v>1</v>
      </c>
    </row>
    <row r="278" spans="1:14" x14ac:dyDescent="0.25">
      <c r="A278" s="1">
        <v>44167</v>
      </c>
      <c r="B278">
        <v>4599</v>
      </c>
      <c r="C278">
        <v>0.64063331102076904</v>
      </c>
      <c r="D278">
        <v>3772</v>
      </c>
      <c r="E278" s="3">
        <f t="shared" si="8"/>
        <v>-827</v>
      </c>
      <c r="F278" s="25">
        <f t="shared" si="9"/>
        <v>0.17982170036964557</v>
      </c>
      <c r="J278" s="24">
        <v>307</v>
      </c>
      <c r="K278" s="22">
        <v>1</v>
      </c>
      <c r="M278">
        <v>307</v>
      </c>
      <c r="N278">
        <v>1</v>
      </c>
    </row>
    <row r="279" spans="1:14" x14ac:dyDescent="0.25">
      <c r="A279" s="1">
        <v>44168</v>
      </c>
      <c r="B279">
        <v>3869</v>
      </c>
      <c r="C279">
        <v>0.64063331102076904</v>
      </c>
      <c r="D279">
        <v>4935</v>
      </c>
      <c r="E279" s="3">
        <f t="shared" si="8"/>
        <v>1066</v>
      </c>
      <c r="F279" s="25">
        <f t="shared" si="9"/>
        <v>0.2755233910571207</v>
      </c>
      <c r="J279" s="24">
        <v>310</v>
      </c>
      <c r="K279" s="22">
        <v>1</v>
      </c>
      <c r="M279">
        <v>310</v>
      </c>
      <c r="N279">
        <v>1</v>
      </c>
    </row>
    <row r="280" spans="1:14" x14ac:dyDescent="0.25">
      <c r="A280" s="1">
        <v>44169</v>
      </c>
      <c r="B280">
        <v>3813</v>
      </c>
      <c r="C280">
        <v>0.64063331102076904</v>
      </c>
      <c r="D280">
        <v>6087</v>
      </c>
      <c r="E280" s="3">
        <f t="shared" si="8"/>
        <v>2274</v>
      </c>
      <c r="F280" s="25">
        <f t="shared" si="9"/>
        <v>0.59638080251770265</v>
      </c>
      <c r="J280" s="24">
        <v>311</v>
      </c>
      <c r="K280" s="22">
        <v>1</v>
      </c>
      <c r="M280">
        <v>311</v>
      </c>
      <c r="N280">
        <v>1</v>
      </c>
    </row>
    <row r="281" spans="1:14" x14ac:dyDescent="0.25">
      <c r="A281" s="1">
        <v>44170</v>
      </c>
      <c r="B281">
        <v>3718</v>
      </c>
      <c r="C281">
        <v>0.64063331102076904</v>
      </c>
      <c r="D281">
        <v>3834</v>
      </c>
      <c r="E281" s="3">
        <f t="shared" si="8"/>
        <v>116</v>
      </c>
      <c r="F281" s="25">
        <f t="shared" si="9"/>
        <v>3.1199569661108123E-2</v>
      </c>
      <c r="J281" s="24">
        <v>317</v>
      </c>
      <c r="K281" s="22">
        <v>1</v>
      </c>
      <c r="M281">
        <v>317</v>
      </c>
      <c r="N281">
        <v>1</v>
      </c>
    </row>
    <row r="282" spans="1:14" x14ac:dyDescent="0.25">
      <c r="A282" s="1">
        <v>44171</v>
      </c>
      <c r="B282">
        <v>898</v>
      </c>
      <c r="C282">
        <v>0.78562501265547202</v>
      </c>
      <c r="D282">
        <v>2597</v>
      </c>
      <c r="E282" s="3">
        <f t="shared" si="8"/>
        <v>1699</v>
      </c>
      <c r="F282" s="25">
        <f t="shared" si="9"/>
        <v>1.8919821826280623</v>
      </c>
      <c r="J282" s="24">
        <v>321</v>
      </c>
      <c r="K282" s="22">
        <v>1</v>
      </c>
      <c r="M282">
        <v>321</v>
      </c>
      <c r="N282">
        <v>1</v>
      </c>
    </row>
    <row r="283" spans="1:14" x14ac:dyDescent="0.25">
      <c r="A283" s="1">
        <v>44172</v>
      </c>
      <c r="B283">
        <v>3309</v>
      </c>
      <c r="C283">
        <v>0.78562501265547202</v>
      </c>
      <c r="D283">
        <v>2905</v>
      </c>
      <c r="E283" s="3">
        <f t="shared" si="8"/>
        <v>-404</v>
      </c>
      <c r="F283" s="25">
        <f t="shared" si="9"/>
        <v>0.12209126624357812</v>
      </c>
      <c r="J283" s="24">
        <v>346</v>
      </c>
      <c r="K283" s="22">
        <v>1</v>
      </c>
      <c r="M283">
        <v>346</v>
      </c>
      <c r="N283">
        <v>1</v>
      </c>
    </row>
    <row r="284" spans="1:14" x14ac:dyDescent="0.25">
      <c r="A284" s="1">
        <v>44173</v>
      </c>
      <c r="B284">
        <v>4235</v>
      </c>
      <c r="C284">
        <v>0.78562501265547202</v>
      </c>
      <c r="D284">
        <v>4097</v>
      </c>
      <c r="E284" s="3">
        <f t="shared" si="8"/>
        <v>-138</v>
      </c>
      <c r="F284" s="25">
        <f t="shared" si="9"/>
        <v>3.2585596221959862E-2</v>
      </c>
      <c r="J284" s="24">
        <v>347</v>
      </c>
      <c r="K284" s="22">
        <v>1</v>
      </c>
      <c r="M284">
        <v>347</v>
      </c>
      <c r="N284">
        <v>1</v>
      </c>
    </row>
    <row r="285" spans="1:14" x14ac:dyDescent="0.25">
      <c r="A285" s="1">
        <v>44174</v>
      </c>
      <c r="B285">
        <v>4107</v>
      </c>
      <c r="C285">
        <v>0.78562501265547202</v>
      </c>
      <c r="D285">
        <v>3134</v>
      </c>
      <c r="E285" s="3">
        <f t="shared" si="8"/>
        <v>-973</v>
      </c>
      <c r="F285" s="25">
        <f t="shared" si="9"/>
        <v>0.23691258826393963</v>
      </c>
      <c r="J285" s="24">
        <v>350</v>
      </c>
      <c r="K285" s="22">
        <v>1</v>
      </c>
      <c r="M285">
        <v>350</v>
      </c>
      <c r="N285">
        <v>1</v>
      </c>
    </row>
    <row r="286" spans="1:14" x14ac:dyDescent="0.25">
      <c r="A286" s="1">
        <v>44175</v>
      </c>
      <c r="B286">
        <v>4410</v>
      </c>
      <c r="C286">
        <v>0.78562501265547202</v>
      </c>
      <c r="D286">
        <v>5080</v>
      </c>
      <c r="E286" s="3">
        <f t="shared" si="8"/>
        <v>670</v>
      </c>
      <c r="F286" s="25">
        <f t="shared" si="9"/>
        <v>0.15192743764172337</v>
      </c>
      <c r="J286" s="24">
        <v>370</v>
      </c>
      <c r="K286" s="22">
        <v>1</v>
      </c>
      <c r="M286">
        <v>370</v>
      </c>
      <c r="N286">
        <v>1</v>
      </c>
    </row>
    <row r="287" spans="1:14" x14ac:dyDescent="0.25">
      <c r="A287" s="1">
        <v>44176</v>
      </c>
      <c r="B287">
        <v>923</v>
      </c>
      <c r="C287">
        <v>0.78562501265547202</v>
      </c>
      <c r="D287">
        <v>4413</v>
      </c>
      <c r="E287" s="3">
        <f t="shared" si="8"/>
        <v>3490</v>
      </c>
      <c r="F287" s="25">
        <f t="shared" si="9"/>
        <v>3.7811484290357531</v>
      </c>
      <c r="J287" s="24">
        <v>384</v>
      </c>
      <c r="K287" s="22">
        <v>1</v>
      </c>
      <c r="M287">
        <v>384</v>
      </c>
      <c r="N287">
        <v>1</v>
      </c>
    </row>
    <row r="288" spans="1:14" x14ac:dyDescent="0.25">
      <c r="A288" s="1">
        <v>44177</v>
      </c>
      <c r="B288">
        <v>2009</v>
      </c>
      <c r="C288">
        <v>0.78562501265547202</v>
      </c>
      <c r="D288">
        <v>4044</v>
      </c>
      <c r="E288" s="3">
        <f t="shared" si="8"/>
        <v>2035</v>
      </c>
      <c r="F288" s="25">
        <f t="shared" si="9"/>
        <v>1.012941762070682</v>
      </c>
      <c r="J288" s="24">
        <v>405</v>
      </c>
      <c r="K288" s="22">
        <v>1</v>
      </c>
      <c r="M288">
        <v>405</v>
      </c>
      <c r="N288">
        <v>1</v>
      </c>
    </row>
    <row r="289" spans="1:14" x14ac:dyDescent="0.25">
      <c r="A289" s="1">
        <v>44178</v>
      </c>
      <c r="B289">
        <v>2984</v>
      </c>
      <c r="C289">
        <v>0.78562501265547202</v>
      </c>
      <c r="D289">
        <v>2194</v>
      </c>
      <c r="E289" s="3">
        <f t="shared" si="8"/>
        <v>-790</v>
      </c>
      <c r="F289" s="25">
        <f t="shared" si="9"/>
        <v>0.26474530831099197</v>
      </c>
      <c r="J289" s="24">
        <v>415</v>
      </c>
      <c r="K289" s="22">
        <v>1</v>
      </c>
      <c r="M289">
        <v>415</v>
      </c>
      <c r="N289">
        <v>1</v>
      </c>
    </row>
    <row r="290" spans="1:14" x14ac:dyDescent="0.25">
      <c r="A290" s="1">
        <v>44179</v>
      </c>
      <c r="B290">
        <v>4730</v>
      </c>
      <c r="C290">
        <v>0.78562501265547202</v>
      </c>
      <c r="D290">
        <v>2638</v>
      </c>
      <c r="E290" s="3">
        <f t="shared" si="8"/>
        <v>-2092</v>
      </c>
      <c r="F290" s="25">
        <f t="shared" si="9"/>
        <v>0.44228329809725159</v>
      </c>
      <c r="J290" s="24">
        <v>417</v>
      </c>
      <c r="K290" s="22">
        <v>1</v>
      </c>
      <c r="M290">
        <v>417</v>
      </c>
      <c r="N290">
        <v>1</v>
      </c>
    </row>
    <row r="291" spans="1:14" x14ac:dyDescent="0.25">
      <c r="A291" s="1">
        <v>44180</v>
      </c>
      <c r="B291">
        <v>6012</v>
      </c>
      <c r="C291">
        <v>0.78562501265547202</v>
      </c>
      <c r="D291">
        <v>4720</v>
      </c>
      <c r="E291" s="3">
        <f t="shared" si="8"/>
        <v>-1292</v>
      </c>
      <c r="F291" s="25">
        <f t="shared" si="9"/>
        <v>0.21490352628077178</v>
      </c>
      <c r="J291" s="24">
        <v>450</v>
      </c>
      <c r="K291" s="22">
        <v>1</v>
      </c>
      <c r="M291">
        <v>450</v>
      </c>
      <c r="N291">
        <v>1</v>
      </c>
    </row>
    <row r="292" spans="1:14" x14ac:dyDescent="0.25">
      <c r="A292" s="1">
        <v>44181</v>
      </c>
      <c r="B292">
        <v>5346</v>
      </c>
      <c r="C292">
        <v>0.78562501265547202</v>
      </c>
      <c r="D292">
        <v>4320</v>
      </c>
      <c r="E292" s="3">
        <f t="shared" si="8"/>
        <v>-1026</v>
      </c>
      <c r="F292" s="25">
        <f t="shared" si="9"/>
        <v>0.19191919191919191</v>
      </c>
      <c r="J292" s="24">
        <v>483</v>
      </c>
      <c r="K292" s="22">
        <v>1</v>
      </c>
      <c r="M292">
        <v>483</v>
      </c>
      <c r="N292">
        <v>1</v>
      </c>
    </row>
    <row r="293" spans="1:14" x14ac:dyDescent="0.25">
      <c r="A293" s="1">
        <v>44182</v>
      </c>
      <c r="B293">
        <v>6986</v>
      </c>
      <c r="C293">
        <v>0.78562501265547202</v>
      </c>
      <c r="D293">
        <v>4336</v>
      </c>
      <c r="E293" s="3">
        <f t="shared" si="8"/>
        <v>-2650</v>
      </c>
      <c r="F293" s="25">
        <f t="shared" si="9"/>
        <v>0.37933008874892643</v>
      </c>
      <c r="J293" s="24">
        <v>484</v>
      </c>
      <c r="K293" s="22">
        <v>1</v>
      </c>
      <c r="M293">
        <v>484</v>
      </c>
      <c r="N293">
        <v>1</v>
      </c>
    </row>
    <row r="294" spans="1:14" x14ac:dyDescent="0.25">
      <c r="A294" s="1">
        <v>44183</v>
      </c>
      <c r="B294">
        <v>3627</v>
      </c>
      <c r="C294">
        <v>0.78562501265547202</v>
      </c>
      <c r="D294">
        <v>3835</v>
      </c>
      <c r="E294" s="3">
        <f t="shared" si="8"/>
        <v>208</v>
      </c>
      <c r="F294" s="25">
        <f t="shared" si="9"/>
        <v>5.7347670250896057E-2</v>
      </c>
      <c r="J294" s="24">
        <v>485</v>
      </c>
      <c r="K294" s="22">
        <v>1</v>
      </c>
      <c r="M294">
        <v>485</v>
      </c>
      <c r="N294">
        <v>1</v>
      </c>
    </row>
    <row r="295" spans="1:14" x14ac:dyDescent="0.25">
      <c r="A295" s="1">
        <v>44184</v>
      </c>
      <c r="B295">
        <v>3551</v>
      </c>
      <c r="C295">
        <v>0.78562501265547202</v>
      </c>
      <c r="D295">
        <v>3334</v>
      </c>
      <c r="E295" s="3">
        <f t="shared" si="8"/>
        <v>-217</v>
      </c>
      <c r="F295" s="25">
        <f t="shared" si="9"/>
        <v>6.1109546606589696E-2</v>
      </c>
      <c r="J295" s="24">
        <v>493</v>
      </c>
      <c r="K295" s="22">
        <v>1</v>
      </c>
      <c r="M295">
        <v>493</v>
      </c>
      <c r="N295">
        <v>1</v>
      </c>
    </row>
    <row r="296" spans="1:14" x14ac:dyDescent="0.25">
      <c r="A296" s="1">
        <v>44185</v>
      </c>
      <c r="B296">
        <v>5259</v>
      </c>
      <c r="C296">
        <v>0.73665389134282799</v>
      </c>
      <c r="D296">
        <v>2099</v>
      </c>
      <c r="E296" s="3">
        <f t="shared" si="8"/>
        <v>-3160</v>
      </c>
      <c r="F296" s="25">
        <f t="shared" si="9"/>
        <v>0.60087469100589463</v>
      </c>
      <c r="J296" s="24">
        <v>498</v>
      </c>
      <c r="K296" s="22">
        <v>1</v>
      </c>
      <c r="M296">
        <v>498</v>
      </c>
      <c r="N296">
        <v>1</v>
      </c>
    </row>
    <row r="297" spans="1:14" x14ac:dyDescent="0.25">
      <c r="A297" s="1">
        <v>44186</v>
      </c>
      <c r="B297">
        <v>7854</v>
      </c>
      <c r="C297">
        <v>0.73665389134282799</v>
      </c>
      <c r="D297">
        <v>2436</v>
      </c>
      <c r="E297" s="3">
        <f t="shared" si="8"/>
        <v>-5418</v>
      </c>
      <c r="F297" s="25">
        <f t="shared" si="9"/>
        <v>0.68983957219251335</v>
      </c>
      <c r="J297" s="24">
        <v>517</v>
      </c>
      <c r="K297" s="22">
        <v>1</v>
      </c>
      <c r="M297">
        <v>517</v>
      </c>
      <c r="N297">
        <v>1</v>
      </c>
    </row>
    <row r="298" spans="1:14" x14ac:dyDescent="0.25">
      <c r="A298" s="1">
        <v>44187</v>
      </c>
      <c r="B298">
        <v>8920</v>
      </c>
      <c r="C298">
        <v>0.73665389134282799</v>
      </c>
      <c r="D298">
        <v>4602</v>
      </c>
      <c r="E298" s="3">
        <f t="shared" si="8"/>
        <v>-4318</v>
      </c>
      <c r="F298" s="25">
        <f t="shared" si="9"/>
        <v>0.48408071748878923</v>
      </c>
      <c r="J298" s="24">
        <v>531</v>
      </c>
      <c r="K298" s="22">
        <v>1</v>
      </c>
      <c r="M298">
        <v>531</v>
      </c>
      <c r="N298">
        <v>1</v>
      </c>
    </row>
    <row r="299" spans="1:14" x14ac:dyDescent="0.25">
      <c r="A299" s="1">
        <v>44188</v>
      </c>
      <c r="B299">
        <v>9987</v>
      </c>
      <c r="C299">
        <v>0.73665389134282799</v>
      </c>
      <c r="D299">
        <v>4378</v>
      </c>
      <c r="E299" s="3">
        <f t="shared" si="8"/>
        <v>-5609</v>
      </c>
      <c r="F299" s="25">
        <f t="shared" si="9"/>
        <v>0.56163011915490135</v>
      </c>
      <c r="J299" s="24">
        <v>560</v>
      </c>
      <c r="K299" s="22">
        <v>1</v>
      </c>
      <c r="M299">
        <v>560</v>
      </c>
      <c r="N299">
        <v>1</v>
      </c>
    </row>
    <row r="300" spans="1:14" x14ac:dyDescent="0.25">
      <c r="A300" s="1">
        <v>44189</v>
      </c>
      <c r="B300">
        <v>10030</v>
      </c>
      <c r="C300">
        <v>0.73665389134282799</v>
      </c>
      <c r="D300">
        <v>4146</v>
      </c>
      <c r="E300" s="3">
        <f t="shared" si="8"/>
        <v>-5884</v>
      </c>
      <c r="F300" s="25">
        <f t="shared" si="9"/>
        <v>0.58664007976071786</v>
      </c>
      <c r="J300" s="24">
        <v>670</v>
      </c>
      <c r="K300" s="22">
        <v>1</v>
      </c>
      <c r="M300">
        <v>670</v>
      </c>
      <c r="N300">
        <v>1</v>
      </c>
    </row>
    <row r="301" spans="1:14" x14ac:dyDescent="0.25">
      <c r="A301" s="1">
        <v>44190</v>
      </c>
      <c r="B301">
        <v>9717</v>
      </c>
      <c r="C301">
        <v>0.73665389134282799</v>
      </c>
      <c r="D301">
        <v>1214</v>
      </c>
      <c r="E301" s="3">
        <f t="shared" si="8"/>
        <v>-8503</v>
      </c>
      <c r="F301" s="25">
        <f t="shared" si="9"/>
        <v>0.87506432026345582</v>
      </c>
      <c r="J301" s="24">
        <v>707</v>
      </c>
      <c r="K301" s="22">
        <v>1</v>
      </c>
      <c r="M301">
        <v>707</v>
      </c>
      <c r="N301">
        <v>1</v>
      </c>
    </row>
    <row r="302" spans="1:14" x14ac:dyDescent="0.25">
      <c r="A302" s="1">
        <v>44191</v>
      </c>
      <c r="B302">
        <v>8010</v>
      </c>
      <c r="C302">
        <v>0.73665389134282799</v>
      </c>
      <c r="D302">
        <v>1577</v>
      </c>
      <c r="E302" s="3">
        <f t="shared" si="8"/>
        <v>-6433</v>
      </c>
      <c r="F302" s="25">
        <f t="shared" si="9"/>
        <v>0.80312109862671666</v>
      </c>
      <c r="J302" s="24">
        <v>749</v>
      </c>
      <c r="K302" s="22">
        <v>1</v>
      </c>
      <c r="M302">
        <v>749</v>
      </c>
      <c r="N302">
        <v>1</v>
      </c>
    </row>
    <row r="303" spans="1:14" x14ac:dyDescent="0.25">
      <c r="A303" s="1">
        <v>44192</v>
      </c>
      <c r="B303">
        <v>4430</v>
      </c>
      <c r="C303">
        <v>0.73665389134282799</v>
      </c>
      <c r="D303">
        <v>2093</v>
      </c>
      <c r="E303" s="3">
        <f t="shared" si="8"/>
        <v>-2337</v>
      </c>
      <c r="F303" s="25">
        <f t="shared" si="9"/>
        <v>0.52753950338600453</v>
      </c>
      <c r="J303" s="24">
        <v>773</v>
      </c>
      <c r="K303" s="22">
        <v>1</v>
      </c>
      <c r="M303">
        <v>773</v>
      </c>
      <c r="N303">
        <v>1</v>
      </c>
    </row>
    <row r="304" spans="1:14" x14ac:dyDescent="0.25">
      <c r="A304" s="1">
        <v>44193</v>
      </c>
      <c r="B304">
        <v>7796</v>
      </c>
      <c r="C304">
        <v>0.73665389134282799</v>
      </c>
      <c r="D304">
        <v>3336</v>
      </c>
      <c r="E304" s="3">
        <f t="shared" ref="E304:E367" si="10">D304-B304</f>
        <v>-4460</v>
      </c>
      <c r="F304" s="25">
        <f t="shared" si="9"/>
        <v>0.5720882503848127</v>
      </c>
      <c r="J304" s="24">
        <v>820</v>
      </c>
      <c r="K304" s="22">
        <v>1</v>
      </c>
      <c r="M304">
        <v>820</v>
      </c>
      <c r="N304">
        <v>1</v>
      </c>
    </row>
    <row r="305" spans="1:14" x14ac:dyDescent="0.25">
      <c r="A305" s="1">
        <v>44194</v>
      </c>
      <c r="B305">
        <v>8186</v>
      </c>
      <c r="C305">
        <v>0.73665389134282799</v>
      </c>
      <c r="D305">
        <v>6049</v>
      </c>
      <c r="E305" s="3">
        <f t="shared" si="10"/>
        <v>-2137</v>
      </c>
      <c r="F305" s="25">
        <f t="shared" si="9"/>
        <v>0.26105546054238943</v>
      </c>
      <c r="J305" s="24">
        <v>834</v>
      </c>
      <c r="K305" s="22">
        <v>1</v>
      </c>
      <c r="M305">
        <v>834</v>
      </c>
      <c r="N305">
        <v>1</v>
      </c>
    </row>
    <row r="306" spans="1:14" x14ac:dyDescent="0.25">
      <c r="A306" s="1">
        <v>44195</v>
      </c>
      <c r="B306">
        <v>10379</v>
      </c>
      <c r="C306">
        <v>0.73665389134282799</v>
      </c>
      <c r="D306">
        <v>7627</v>
      </c>
      <c r="E306" s="3">
        <f t="shared" si="10"/>
        <v>-2752</v>
      </c>
      <c r="F306" s="25">
        <f t="shared" si="9"/>
        <v>0.26515078523942576</v>
      </c>
      <c r="J306" s="24">
        <v>857</v>
      </c>
      <c r="K306" s="22">
        <v>1</v>
      </c>
      <c r="M306">
        <v>857</v>
      </c>
      <c r="N306">
        <v>1</v>
      </c>
    </row>
    <row r="307" spans="1:14" x14ac:dyDescent="0.25">
      <c r="A307" s="1">
        <v>44196</v>
      </c>
      <c r="B307">
        <v>11006</v>
      </c>
      <c r="C307">
        <v>0.73665389134282799</v>
      </c>
      <c r="D307">
        <v>6951</v>
      </c>
      <c r="E307" s="3">
        <f t="shared" si="10"/>
        <v>-4055</v>
      </c>
      <c r="F307" s="25">
        <f t="shared" si="9"/>
        <v>0.36843539887334181</v>
      </c>
      <c r="J307" s="24">
        <v>869</v>
      </c>
      <c r="K307" s="22">
        <v>1</v>
      </c>
      <c r="M307">
        <v>869</v>
      </c>
      <c r="N307">
        <v>1</v>
      </c>
    </row>
    <row r="308" spans="1:14" x14ac:dyDescent="0.25">
      <c r="A308" s="1">
        <v>44197</v>
      </c>
      <c r="B308">
        <v>11202</v>
      </c>
      <c r="C308">
        <v>0.73665389134282799</v>
      </c>
      <c r="D308">
        <v>3241</v>
      </c>
      <c r="E308" s="3">
        <f t="shared" si="10"/>
        <v>-7961</v>
      </c>
      <c r="F308" s="25">
        <f t="shared" si="9"/>
        <v>0.71067666488127124</v>
      </c>
      <c r="J308" s="24">
        <v>889</v>
      </c>
      <c r="K308" s="22">
        <v>1</v>
      </c>
      <c r="M308">
        <v>889</v>
      </c>
      <c r="N308">
        <v>1</v>
      </c>
    </row>
    <row r="309" spans="1:14" x14ac:dyDescent="0.25">
      <c r="A309" s="1">
        <v>44198</v>
      </c>
      <c r="B309">
        <v>9763</v>
      </c>
      <c r="C309">
        <v>0.73665389134282799</v>
      </c>
      <c r="D309">
        <v>3384</v>
      </c>
      <c r="E309" s="3">
        <f t="shared" si="10"/>
        <v>-6379</v>
      </c>
      <c r="F309" s="25">
        <f t="shared" si="9"/>
        <v>0.65338522994981052</v>
      </c>
      <c r="J309" s="24">
        <v>936</v>
      </c>
      <c r="K309" s="22">
        <v>1</v>
      </c>
      <c r="M309">
        <v>936</v>
      </c>
      <c r="N309">
        <v>1</v>
      </c>
    </row>
    <row r="310" spans="1:14" x14ac:dyDescent="0.25">
      <c r="A310" s="1">
        <v>44199</v>
      </c>
      <c r="B310">
        <v>7928</v>
      </c>
      <c r="C310">
        <v>0.62611075906199698</v>
      </c>
      <c r="D310">
        <v>4369</v>
      </c>
      <c r="E310" s="3">
        <f t="shared" si="10"/>
        <v>-3559</v>
      </c>
      <c r="F310" s="25">
        <f t="shared" si="9"/>
        <v>0.44891523713420789</v>
      </c>
      <c r="J310" s="24">
        <v>969</v>
      </c>
      <c r="K310" s="22">
        <v>1</v>
      </c>
      <c r="M310">
        <v>969</v>
      </c>
      <c r="N310">
        <v>1</v>
      </c>
    </row>
    <row r="311" spans="1:14" x14ac:dyDescent="0.25">
      <c r="A311" s="1">
        <v>44200</v>
      </c>
      <c r="B311">
        <v>13090</v>
      </c>
      <c r="C311">
        <v>0.62611075906199698</v>
      </c>
      <c r="D311">
        <v>4956</v>
      </c>
      <c r="E311" s="3">
        <f t="shared" si="10"/>
        <v>-8134</v>
      </c>
      <c r="F311" s="25">
        <f t="shared" si="9"/>
        <v>0.62139037433155075</v>
      </c>
      <c r="J311" s="24">
        <v>1039</v>
      </c>
      <c r="K311" s="22">
        <v>1</v>
      </c>
      <c r="M311">
        <v>1039</v>
      </c>
      <c r="N311">
        <v>1</v>
      </c>
    </row>
    <row r="312" spans="1:14" x14ac:dyDescent="0.25">
      <c r="A312" s="1">
        <v>44201</v>
      </c>
      <c r="B312">
        <v>13590</v>
      </c>
      <c r="C312">
        <v>0.62611075906199698</v>
      </c>
      <c r="D312">
        <v>10027</v>
      </c>
      <c r="E312" s="3">
        <f t="shared" si="10"/>
        <v>-3563</v>
      </c>
      <c r="F312" s="25">
        <f t="shared" si="9"/>
        <v>0.26217807211184696</v>
      </c>
      <c r="J312" s="24">
        <v>1066</v>
      </c>
      <c r="K312" s="22">
        <v>1</v>
      </c>
      <c r="M312">
        <v>1066</v>
      </c>
      <c r="N312">
        <v>1</v>
      </c>
    </row>
    <row r="313" spans="1:14" x14ac:dyDescent="0.25">
      <c r="A313" s="1">
        <v>44202</v>
      </c>
      <c r="B313">
        <v>13865</v>
      </c>
      <c r="C313">
        <v>0.62611075906199698</v>
      </c>
      <c r="D313">
        <v>9927</v>
      </c>
      <c r="E313" s="3">
        <f t="shared" si="10"/>
        <v>-3938</v>
      </c>
      <c r="F313" s="25">
        <f t="shared" si="9"/>
        <v>0.28402452217814639</v>
      </c>
      <c r="J313" s="24">
        <v>1092</v>
      </c>
      <c r="K313" s="22">
        <v>1</v>
      </c>
      <c r="M313">
        <v>1092</v>
      </c>
      <c r="N313">
        <v>1</v>
      </c>
    </row>
    <row r="314" spans="1:14" x14ac:dyDescent="0.25">
      <c r="A314" s="1">
        <v>44203</v>
      </c>
      <c r="B314">
        <v>14960</v>
      </c>
      <c r="C314">
        <v>0.62611075906199698</v>
      </c>
      <c r="D314">
        <v>10176</v>
      </c>
      <c r="E314" s="3">
        <f t="shared" si="10"/>
        <v>-4784</v>
      </c>
      <c r="F314" s="25">
        <f t="shared" si="9"/>
        <v>0.31978609625668447</v>
      </c>
      <c r="J314" s="24">
        <v>1137</v>
      </c>
      <c r="K314" s="22">
        <v>1</v>
      </c>
      <c r="M314">
        <v>1137</v>
      </c>
      <c r="N314">
        <v>1</v>
      </c>
    </row>
    <row r="315" spans="1:14" x14ac:dyDescent="0.25">
      <c r="A315" s="1">
        <v>44204</v>
      </c>
      <c r="B315">
        <v>12665</v>
      </c>
      <c r="C315">
        <v>0.62611075906199698</v>
      </c>
      <c r="D315">
        <v>9478</v>
      </c>
      <c r="E315" s="3">
        <f t="shared" si="10"/>
        <v>-3187</v>
      </c>
      <c r="F315" s="25">
        <f t="shared" si="9"/>
        <v>0.25163837347019347</v>
      </c>
      <c r="J315" s="24">
        <v>1154</v>
      </c>
      <c r="K315" s="22">
        <v>1</v>
      </c>
      <c r="M315">
        <v>1154</v>
      </c>
      <c r="N315">
        <v>1</v>
      </c>
    </row>
    <row r="316" spans="1:14" x14ac:dyDescent="0.25">
      <c r="A316" s="1">
        <v>44205</v>
      </c>
      <c r="B316">
        <v>10333</v>
      </c>
      <c r="C316">
        <v>0.62611075906199698</v>
      </c>
      <c r="D316">
        <v>7502</v>
      </c>
      <c r="E316" s="3">
        <f t="shared" si="10"/>
        <v>-2831</v>
      </c>
      <c r="F316" s="25">
        <f t="shared" si="9"/>
        <v>0.27397657988967389</v>
      </c>
      <c r="J316" s="24">
        <v>1175</v>
      </c>
      <c r="K316" s="22">
        <v>1</v>
      </c>
      <c r="M316">
        <v>1175</v>
      </c>
      <c r="N316">
        <v>1</v>
      </c>
    </row>
    <row r="317" spans="1:14" x14ac:dyDescent="0.25">
      <c r="A317" s="1">
        <v>44206</v>
      </c>
      <c r="B317">
        <v>7383</v>
      </c>
      <c r="C317">
        <v>0.62611075906199698</v>
      </c>
      <c r="D317">
        <v>5604</v>
      </c>
      <c r="E317" s="3">
        <f t="shared" si="10"/>
        <v>-1779</v>
      </c>
      <c r="F317" s="25">
        <f t="shared" si="9"/>
        <v>0.24095895977245022</v>
      </c>
      <c r="J317" s="24">
        <v>1193</v>
      </c>
      <c r="K317" s="22">
        <v>1</v>
      </c>
      <c r="M317">
        <v>1193</v>
      </c>
      <c r="N317">
        <v>1</v>
      </c>
    </row>
    <row r="318" spans="1:14" x14ac:dyDescent="0.25">
      <c r="A318" s="1">
        <v>44207</v>
      </c>
      <c r="B318">
        <v>14392</v>
      </c>
      <c r="C318">
        <v>0.62611075906199698</v>
      </c>
      <c r="D318">
        <v>7259</v>
      </c>
      <c r="E318" s="3">
        <f t="shared" si="10"/>
        <v>-7133</v>
      </c>
      <c r="F318" s="25">
        <f t="shared" si="9"/>
        <v>0.49562256809338523</v>
      </c>
      <c r="J318" s="24">
        <v>1239</v>
      </c>
      <c r="K318" s="22">
        <v>1</v>
      </c>
      <c r="M318">
        <v>1239</v>
      </c>
      <c r="N318">
        <v>1</v>
      </c>
    </row>
    <row r="319" spans="1:14" x14ac:dyDescent="0.25">
      <c r="A319" s="1">
        <v>44208</v>
      </c>
      <c r="B319">
        <v>13638</v>
      </c>
      <c r="C319">
        <v>0.62611075906199698</v>
      </c>
      <c r="D319">
        <v>10556</v>
      </c>
      <c r="E319" s="3">
        <f t="shared" si="10"/>
        <v>-3082</v>
      </c>
      <c r="F319" s="25">
        <f t="shared" si="9"/>
        <v>0.22598621498753482</v>
      </c>
      <c r="J319" s="24">
        <v>1320</v>
      </c>
      <c r="K319" s="22">
        <v>1</v>
      </c>
      <c r="M319">
        <v>1320</v>
      </c>
      <c r="N319">
        <v>1</v>
      </c>
    </row>
    <row r="320" spans="1:14" x14ac:dyDescent="0.25">
      <c r="A320" s="1">
        <v>44209</v>
      </c>
      <c r="B320">
        <v>13391</v>
      </c>
      <c r="C320">
        <v>0.62611075906199698</v>
      </c>
      <c r="D320">
        <v>10698</v>
      </c>
      <c r="E320" s="3">
        <f t="shared" si="10"/>
        <v>-2693</v>
      </c>
      <c r="F320" s="25">
        <f t="shared" si="9"/>
        <v>0.20110521992382943</v>
      </c>
      <c r="J320" s="24">
        <v>1343</v>
      </c>
      <c r="K320" s="22">
        <v>1</v>
      </c>
      <c r="M320">
        <v>1343</v>
      </c>
      <c r="N320">
        <v>1</v>
      </c>
    </row>
    <row r="321" spans="1:14" x14ac:dyDescent="0.25">
      <c r="A321" s="1">
        <v>44210</v>
      </c>
      <c r="B321">
        <v>13368</v>
      </c>
      <c r="C321">
        <v>0.62611075906199698</v>
      </c>
      <c r="D321">
        <v>10663</v>
      </c>
      <c r="E321" s="3">
        <f t="shared" si="10"/>
        <v>-2705</v>
      </c>
      <c r="F321" s="25">
        <f t="shared" si="9"/>
        <v>0.20234889287851585</v>
      </c>
      <c r="J321" s="24">
        <v>1397</v>
      </c>
      <c r="K321" s="22">
        <v>1</v>
      </c>
      <c r="M321">
        <v>1397</v>
      </c>
      <c r="N321">
        <v>1</v>
      </c>
    </row>
    <row r="322" spans="1:14" x14ac:dyDescent="0.25">
      <c r="A322" s="1">
        <v>44211</v>
      </c>
      <c r="B322">
        <v>12426</v>
      </c>
      <c r="C322">
        <v>0.62611075906199698</v>
      </c>
      <c r="D322">
        <v>10947</v>
      </c>
      <c r="E322" s="3">
        <f t="shared" si="10"/>
        <v>-1479</v>
      </c>
      <c r="F322" s="25">
        <f t="shared" si="9"/>
        <v>0.11902462578464509</v>
      </c>
      <c r="J322" s="24">
        <v>1415</v>
      </c>
      <c r="K322" s="22">
        <v>1</v>
      </c>
      <c r="M322">
        <v>1415</v>
      </c>
      <c r="N322">
        <v>1</v>
      </c>
    </row>
    <row r="323" spans="1:14" x14ac:dyDescent="0.25">
      <c r="A323" s="1">
        <v>44212</v>
      </c>
      <c r="B323">
        <v>9678</v>
      </c>
      <c r="C323">
        <v>0.62611075906199698</v>
      </c>
      <c r="D323">
        <v>10385</v>
      </c>
      <c r="E323" s="3">
        <f t="shared" si="10"/>
        <v>707</v>
      </c>
      <c r="F323" s="25">
        <f t="shared" si="9"/>
        <v>7.3052283529654885E-2</v>
      </c>
      <c r="J323" s="24">
        <v>1433</v>
      </c>
      <c r="K323" s="22">
        <v>1</v>
      </c>
      <c r="M323">
        <v>1433</v>
      </c>
      <c r="N323">
        <v>1</v>
      </c>
    </row>
    <row r="324" spans="1:14" x14ac:dyDescent="0.25">
      <c r="A324" s="1">
        <v>44213</v>
      </c>
      <c r="B324">
        <v>5463</v>
      </c>
      <c r="C324">
        <v>0.91670347976208499</v>
      </c>
      <c r="D324">
        <v>6702</v>
      </c>
      <c r="E324" s="3">
        <f t="shared" si="10"/>
        <v>1239</v>
      </c>
      <c r="F324" s="25">
        <f t="shared" si="9"/>
        <v>0.22679846238330587</v>
      </c>
      <c r="J324" s="24">
        <v>1446</v>
      </c>
      <c r="K324" s="22">
        <v>2</v>
      </c>
      <c r="M324">
        <v>1446</v>
      </c>
      <c r="N324">
        <v>2</v>
      </c>
    </row>
    <row r="325" spans="1:14" x14ac:dyDescent="0.25">
      <c r="A325" s="1">
        <v>44214</v>
      </c>
      <c r="B325">
        <v>6017</v>
      </c>
      <c r="C325">
        <v>0.91670347976208499</v>
      </c>
      <c r="D325">
        <v>10455</v>
      </c>
      <c r="E325" s="3">
        <f t="shared" si="10"/>
        <v>4438</v>
      </c>
      <c r="F325" s="25">
        <f t="shared" si="9"/>
        <v>0.73757686554761515</v>
      </c>
      <c r="J325" s="24">
        <v>1699</v>
      </c>
      <c r="K325" s="22">
        <v>1</v>
      </c>
      <c r="M325">
        <v>1699</v>
      </c>
      <c r="N325">
        <v>1</v>
      </c>
    </row>
    <row r="326" spans="1:14" x14ac:dyDescent="0.25">
      <c r="A326" s="1">
        <v>44215</v>
      </c>
      <c r="B326">
        <v>7619</v>
      </c>
      <c r="C326">
        <v>0.91670347976208499</v>
      </c>
      <c r="D326">
        <v>14647</v>
      </c>
      <c r="E326" s="3">
        <f t="shared" si="10"/>
        <v>7028</v>
      </c>
      <c r="F326" s="25">
        <f t="shared" si="9"/>
        <v>0.9224307651922824</v>
      </c>
      <c r="J326" s="24">
        <v>1827</v>
      </c>
      <c r="K326" s="22">
        <v>1</v>
      </c>
      <c r="M326">
        <v>1827</v>
      </c>
      <c r="N326">
        <v>1</v>
      </c>
    </row>
    <row r="327" spans="1:14" x14ac:dyDescent="0.25">
      <c r="A327" s="1">
        <v>44216</v>
      </c>
      <c r="B327">
        <v>9061</v>
      </c>
      <c r="C327">
        <v>0.91670347976208499</v>
      </c>
      <c r="D327">
        <v>13544</v>
      </c>
      <c r="E327" s="3">
        <f t="shared" si="10"/>
        <v>4483</v>
      </c>
      <c r="F327" s="25">
        <f t="shared" si="9"/>
        <v>0.49475775300739433</v>
      </c>
      <c r="J327" s="24">
        <v>2035</v>
      </c>
      <c r="K327" s="22">
        <v>1</v>
      </c>
      <c r="M327">
        <v>2035</v>
      </c>
      <c r="N327">
        <v>1</v>
      </c>
    </row>
    <row r="328" spans="1:14" x14ac:dyDescent="0.25">
      <c r="A328" s="1">
        <v>44217</v>
      </c>
      <c r="B328">
        <v>6862</v>
      </c>
      <c r="C328">
        <v>0.91670347976208499</v>
      </c>
      <c r="D328">
        <v>13987</v>
      </c>
      <c r="E328" s="3">
        <f t="shared" si="10"/>
        <v>7125</v>
      </c>
      <c r="F328" s="25">
        <f t="shared" si="9"/>
        <v>1.0383270183619935</v>
      </c>
      <c r="J328" s="24">
        <v>2050</v>
      </c>
      <c r="K328" s="22">
        <v>1</v>
      </c>
      <c r="M328">
        <v>2050</v>
      </c>
      <c r="N328">
        <v>1</v>
      </c>
    </row>
    <row r="329" spans="1:14" x14ac:dyDescent="0.25">
      <c r="A329" s="1">
        <v>44218</v>
      </c>
      <c r="B329">
        <v>5835</v>
      </c>
      <c r="C329">
        <v>0.91670347976208499</v>
      </c>
      <c r="D329">
        <v>15333</v>
      </c>
      <c r="E329" s="3">
        <f t="shared" si="10"/>
        <v>9498</v>
      </c>
      <c r="F329" s="25">
        <f t="shared" si="9"/>
        <v>1.6277634961439589</v>
      </c>
      <c r="J329" s="24">
        <v>2106</v>
      </c>
      <c r="K329" s="22">
        <v>1</v>
      </c>
      <c r="M329">
        <v>2106</v>
      </c>
      <c r="N329">
        <v>1</v>
      </c>
    </row>
    <row r="330" spans="1:14" x14ac:dyDescent="0.25">
      <c r="A330" s="1">
        <v>44219</v>
      </c>
      <c r="B330">
        <v>3074</v>
      </c>
      <c r="C330">
        <v>0.91670347976208499</v>
      </c>
      <c r="D330">
        <v>11721</v>
      </c>
      <c r="E330" s="3">
        <f t="shared" si="10"/>
        <v>8647</v>
      </c>
      <c r="F330" s="25">
        <f t="shared" si="9"/>
        <v>2.8129472999349381</v>
      </c>
      <c r="J330" s="24">
        <v>2267</v>
      </c>
      <c r="K330" s="22">
        <v>1</v>
      </c>
      <c r="M330">
        <v>2267</v>
      </c>
      <c r="N330">
        <v>1</v>
      </c>
    </row>
    <row r="331" spans="1:14" x14ac:dyDescent="0.25">
      <c r="A331" s="1">
        <v>44220</v>
      </c>
      <c r="B331">
        <v>2832</v>
      </c>
      <c r="C331">
        <v>0.91670347976208499</v>
      </c>
      <c r="D331">
        <v>6923</v>
      </c>
      <c r="E331" s="3">
        <f t="shared" si="10"/>
        <v>4091</v>
      </c>
      <c r="F331" s="25">
        <f t="shared" si="9"/>
        <v>1.4445621468926553</v>
      </c>
      <c r="J331" s="24">
        <v>2274</v>
      </c>
      <c r="K331" s="22">
        <v>1</v>
      </c>
      <c r="M331">
        <v>2274</v>
      </c>
      <c r="N331">
        <v>1</v>
      </c>
    </row>
    <row r="332" spans="1:14" x14ac:dyDescent="0.25">
      <c r="A332" s="1">
        <v>44221</v>
      </c>
      <c r="B332">
        <v>3302</v>
      </c>
      <c r="C332">
        <v>0.91670347976208499</v>
      </c>
      <c r="D332">
        <v>10765</v>
      </c>
      <c r="E332" s="3">
        <f t="shared" si="10"/>
        <v>7463</v>
      </c>
      <c r="F332" s="25">
        <f t="shared" si="9"/>
        <v>2.2601453664445792</v>
      </c>
      <c r="J332" s="24">
        <v>2278</v>
      </c>
      <c r="K332" s="22">
        <v>1</v>
      </c>
      <c r="M332">
        <v>2278</v>
      </c>
      <c r="N332">
        <v>1</v>
      </c>
    </row>
    <row r="333" spans="1:14" x14ac:dyDescent="0.25">
      <c r="A333" s="1">
        <v>44222</v>
      </c>
      <c r="B333">
        <v>4092</v>
      </c>
      <c r="C333">
        <v>0.91670347976208499</v>
      </c>
      <c r="D333">
        <v>15073</v>
      </c>
      <c r="E333" s="3">
        <f t="shared" si="10"/>
        <v>10981</v>
      </c>
      <c r="F333" s="25">
        <f t="shared" si="9"/>
        <v>2.6835288367546433</v>
      </c>
      <c r="J333" s="24">
        <v>2334</v>
      </c>
      <c r="K333" s="22">
        <v>1</v>
      </c>
      <c r="M333">
        <v>2334</v>
      </c>
      <c r="N333">
        <v>1</v>
      </c>
    </row>
    <row r="334" spans="1:14" x14ac:dyDescent="0.25">
      <c r="A334" s="1">
        <v>44223</v>
      </c>
      <c r="B334">
        <v>3554</v>
      </c>
      <c r="C334">
        <v>0.91670347976208499</v>
      </c>
      <c r="D334">
        <v>16432</v>
      </c>
      <c r="E334" s="3">
        <f t="shared" si="10"/>
        <v>12878</v>
      </c>
      <c r="F334" s="25">
        <f t="shared" si="9"/>
        <v>3.6235227912211592</v>
      </c>
      <c r="J334" s="24">
        <v>2367</v>
      </c>
      <c r="K334" s="22">
        <v>1</v>
      </c>
      <c r="M334">
        <v>2367</v>
      </c>
      <c r="N334">
        <v>1</v>
      </c>
    </row>
    <row r="335" spans="1:14" x14ac:dyDescent="0.25">
      <c r="A335" s="1">
        <v>44224</v>
      </c>
      <c r="B335">
        <v>2204</v>
      </c>
      <c r="C335">
        <v>0.91670347976208499</v>
      </c>
      <c r="D335">
        <v>13200</v>
      </c>
      <c r="E335" s="3">
        <f t="shared" si="10"/>
        <v>10996</v>
      </c>
      <c r="F335" s="25">
        <f t="shared" si="9"/>
        <v>4.9891107078039925</v>
      </c>
      <c r="J335" s="24">
        <v>2380</v>
      </c>
      <c r="K335" s="22">
        <v>1</v>
      </c>
      <c r="M335">
        <v>2380</v>
      </c>
      <c r="N335">
        <v>1</v>
      </c>
    </row>
    <row r="336" spans="1:14" x14ac:dyDescent="0.25">
      <c r="A336" s="1">
        <v>44225</v>
      </c>
      <c r="B336">
        <v>3358</v>
      </c>
      <c r="C336">
        <v>0.91670347976208499</v>
      </c>
      <c r="D336">
        <v>12435</v>
      </c>
      <c r="E336" s="3">
        <f t="shared" si="10"/>
        <v>9077</v>
      </c>
      <c r="F336" s="25">
        <f t="shared" si="9"/>
        <v>2.7030970815961881</v>
      </c>
      <c r="J336" s="24">
        <v>2383</v>
      </c>
      <c r="K336" s="22">
        <v>1</v>
      </c>
      <c r="M336">
        <v>2383</v>
      </c>
      <c r="N336">
        <v>1</v>
      </c>
    </row>
    <row r="337" spans="1:14" x14ac:dyDescent="0.25">
      <c r="A337" s="1">
        <v>44226</v>
      </c>
      <c r="B337">
        <v>1959</v>
      </c>
      <c r="C337">
        <v>0.91670347976208499</v>
      </c>
      <c r="D337">
        <v>9498</v>
      </c>
      <c r="E337" s="3">
        <f t="shared" si="10"/>
        <v>7539</v>
      </c>
      <c r="F337" s="25">
        <f t="shared" ref="F337:F396" si="11">ABS((D337-B337)/B337)</f>
        <v>3.8483920367534457</v>
      </c>
      <c r="J337" s="24">
        <v>2474</v>
      </c>
      <c r="K337" s="22">
        <v>1</v>
      </c>
      <c r="M337">
        <v>2474</v>
      </c>
      <c r="N337">
        <v>1</v>
      </c>
    </row>
    <row r="338" spans="1:14" x14ac:dyDescent="0.25">
      <c r="A338" s="1">
        <v>44227</v>
      </c>
      <c r="B338">
        <v>1438</v>
      </c>
      <c r="C338">
        <v>0.84100198097428103</v>
      </c>
      <c r="D338">
        <v>5805</v>
      </c>
      <c r="E338" s="3">
        <f t="shared" si="10"/>
        <v>4367</v>
      </c>
      <c r="F338" s="25">
        <f t="shared" si="11"/>
        <v>3.0368567454798332</v>
      </c>
      <c r="J338" s="24">
        <v>2769</v>
      </c>
      <c r="K338" s="22">
        <v>1</v>
      </c>
      <c r="M338">
        <v>2769</v>
      </c>
      <c r="N338">
        <v>1</v>
      </c>
    </row>
    <row r="339" spans="1:14" x14ac:dyDescent="0.25">
      <c r="A339" s="1">
        <v>44228</v>
      </c>
      <c r="B339">
        <v>1326</v>
      </c>
      <c r="C339">
        <v>0.84100198097428103</v>
      </c>
      <c r="D339">
        <v>5540</v>
      </c>
      <c r="E339" s="3">
        <f t="shared" si="10"/>
        <v>4214</v>
      </c>
      <c r="F339" s="25">
        <f t="shared" si="11"/>
        <v>3.1779788838612366</v>
      </c>
      <c r="J339" s="24">
        <v>3490</v>
      </c>
      <c r="K339" s="22">
        <v>1</v>
      </c>
      <c r="M339">
        <v>3490</v>
      </c>
      <c r="N339">
        <v>1</v>
      </c>
    </row>
    <row r="340" spans="1:14" x14ac:dyDescent="0.25">
      <c r="A340" s="1">
        <v>44229</v>
      </c>
      <c r="B340">
        <v>1945</v>
      </c>
      <c r="C340">
        <v>0.84100198097428103</v>
      </c>
      <c r="D340">
        <v>9083</v>
      </c>
      <c r="E340" s="3">
        <f t="shared" si="10"/>
        <v>7138</v>
      </c>
      <c r="F340" s="25">
        <f t="shared" si="11"/>
        <v>3.6699228791773777</v>
      </c>
      <c r="J340" s="24">
        <v>4091</v>
      </c>
      <c r="K340" s="22">
        <v>1</v>
      </c>
      <c r="M340">
        <v>4091</v>
      </c>
      <c r="N340">
        <v>1</v>
      </c>
    </row>
    <row r="341" spans="1:14" x14ac:dyDescent="0.25">
      <c r="A341" s="1">
        <v>44230</v>
      </c>
      <c r="B341">
        <v>2078</v>
      </c>
      <c r="C341">
        <v>0.84100198097428103</v>
      </c>
      <c r="D341">
        <v>7914</v>
      </c>
      <c r="E341" s="3">
        <f t="shared" si="10"/>
        <v>5836</v>
      </c>
      <c r="F341" s="25">
        <f t="shared" si="11"/>
        <v>2.8084696823869106</v>
      </c>
      <c r="J341" s="24">
        <v>4214</v>
      </c>
      <c r="K341" s="22">
        <v>1</v>
      </c>
      <c r="M341">
        <v>4214</v>
      </c>
      <c r="N341">
        <v>1</v>
      </c>
    </row>
    <row r="342" spans="1:14" x14ac:dyDescent="0.25">
      <c r="A342" s="1">
        <v>44231</v>
      </c>
      <c r="B342">
        <v>1732</v>
      </c>
      <c r="C342">
        <v>0.84100198097428103</v>
      </c>
      <c r="D342">
        <v>6916</v>
      </c>
      <c r="E342" s="3">
        <f t="shared" si="10"/>
        <v>5184</v>
      </c>
      <c r="F342" s="25">
        <f t="shared" si="11"/>
        <v>2.9930715935334873</v>
      </c>
      <c r="J342" s="24">
        <v>4367</v>
      </c>
      <c r="K342" s="22">
        <v>1</v>
      </c>
      <c r="M342">
        <v>4367</v>
      </c>
      <c r="N342">
        <v>1</v>
      </c>
    </row>
    <row r="343" spans="1:14" x14ac:dyDescent="0.25">
      <c r="A343" s="1">
        <v>44232</v>
      </c>
      <c r="B343">
        <v>1681</v>
      </c>
      <c r="C343">
        <v>0.84100198097428103</v>
      </c>
      <c r="D343">
        <v>6132</v>
      </c>
      <c r="E343" s="3">
        <f t="shared" si="10"/>
        <v>4451</v>
      </c>
      <c r="F343" s="25">
        <f t="shared" si="11"/>
        <v>2.6478286734086853</v>
      </c>
      <c r="J343" s="24">
        <v>4438</v>
      </c>
      <c r="K343" s="22">
        <v>1</v>
      </c>
      <c r="M343">
        <v>4438</v>
      </c>
      <c r="N343">
        <v>1</v>
      </c>
    </row>
    <row r="344" spans="1:14" x14ac:dyDescent="0.25">
      <c r="A344" s="1">
        <v>44233</v>
      </c>
      <c r="B344">
        <v>1034</v>
      </c>
      <c r="C344">
        <v>0.84100198097428103</v>
      </c>
      <c r="D344">
        <v>3508</v>
      </c>
      <c r="E344" s="3">
        <f t="shared" si="10"/>
        <v>2474</v>
      </c>
      <c r="F344" s="25">
        <f t="shared" si="11"/>
        <v>2.3926499032882012</v>
      </c>
      <c r="J344" s="24">
        <v>4451</v>
      </c>
      <c r="K344" s="22">
        <v>1</v>
      </c>
      <c r="M344">
        <v>4451</v>
      </c>
      <c r="N344">
        <v>1</v>
      </c>
    </row>
    <row r="345" spans="1:14" x14ac:dyDescent="0.25">
      <c r="A345" s="1">
        <v>44234</v>
      </c>
      <c r="B345">
        <v>455</v>
      </c>
      <c r="C345">
        <v>0.84100198097428103</v>
      </c>
      <c r="D345">
        <v>2505</v>
      </c>
      <c r="E345" s="3">
        <f t="shared" si="10"/>
        <v>2050</v>
      </c>
      <c r="F345" s="25">
        <f t="shared" si="11"/>
        <v>4.5054945054945055</v>
      </c>
      <c r="J345" s="24">
        <v>4483</v>
      </c>
      <c r="K345" s="22">
        <v>1</v>
      </c>
      <c r="M345">
        <v>4483</v>
      </c>
      <c r="N345">
        <v>1</v>
      </c>
    </row>
    <row r="346" spans="1:14" x14ac:dyDescent="0.25">
      <c r="A346" s="1">
        <v>44235</v>
      </c>
      <c r="B346">
        <v>1137</v>
      </c>
      <c r="C346">
        <v>0.84100198097428103</v>
      </c>
      <c r="D346">
        <v>2583</v>
      </c>
      <c r="E346" s="3">
        <f t="shared" si="10"/>
        <v>1446</v>
      </c>
      <c r="F346" s="25">
        <f t="shared" si="11"/>
        <v>1.2717678100263852</v>
      </c>
      <c r="J346" s="24">
        <v>5003</v>
      </c>
      <c r="K346" s="22">
        <v>1</v>
      </c>
      <c r="M346">
        <v>5003</v>
      </c>
      <c r="N346">
        <v>1</v>
      </c>
    </row>
    <row r="347" spans="1:14" x14ac:dyDescent="0.25">
      <c r="A347" s="1">
        <v>44236</v>
      </c>
      <c r="B347">
        <v>1618</v>
      </c>
      <c r="C347">
        <v>0.84100198097428103</v>
      </c>
      <c r="D347">
        <v>4387</v>
      </c>
      <c r="E347" s="3">
        <f t="shared" si="10"/>
        <v>2769</v>
      </c>
      <c r="F347" s="25">
        <f t="shared" si="11"/>
        <v>1.711372064276885</v>
      </c>
      <c r="J347" s="24">
        <v>5184</v>
      </c>
      <c r="K347" s="22">
        <v>1</v>
      </c>
      <c r="M347">
        <v>5184</v>
      </c>
      <c r="N347">
        <v>1</v>
      </c>
    </row>
    <row r="348" spans="1:14" x14ac:dyDescent="0.25">
      <c r="A348" s="1">
        <v>44237</v>
      </c>
      <c r="B348">
        <v>1097</v>
      </c>
      <c r="C348">
        <v>0.84100198097428103</v>
      </c>
      <c r="D348">
        <v>3480</v>
      </c>
      <c r="E348" s="3">
        <f t="shared" si="10"/>
        <v>2383</v>
      </c>
      <c r="F348" s="25">
        <f t="shared" si="11"/>
        <v>2.1722880583409299</v>
      </c>
      <c r="J348" s="24">
        <v>5836</v>
      </c>
      <c r="K348" s="22">
        <v>1</v>
      </c>
      <c r="M348">
        <v>5836</v>
      </c>
      <c r="N348">
        <v>1</v>
      </c>
    </row>
    <row r="349" spans="1:14" x14ac:dyDescent="0.25">
      <c r="A349" s="1">
        <v>44238</v>
      </c>
      <c r="B349">
        <v>1421</v>
      </c>
      <c r="C349">
        <v>0.84100198097428103</v>
      </c>
      <c r="D349">
        <v>2854</v>
      </c>
      <c r="E349" s="3">
        <f t="shared" si="10"/>
        <v>1433</v>
      </c>
      <c r="F349" s="25">
        <f t="shared" si="11"/>
        <v>1.00844475721323</v>
      </c>
      <c r="J349" s="24">
        <v>7028</v>
      </c>
      <c r="K349" s="22">
        <v>1</v>
      </c>
      <c r="M349">
        <v>7028</v>
      </c>
      <c r="N349">
        <v>1</v>
      </c>
    </row>
    <row r="350" spans="1:14" x14ac:dyDescent="0.25">
      <c r="A350" s="1">
        <v>44239</v>
      </c>
      <c r="B350">
        <v>1029</v>
      </c>
      <c r="C350">
        <v>0.84100198097428103</v>
      </c>
      <c r="D350">
        <v>2856</v>
      </c>
      <c r="E350" s="3">
        <f t="shared" si="10"/>
        <v>1827</v>
      </c>
      <c r="F350" s="25">
        <f t="shared" si="11"/>
        <v>1.7755102040816326</v>
      </c>
      <c r="J350" s="24">
        <v>7125</v>
      </c>
      <c r="K350" s="22">
        <v>1</v>
      </c>
      <c r="M350">
        <v>7125</v>
      </c>
      <c r="N350">
        <v>1</v>
      </c>
    </row>
    <row r="351" spans="1:14" x14ac:dyDescent="0.25">
      <c r="A351" s="1">
        <v>44240</v>
      </c>
      <c r="B351">
        <v>808</v>
      </c>
      <c r="C351">
        <v>0.84100198097428103</v>
      </c>
      <c r="D351">
        <v>1677</v>
      </c>
      <c r="E351" s="3">
        <f t="shared" si="10"/>
        <v>869</v>
      </c>
      <c r="F351" s="25">
        <f t="shared" si="11"/>
        <v>1.0754950495049505</v>
      </c>
      <c r="J351" s="24">
        <v>7138</v>
      </c>
      <c r="K351" s="22">
        <v>1</v>
      </c>
      <c r="M351">
        <v>7138</v>
      </c>
      <c r="N351">
        <v>1</v>
      </c>
    </row>
    <row r="352" spans="1:14" x14ac:dyDescent="0.25">
      <c r="A352" s="1">
        <v>44241</v>
      </c>
      <c r="B352">
        <v>367</v>
      </c>
      <c r="C352">
        <v>0.70353647769539196</v>
      </c>
      <c r="D352">
        <v>1303</v>
      </c>
      <c r="E352" s="3">
        <f t="shared" si="10"/>
        <v>936</v>
      </c>
      <c r="F352" s="25">
        <f t="shared" si="11"/>
        <v>2.550408719346049</v>
      </c>
      <c r="J352" s="24">
        <v>7463</v>
      </c>
      <c r="K352" s="22">
        <v>1</v>
      </c>
      <c r="M352">
        <v>7463</v>
      </c>
      <c r="N352">
        <v>1</v>
      </c>
    </row>
    <row r="353" spans="1:14" x14ac:dyDescent="0.25">
      <c r="A353" s="1">
        <v>44242</v>
      </c>
      <c r="B353">
        <v>613</v>
      </c>
      <c r="C353">
        <v>0.70353647769539196</v>
      </c>
      <c r="D353">
        <v>1502</v>
      </c>
      <c r="E353" s="3">
        <f t="shared" si="10"/>
        <v>889</v>
      </c>
      <c r="F353" s="25">
        <f t="shared" si="11"/>
        <v>1.4502446982055466</v>
      </c>
      <c r="J353" s="24">
        <v>7539</v>
      </c>
      <c r="K353" s="22">
        <v>1</v>
      </c>
      <c r="M353">
        <v>7539</v>
      </c>
      <c r="N353">
        <v>1</v>
      </c>
    </row>
    <row r="354" spans="1:14" x14ac:dyDescent="0.25">
      <c r="A354" s="1">
        <v>44243</v>
      </c>
      <c r="B354">
        <v>1004</v>
      </c>
      <c r="C354">
        <v>0.70353647769539196</v>
      </c>
      <c r="D354">
        <v>2324</v>
      </c>
      <c r="E354" s="3">
        <f t="shared" si="10"/>
        <v>1320</v>
      </c>
      <c r="F354" s="25">
        <f t="shared" si="11"/>
        <v>1.3147410358565736</v>
      </c>
      <c r="J354" s="24">
        <v>8647</v>
      </c>
      <c r="K354" s="22">
        <v>1</v>
      </c>
      <c r="M354">
        <v>8647</v>
      </c>
      <c r="N354">
        <v>1</v>
      </c>
    </row>
    <row r="355" spans="1:14" x14ac:dyDescent="0.25">
      <c r="A355" s="1">
        <v>44244</v>
      </c>
      <c r="B355">
        <v>807</v>
      </c>
      <c r="C355">
        <v>0.70353647769539196</v>
      </c>
      <c r="D355">
        <v>1944</v>
      </c>
      <c r="E355" s="3">
        <f t="shared" si="10"/>
        <v>1137</v>
      </c>
      <c r="F355" s="25">
        <f t="shared" si="11"/>
        <v>1.4089219330855018</v>
      </c>
      <c r="J355" s="24">
        <v>9077</v>
      </c>
      <c r="K355" s="22">
        <v>1</v>
      </c>
      <c r="M355">
        <v>9077</v>
      </c>
      <c r="N355">
        <v>1</v>
      </c>
    </row>
    <row r="356" spans="1:14" x14ac:dyDescent="0.25">
      <c r="A356" s="1">
        <v>44245</v>
      </c>
      <c r="B356">
        <v>848</v>
      </c>
      <c r="C356">
        <v>0.70353647769539196</v>
      </c>
      <c r="D356">
        <v>1940</v>
      </c>
      <c r="E356" s="3">
        <f t="shared" si="10"/>
        <v>1092</v>
      </c>
      <c r="F356" s="25">
        <f t="shared" si="11"/>
        <v>1.2877358490566038</v>
      </c>
      <c r="J356" s="24">
        <v>9498</v>
      </c>
      <c r="K356" s="22">
        <v>1</v>
      </c>
      <c r="M356">
        <v>9498</v>
      </c>
      <c r="N356">
        <v>1</v>
      </c>
    </row>
    <row r="357" spans="1:14" x14ac:dyDescent="0.25">
      <c r="A357" s="1">
        <v>44246</v>
      </c>
      <c r="B357">
        <v>821</v>
      </c>
      <c r="C357">
        <v>0.70353647769539196</v>
      </c>
      <c r="D357">
        <v>1570</v>
      </c>
      <c r="E357" s="3">
        <f t="shared" si="10"/>
        <v>749</v>
      </c>
      <c r="F357" s="25">
        <f t="shared" si="11"/>
        <v>0.91230207064555424</v>
      </c>
      <c r="J357" s="24">
        <v>10981</v>
      </c>
      <c r="K357" s="22">
        <v>1</v>
      </c>
      <c r="M357">
        <v>10981</v>
      </c>
      <c r="N357">
        <v>1</v>
      </c>
    </row>
    <row r="358" spans="1:14" x14ac:dyDescent="0.25">
      <c r="A358" s="1">
        <v>44247</v>
      </c>
      <c r="B358">
        <v>703</v>
      </c>
      <c r="C358">
        <v>0.70353647769539196</v>
      </c>
      <c r="D358">
        <v>1186</v>
      </c>
      <c r="E358" s="3">
        <f t="shared" si="10"/>
        <v>483</v>
      </c>
      <c r="F358" s="25">
        <f t="shared" si="11"/>
        <v>0.68705547652916077</v>
      </c>
      <c r="J358" s="24">
        <v>10996</v>
      </c>
      <c r="K358" s="22">
        <v>1</v>
      </c>
      <c r="M358">
        <v>10996</v>
      </c>
      <c r="N358">
        <v>1</v>
      </c>
    </row>
    <row r="359" spans="1:14" x14ac:dyDescent="0.25">
      <c r="A359" s="1">
        <v>44248</v>
      </c>
      <c r="B359">
        <v>441</v>
      </c>
      <c r="C359">
        <v>0.70353647769539196</v>
      </c>
      <c r="D359">
        <v>549</v>
      </c>
      <c r="E359" s="3">
        <f t="shared" si="10"/>
        <v>108</v>
      </c>
      <c r="F359" s="25">
        <f t="shared" si="11"/>
        <v>0.24489795918367346</v>
      </c>
      <c r="J359" s="24">
        <v>12878</v>
      </c>
      <c r="K359" s="22">
        <v>1</v>
      </c>
      <c r="M359">
        <v>12878</v>
      </c>
      <c r="N359">
        <v>1</v>
      </c>
    </row>
    <row r="360" spans="1:14" x14ac:dyDescent="0.25">
      <c r="A360" s="1">
        <v>44249</v>
      </c>
      <c r="B360">
        <v>686</v>
      </c>
      <c r="C360">
        <v>0.70353647769539196</v>
      </c>
      <c r="D360">
        <v>1032</v>
      </c>
      <c r="E360" s="3">
        <f t="shared" si="10"/>
        <v>346</v>
      </c>
      <c r="F360" s="25">
        <f t="shared" si="11"/>
        <v>0.50437317784256563</v>
      </c>
      <c r="J360" s="24" t="s">
        <v>29</v>
      </c>
      <c r="K360" s="22">
        <v>378</v>
      </c>
    </row>
    <row r="361" spans="1:14" x14ac:dyDescent="0.25">
      <c r="A361" s="1">
        <v>44250</v>
      </c>
      <c r="B361">
        <v>707</v>
      </c>
      <c r="C361">
        <v>0.70353647769539196</v>
      </c>
      <c r="D361">
        <v>1480</v>
      </c>
      <c r="E361" s="3">
        <f t="shared" si="10"/>
        <v>773</v>
      </c>
      <c r="F361" s="25">
        <f t="shared" si="11"/>
        <v>1.0933521923620932</v>
      </c>
    </row>
    <row r="362" spans="1:14" x14ac:dyDescent="0.25">
      <c r="A362" s="1">
        <v>44251</v>
      </c>
      <c r="B362">
        <v>776</v>
      </c>
      <c r="C362">
        <v>0.70353647769539196</v>
      </c>
      <c r="D362">
        <v>1160</v>
      </c>
      <c r="E362" s="3">
        <f t="shared" si="10"/>
        <v>384</v>
      </c>
      <c r="F362" s="25">
        <f t="shared" si="11"/>
        <v>0.49484536082474229</v>
      </c>
    </row>
    <row r="363" spans="1:14" x14ac:dyDescent="0.25">
      <c r="A363" s="1">
        <v>44252</v>
      </c>
      <c r="B363">
        <v>720</v>
      </c>
      <c r="C363">
        <v>0.70353647769539196</v>
      </c>
      <c r="D363">
        <v>1027</v>
      </c>
      <c r="E363" s="3">
        <f t="shared" si="10"/>
        <v>307</v>
      </c>
      <c r="F363" s="25">
        <f t="shared" si="11"/>
        <v>0.42638888888888887</v>
      </c>
    </row>
    <row r="364" spans="1:14" x14ac:dyDescent="0.25">
      <c r="A364" s="1">
        <v>44253</v>
      </c>
      <c r="B364">
        <v>724</v>
      </c>
      <c r="C364">
        <v>0.70353647769539196</v>
      </c>
      <c r="D364">
        <v>1071</v>
      </c>
      <c r="E364" s="3">
        <f t="shared" si="10"/>
        <v>347</v>
      </c>
      <c r="F364" s="25">
        <f t="shared" si="11"/>
        <v>0.47928176795580113</v>
      </c>
    </row>
    <row r="365" spans="1:14" x14ac:dyDescent="0.25">
      <c r="A365" s="1">
        <v>44254</v>
      </c>
      <c r="B365">
        <v>472</v>
      </c>
      <c r="C365">
        <v>0.70353647769539196</v>
      </c>
      <c r="D365">
        <v>718</v>
      </c>
      <c r="E365" s="3">
        <f t="shared" si="10"/>
        <v>246</v>
      </c>
      <c r="F365" s="25">
        <f t="shared" si="11"/>
        <v>0.52118644067796616</v>
      </c>
    </row>
    <row r="366" spans="1:14" x14ac:dyDescent="0.25">
      <c r="A366" s="1">
        <v>44255</v>
      </c>
      <c r="B366">
        <v>235</v>
      </c>
      <c r="C366">
        <v>0.76191628937962697</v>
      </c>
      <c r="D366">
        <v>394</v>
      </c>
      <c r="E366" s="3">
        <f t="shared" si="10"/>
        <v>159</v>
      </c>
      <c r="F366" s="25">
        <f t="shared" si="11"/>
        <v>0.67659574468085104</v>
      </c>
    </row>
    <row r="367" spans="1:14" x14ac:dyDescent="0.25">
      <c r="A367" s="1">
        <v>44256</v>
      </c>
      <c r="B367">
        <v>458</v>
      </c>
      <c r="C367">
        <v>0.76191628937962697</v>
      </c>
      <c r="D367">
        <v>691</v>
      </c>
      <c r="E367" s="3">
        <f t="shared" si="10"/>
        <v>233</v>
      </c>
      <c r="F367" s="25">
        <f t="shared" si="11"/>
        <v>0.50873362445414849</v>
      </c>
    </row>
    <row r="368" spans="1:14" x14ac:dyDescent="0.25">
      <c r="A368" s="1">
        <v>44257</v>
      </c>
      <c r="B368">
        <v>562</v>
      </c>
      <c r="C368">
        <v>0.76191628937962697</v>
      </c>
      <c r="D368">
        <v>979</v>
      </c>
      <c r="E368" s="3">
        <f t="shared" ref="E368:E393" si="12">D368-B368</f>
        <v>417</v>
      </c>
      <c r="F368" s="25">
        <f t="shared" si="11"/>
        <v>0.74199288256227758</v>
      </c>
    </row>
    <row r="369" spans="1:6" x14ac:dyDescent="0.25">
      <c r="A369" s="1">
        <v>44258</v>
      </c>
      <c r="B369">
        <v>513</v>
      </c>
      <c r="C369">
        <v>0.76191628937962697</v>
      </c>
      <c r="D369">
        <v>830</v>
      </c>
      <c r="E369" s="3">
        <f t="shared" si="12"/>
        <v>317</v>
      </c>
      <c r="F369" s="25">
        <f t="shared" si="11"/>
        <v>0.61793372319688111</v>
      </c>
    </row>
    <row r="370" spans="1:6" x14ac:dyDescent="0.25">
      <c r="A370" s="1">
        <v>44259</v>
      </c>
      <c r="B370">
        <v>579</v>
      </c>
      <c r="C370">
        <v>0.76191628937962697</v>
      </c>
      <c r="D370">
        <v>949</v>
      </c>
      <c r="E370" s="3">
        <f t="shared" si="12"/>
        <v>370</v>
      </c>
      <c r="F370" s="25">
        <f t="shared" si="11"/>
        <v>0.63903281519861832</v>
      </c>
    </row>
    <row r="371" spans="1:6" x14ac:dyDescent="0.25">
      <c r="A371" s="1">
        <v>44260</v>
      </c>
      <c r="B371">
        <v>447</v>
      </c>
      <c r="C371">
        <v>0.76191628937962697</v>
      </c>
      <c r="D371">
        <v>1007</v>
      </c>
      <c r="E371" s="3">
        <f t="shared" si="12"/>
        <v>560</v>
      </c>
      <c r="F371" s="25">
        <f t="shared" si="11"/>
        <v>1.2527964205816555</v>
      </c>
    </row>
    <row r="372" spans="1:6" x14ac:dyDescent="0.25">
      <c r="A372" s="1">
        <v>44261</v>
      </c>
      <c r="B372">
        <v>401</v>
      </c>
      <c r="C372">
        <v>0.76191628937962697</v>
      </c>
      <c r="D372">
        <v>682</v>
      </c>
      <c r="E372" s="3">
        <f t="shared" si="12"/>
        <v>281</v>
      </c>
      <c r="F372" s="25">
        <f t="shared" si="11"/>
        <v>0.70074812967581046</v>
      </c>
    </row>
    <row r="373" spans="1:6" x14ac:dyDescent="0.25">
      <c r="A373" s="1">
        <v>44262</v>
      </c>
      <c r="B373">
        <v>266</v>
      </c>
      <c r="C373">
        <v>0.76191628937962697</v>
      </c>
      <c r="D373">
        <v>365</v>
      </c>
      <c r="E373" s="3">
        <f t="shared" si="12"/>
        <v>99</v>
      </c>
      <c r="F373" s="25">
        <f t="shared" si="11"/>
        <v>0.37218045112781956</v>
      </c>
    </row>
    <row r="374" spans="1:6" x14ac:dyDescent="0.25">
      <c r="A374" s="1">
        <v>44263</v>
      </c>
      <c r="B374">
        <v>397</v>
      </c>
      <c r="C374">
        <v>0.76191628937962697</v>
      </c>
      <c r="D374">
        <v>847</v>
      </c>
      <c r="E374" s="3">
        <f t="shared" si="12"/>
        <v>450</v>
      </c>
      <c r="F374" s="25">
        <f t="shared" si="11"/>
        <v>1.1335012594458438</v>
      </c>
    </row>
    <row r="375" spans="1:6" x14ac:dyDescent="0.25">
      <c r="A375" s="1">
        <v>44264</v>
      </c>
      <c r="B375">
        <v>478</v>
      </c>
      <c r="C375">
        <v>0.76191628937962697</v>
      </c>
      <c r="D375">
        <v>642</v>
      </c>
      <c r="E375" s="3">
        <f t="shared" si="12"/>
        <v>164</v>
      </c>
      <c r="F375" s="25">
        <f t="shared" si="11"/>
        <v>0.34309623430962344</v>
      </c>
    </row>
    <row r="376" spans="1:6" x14ac:dyDescent="0.25">
      <c r="A376" s="1">
        <v>44265</v>
      </c>
      <c r="B376">
        <v>500</v>
      </c>
      <c r="C376">
        <v>0.76191628937962697</v>
      </c>
      <c r="D376">
        <v>627</v>
      </c>
      <c r="E376" s="3">
        <f t="shared" si="12"/>
        <v>127</v>
      </c>
      <c r="F376" s="25">
        <f t="shared" si="11"/>
        <v>0.254</v>
      </c>
    </row>
    <row r="377" spans="1:6" x14ac:dyDescent="0.25">
      <c r="A377" s="1">
        <v>44266</v>
      </c>
      <c r="B377">
        <v>544</v>
      </c>
      <c r="C377">
        <v>0.76191628937962697</v>
      </c>
      <c r="D377">
        <v>577</v>
      </c>
      <c r="E377" s="3">
        <f t="shared" si="12"/>
        <v>33</v>
      </c>
      <c r="F377" s="25">
        <f t="shared" si="11"/>
        <v>6.0661764705882353E-2</v>
      </c>
    </row>
    <row r="378" spans="1:6" x14ac:dyDescent="0.25">
      <c r="A378" s="1">
        <v>44267</v>
      </c>
      <c r="B378">
        <v>359</v>
      </c>
      <c r="C378">
        <v>0.76191628937962697</v>
      </c>
      <c r="D378">
        <v>564</v>
      </c>
      <c r="E378" s="3">
        <f t="shared" si="12"/>
        <v>205</v>
      </c>
      <c r="F378" s="25">
        <f t="shared" si="11"/>
        <v>0.57103064066852371</v>
      </c>
    </row>
    <row r="379" spans="1:6" x14ac:dyDescent="0.25">
      <c r="A379" s="1">
        <v>44268</v>
      </c>
      <c r="B379">
        <v>404</v>
      </c>
      <c r="C379">
        <v>0.76191628937962697</v>
      </c>
      <c r="D379">
        <v>541</v>
      </c>
      <c r="E379" s="3">
        <f t="shared" si="12"/>
        <v>137</v>
      </c>
      <c r="F379" s="25">
        <f t="shared" si="11"/>
        <v>0.33910891089108913</v>
      </c>
    </row>
    <row r="380" spans="1:6" x14ac:dyDescent="0.25">
      <c r="A380" s="1">
        <v>44269</v>
      </c>
      <c r="B380">
        <v>293</v>
      </c>
      <c r="C380">
        <v>0.43639753600777698</v>
      </c>
      <c r="D380">
        <v>256</v>
      </c>
      <c r="E380" s="3">
        <f t="shared" si="12"/>
        <v>-37</v>
      </c>
      <c r="F380" s="25">
        <f t="shared" si="11"/>
        <v>0.12627986348122866</v>
      </c>
    </row>
    <row r="381" spans="1:6" x14ac:dyDescent="0.25">
      <c r="A381" s="1">
        <v>44270</v>
      </c>
      <c r="B381">
        <v>625</v>
      </c>
      <c r="C381">
        <v>0.43639753600777698</v>
      </c>
      <c r="D381">
        <v>384</v>
      </c>
      <c r="E381" s="3">
        <f t="shared" si="12"/>
        <v>-241</v>
      </c>
      <c r="F381" s="25">
        <f t="shared" si="11"/>
        <v>0.3856</v>
      </c>
    </row>
    <row r="382" spans="1:6" x14ac:dyDescent="0.25">
      <c r="A382" s="1">
        <v>44271</v>
      </c>
      <c r="B382">
        <v>615</v>
      </c>
      <c r="C382">
        <v>0.43639753600777698</v>
      </c>
      <c r="D382">
        <v>673</v>
      </c>
      <c r="E382" s="3">
        <f t="shared" si="12"/>
        <v>58</v>
      </c>
      <c r="F382" s="25">
        <f t="shared" si="11"/>
        <v>9.4308943089430899E-2</v>
      </c>
    </row>
    <row r="383" spans="1:6" x14ac:dyDescent="0.25">
      <c r="A383" s="1">
        <v>44272</v>
      </c>
      <c r="B383">
        <v>587</v>
      </c>
      <c r="C383">
        <v>0.43639753600777698</v>
      </c>
      <c r="D383">
        <v>485</v>
      </c>
      <c r="E383" s="3">
        <f t="shared" si="12"/>
        <v>-102</v>
      </c>
      <c r="F383" s="25">
        <f t="shared" si="11"/>
        <v>0.17376490630323679</v>
      </c>
    </row>
    <row r="384" spans="1:6" x14ac:dyDescent="0.25">
      <c r="A384" s="1">
        <v>44273</v>
      </c>
      <c r="B384">
        <v>593</v>
      </c>
      <c r="C384">
        <v>0.43639753600777698</v>
      </c>
      <c r="D384">
        <v>568</v>
      </c>
      <c r="E384" s="3">
        <f t="shared" si="12"/>
        <v>-25</v>
      </c>
      <c r="F384" s="25">
        <f t="shared" si="11"/>
        <v>4.2158516020236091E-2</v>
      </c>
    </row>
    <row r="385" spans="1:6" x14ac:dyDescent="0.25">
      <c r="A385" s="1">
        <v>44274</v>
      </c>
      <c r="B385">
        <v>532</v>
      </c>
      <c r="C385">
        <v>0.43639753600777698</v>
      </c>
      <c r="D385">
        <v>457</v>
      </c>
      <c r="E385" s="3">
        <f t="shared" si="12"/>
        <v>-75</v>
      </c>
      <c r="F385" s="25">
        <f t="shared" si="11"/>
        <v>0.14097744360902256</v>
      </c>
    </row>
    <row r="386" spans="1:6" x14ac:dyDescent="0.25">
      <c r="A386" s="1">
        <v>44275</v>
      </c>
      <c r="B386">
        <v>331</v>
      </c>
      <c r="C386">
        <v>0.43639753600777698</v>
      </c>
      <c r="D386">
        <v>450</v>
      </c>
      <c r="E386" s="3">
        <f t="shared" si="12"/>
        <v>119</v>
      </c>
      <c r="F386" s="25">
        <f t="shared" si="11"/>
        <v>0.3595166163141994</v>
      </c>
    </row>
    <row r="387" spans="1:6" x14ac:dyDescent="0.25">
      <c r="A387" s="1">
        <v>44276</v>
      </c>
      <c r="B387">
        <v>262</v>
      </c>
      <c r="C387">
        <v>0.43639753600777698</v>
      </c>
      <c r="D387">
        <v>248</v>
      </c>
      <c r="E387" s="3">
        <f t="shared" si="12"/>
        <v>-14</v>
      </c>
      <c r="F387" s="25">
        <f t="shared" si="11"/>
        <v>5.3435114503816793E-2</v>
      </c>
    </row>
    <row r="388" spans="1:6" x14ac:dyDescent="0.25">
      <c r="A388" s="1">
        <v>44277</v>
      </c>
      <c r="B388">
        <v>578</v>
      </c>
      <c r="C388">
        <v>0.43639753600777698</v>
      </c>
      <c r="D388">
        <v>434</v>
      </c>
      <c r="E388" s="3">
        <f t="shared" si="12"/>
        <v>-144</v>
      </c>
      <c r="F388" s="25">
        <f t="shared" si="11"/>
        <v>0.2491349480968858</v>
      </c>
    </row>
    <row r="389" spans="1:6" x14ac:dyDescent="0.25">
      <c r="A389" s="1">
        <v>44278</v>
      </c>
      <c r="B389">
        <v>622</v>
      </c>
      <c r="C389">
        <v>0.43639753600777698</v>
      </c>
      <c r="D389">
        <v>575</v>
      </c>
      <c r="E389" s="3">
        <f t="shared" si="12"/>
        <v>-47</v>
      </c>
      <c r="F389" s="25">
        <f t="shared" si="11"/>
        <v>7.5562700964630219E-2</v>
      </c>
    </row>
    <row r="390" spans="1:6" x14ac:dyDescent="0.25">
      <c r="A390" s="1">
        <v>44279</v>
      </c>
      <c r="B390">
        <v>593</v>
      </c>
      <c r="C390">
        <v>0.43639753600777698</v>
      </c>
      <c r="D390">
        <v>423</v>
      </c>
      <c r="E390" s="3">
        <f t="shared" si="12"/>
        <v>-170</v>
      </c>
      <c r="F390" s="25">
        <f t="shared" si="11"/>
        <v>0.28667790893760542</v>
      </c>
    </row>
    <row r="391" spans="1:6" x14ac:dyDescent="0.25">
      <c r="A391" s="1">
        <v>44280</v>
      </c>
      <c r="B391">
        <v>590</v>
      </c>
      <c r="C391">
        <v>0.43639753600777698</v>
      </c>
      <c r="D391">
        <v>488</v>
      </c>
      <c r="E391" s="3">
        <f t="shared" si="12"/>
        <v>-102</v>
      </c>
      <c r="F391" s="25">
        <f t="shared" si="11"/>
        <v>0.17288135593220338</v>
      </c>
    </row>
    <row r="392" spans="1:6" x14ac:dyDescent="0.25">
      <c r="A392" s="1">
        <v>44281</v>
      </c>
      <c r="B392">
        <v>538</v>
      </c>
      <c r="C392">
        <v>0.43639753600777698</v>
      </c>
      <c r="D392">
        <v>344</v>
      </c>
      <c r="E392" s="3">
        <f t="shared" si="12"/>
        <v>-194</v>
      </c>
      <c r="F392" s="25">
        <f t="shared" si="11"/>
        <v>0.36059479553903345</v>
      </c>
    </row>
    <row r="393" spans="1:6" x14ac:dyDescent="0.25">
      <c r="A393" s="1">
        <v>44282</v>
      </c>
      <c r="B393">
        <v>321</v>
      </c>
      <c r="C393">
        <v>0.43639753600777698</v>
      </c>
      <c r="D393">
        <v>365</v>
      </c>
      <c r="E393" s="3">
        <f t="shared" si="12"/>
        <v>44</v>
      </c>
      <c r="F393" s="25">
        <f t="shared" si="11"/>
        <v>0.13707165109034267</v>
      </c>
    </row>
    <row r="394" spans="1:6" x14ac:dyDescent="0.25">
      <c r="D394">
        <v>309</v>
      </c>
      <c r="E394" s="9">
        <f>SUMPRODUCT(ABS(E16:E393))/COUNT(E16:E393)</f>
        <v>1181.4021164021165</v>
      </c>
    </row>
    <row r="395" spans="1:6" x14ac:dyDescent="0.25">
      <c r="D395">
        <v>388</v>
      </c>
      <c r="E395" s="9">
        <f>SQRT(SUMSQ(E16:E393)/COUNT(E16:E393))</f>
        <v>2330.4589165880529</v>
      </c>
    </row>
    <row r="396" spans="1:6" x14ac:dyDescent="0.25">
      <c r="D396">
        <v>618</v>
      </c>
      <c r="E396" s="11">
        <f>AVERAGE(F16:F393)</f>
        <v>0.58747833269247896</v>
      </c>
    </row>
    <row r="397" spans="1:6" x14ac:dyDescent="0.25">
      <c r="D397">
        <v>592</v>
      </c>
    </row>
  </sheetData>
  <autoFilter ref="A1:E397"/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7"/>
  <sheetViews>
    <sheetView topLeftCell="A364" workbookViewId="0">
      <selection activeCell="D384" sqref="D384:E386"/>
    </sheetView>
  </sheetViews>
  <sheetFormatPr defaultRowHeight="15" x14ac:dyDescent="0.25"/>
  <cols>
    <col min="1" max="1" width="17.42578125" customWidth="1"/>
    <col min="9" max="9" width="11" bestFit="1" customWidth="1"/>
    <col min="12" max="12" width="18" bestFit="1" customWidth="1"/>
    <col min="13" max="13" width="16.85546875" bestFit="1" customWidth="1"/>
  </cols>
  <sheetData>
    <row r="1" spans="1:13" x14ac:dyDescent="0.25">
      <c r="A1" t="s">
        <v>0</v>
      </c>
      <c r="B1" t="s">
        <v>4</v>
      </c>
      <c r="C1" t="s">
        <v>5</v>
      </c>
      <c r="D1" t="s">
        <v>27</v>
      </c>
    </row>
    <row r="2" spans="1:13" x14ac:dyDescent="0.25">
      <c r="A2" s="1">
        <v>43919</v>
      </c>
      <c r="B2">
        <v>1762</v>
      </c>
      <c r="C2">
        <v>446</v>
      </c>
      <c r="D2">
        <f>C2-B2</f>
        <v>-1316</v>
      </c>
      <c r="F2">
        <f>(C2-B2)/C2</f>
        <v>-2.9506726457399104</v>
      </c>
    </row>
    <row r="3" spans="1:13" x14ac:dyDescent="0.25">
      <c r="A3" s="1">
        <v>43920</v>
      </c>
      <c r="B3">
        <v>147</v>
      </c>
      <c r="C3">
        <v>1035</v>
      </c>
      <c r="D3">
        <f t="shared" ref="D3:D66" si="0">C3-B3</f>
        <v>888</v>
      </c>
      <c r="F3">
        <f t="shared" ref="F3:F66" si="1">(C3-B3)/C3</f>
        <v>0.85797101449275359</v>
      </c>
    </row>
    <row r="4" spans="1:13" x14ac:dyDescent="0.25">
      <c r="A4" s="1">
        <v>43921</v>
      </c>
      <c r="B4">
        <v>1126</v>
      </c>
      <c r="C4">
        <v>808</v>
      </c>
      <c r="D4">
        <f t="shared" si="0"/>
        <v>-318</v>
      </c>
      <c r="F4">
        <f t="shared" si="1"/>
        <v>-0.39356435643564358</v>
      </c>
    </row>
    <row r="5" spans="1:13" x14ac:dyDescent="0.25">
      <c r="A5" s="1">
        <v>43922</v>
      </c>
      <c r="B5">
        <v>930</v>
      </c>
      <c r="C5">
        <v>783</v>
      </c>
      <c r="D5">
        <f t="shared" si="0"/>
        <v>-147</v>
      </c>
      <c r="F5">
        <f t="shared" si="1"/>
        <v>-0.18773946360153257</v>
      </c>
      <c r="I5" s="13"/>
      <c r="J5" s="14"/>
      <c r="K5" s="15"/>
    </row>
    <row r="6" spans="1:13" x14ac:dyDescent="0.25">
      <c r="A6" s="1">
        <v>43923</v>
      </c>
      <c r="B6">
        <v>904</v>
      </c>
      <c r="C6">
        <v>852</v>
      </c>
      <c r="D6">
        <f t="shared" si="0"/>
        <v>-52</v>
      </c>
      <c r="F6">
        <f t="shared" si="1"/>
        <v>-6.1032863849765258E-2</v>
      </c>
      <c r="I6" s="16"/>
      <c r="J6" s="17"/>
      <c r="K6" s="18"/>
    </row>
    <row r="7" spans="1:13" x14ac:dyDescent="0.25">
      <c r="A7" s="1">
        <v>43924</v>
      </c>
      <c r="B7">
        <v>1274</v>
      </c>
      <c r="C7">
        <v>638</v>
      </c>
      <c r="D7">
        <f t="shared" si="0"/>
        <v>-636</v>
      </c>
      <c r="F7">
        <f t="shared" si="1"/>
        <v>-0.99686520376175547</v>
      </c>
      <c r="I7" s="16"/>
      <c r="J7" s="17"/>
      <c r="K7" s="18"/>
    </row>
    <row r="8" spans="1:13" x14ac:dyDescent="0.25">
      <c r="A8" s="1">
        <v>43925</v>
      </c>
      <c r="B8">
        <v>766</v>
      </c>
      <c r="C8">
        <v>754</v>
      </c>
      <c r="D8">
        <f t="shared" si="0"/>
        <v>-12</v>
      </c>
      <c r="F8">
        <f t="shared" si="1"/>
        <v>-1.5915119363395226E-2</v>
      </c>
      <c r="I8" s="16"/>
      <c r="J8" s="17"/>
      <c r="K8" s="18"/>
    </row>
    <row r="9" spans="1:13" x14ac:dyDescent="0.25">
      <c r="A9" s="1">
        <v>43926</v>
      </c>
      <c r="B9">
        <v>673</v>
      </c>
      <c r="C9">
        <v>452</v>
      </c>
      <c r="D9">
        <f t="shared" si="0"/>
        <v>-221</v>
      </c>
      <c r="F9">
        <f t="shared" si="1"/>
        <v>-0.48893805309734512</v>
      </c>
      <c r="I9" s="16"/>
      <c r="J9" s="17"/>
      <c r="K9" s="18"/>
    </row>
    <row r="10" spans="1:13" x14ac:dyDescent="0.25">
      <c r="A10" s="1">
        <v>43927</v>
      </c>
      <c r="B10">
        <v>730</v>
      </c>
      <c r="C10">
        <v>712</v>
      </c>
      <c r="D10">
        <f t="shared" si="0"/>
        <v>-18</v>
      </c>
      <c r="F10">
        <f t="shared" si="1"/>
        <v>-2.5280898876404494E-2</v>
      </c>
      <c r="I10" s="16"/>
      <c r="J10" s="17"/>
      <c r="K10" s="18"/>
    </row>
    <row r="11" spans="1:13" x14ac:dyDescent="0.25">
      <c r="A11" s="1">
        <v>43928</v>
      </c>
      <c r="B11">
        <v>774</v>
      </c>
      <c r="C11">
        <v>699</v>
      </c>
      <c r="D11">
        <f t="shared" si="0"/>
        <v>-75</v>
      </c>
      <c r="F11">
        <f t="shared" si="1"/>
        <v>-0.1072961373390558</v>
      </c>
      <c r="I11" s="16"/>
      <c r="J11" s="17"/>
      <c r="K11" s="18"/>
    </row>
    <row r="12" spans="1:13" x14ac:dyDescent="0.25">
      <c r="A12" s="1">
        <v>43929</v>
      </c>
      <c r="B12">
        <v>737</v>
      </c>
      <c r="C12">
        <v>815</v>
      </c>
      <c r="D12">
        <f t="shared" si="0"/>
        <v>78</v>
      </c>
      <c r="F12">
        <f t="shared" si="1"/>
        <v>9.5705521472392641E-2</v>
      </c>
      <c r="I12" s="16"/>
      <c r="J12" s="17"/>
      <c r="K12" s="18"/>
    </row>
    <row r="13" spans="1:13" x14ac:dyDescent="0.25">
      <c r="A13" s="1">
        <v>43930</v>
      </c>
      <c r="B13">
        <v>761</v>
      </c>
      <c r="C13">
        <v>1516</v>
      </c>
      <c r="D13">
        <f t="shared" si="0"/>
        <v>755</v>
      </c>
      <c r="F13">
        <f t="shared" si="1"/>
        <v>0.49802110817941952</v>
      </c>
      <c r="I13" s="16"/>
      <c r="J13" s="17"/>
      <c r="K13" s="18"/>
    </row>
    <row r="14" spans="1:13" x14ac:dyDescent="0.25">
      <c r="A14" s="1">
        <v>43931</v>
      </c>
      <c r="B14">
        <v>883</v>
      </c>
      <c r="C14">
        <v>515</v>
      </c>
      <c r="D14">
        <f t="shared" si="0"/>
        <v>-368</v>
      </c>
      <c r="F14">
        <f t="shared" si="1"/>
        <v>-0.71456310679611645</v>
      </c>
      <c r="I14" s="16"/>
      <c r="J14" s="17"/>
      <c r="K14" s="18"/>
      <c r="L14" s="23" t="s">
        <v>28</v>
      </c>
      <c r="M14" t="s">
        <v>30</v>
      </c>
    </row>
    <row r="15" spans="1:13" x14ac:dyDescent="0.25">
      <c r="A15" s="1">
        <v>43932</v>
      </c>
      <c r="B15">
        <v>234</v>
      </c>
      <c r="C15">
        <v>598</v>
      </c>
      <c r="D15">
        <f t="shared" si="0"/>
        <v>364</v>
      </c>
      <c r="F15">
        <f t="shared" si="1"/>
        <v>0.60869565217391308</v>
      </c>
      <c r="I15" s="16"/>
      <c r="J15" s="17"/>
      <c r="K15" s="18"/>
      <c r="L15" s="24">
        <v>-26894</v>
      </c>
      <c r="M15" s="22">
        <v>1</v>
      </c>
    </row>
    <row r="16" spans="1:13" x14ac:dyDescent="0.25">
      <c r="A16" s="1">
        <v>43933</v>
      </c>
      <c r="B16">
        <v>737</v>
      </c>
      <c r="C16">
        <v>349</v>
      </c>
      <c r="D16">
        <f t="shared" si="0"/>
        <v>-388</v>
      </c>
      <c r="F16">
        <f t="shared" si="1"/>
        <v>-1.1117478510028653</v>
      </c>
      <c r="I16" s="16"/>
      <c r="J16" s="17"/>
      <c r="K16" s="18"/>
      <c r="L16" s="24">
        <v>-9138</v>
      </c>
      <c r="M16" s="22">
        <v>1</v>
      </c>
    </row>
    <row r="17" spans="1:13" x14ac:dyDescent="0.25">
      <c r="A17" s="1">
        <v>43934</v>
      </c>
      <c r="B17">
        <v>836</v>
      </c>
      <c r="C17">
        <v>514</v>
      </c>
      <c r="D17">
        <f t="shared" si="0"/>
        <v>-322</v>
      </c>
      <c r="F17">
        <f t="shared" si="1"/>
        <v>-0.62645914396887159</v>
      </c>
      <c r="I17" s="16"/>
      <c r="J17" s="17"/>
      <c r="K17" s="18"/>
      <c r="L17" s="24">
        <v>-7634</v>
      </c>
      <c r="M17" s="22">
        <v>1</v>
      </c>
    </row>
    <row r="18" spans="1:13" x14ac:dyDescent="0.25">
      <c r="A18" s="1">
        <v>43935</v>
      </c>
      <c r="B18">
        <v>781</v>
      </c>
      <c r="C18">
        <v>643</v>
      </c>
      <c r="D18">
        <f t="shared" si="0"/>
        <v>-138</v>
      </c>
      <c r="F18">
        <f t="shared" si="1"/>
        <v>-0.21461897356143078</v>
      </c>
      <c r="I18" s="16"/>
      <c r="J18" s="17"/>
      <c r="K18" s="18"/>
      <c r="L18" s="24">
        <v>-7064</v>
      </c>
      <c r="M18" s="22">
        <v>1</v>
      </c>
    </row>
    <row r="19" spans="1:13" x14ac:dyDescent="0.25">
      <c r="A19" s="1">
        <v>43936</v>
      </c>
      <c r="B19">
        <v>753</v>
      </c>
      <c r="C19">
        <v>750</v>
      </c>
      <c r="D19">
        <f t="shared" si="0"/>
        <v>-3</v>
      </c>
      <c r="F19">
        <f t="shared" si="1"/>
        <v>-4.0000000000000001E-3</v>
      </c>
      <c r="I19" s="16"/>
      <c r="J19" s="17"/>
      <c r="K19" s="18"/>
      <c r="L19" s="24">
        <v>-5264</v>
      </c>
      <c r="M19" s="22">
        <v>1</v>
      </c>
    </row>
    <row r="20" spans="1:13" x14ac:dyDescent="0.25">
      <c r="A20" s="1">
        <v>43937</v>
      </c>
      <c r="B20">
        <v>794</v>
      </c>
      <c r="C20">
        <v>181</v>
      </c>
      <c r="D20">
        <f t="shared" si="0"/>
        <v>-613</v>
      </c>
      <c r="F20">
        <f t="shared" si="1"/>
        <v>-3.3867403314917128</v>
      </c>
      <c r="I20" s="16"/>
      <c r="J20" s="17"/>
      <c r="K20" s="18"/>
      <c r="L20" s="24">
        <v>-3688</v>
      </c>
      <c r="M20" s="22">
        <v>1</v>
      </c>
    </row>
    <row r="21" spans="1:13" x14ac:dyDescent="0.25">
      <c r="A21" s="1">
        <v>43938</v>
      </c>
      <c r="B21">
        <v>313</v>
      </c>
      <c r="C21">
        <v>663</v>
      </c>
      <c r="D21">
        <f t="shared" si="0"/>
        <v>350</v>
      </c>
      <c r="F21">
        <f t="shared" si="1"/>
        <v>0.52790346907993968</v>
      </c>
      <c r="I21" s="16"/>
      <c r="J21" s="17"/>
      <c r="K21" s="18"/>
      <c r="L21" s="24">
        <v>-3656</v>
      </c>
      <c r="M21" s="22">
        <v>1</v>
      </c>
    </row>
    <row r="22" spans="1:13" x14ac:dyDescent="0.25">
      <c r="A22" s="1">
        <v>43939</v>
      </c>
      <c r="B22">
        <v>80</v>
      </c>
      <c r="C22">
        <v>521</v>
      </c>
      <c r="D22">
        <f t="shared" si="0"/>
        <v>441</v>
      </c>
      <c r="F22">
        <f t="shared" si="1"/>
        <v>0.84644913627639151</v>
      </c>
      <c r="I22" s="19"/>
      <c r="J22" s="20"/>
      <c r="K22" s="21"/>
      <c r="L22" s="24">
        <v>-3502</v>
      </c>
      <c r="M22" s="22">
        <v>1</v>
      </c>
    </row>
    <row r="23" spans="1:13" x14ac:dyDescent="0.25">
      <c r="A23" s="1">
        <v>43940</v>
      </c>
      <c r="B23">
        <v>852</v>
      </c>
      <c r="C23">
        <v>657</v>
      </c>
      <c r="D23">
        <f t="shared" si="0"/>
        <v>-195</v>
      </c>
      <c r="F23">
        <f t="shared" si="1"/>
        <v>-0.29680365296803651</v>
      </c>
      <c r="L23" s="24">
        <v>-3481</v>
      </c>
      <c r="M23" s="22">
        <v>1</v>
      </c>
    </row>
    <row r="24" spans="1:13" x14ac:dyDescent="0.25">
      <c r="A24" s="1">
        <v>43941</v>
      </c>
      <c r="B24">
        <v>478</v>
      </c>
      <c r="C24">
        <v>516</v>
      </c>
      <c r="D24">
        <f t="shared" si="0"/>
        <v>38</v>
      </c>
      <c r="F24">
        <f t="shared" si="1"/>
        <v>7.3643410852713184E-2</v>
      </c>
      <c r="L24" s="24">
        <v>-3156</v>
      </c>
      <c r="M24" s="22">
        <v>1</v>
      </c>
    </row>
    <row r="25" spans="1:13" x14ac:dyDescent="0.25">
      <c r="A25" s="1">
        <v>43942</v>
      </c>
      <c r="B25">
        <v>239</v>
      </c>
      <c r="C25">
        <v>603</v>
      </c>
      <c r="D25">
        <f t="shared" si="0"/>
        <v>364</v>
      </c>
      <c r="F25">
        <f t="shared" si="1"/>
        <v>0.60364842454394696</v>
      </c>
      <c r="L25" s="24">
        <v>-3108</v>
      </c>
      <c r="M25" s="22">
        <v>1</v>
      </c>
    </row>
    <row r="26" spans="1:13" x14ac:dyDescent="0.25">
      <c r="A26" s="1">
        <v>43943</v>
      </c>
      <c r="B26">
        <v>518</v>
      </c>
      <c r="C26">
        <v>371</v>
      </c>
      <c r="D26">
        <f t="shared" si="0"/>
        <v>-147</v>
      </c>
      <c r="F26">
        <f t="shared" si="1"/>
        <v>-0.39622641509433965</v>
      </c>
      <c r="L26" s="24">
        <v>-3085</v>
      </c>
      <c r="M26" s="22">
        <v>1</v>
      </c>
    </row>
    <row r="27" spans="1:13" x14ac:dyDescent="0.25">
      <c r="A27" s="1">
        <v>43944</v>
      </c>
      <c r="B27">
        <v>1852</v>
      </c>
      <c r="C27">
        <v>444</v>
      </c>
      <c r="D27">
        <f t="shared" si="0"/>
        <v>-1408</v>
      </c>
      <c r="F27">
        <f t="shared" si="1"/>
        <v>-3.1711711711711712</v>
      </c>
      <c r="L27" s="24">
        <v>-2810</v>
      </c>
      <c r="M27" s="22">
        <v>1</v>
      </c>
    </row>
    <row r="28" spans="1:13" x14ac:dyDescent="0.25">
      <c r="A28" s="1">
        <v>43945</v>
      </c>
      <c r="B28">
        <v>479</v>
      </c>
      <c r="C28">
        <v>474</v>
      </c>
      <c r="D28">
        <f t="shared" si="0"/>
        <v>-5</v>
      </c>
      <c r="F28">
        <f t="shared" si="1"/>
        <v>-1.0548523206751054E-2</v>
      </c>
      <c r="L28" s="24">
        <v>-2223</v>
      </c>
      <c r="M28" s="22">
        <v>1</v>
      </c>
    </row>
    <row r="29" spans="1:13" x14ac:dyDescent="0.25">
      <c r="A29" s="1">
        <v>43946</v>
      </c>
      <c r="B29">
        <v>404</v>
      </c>
      <c r="C29">
        <v>412</v>
      </c>
      <c r="D29">
        <f t="shared" si="0"/>
        <v>8</v>
      </c>
      <c r="F29">
        <f t="shared" si="1"/>
        <v>1.9417475728155338E-2</v>
      </c>
      <c r="L29" s="24">
        <v>-2209</v>
      </c>
      <c r="M29" s="22">
        <v>1</v>
      </c>
    </row>
    <row r="30" spans="1:13" x14ac:dyDescent="0.25">
      <c r="A30" s="1">
        <v>43947</v>
      </c>
      <c r="B30">
        <v>209</v>
      </c>
      <c r="C30">
        <v>163</v>
      </c>
      <c r="D30">
        <f t="shared" si="0"/>
        <v>-46</v>
      </c>
      <c r="F30">
        <f t="shared" si="1"/>
        <v>-0.2822085889570552</v>
      </c>
      <c r="L30" s="24">
        <v>-2170</v>
      </c>
      <c r="M30" s="22">
        <v>1</v>
      </c>
    </row>
    <row r="31" spans="1:13" x14ac:dyDescent="0.25">
      <c r="A31" s="1">
        <v>43948</v>
      </c>
      <c r="B31">
        <v>407</v>
      </c>
      <c r="C31">
        <v>295</v>
      </c>
      <c r="D31">
        <f t="shared" si="0"/>
        <v>-112</v>
      </c>
      <c r="F31">
        <f t="shared" si="1"/>
        <v>-0.37966101694915255</v>
      </c>
      <c r="L31" s="24">
        <v>-2129</v>
      </c>
      <c r="M31" s="22">
        <v>1</v>
      </c>
    </row>
    <row r="32" spans="1:13" x14ac:dyDescent="0.25">
      <c r="A32" s="1">
        <v>43949</v>
      </c>
      <c r="B32">
        <v>462</v>
      </c>
      <c r="C32">
        <v>183</v>
      </c>
      <c r="D32">
        <f t="shared" si="0"/>
        <v>-279</v>
      </c>
      <c r="F32">
        <f t="shared" si="1"/>
        <v>-1.5245901639344261</v>
      </c>
      <c r="L32" s="24">
        <v>-2030</v>
      </c>
      <c r="M32" s="22">
        <v>1</v>
      </c>
    </row>
    <row r="33" spans="1:13" x14ac:dyDescent="0.25">
      <c r="A33" s="1">
        <v>43950</v>
      </c>
      <c r="B33">
        <v>430</v>
      </c>
      <c r="C33">
        <v>368</v>
      </c>
      <c r="D33">
        <f t="shared" si="0"/>
        <v>-62</v>
      </c>
      <c r="F33">
        <f t="shared" si="1"/>
        <v>-0.16847826086956522</v>
      </c>
      <c r="L33" s="24">
        <v>-2029</v>
      </c>
      <c r="M33" s="22">
        <v>1</v>
      </c>
    </row>
    <row r="34" spans="1:13" x14ac:dyDescent="0.25">
      <c r="A34" s="1">
        <v>43951</v>
      </c>
      <c r="B34">
        <v>507</v>
      </c>
      <c r="C34">
        <v>295</v>
      </c>
      <c r="D34">
        <f t="shared" si="0"/>
        <v>-212</v>
      </c>
      <c r="F34">
        <f t="shared" si="1"/>
        <v>-0.71864406779661016</v>
      </c>
      <c r="L34" s="24">
        <v>-1961</v>
      </c>
      <c r="M34" s="22">
        <v>1</v>
      </c>
    </row>
    <row r="35" spans="1:13" x14ac:dyDescent="0.25">
      <c r="A35" s="1">
        <v>43952</v>
      </c>
      <c r="B35">
        <v>551</v>
      </c>
      <c r="C35">
        <v>203</v>
      </c>
      <c r="D35">
        <f t="shared" si="0"/>
        <v>-348</v>
      </c>
      <c r="F35">
        <f t="shared" si="1"/>
        <v>-1.7142857142857142</v>
      </c>
      <c r="L35" s="24">
        <v>-1847</v>
      </c>
      <c r="M35" s="22">
        <v>1</v>
      </c>
    </row>
    <row r="36" spans="1:13" x14ac:dyDescent="0.25">
      <c r="A36" s="1">
        <v>43953</v>
      </c>
      <c r="B36">
        <v>175</v>
      </c>
      <c r="C36">
        <v>92</v>
      </c>
      <c r="D36">
        <f t="shared" si="0"/>
        <v>-83</v>
      </c>
      <c r="F36">
        <f t="shared" si="1"/>
        <v>-0.90217391304347827</v>
      </c>
      <c r="L36" s="24">
        <v>-1788</v>
      </c>
      <c r="M36" s="22">
        <v>1</v>
      </c>
    </row>
    <row r="37" spans="1:13" x14ac:dyDescent="0.25">
      <c r="A37" s="1">
        <v>43954</v>
      </c>
      <c r="B37">
        <v>4</v>
      </c>
      <c r="C37">
        <v>242</v>
      </c>
      <c r="D37">
        <f t="shared" si="0"/>
        <v>238</v>
      </c>
      <c r="F37">
        <f t="shared" si="1"/>
        <v>0.98347107438016534</v>
      </c>
      <c r="L37" s="24">
        <v>-1699</v>
      </c>
      <c r="M37" s="22">
        <v>1</v>
      </c>
    </row>
    <row r="38" spans="1:13" x14ac:dyDescent="0.25">
      <c r="A38" s="1">
        <v>43955</v>
      </c>
      <c r="B38">
        <v>332</v>
      </c>
      <c r="C38">
        <v>178</v>
      </c>
      <c r="D38">
        <f t="shared" si="0"/>
        <v>-154</v>
      </c>
      <c r="F38">
        <f t="shared" si="1"/>
        <v>-0.8651685393258427</v>
      </c>
      <c r="L38" s="24">
        <v>-1571</v>
      </c>
      <c r="M38" s="22">
        <v>1</v>
      </c>
    </row>
    <row r="39" spans="1:13" x14ac:dyDescent="0.25">
      <c r="A39" s="1">
        <v>43956</v>
      </c>
      <c r="B39">
        <v>223</v>
      </c>
      <c r="C39">
        <v>480</v>
      </c>
      <c r="D39">
        <f t="shared" si="0"/>
        <v>257</v>
      </c>
      <c r="F39">
        <f t="shared" si="1"/>
        <v>0.53541666666666665</v>
      </c>
      <c r="L39" s="24">
        <v>-1557</v>
      </c>
      <c r="M39" s="22">
        <v>1</v>
      </c>
    </row>
    <row r="40" spans="1:13" x14ac:dyDescent="0.25">
      <c r="A40" s="1">
        <v>43957</v>
      </c>
      <c r="B40">
        <v>438</v>
      </c>
      <c r="C40">
        <v>533</v>
      </c>
      <c r="D40">
        <f t="shared" si="0"/>
        <v>95</v>
      </c>
      <c r="F40">
        <f t="shared" si="1"/>
        <v>0.17823639774859287</v>
      </c>
      <c r="L40" s="24">
        <v>-1508</v>
      </c>
      <c r="M40" s="22">
        <v>1</v>
      </c>
    </row>
    <row r="41" spans="1:13" x14ac:dyDescent="0.25">
      <c r="A41" s="1">
        <v>43958</v>
      </c>
      <c r="B41">
        <v>690</v>
      </c>
      <c r="C41">
        <v>553</v>
      </c>
      <c r="D41">
        <f t="shared" si="0"/>
        <v>-137</v>
      </c>
      <c r="F41">
        <f t="shared" si="1"/>
        <v>-0.24773960216998192</v>
      </c>
      <c r="L41" s="24">
        <v>-1470</v>
      </c>
      <c r="M41" s="22">
        <v>1</v>
      </c>
    </row>
    <row r="42" spans="1:13" x14ac:dyDescent="0.25">
      <c r="A42" s="1">
        <v>43959</v>
      </c>
      <c r="B42">
        <v>301</v>
      </c>
      <c r="C42">
        <v>138</v>
      </c>
      <c r="D42">
        <f t="shared" si="0"/>
        <v>-163</v>
      </c>
      <c r="F42">
        <f t="shared" si="1"/>
        <v>-1.181159420289855</v>
      </c>
      <c r="L42" s="24">
        <v>-1425</v>
      </c>
      <c r="M42" s="22">
        <v>1</v>
      </c>
    </row>
    <row r="43" spans="1:13" x14ac:dyDescent="0.25">
      <c r="A43" s="1">
        <v>43960</v>
      </c>
      <c r="B43">
        <v>199</v>
      </c>
      <c r="C43">
        <v>175</v>
      </c>
      <c r="D43">
        <f t="shared" si="0"/>
        <v>-24</v>
      </c>
      <c r="F43">
        <f t="shared" si="1"/>
        <v>-0.13714285714285715</v>
      </c>
      <c r="L43" s="24">
        <v>-1408</v>
      </c>
      <c r="M43" s="22">
        <v>1</v>
      </c>
    </row>
    <row r="44" spans="1:13" x14ac:dyDescent="0.25">
      <c r="A44" s="1">
        <v>43961</v>
      </c>
      <c r="B44">
        <v>166</v>
      </c>
      <c r="C44">
        <v>98</v>
      </c>
      <c r="D44">
        <f t="shared" si="0"/>
        <v>-68</v>
      </c>
      <c r="F44">
        <f t="shared" si="1"/>
        <v>-0.69387755102040816</v>
      </c>
      <c r="L44" s="24">
        <v>-1353</v>
      </c>
      <c r="M44" s="22">
        <v>1</v>
      </c>
    </row>
    <row r="45" spans="1:13" x14ac:dyDescent="0.25">
      <c r="A45" s="1">
        <v>43962</v>
      </c>
      <c r="B45">
        <v>448</v>
      </c>
      <c r="C45">
        <v>234</v>
      </c>
      <c r="D45">
        <f t="shared" si="0"/>
        <v>-214</v>
      </c>
      <c r="F45">
        <f t="shared" si="1"/>
        <v>-0.9145299145299145</v>
      </c>
      <c r="L45" s="24">
        <v>-1316</v>
      </c>
      <c r="M45" s="22">
        <v>1</v>
      </c>
    </row>
    <row r="46" spans="1:13" x14ac:dyDescent="0.25">
      <c r="A46" s="1">
        <v>43963</v>
      </c>
      <c r="B46">
        <v>426</v>
      </c>
      <c r="C46">
        <v>219</v>
      </c>
      <c r="D46">
        <f t="shared" si="0"/>
        <v>-207</v>
      </c>
      <c r="F46">
        <f t="shared" si="1"/>
        <v>-0.9452054794520548</v>
      </c>
      <c r="L46" s="24">
        <v>-1305</v>
      </c>
      <c r="M46" s="22">
        <v>1</v>
      </c>
    </row>
    <row r="47" spans="1:13" x14ac:dyDescent="0.25">
      <c r="A47" s="1">
        <v>43964</v>
      </c>
      <c r="B47">
        <v>176</v>
      </c>
      <c r="C47">
        <v>187</v>
      </c>
      <c r="D47">
        <f t="shared" si="0"/>
        <v>11</v>
      </c>
      <c r="F47">
        <f t="shared" si="1"/>
        <v>5.8823529411764705E-2</v>
      </c>
      <c r="L47" s="24">
        <v>-1232</v>
      </c>
      <c r="M47" s="22">
        <v>1</v>
      </c>
    </row>
    <row r="48" spans="1:13" x14ac:dyDescent="0.25">
      <c r="A48" s="1">
        <v>43965</v>
      </c>
      <c r="B48">
        <v>134</v>
      </c>
      <c r="C48">
        <v>264</v>
      </c>
      <c r="D48">
        <f t="shared" si="0"/>
        <v>130</v>
      </c>
      <c r="F48">
        <f t="shared" si="1"/>
        <v>0.49242424242424243</v>
      </c>
      <c r="L48" s="24">
        <v>-1188</v>
      </c>
      <c r="M48" s="22">
        <v>1</v>
      </c>
    </row>
    <row r="49" spans="1:13" x14ac:dyDescent="0.25">
      <c r="A49" s="1">
        <v>43966</v>
      </c>
      <c r="B49">
        <v>1697</v>
      </c>
      <c r="C49">
        <v>227</v>
      </c>
      <c r="D49">
        <f t="shared" si="0"/>
        <v>-1470</v>
      </c>
      <c r="F49">
        <f t="shared" si="1"/>
        <v>-6.4757709251101323</v>
      </c>
      <c r="L49" s="24">
        <v>-1141</v>
      </c>
      <c r="M49" s="22">
        <v>1</v>
      </c>
    </row>
    <row r="50" spans="1:13" x14ac:dyDescent="0.25">
      <c r="A50" s="1">
        <v>43967</v>
      </c>
      <c r="B50">
        <v>123</v>
      </c>
      <c r="C50">
        <v>226</v>
      </c>
      <c r="D50">
        <f t="shared" si="0"/>
        <v>103</v>
      </c>
      <c r="F50">
        <f t="shared" si="1"/>
        <v>0.45575221238938052</v>
      </c>
      <c r="L50" s="24">
        <v>-1070</v>
      </c>
      <c r="M50" s="22">
        <v>1</v>
      </c>
    </row>
    <row r="51" spans="1:13" x14ac:dyDescent="0.25">
      <c r="A51" s="1">
        <v>43968</v>
      </c>
      <c r="B51">
        <v>545</v>
      </c>
      <c r="C51">
        <v>173</v>
      </c>
      <c r="D51">
        <f t="shared" si="0"/>
        <v>-372</v>
      </c>
      <c r="F51">
        <f t="shared" si="1"/>
        <v>-2.1502890173410405</v>
      </c>
      <c r="L51" s="24">
        <v>-1063</v>
      </c>
      <c r="M51" s="22">
        <v>1</v>
      </c>
    </row>
    <row r="52" spans="1:13" x14ac:dyDescent="0.25">
      <c r="A52" s="1">
        <v>43969</v>
      </c>
      <c r="B52">
        <v>562</v>
      </c>
      <c r="C52">
        <v>223</v>
      </c>
      <c r="D52">
        <f t="shared" si="0"/>
        <v>-339</v>
      </c>
      <c r="F52">
        <f t="shared" si="1"/>
        <v>-1.5201793721973094</v>
      </c>
      <c r="L52" s="24">
        <v>-1057</v>
      </c>
      <c r="M52" s="22">
        <v>1</v>
      </c>
    </row>
    <row r="53" spans="1:13" x14ac:dyDescent="0.25">
      <c r="A53" s="1">
        <v>43970</v>
      </c>
      <c r="B53">
        <v>375</v>
      </c>
      <c r="C53">
        <v>228</v>
      </c>
      <c r="D53">
        <f t="shared" si="0"/>
        <v>-147</v>
      </c>
      <c r="F53">
        <f t="shared" si="1"/>
        <v>-0.64473684210526316</v>
      </c>
      <c r="L53" s="24">
        <v>-1008</v>
      </c>
      <c r="M53" s="22">
        <v>1</v>
      </c>
    </row>
    <row r="54" spans="1:13" x14ac:dyDescent="0.25">
      <c r="A54" s="1">
        <v>43971</v>
      </c>
      <c r="B54">
        <v>491</v>
      </c>
      <c r="C54">
        <v>252</v>
      </c>
      <c r="D54">
        <f t="shared" si="0"/>
        <v>-239</v>
      </c>
      <c r="F54">
        <f t="shared" si="1"/>
        <v>-0.94841269841269837</v>
      </c>
      <c r="L54" s="24">
        <v>-1007</v>
      </c>
      <c r="M54" s="22">
        <v>1</v>
      </c>
    </row>
    <row r="55" spans="1:13" x14ac:dyDescent="0.25">
      <c r="A55" s="1">
        <v>43972</v>
      </c>
      <c r="B55">
        <v>422</v>
      </c>
      <c r="C55">
        <v>288</v>
      </c>
      <c r="D55">
        <f t="shared" si="0"/>
        <v>-134</v>
      </c>
      <c r="F55">
        <f t="shared" si="1"/>
        <v>-0.46527777777777779</v>
      </c>
      <c r="L55" s="24">
        <v>-939</v>
      </c>
      <c r="M55" s="22">
        <v>1</v>
      </c>
    </row>
    <row r="56" spans="1:13" x14ac:dyDescent="0.25">
      <c r="A56" s="1">
        <v>43973</v>
      </c>
      <c r="B56">
        <v>249</v>
      </c>
      <c r="C56">
        <v>271</v>
      </c>
      <c r="D56">
        <f t="shared" si="0"/>
        <v>22</v>
      </c>
      <c r="F56">
        <f t="shared" si="1"/>
        <v>8.1180811808118078E-2</v>
      </c>
      <c r="L56" s="24">
        <v>-934</v>
      </c>
      <c r="M56" s="22">
        <v>1</v>
      </c>
    </row>
    <row r="57" spans="1:13" x14ac:dyDescent="0.25">
      <c r="A57" s="1">
        <v>43974</v>
      </c>
      <c r="B57">
        <v>208</v>
      </c>
      <c r="C57">
        <v>152</v>
      </c>
      <c r="D57">
        <f t="shared" si="0"/>
        <v>-56</v>
      </c>
      <c r="F57">
        <f t="shared" si="1"/>
        <v>-0.36842105263157893</v>
      </c>
      <c r="L57" s="24">
        <v>-857</v>
      </c>
      <c r="M57" s="22">
        <v>1</v>
      </c>
    </row>
    <row r="58" spans="1:13" x14ac:dyDescent="0.25">
      <c r="A58" s="1">
        <v>43975</v>
      </c>
      <c r="B58">
        <v>184</v>
      </c>
      <c r="C58">
        <v>165</v>
      </c>
      <c r="D58">
        <f t="shared" si="0"/>
        <v>-19</v>
      </c>
      <c r="F58">
        <f t="shared" si="1"/>
        <v>-0.11515151515151516</v>
      </c>
      <c r="L58" s="24">
        <v>-722</v>
      </c>
      <c r="M58" s="22">
        <v>1</v>
      </c>
    </row>
    <row r="59" spans="1:13" x14ac:dyDescent="0.25">
      <c r="A59" s="1">
        <v>43976</v>
      </c>
      <c r="B59">
        <v>209</v>
      </c>
      <c r="C59">
        <v>219</v>
      </c>
      <c r="D59">
        <f t="shared" si="0"/>
        <v>10</v>
      </c>
      <c r="F59">
        <f t="shared" si="1"/>
        <v>4.5662100456621002E-2</v>
      </c>
      <c r="L59" s="24">
        <v>-707</v>
      </c>
      <c r="M59" s="22">
        <v>1</v>
      </c>
    </row>
    <row r="60" spans="1:13" x14ac:dyDescent="0.25">
      <c r="A60" s="1">
        <v>43977</v>
      </c>
      <c r="B60">
        <v>240</v>
      </c>
      <c r="C60">
        <v>285</v>
      </c>
      <c r="D60">
        <f t="shared" si="0"/>
        <v>45</v>
      </c>
      <c r="F60">
        <f t="shared" si="1"/>
        <v>0.15789473684210525</v>
      </c>
      <c r="L60" s="24">
        <v>-697</v>
      </c>
      <c r="M60" s="22">
        <v>1</v>
      </c>
    </row>
    <row r="61" spans="1:13" x14ac:dyDescent="0.25">
      <c r="A61" s="1">
        <v>43978</v>
      </c>
      <c r="B61">
        <v>212</v>
      </c>
      <c r="C61">
        <v>304</v>
      </c>
      <c r="D61">
        <f t="shared" si="0"/>
        <v>92</v>
      </c>
      <c r="F61">
        <f t="shared" si="1"/>
        <v>0.30263157894736842</v>
      </c>
      <c r="L61" s="24">
        <v>-649</v>
      </c>
      <c r="M61" s="22">
        <v>1</v>
      </c>
    </row>
    <row r="62" spans="1:13" x14ac:dyDescent="0.25">
      <c r="A62" s="1">
        <v>43979</v>
      </c>
      <c r="B62">
        <v>252</v>
      </c>
      <c r="C62">
        <v>350</v>
      </c>
      <c r="D62">
        <f t="shared" si="0"/>
        <v>98</v>
      </c>
      <c r="F62">
        <f t="shared" si="1"/>
        <v>0.28000000000000003</v>
      </c>
      <c r="L62" s="24">
        <v>-642</v>
      </c>
      <c r="M62" s="22">
        <v>1</v>
      </c>
    </row>
    <row r="63" spans="1:13" x14ac:dyDescent="0.25">
      <c r="A63" s="1">
        <v>43980</v>
      </c>
      <c r="B63">
        <v>277</v>
      </c>
      <c r="C63">
        <v>257</v>
      </c>
      <c r="D63">
        <f t="shared" si="0"/>
        <v>-20</v>
      </c>
      <c r="F63">
        <f t="shared" si="1"/>
        <v>-7.7821011673151752E-2</v>
      </c>
      <c r="L63" s="24">
        <v>-636</v>
      </c>
      <c r="M63" s="22">
        <v>1</v>
      </c>
    </row>
    <row r="64" spans="1:13" x14ac:dyDescent="0.25">
      <c r="A64" s="1">
        <v>43981</v>
      </c>
      <c r="B64">
        <v>263</v>
      </c>
      <c r="C64">
        <v>297</v>
      </c>
      <c r="D64">
        <f t="shared" si="0"/>
        <v>34</v>
      </c>
      <c r="F64">
        <f t="shared" si="1"/>
        <v>0.11447811447811448</v>
      </c>
      <c r="L64" s="24">
        <v>-613</v>
      </c>
      <c r="M64" s="22">
        <v>1</v>
      </c>
    </row>
    <row r="65" spans="1:13" x14ac:dyDescent="0.25">
      <c r="A65" s="1">
        <v>43982</v>
      </c>
      <c r="B65">
        <v>226</v>
      </c>
      <c r="C65">
        <v>200</v>
      </c>
      <c r="D65">
        <f t="shared" si="0"/>
        <v>-26</v>
      </c>
      <c r="F65">
        <f t="shared" si="1"/>
        <v>-0.13</v>
      </c>
      <c r="L65" s="24">
        <v>-598</v>
      </c>
      <c r="M65" s="22">
        <v>1</v>
      </c>
    </row>
    <row r="66" spans="1:13" x14ac:dyDescent="0.25">
      <c r="A66" s="1">
        <v>43983</v>
      </c>
      <c r="B66">
        <v>325</v>
      </c>
      <c r="C66">
        <v>195</v>
      </c>
      <c r="D66">
        <f t="shared" si="0"/>
        <v>-130</v>
      </c>
      <c r="F66">
        <f t="shared" si="1"/>
        <v>-0.66666666666666663</v>
      </c>
      <c r="L66" s="24">
        <v>-591</v>
      </c>
      <c r="M66" s="22">
        <v>1</v>
      </c>
    </row>
    <row r="67" spans="1:13" x14ac:dyDescent="0.25">
      <c r="A67" s="1">
        <v>43984</v>
      </c>
      <c r="B67">
        <v>221</v>
      </c>
      <c r="C67">
        <v>366</v>
      </c>
      <c r="D67">
        <f t="shared" ref="D67:D130" si="2">C67-B67</f>
        <v>145</v>
      </c>
      <c r="F67">
        <f t="shared" ref="F67:F130" si="3">(C67-B67)/C67</f>
        <v>0.39617486338797814</v>
      </c>
      <c r="L67" s="24">
        <v>-539</v>
      </c>
      <c r="M67" s="22">
        <v>1</v>
      </c>
    </row>
    <row r="68" spans="1:13" x14ac:dyDescent="0.25">
      <c r="A68" s="1">
        <v>43985</v>
      </c>
      <c r="B68">
        <v>339</v>
      </c>
      <c r="C68">
        <v>331</v>
      </c>
      <c r="D68">
        <f t="shared" si="2"/>
        <v>-8</v>
      </c>
      <c r="F68">
        <f t="shared" si="3"/>
        <v>-2.4169184290030211E-2</v>
      </c>
      <c r="L68" s="24">
        <v>-527</v>
      </c>
      <c r="M68" s="22">
        <v>1</v>
      </c>
    </row>
    <row r="69" spans="1:13" x14ac:dyDescent="0.25">
      <c r="A69" s="1">
        <v>43986</v>
      </c>
      <c r="B69">
        <v>358</v>
      </c>
      <c r="C69">
        <v>377</v>
      </c>
      <c r="D69">
        <f t="shared" si="2"/>
        <v>19</v>
      </c>
      <c r="F69">
        <f t="shared" si="3"/>
        <v>5.0397877984084884E-2</v>
      </c>
      <c r="L69" s="24">
        <v>-505</v>
      </c>
      <c r="M69" s="22">
        <v>1</v>
      </c>
    </row>
    <row r="70" spans="1:13" x14ac:dyDescent="0.25">
      <c r="A70" s="1">
        <v>43987</v>
      </c>
      <c r="B70">
        <v>326</v>
      </c>
      <c r="C70">
        <v>382</v>
      </c>
      <c r="D70">
        <f t="shared" si="2"/>
        <v>56</v>
      </c>
      <c r="F70">
        <f t="shared" si="3"/>
        <v>0.14659685863874344</v>
      </c>
      <c r="L70" s="24">
        <v>-460</v>
      </c>
      <c r="M70" s="22">
        <v>1</v>
      </c>
    </row>
    <row r="71" spans="1:13" x14ac:dyDescent="0.25">
      <c r="A71" s="1">
        <v>43988</v>
      </c>
      <c r="B71">
        <v>196</v>
      </c>
      <c r="C71">
        <v>342</v>
      </c>
      <c r="D71">
        <f t="shared" si="2"/>
        <v>146</v>
      </c>
      <c r="F71">
        <f t="shared" si="3"/>
        <v>0.42690058479532161</v>
      </c>
      <c r="L71" s="24">
        <v>-438</v>
      </c>
      <c r="M71" s="22">
        <v>1</v>
      </c>
    </row>
    <row r="72" spans="1:13" x14ac:dyDescent="0.25">
      <c r="A72" s="1">
        <v>43989</v>
      </c>
      <c r="B72">
        <v>156</v>
      </c>
      <c r="C72">
        <v>192</v>
      </c>
      <c r="D72">
        <f t="shared" si="2"/>
        <v>36</v>
      </c>
      <c r="F72">
        <f t="shared" si="3"/>
        <v>0.1875</v>
      </c>
      <c r="L72" s="24">
        <v>-437</v>
      </c>
      <c r="M72" s="22">
        <v>2</v>
      </c>
    </row>
    <row r="73" spans="1:13" x14ac:dyDescent="0.25">
      <c r="A73" s="1">
        <v>43990</v>
      </c>
      <c r="B73">
        <v>360</v>
      </c>
      <c r="C73">
        <v>421</v>
      </c>
      <c r="D73">
        <f t="shared" si="2"/>
        <v>61</v>
      </c>
      <c r="F73">
        <f t="shared" si="3"/>
        <v>0.14489311163895488</v>
      </c>
      <c r="L73" s="24">
        <v>-415</v>
      </c>
      <c r="M73" s="22">
        <v>1</v>
      </c>
    </row>
    <row r="74" spans="1:13" x14ac:dyDescent="0.25">
      <c r="A74" s="1">
        <v>43991</v>
      </c>
      <c r="B74">
        <v>334</v>
      </c>
      <c r="C74">
        <v>294</v>
      </c>
      <c r="D74">
        <f t="shared" si="2"/>
        <v>-40</v>
      </c>
      <c r="F74">
        <f t="shared" si="3"/>
        <v>-0.1360544217687075</v>
      </c>
      <c r="L74" s="24">
        <v>-405</v>
      </c>
      <c r="M74" s="22">
        <v>1</v>
      </c>
    </row>
    <row r="75" spans="1:13" x14ac:dyDescent="0.25">
      <c r="A75" s="1">
        <v>43992</v>
      </c>
      <c r="B75">
        <v>295</v>
      </c>
      <c r="C75">
        <v>310</v>
      </c>
      <c r="D75">
        <f t="shared" si="2"/>
        <v>15</v>
      </c>
      <c r="F75">
        <f t="shared" si="3"/>
        <v>4.8387096774193547E-2</v>
      </c>
      <c r="L75" s="24">
        <v>-388</v>
      </c>
      <c r="M75" s="22">
        <v>1</v>
      </c>
    </row>
    <row r="76" spans="1:13" x14ac:dyDescent="0.25">
      <c r="A76" s="1">
        <v>43993</v>
      </c>
      <c r="B76">
        <v>451</v>
      </c>
      <c r="C76">
        <v>270</v>
      </c>
      <c r="D76">
        <f t="shared" si="2"/>
        <v>-181</v>
      </c>
      <c r="F76">
        <f t="shared" si="3"/>
        <v>-0.67037037037037039</v>
      </c>
      <c r="L76" s="24">
        <v>-372</v>
      </c>
      <c r="M76" s="22">
        <v>1</v>
      </c>
    </row>
    <row r="77" spans="1:13" x14ac:dyDescent="0.25">
      <c r="A77" s="1">
        <v>43994</v>
      </c>
      <c r="B77">
        <v>397</v>
      </c>
      <c r="C77">
        <v>283</v>
      </c>
      <c r="D77">
        <f t="shared" si="2"/>
        <v>-114</v>
      </c>
      <c r="F77">
        <f t="shared" si="3"/>
        <v>-0.40282685512367489</v>
      </c>
      <c r="L77" s="24">
        <v>-368</v>
      </c>
      <c r="M77" s="22">
        <v>1</v>
      </c>
    </row>
    <row r="78" spans="1:13" x14ac:dyDescent="0.25">
      <c r="A78" s="1">
        <v>43995</v>
      </c>
      <c r="B78">
        <v>359</v>
      </c>
      <c r="C78">
        <v>227</v>
      </c>
      <c r="D78">
        <f t="shared" si="2"/>
        <v>-132</v>
      </c>
      <c r="F78">
        <f t="shared" si="3"/>
        <v>-0.58149779735682816</v>
      </c>
      <c r="L78" s="24">
        <v>-364</v>
      </c>
      <c r="M78" s="22">
        <v>2</v>
      </c>
    </row>
    <row r="79" spans="1:13" x14ac:dyDescent="0.25">
      <c r="A79" s="1">
        <v>43996</v>
      </c>
      <c r="B79">
        <v>202</v>
      </c>
      <c r="C79">
        <v>346</v>
      </c>
      <c r="D79">
        <f t="shared" si="2"/>
        <v>144</v>
      </c>
      <c r="F79">
        <f t="shared" si="3"/>
        <v>0.41618497109826591</v>
      </c>
      <c r="L79" s="24">
        <v>-351</v>
      </c>
      <c r="M79" s="22">
        <v>1</v>
      </c>
    </row>
    <row r="80" spans="1:13" x14ac:dyDescent="0.25">
      <c r="A80" s="1">
        <v>43997</v>
      </c>
      <c r="B80">
        <v>638</v>
      </c>
      <c r="C80">
        <v>300</v>
      </c>
      <c r="D80">
        <f t="shared" si="2"/>
        <v>-338</v>
      </c>
      <c r="F80">
        <f t="shared" si="3"/>
        <v>-1.1266666666666667</v>
      </c>
      <c r="L80" s="24">
        <v>-348</v>
      </c>
      <c r="M80" s="22">
        <v>1</v>
      </c>
    </row>
    <row r="81" spans="1:13" x14ac:dyDescent="0.25">
      <c r="A81" s="1">
        <v>43998</v>
      </c>
      <c r="B81">
        <v>347</v>
      </c>
      <c r="C81">
        <v>336</v>
      </c>
      <c r="D81">
        <f t="shared" si="2"/>
        <v>-11</v>
      </c>
      <c r="F81">
        <f t="shared" si="3"/>
        <v>-3.273809523809524E-2</v>
      </c>
      <c r="L81" s="24">
        <v>-343</v>
      </c>
      <c r="M81" s="22">
        <v>1</v>
      </c>
    </row>
    <row r="82" spans="1:13" x14ac:dyDescent="0.25">
      <c r="A82" s="1">
        <v>43999</v>
      </c>
      <c r="B82">
        <v>300</v>
      </c>
      <c r="C82">
        <v>417</v>
      </c>
      <c r="D82">
        <f t="shared" si="2"/>
        <v>117</v>
      </c>
      <c r="F82">
        <f t="shared" si="3"/>
        <v>0.2805755395683453</v>
      </c>
      <c r="L82" s="24">
        <v>-339</v>
      </c>
      <c r="M82" s="22">
        <v>1</v>
      </c>
    </row>
    <row r="83" spans="1:13" x14ac:dyDescent="0.25">
      <c r="A83" s="1">
        <v>44000</v>
      </c>
      <c r="B83">
        <v>365</v>
      </c>
      <c r="C83">
        <v>375</v>
      </c>
      <c r="D83">
        <f t="shared" si="2"/>
        <v>10</v>
      </c>
      <c r="F83">
        <f t="shared" si="3"/>
        <v>2.6666666666666668E-2</v>
      </c>
      <c r="L83" s="24">
        <v>-338</v>
      </c>
      <c r="M83" s="22">
        <v>2</v>
      </c>
    </row>
    <row r="84" spans="1:13" x14ac:dyDescent="0.25">
      <c r="A84" s="1">
        <v>44001</v>
      </c>
      <c r="B84">
        <v>362</v>
      </c>
      <c r="C84">
        <v>377</v>
      </c>
      <c r="D84">
        <f t="shared" si="2"/>
        <v>15</v>
      </c>
      <c r="F84">
        <f t="shared" si="3"/>
        <v>3.9787798408488062E-2</v>
      </c>
      <c r="L84" s="24">
        <v>-322</v>
      </c>
      <c r="M84" s="22">
        <v>1</v>
      </c>
    </row>
    <row r="85" spans="1:13" x14ac:dyDescent="0.25">
      <c r="A85" s="1">
        <v>44002</v>
      </c>
      <c r="B85">
        <v>337</v>
      </c>
      <c r="C85">
        <v>292</v>
      </c>
      <c r="D85">
        <f t="shared" si="2"/>
        <v>-45</v>
      </c>
      <c r="F85">
        <f t="shared" si="3"/>
        <v>-0.1541095890410959</v>
      </c>
      <c r="L85" s="24">
        <v>-320</v>
      </c>
      <c r="M85" s="22">
        <v>1</v>
      </c>
    </row>
    <row r="86" spans="1:13" x14ac:dyDescent="0.25">
      <c r="A86" s="1">
        <v>44003</v>
      </c>
      <c r="B86">
        <v>322</v>
      </c>
      <c r="C86">
        <v>259</v>
      </c>
      <c r="D86">
        <f t="shared" si="2"/>
        <v>-63</v>
      </c>
      <c r="F86">
        <f t="shared" si="3"/>
        <v>-0.24324324324324326</v>
      </c>
      <c r="L86" s="24">
        <v>-318</v>
      </c>
      <c r="M86" s="22">
        <v>1</v>
      </c>
    </row>
    <row r="87" spans="1:13" x14ac:dyDescent="0.25">
      <c r="A87" s="1">
        <v>44004</v>
      </c>
      <c r="B87">
        <v>291</v>
      </c>
      <c r="C87">
        <v>345</v>
      </c>
      <c r="D87">
        <f t="shared" si="2"/>
        <v>54</v>
      </c>
      <c r="F87">
        <f t="shared" si="3"/>
        <v>0.15652173913043479</v>
      </c>
      <c r="L87" s="24">
        <v>-298</v>
      </c>
      <c r="M87" s="22">
        <v>1</v>
      </c>
    </row>
    <row r="88" spans="1:13" x14ac:dyDescent="0.25">
      <c r="A88" s="1">
        <v>44005</v>
      </c>
      <c r="B88">
        <v>307</v>
      </c>
      <c r="C88">
        <v>367</v>
      </c>
      <c r="D88">
        <f t="shared" si="2"/>
        <v>60</v>
      </c>
      <c r="F88">
        <f t="shared" si="3"/>
        <v>0.16348773841961853</v>
      </c>
      <c r="L88" s="24">
        <v>-294</v>
      </c>
      <c r="M88" s="22">
        <v>1</v>
      </c>
    </row>
    <row r="89" spans="1:13" x14ac:dyDescent="0.25">
      <c r="A89" s="1">
        <v>44006</v>
      </c>
      <c r="B89">
        <v>369</v>
      </c>
      <c r="C89">
        <v>311</v>
      </c>
      <c r="D89">
        <f t="shared" si="2"/>
        <v>-58</v>
      </c>
      <c r="F89">
        <f t="shared" si="3"/>
        <v>-0.18649517684887459</v>
      </c>
      <c r="L89" s="24">
        <v>-279</v>
      </c>
      <c r="M89" s="22">
        <v>1</v>
      </c>
    </row>
    <row r="90" spans="1:13" x14ac:dyDescent="0.25">
      <c r="A90" s="1">
        <v>44007</v>
      </c>
      <c r="B90">
        <v>388</v>
      </c>
      <c r="C90">
        <v>451</v>
      </c>
      <c r="D90">
        <f t="shared" si="2"/>
        <v>63</v>
      </c>
      <c r="F90">
        <f t="shared" si="3"/>
        <v>0.13968957871396895</v>
      </c>
      <c r="L90" s="24">
        <v>-275</v>
      </c>
      <c r="M90" s="22">
        <v>1</v>
      </c>
    </row>
    <row r="91" spans="1:13" x14ac:dyDescent="0.25">
      <c r="A91" s="1">
        <v>44008</v>
      </c>
      <c r="B91">
        <v>351</v>
      </c>
      <c r="C91">
        <v>323</v>
      </c>
      <c r="D91">
        <f t="shared" si="2"/>
        <v>-28</v>
      </c>
      <c r="F91">
        <f t="shared" si="3"/>
        <v>-8.6687306501547989E-2</v>
      </c>
      <c r="L91" s="24">
        <v>-271</v>
      </c>
      <c r="M91" s="22">
        <v>1</v>
      </c>
    </row>
    <row r="92" spans="1:13" x14ac:dyDescent="0.25">
      <c r="A92" s="1">
        <v>44009</v>
      </c>
      <c r="B92">
        <v>187</v>
      </c>
      <c r="C92">
        <v>457</v>
      </c>
      <c r="D92">
        <f t="shared" si="2"/>
        <v>270</v>
      </c>
      <c r="F92">
        <f t="shared" si="3"/>
        <v>0.5908096280087527</v>
      </c>
      <c r="L92" s="24">
        <v>-267</v>
      </c>
      <c r="M92" s="22">
        <v>1</v>
      </c>
    </row>
    <row r="93" spans="1:13" x14ac:dyDescent="0.25">
      <c r="A93" s="1">
        <v>44010</v>
      </c>
      <c r="B93">
        <v>361</v>
      </c>
      <c r="C93">
        <v>266</v>
      </c>
      <c r="D93">
        <f t="shared" si="2"/>
        <v>-95</v>
      </c>
      <c r="F93">
        <f t="shared" si="3"/>
        <v>-0.35714285714285715</v>
      </c>
      <c r="L93" s="24">
        <v>-266</v>
      </c>
      <c r="M93" s="22">
        <v>1</v>
      </c>
    </row>
    <row r="94" spans="1:13" x14ac:dyDescent="0.25">
      <c r="A94" s="1">
        <v>44011</v>
      </c>
      <c r="B94">
        <v>380</v>
      </c>
      <c r="C94">
        <v>259</v>
      </c>
      <c r="D94">
        <f t="shared" si="2"/>
        <v>-121</v>
      </c>
      <c r="F94">
        <f t="shared" si="3"/>
        <v>-0.46718146718146719</v>
      </c>
      <c r="L94" s="24">
        <v>-239</v>
      </c>
      <c r="M94" s="22">
        <v>1</v>
      </c>
    </row>
    <row r="95" spans="1:13" x14ac:dyDescent="0.25">
      <c r="A95" s="1">
        <v>44012</v>
      </c>
      <c r="B95">
        <v>339</v>
      </c>
      <c r="C95">
        <v>352</v>
      </c>
      <c r="D95">
        <f t="shared" si="2"/>
        <v>13</v>
      </c>
      <c r="F95">
        <f t="shared" si="3"/>
        <v>3.6931818181818184E-2</v>
      </c>
      <c r="L95" s="24">
        <v>-222</v>
      </c>
      <c r="M95" s="22">
        <v>1</v>
      </c>
    </row>
    <row r="96" spans="1:13" x14ac:dyDescent="0.25">
      <c r="A96" s="1">
        <v>44013</v>
      </c>
      <c r="B96">
        <v>345</v>
      </c>
      <c r="C96">
        <v>378</v>
      </c>
      <c r="D96">
        <f t="shared" si="2"/>
        <v>33</v>
      </c>
      <c r="F96">
        <f t="shared" si="3"/>
        <v>8.7301587301587297E-2</v>
      </c>
      <c r="L96" s="24">
        <v>-221</v>
      </c>
      <c r="M96" s="22">
        <v>1</v>
      </c>
    </row>
    <row r="97" spans="1:13" x14ac:dyDescent="0.25">
      <c r="A97" s="1">
        <v>44014</v>
      </c>
      <c r="B97">
        <v>347</v>
      </c>
      <c r="C97">
        <v>455</v>
      </c>
      <c r="D97">
        <f t="shared" si="2"/>
        <v>108</v>
      </c>
      <c r="F97">
        <f t="shared" si="3"/>
        <v>0.23736263736263735</v>
      </c>
      <c r="L97" s="24">
        <v>-214</v>
      </c>
      <c r="M97" s="22">
        <v>1</v>
      </c>
    </row>
    <row r="98" spans="1:13" x14ac:dyDescent="0.25">
      <c r="A98" s="1">
        <v>44015</v>
      </c>
      <c r="B98">
        <v>354</v>
      </c>
      <c r="C98">
        <v>413</v>
      </c>
      <c r="D98">
        <f t="shared" si="2"/>
        <v>59</v>
      </c>
      <c r="F98">
        <f t="shared" si="3"/>
        <v>0.14285714285714285</v>
      </c>
      <c r="L98" s="24">
        <v>-212</v>
      </c>
      <c r="M98" s="22">
        <v>1</v>
      </c>
    </row>
    <row r="99" spans="1:13" x14ac:dyDescent="0.25">
      <c r="A99" s="1">
        <v>44016</v>
      </c>
      <c r="B99">
        <v>454</v>
      </c>
      <c r="C99">
        <v>328</v>
      </c>
      <c r="D99">
        <f t="shared" si="2"/>
        <v>-126</v>
      </c>
      <c r="F99">
        <f t="shared" si="3"/>
        <v>-0.38414634146341464</v>
      </c>
      <c r="L99" s="24">
        <v>-210</v>
      </c>
      <c r="M99" s="22">
        <v>1</v>
      </c>
    </row>
    <row r="100" spans="1:13" x14ac:dyDescent="0.25">
      <c r="A100" s="1">
        <v>44017</v>
      </c>
      <c r="B100">
        <v>365</v>
      </c>
      <c r="C100">
        <v>232</v>
      </c>
      <c r="D100">
        <f t="shared" si="2"/>
        <v>-133</v>
      </c>
      <c r="F100">
        <f t="shared" si="3"/>
        <v>-0.57327586206896552</v>
      </c>
      <c r="L100" s="24">
        <v>-209</v>
      </c>
      <c r="M100" s="22">
        <v>1</v>
      </c>
    </row>
    <row r="101" spans="1:13" x14ac:dyDescent="0.25">
      <c r="A101" s="1">
        <v>44018</v>
      </c>
      <c r="B101">
        <v>379</v>
      </c>
      <c r="C101">
        <v>287</v>
      </c>
      <c r="D101">
        <f t="shared" si="2"/>
        <v>-92</v>
      </c>
      <c r="F101">
        <f t="shared" si="3"/>
        <v>-0.32055749128919858</v>
      </c>
      <c r="L101" s="24">
        <v>-207</v>
      </c>
      <c r="M101" s="22">
        <v>1</v>
      </c>
    </row>
    <row r="102" spans="1:13" x14ac:dyDescent="0.25">
      <c r="A102" s="1">
        <v>44019</v>
      </c>
      <c r="B102">
        <v>331</v>
      </c>
      <c r="C102">
        <v>443</v>
      </c>
      <c r="D102">
        <f t="shared" si="2"/>
        <v>112</v>
      </c>
      <c r="F102">
        <f t="shared" si="3"/>
        <v>0.25282167042889392</v>
      </c>
      <c r="L102" s="24">
        <v>-206</v>
      </c>
      <c r="M102" s="22">
        <v>1</v>
      </c>
    </row>
    <row r="103" spans="1:13" x14ac:dyDescent="0.25">
      <c r="A103" s="1">
        <v>44020</v>
      </c>
      <c r="B103">
        <v>381</v>
      </c>
      <c r="C103">
        <v>418</v>
      </c>
      <c r="D103">
        <f t="shared" si="2"/>
        <v>37</v>
      </c>
      <c r="F103">
        <f t="shared" si="3"/>
        <v>8.8516746411483258E-2</v>
      </c>
      <c r="L103" s="24">
        <v>-201</v>
      </c>
      <c r="M103" s="22">
        <v>1</v>
      </c>
    </row>
    <row r="104" spans="1:13" x14ac:dyDescent="0.25">
      <c r="A104" s="1">
        <v>44021</v>
      </c>
      <c r="B104">
        <v>341</v>
      </c>
      <c r="C104">
        <v>402</v>
      </c>
      <c r="D104">
        <f t="shared" si="2"/>
        <v>61</v>
      </c>
      <c r="F104">
        <f t="shared" si="3"/>
        <v>0.15174129353233831</v>
      </c>
      <c r="L104" s="24">
        <v>-198</v>
      </c>
      <c r="M104" s="22">
        <v>2</v>
      </c>
    </row>
    <row r="105" spans="1:13" x14ac:dyDescent="0.25">
      <c r="A105" s="1">
        <v>44022</v>
      </c>
      <c r="B105">
        <v>443</v>
      </c>
      <c r="C105">
        <v>342</v>
      </c>
      <c r="D105">
        <f t="shared" si="2"/>
        <v>-101</v>
      </c>
      <c r="F105">
        <f t="shared" si="3"/>
        <v>-0.2953216374269006</v>
      </c>
      <c r="L105" s="24">
        <v>-195</v>
      </c>
      <c r="M105" s="22">
        <v>1</v>
      </c>
    </row>
    <row r="106" spans="1:13" x14ac:dyDescent="0.25">
      <c r="A106" s="1">
        <v>44023</v>
      </c>
      <c r="B106">
        <v>342</v>
      </c>
      <c r="C106">
        <v>291</v>
      </c>
      <c r="D106">
        <f t="shared" si="2"/>
        <v>-51</v>
      </c>
      <c r="F106">
        <f t="shared" si="3"/>
        <v>-0.17525773195876287</v>
      </c>
      <c r="L106" s="24">
        <v>-194</v>
      </c>
      <c r="M106" s="22">
        <v>1</v>
      </c>
    </row>
    <row r="107" spans="1:13" x14ac:dyDescent="0.25">
      <c r="A107" s="1">
        <v>44024</v>
      </c>
      <c r="B107">
        <v>252</v>
      </c>
      <c r="C107">
        <v>306</v>
      </c>
      <c r="D107">
        <f t="shared" si="2"/>
        <v>54</v>
      </c>
      <c r="F107">
        <f t="shared" si="3"/>
        <v>0.17647058823529413</v>
      </c>
      <c r="L107" s="24">
        <v>-191</v>
      </c>
      <c r="M107" s="22">
        <v>1</v>
      </c>
    </row>
    <row r="108" spans="1:13" x14ac:dyDescent="0.25">
      <c r="A108" s="1">
        <v>44025</v>
      </c>
      <c r="B108">
        <v>431</v>
      </c>
      <c r="C108">
        <v>233</v>
      </c>
      <c r="D108">
        <f t="shared" si="2"/>
        <v>-198</v>
      </c>
      <c r="F108">
        <f t="shared" si="3"/>
        <v>-0.84978540772532185</v>
      </c>
      <c r="L108" s="24">
        <v>-186</v>
      </c>
      <c r="M108" s="22">
        <v>1</v>
      </c>
    </row>
    <row r="109" spans="1:13" x14ac:dyDescent="0.25">
      <c r="A109" s="1">
        <v>44026</v>
      </c>
      <c r="B109">
        <v>333</v>
      </c>
      <c r="C109">
        <v>375</v>
      </c>
      <c r="D109">
        <f t="shared" si="2"/>
        <v>42</v>
      </c>
      <c r="F109">
        <f t="shared" si="3"/>
        <v>0.112</v>
      </c>
      <c r="L109" s="24">
        <v>-181</v>
      </c>
      <c r="M109" s="22">
        <v>1</v>
      </c>
    </row>
    <row r="110" spans="1:13" x14ac:dyDescent="0.25">
      <c r="A110" s="1">
        <v>44027</v>
      </c>
      <c r="B110">
        <v>304</v>
      </c>
      <c r="C110">
        <v>339</v>
      </c>
      <c r="D110">
        <f t="shared" si="2"/>
        <v>35</v>
      </c>
      <c r="F110">
        <f t="shared" si="3"/>
        <v>0.10324483775811209</v>
      </c>
      <c r="L110" s="24">
        <v>-168</v>
      </c>
      <c r="M110" s="22">
        <v>1</v>
      </c>
    </row>
    <row r="111" spans="1:13" x14ac:dyDescent="0.25">
      <c r="A111" s="1">
        <v>44028</v>
      </c>
      <c r="B111">
        <v>361</v>
      </c>
      <c r="C111">
        <v>312</v>
      </c>
      <c r="D111">
        <f t="shared" si="2"/>
        <v>-49</v>
      </c>
      <c r="F111">
        <f t="shared" si="3"/>
        <v>-0.15705128205128205</v>
      </c>
      <c r="L111" s="24">
        <v>-163</v>
      </c>
      <c r="M111" s="22">
        <v>2</v>
      </c>
    </row>
    <row r="112" spans="1:13" x14ac:dyDescent="0.25">
      <c r="A112" s="1">
        <v>44029</v>
      </c>
      <c r="B112">
        <v>399</v>
      </c>
      <c r="C112">
        <v>313</v>
      </c>
      <c r="D112">
        <f t="shared" si="2"/>
        <v>-86</v>
      </c>
      <c r="F112">
        <f t="shared" si="3"/>
        <v>-0.27476038338658149</v>
      </c>
      <c r="L112" s="24">
        <v>-161</v>
      </c>
      <c r="M112" s="22">
        <v>1</v>
      </c>
    </row>
    <row r="113" spans="1:13" x14ac:dyDescent="0.25">
      <c r="A113" s="1">
        <v>44030</v>
      </c>
      <c r="B113">
        <v>246</v>
      </c>
      <c r="C113">
        <v>246</v>
      </c>
      <c r="D113">
        <f t="shared" si="2"/>
        <v>0</v>
      </c>
      <c r="F113">
        <f t="shared" si="3"/>
        <v>0</v>
      </c>
      <c r="L113" s="24">
        <v>-159</v>
      </c>
      <c r="M113" s="22">
        <v>1</v>
      </c>
    </row>
    <row r="114" spans="1:13" x14ac:dyDescent="0.25">
      <c r="A114" s="1">
        <v>44031</v>
      </c>
      <c r="B114">
        <v>184</v>
      </c>
      <c r="C114">
        <v>135</v>
      </c>
      <c r="D114">
        <f t="shared" si="2"/>
        <v>-49</v>
      </c>
      <c r="F114">
        <f t="shared" si="3"/>
        <v>-0.36296296296296299</v>
      </c>
      <c r="L114" s="24">
        <v>-155</v>
      </c>
      <c r="M114" s="22">
        <v>1</v>
      </c>
    </row>
    <row r="115" spans="1:13" x14ac:dyDescent="0.25">
      <c r="A115" s="1">
        <v>44032</v>
      </c>
      <c r="B115">
        <v>394</v>
      </c>
      <c r="C115">
        <v>127</v>
      </c>
      <c r="D115">
        <f t="shared" si="2"/>
        <v>-267</v>
      </c>
      <c r="F115">
        <f t="shared" si="3"/>
        <v>-2.1023622047244093</v>
      </c>
      <c r="L115" s="24">
        <v>-154</v>
      </c>
      <c r="M115" s="22">
        <v>1</v>
      </c>
    </row>
    <row r="116" spans="1:13" x14ac:dyDescent="0.25">
      <c r="A116" s="1">
        <v>44033</v>
      </c>
      <c r="B116">
        <v>235</v>
      </c>
      <c r="C116">
        <v>252</v>
      </c>
      <c r="D116">
        <f t="shared" si="2"/>
        <v>17</v>
      </c>
      <c r="F116">
        <f t="shared" si="3"/>
        <v>6.7460317460317457E-2</v>
      </c>
      <c r="L116" s="24">
        <v>-149</v>
      </c>
      <c r="M116" s="22">
        <v>1</v>
      </c>
    </row>
    <row r="117" spans="1:13" x14ac:dyDescent="0.25">
      <c r="A117" s="1">
        <v>44034</v>
      </c>
      <c r="B117">
        <v>260</v>
      </c>
      <c r="C117">
        <v>229</v>
      </c>
      <c r="D117">
        <f t="shared" si="2"/>
        <v>-31</v>
      </c>
      <c r="F117">
        <f t="shared" si="3"/>
        <v>-0.13537117903930132</v>
      </c>
      <c r="L117" s="24">
        <v>-148</v>
      </c>
      <c r="M117" s="22">
        <v>1</v>
      </c>
    </row>
    <row r="118" spans="1:13" x14ac:dyDescent="0.25">
      <c r="A118" s="1">
        <v>44035</v>
      </c>
      <c r="B118">
        <v>229</v>
      </c>
      <c r="C118">
        <v>313</v>
      </c>
      <c r="D118">
        <f t="shared" si="2"/>
        <v>84</v>
      </c>
      <c r="F118">
        <f t="shared" si="3"/>
        <v>0.26837060702875398</v>
      </c>
      <c r="L118" s="24">
        <v>-147</v>
      </c>
      <c r="M118" s="22">
        <v>3</v>
      </c>
    </row>
    <row r="119" spans="1:13" x14ac:dyDescent="0.25">
      <c r="A119" s="1">
        <v>44036</v>
      </c>
      <c r="B119">
        <v>162</v>
      </c>
      <c r="C119">
        <v>263</v>
      </c>
      <c r="D119">
        <f t="shared" si="2"/>
        <v>101</v>
      </c>
      <c r="F119">
        <f t="shared" si="3"/>
        <v>0.38403041825095058</v>
      </c>
      <c r="L119" s="24">
        <v>-138</v>
      </c>
      <c r="M119" s="22">
        <v>1</v>
      </c>
    </row>
    <row r="120" spans="1:13" x14ac:dyDescent="0.25">
      <c r="A120" s="1">
        <v>44037</v>
      </c>
      <c r="B120">
        <v>159</v>
      </c>
      <c r="C120">
        <v>209</v>
      </c>
      <c r="D120">
        <f t="shared" si="2"/>
        <v>50</v>
      </c>
      <c r="F120">
        <f t="shared" si="3"/>
        <v>0.23923444976076555</v>
      </c>
      <c r="L120" s="24">
        <v>-137</v>
      </c>
      <c r="M120" s="22">
        <v>1</v>
      </c>
    </row>
    <row r="121" spans="1:13" x14ac:dyDescent="0.25">
      <c r="A121" s="1">
        <v>44038</v>
      </c>
      <c r="B121">
        <v>167</v>
      </c>
      <c r="C121">
        <v>135</v>
      </c>
      <c r="D121">
        <f t="shared" si="2"/>
        <v>-32</v>
      </c>
      <c r="F121">
        <f t="shared" si="3"/>
        <v>-0.23703703703703705</v>
      </c>
      <c r="L121" s="24">
        <v>-136</v>
      </c>
      <c r="M121" s="22">
        <v>1</v>
      </c>
    </row>
    <row r="122" spans="1:13" x14ac:dyDescent="0.25">
      <c r="A122" s="1">
        <v>44039</v>
      </c>
      <c r="B122">
        <v>168</v>
      </c>
      <c r="C122">
        <v>111</v>
      </c>
      <c r="D122">
        <f t="shared" si="2"/>
        <v>-57</v>
      </c>
      <c r="F122">
        <f t="shared" si="3"/>
        <v>-0.51351351351351349</v>
      </c>
      <c r="L122" s="24">
        <v>-134</v>
      </c>
      <c r="M122" s="22">
        <v>1</v>
      </c>
    </row>
    <row r="123" spans="1:13" x14ac:dyDescent="0.25">
      <c r="A123" s="1">
        <v>44040</v>
      </c>
      <c r="B123">
        <v>232</v>
      </c>
      <c r="C123">
        <v>203</v>
      </c>
      <c r="D123">
        <f t="shared" si="2"/>
        <v>-29</v>
      </c>
      <c r="F123">
        <f t="shared" si="3"/>
        <v>-0.14285714285714285</v>
      </c>
      <c r="L123" s="24">
        <v>-133</v>
      </c>
      <c r="M123" s="22">
        <v>1</v>
      </c>
    </row>
    <row r="124" spans="1:13" x14ac:dyDescent="0.25">
      <c r="A124" s="1">
        <v>44041</v>
      </c>
      <c r="B124">
        <v>254</v>
      </c>
      <c r="C124">
        <v>255</v>
      </c>
      <c r="D124">
        <f t="shared" si="2"/>
        <v>1</v>
      </c>
      <c r="F124">
        <f t="shared" si="3"/>
        <v>3.9215686274509803E-3</v>
      </c>
      <c r="L124" s="24">
        <v>-132</v>
      </c>
      <c r="M124" s="22">
        <v>2</v>
      </c>
    </row>
    <row r="125" spans="1:13" x14ac:dyDescent="0.25">
      <c r="A125" s="1">
        <v>44042</v>
      </c>
      <c r="B125">
        <v>125</v>
      </c>
      <c r="C125">
        <v>204</v>
      </c>
      <c r="D125">
        <f t="shared" si="2"/>
        <v>79</v>
      </c>
      <c r="F125">
        <f t="shared" si="3"/>
        <v>0.38725490196078433</v>
      </c>
      <c r="L125" s="24">
        <v>-131</v>
      </c>
      <c r="M125" s="22">
        <v>2</v>
      </c>
    </row>
    <row r="126" spans="1:13" x14ac:dyDescent="0.25">
      <c r="A126" s="1">
        <v>44043</v>
      </c>
      <c r="B126">
        <v>114</v>
      </c>
      <c r="C126">
        <v>238</v>
      </c>
      <c r="D126">
        <f t="shared" si="2"/>
        <v>124</v>
      </c>
      <c r="F126">
        <f t="shared" si="3"/>
        <v>0.52100840336134457</v>
      </c>
      <c r="L126" s="24">
        <v>-130</v>
      </c>
      <c r="M126" s="22">
        <v>1</v>
      </c>
    </row>
    <row r="127" spans="1:13" x14ac:dyDescent="0.25">
      <c r="A127" s="1">
        <v>44044</v>
      </c>
      <c r="B127">
        <v>289</v>
      </c>
      <c r="C127">
        <v>153</v>
      </c>
      <c r="D127">
        <f t="shared" si="2"/>
        <v>-136</v>
      </c>
      <c r="F127">
        <f t="shared" si="3"/>
        <v>-0.88888888888888884</v>
      </c>
      <c r="L127" s="24">
        <v>-127</v>
      </c>
      <c r="M127" s="22">
        <v>1</v>
      </c>
    </row>
    <row r="128" spans="1:13" x14ac:dyDescent="0.25">
      <c r="A128" s="1">
        <v>44045</v>
      </c>
      <c r="B128">
        <v>177</v>
      </c>
      <c r="C128">
        <v>106</v>
      </c>
      <c r="D128">
        <f t="shared" si="2"/>
        <v>-71</v>
      </c>
      <c r="F128">
        <f t="shared" si="3"/>
        <v>-0.66981132075471694</v>
      </c>
      <c r="L128" s="24">
        <v>-126</v>
      </c>
      <c r="M128" s="22">
        <v>2</v>
      </c>
    </row>
    <row r="129" spans="1:13" x14ac:dyDescent="0.25">
      <c r="A129" s="1">
        <v>44046</v>
      </c>
      <c r="B129">
        <v>214</v>
      </c>
      <c r="C129">
        <v>112</v>
      </c>
      <c r="D129">
        <f t="shared" si="2"/>
        <v>-102</v>
      </c>
      <c r="F129">
        <f t="shared" si="3"/>
        <v>-0.9107142857142857</v>
      </c>
      <c r="L129" s="24">
        <v>-125</v>
      </c>
      <c r="M129" s="22">
        <v>1</v>
      </c>
    </row>
    <row r="130" spans="1:13" x14ac:dyDescent="0.25">
      <c r="A130" s="1">
        <v>44047</v>
      </c>
      <c r="B130">
        <v>179</v>
      </c>
      <c r="C130">
        <v>167</v>
      </c>
      <c r="D130">
        <f t="shared" si="2"/>
        <v>-12</v>
      </c>
      <c r="F130">
        <f t="shared" si="3"/>
        <v>-7.1856287425149698E-2</v>
      </c>
      <c r="L130" s="24">
        <v>-122</v>
      </c>
      <c r="M130" s="22">
        <v>1</v>
      </c>
    </row>
    <row r="131" spans="1:13" x14ac:dyDescent="0.25">
      <c r="A131" s="1">
        <v>44048</v>
      </c>
      <c r="B131">
        <v>212</v>
      </c>
      <c r="C131">
        <v>213</v>
      </c>
      <c r="D131">
        <f t="shared" ref="D131:D194" si="4">C131-B131</f>
        <v>1</v>
      </c>
      <c r="F131">
        <f t="shared" ref="F131:F194" si="5">(C131-B131)/C131</f>
        <v>4.6948356807511738E-3</v>
      </c>
      <c r="L131" s="24">
        <v>-121</v>
      </c>
      <c r="M131" s="22">
        <v>2</v>
      </c>
    </row>
    <row r="132" spans="1:13" x14ac:dyDescent="0.25">
      <c r="A132" s="1">
        <v>44049</v>
      </c>
      <c r="B132">
        <v>160</v>
      </c>
      <c r="C132">
        <v>290</v>
      </c>
      <c r="D132">
        <f t="shared" si="4"/>
        <v>130</v>
      </c>
      <c r="F132">
        <f t="shared" si="5"/>
        <v>0.44827586206896552</v>
      </c>
      <c r="L132" s="24">
        <v>-119</v>
      </c>
      <c r="M132" s="22">
        <v>1</v>
      </c>
    </row>
    <row r="133" spans="1:13" x14ac:dyDescent="0.25">
      <c r="A133" s="1">
        <v>44050</v>
      </c>
      <c r="B133">
        <v>198</v>
      </c>
      <c r="C133">
        <v>186</v>
      </c>
      <c r="D133">
        <f t="shared" si="4"/>
        <v>-12</v>
      </c>
      <c r="F133">
        <f t="shared" si="5"/>
        <v>-6.4516129032258063E-2</v>
      </c>
      <c r="L133" s="24">
        <v>-115</v>
      </c>
      <c r="M133" s="22">
        <v>1</v>
      </c>
    </row>
    <row r="134" spans="1:13" x14ac:dyDescent="0.25">
      <c r="A134" s="1">
        <v>44051</v>
      </c>
      <c r="B134">
        <v>231</v>
      </c>
      <c r="C134">
        <v>131</v>
      </c>
      <c r="D134">
        <f t="shared" si="4"/>
        <v>-100</v>
      </c>
      <c r="F134">
        <f t="shared" si="5"/>
        <v>-0.76335877862595425</v>
      </c>
      <c r="L134" s="24">
        <v>-114</v>
      </c>
      <c r="M134" s="22">
        <v>1</v>
      </c>
    </row>
    <row r="135" spans="1:13" x14ac:dyDescent="0.25">
      <c r="A135" s="1">
        <v>44052</v>
      </c>
      <c r="B135">
        <v>198</v>
      </c>
      <c r="C135">
        <v>157</v>
      </c>
      <c r="D135">
        <f t="shared" si="4"/>
        <v>-41</v>
      </c>
      <c r="F135">
        <f t="shared" si="5"/>
        <v>-0.26114649681528662</v>
      </c>
      <c r="L135" s="24">
        <v>-112</v>
      </c>
      <c r="M135" s="22">
        <v>1</v>
      </c>
    </row>
    <row r="136" spans="1:13" x14ac:dyDescent="0.25">
      <c r="A136" s="1">
        <v>44053</v>
      </c>
      <c r="B136">
        <v>198</v>
      </c>
      <c r="C136">
        <v>120</v>
      </c>
      <c r="D136">
        <f t="shared" si="4"/>
        <v>-78</v>
      </c>
      <c r="F136">
        <f t="shared" si="5"/>
        <v>-0.65</v>
      </c>
      <c r="L136" s="24">
        <v>-109</v>
      </c>
      <c r="M136" s="22">
        <v>1</v>
      </c>
    </row>
    <row r="137" spans="1:13" x14ac:dyDescent="0.25">
      <c r="A137" s="1">
        <v>44054</v>
      </c>
      <c r="B137">
        <v>148</v>
      </c>
      <c r="C137">
        <v>278</v>
      </c>
      <c r="D137">
        <f t="shared" si="4"/>
        <v>130</v>
      </c>
      <c r="F137">
        <f t="shared" si="5"/>
        <v>0.46762589928057552</v>
      </c>
      <c r="L137" s="24">
        <v>-106</v>
      </c>
      <c r="M137" s="22">
        <v>3</v>
      </c>
    </row>
    <row r="138" spans="1:13" x14ac:dyDescent="0.25">
      <c r="A138" s="1">
        <v>44055</v>
      </c>
      <c r="B138">
        <v>376</v>
      </c>
      <c r="C138">
        <v>325</v>
      </c>
      <c r="D138">
        <f t="shared" si="4"/>
        <v>-51</v>
      </c>
      <c r="F138">
        <f t="shared" si="5"/>
        <v>-0.15692307692307692</v>
      </c>
      <c r="L138" s="24">
        <v>-102</v>
      </c>
      <c r="M138" s="22">
        <v>1</v>
      </c>
    </row>
    <row r="139" spans="1:13" x14ac:dyDescent="0.25">
      <c r="A139" s="1">
        <v>44056</v>
      </c>
      <c r="B139">
        <v>356</v>
      </c>
      <c r="C139">
        <v>235</v>
      </c>
      <c r="D139">
        <f t="shared" si="4"/>
        <v>-121</v>
      </c>
      <c r="F139">
        <f t="shared" si="5"/>
        <v>-0.51489361702127656</v>
      </c>
      <c r="L139" s="24">
        <v>-101</v>
      </c>
      <c r="M139" s="22">
        <v>1</v>
      </c>
    </row>
    <row r="140" spans="1:13" x14ac:dyDescent="0.25">
      <c r="A140" s="1">
        <v>44057</v>
      </c>
      <c r="B140">
        <v>204</v>
      </c>
      <c r="C140">
        <v>198</v>
      </c>
      <c r="D140">
        <f t="shared" si="4"/>
        <v>-6</v>
      </c>
      <c r="F140">
        <f t="shared" si="5"/>
        <v>-3.0303030303030304E-2</v>
      </c>
      <c r="L140" s="24">
        <v>-100</v>
      </c>
      <c r="M140" s="22">
        <v>1</v>
      </c>
    </row>
    <row r="141" spans="1:13" x14ac:dyDescent="0.25">
      <c r="A141" s="1">
        <v>44058</v>
      </c>
      <c r="B141">
        <v>127</v>
      </c>
      <c r="C141">
        <v>121</v>
      </c>
      <c r="D141">
        <f t="shared" si="4"/>
        <v>-6</v>
      </c>
      <c r="F141">
        <f t="shared" si="5"/>
        <v>-4.9586776859504134E-2</v>
      </c>
      <c r="L141" s="24">
        <v>-95</v>
      </c>
      <c r="M141" s="22">
        <v>1</v>
      </c>
    </row>
    <row r="142" spans="1:13" x14ac:dyDescent="0.25">
      <c r="A142" s="1">
        <v>44059</v>
      </c>
      <c r="B142">
        <v>136</v>
      </c>
      <c r="C142">
        <v>132</v>
      </c>
      <c r="D142">
        <f t="shared" si="4"/>
        <v>-4</v>
      </c>
      <c r="F142">
        <f t="shared" si="5"/>
        <v>-3.0303030303030304E-2</v>
      </c>
      <c r="L142" s="24">
        <v>-92</v>
      </c>
      <c r="M142" s="22">
        <v>1</v>
      </c>
    </row>
    <row r="143" spans="1:13" x14ac:dyDescent="0.25">
      <c r="A143" s="1">
        <v>44060</v>
      </c>
      <c r="B143">
        <v>320</v>
      </c>
      <c r="C143">
        <v>214</v>
      </c>
      <c r="D143">
        <f t="shared" si="4"/>
        <v>-106</v>
      </c>
      <c r="F143">
        <f t="shared" si="5"/>
        <v>-0.49532710280373832</v>
      </c>
      <c r="L143" s="24">
        <v>-88</v>
      </c>
      <c r="M143" s="22">
        <v>1</v>
      </c>
    </row>
    <row r="144" spans="1:13" x14ac:dyDescent="0.25">
      <c r="A144" s="1">
        <v>44061</v>
      </c>
      <c r="B144">
        <v>292</v>
      </c>
      <c r="C144">
        <v>253</v>
      </c>
      <c r="D144">
        <f t="shared" si="4"/>
        <v>-39</v>
      </c>
      <c r="F144">
        <f t="shared" si="5"/>
        <v>-0.1541501976284585</v>
      </c>
      <c r="L144" s="24">
        <v>-86</v>
      </c>
      <c r="M144" s="22">
        <v>2</v>
      </c>
    </row>
    <row r="145" spans="1:13" x14ac:dyDescent="0.25">
      <c r="A145" s="1">
        <v>44062</v>
      </c>
      <c r="B145">
        <v>349</v>
      </c>
      <c r="C145">
        <v>291</v>
      </c>
      <c r="D145">
        <f t="shared" si="4"/>
        <v>-58</v>
      </c>
      <c r="F145">
        <f t="shared" si="5"/>
        <v>-0.19931271477663232</v>
      </c>
      <c r="L145" s="24">
        <v>-83</v>
      </c>
      <c r="M145" s="22">
        <v>1</v>
      </c>
    </row>
    <row r="146" spans="1:13" x14ac:dyDescent="0.25">
      <c r="A146" s="1">
        <v>44063</v>
      </c>
      <c r="B146">
        <v>325</v>
      </c>
      <c r="C146">
        <v>219</v>
      </c>
      <c r="D146">
        <f t="shared" si="4"/>
        <v>-106</v>
      </c>
      <c r="F146">
        <f t="shared" si="5"/>
        <v>-0.48401826484018262</v>
      </c>
      <c r="L146" s="24">
        <v>-78</v>
      </c>
      <c r="M146" s="22">
        <v>1</v>
      </c>
    </row>
    <row r="147" spans="1:13" x14ac:dyDescent="0.25">
      <c r="A147" s="1">
        <v>44064</v>
      </c>
      <c r="B147">
        <v>278</v>
      </c>
      <c r="C147">
        <v>241</v>
      </c>
      <c r="D147">
        <f t="shared" si="4"/>
        <v>-37</v>
      </c>
      <c r="F147">
        <f t="shared" si="5"/>
        <v>-0.15352697095435686</v>
      </c>
      <c r="L147" s="24">
        <v>-77</v>
      </c>
      <c r="M147" s="22">
        <v>1</v>
      </c>
    </row>
    <row r="148" spans="1:13" x14ac:dyDescent="0.25">
      <c r="A148" s="1">
        <v>44065</v>
      </c>
      <c r="B148">
        <v>222</v>
      </c>
      <c r="C148">
        <v>145</v>
      </c>
      <c r="D148">
        <f t="shared" si="4"/>
        <v>-77</v>
      </c>
      <c r="F148">
        <f t="shared" si="5"/>
        <v>-0.53103448275862064</v>
      </c>
      <c r="L148" s="24">
        <v>-75</v>
      </c>
      <c r="M148" s="22">
        <v>2</v>
      </c>
    </row>
    <row r="149" spans="1:13" x14ac:dyDescent="0.25">
      <c r="A149" s="1">
        <v>44066</v>
      </c>
      <c r="B149">
        <v>211</v>
      </c>
      <c r="C149">
        <v>123</v>
      </c>
      <c r="D149">
        <f t="shared" si="4"/>
        <v>-88</v>
      </c>
      <c r="F149">
        <f t="shared" si="5"/>
        <v>-0.71544715447154472</v>
      </c>
      <c r="L149" s="24">
        <v>-71</v>
      </c>
      <c r="M149" s="22">
        <v>1</v>
      </c>
    </row>
    <row r="150" spans="1:13" x14ac:dyDescent="0.25">
      <c r="A150" s="1">
        <v>44067</v>
      </c>
      <c r="B150">
        <v>261</v>
      </c>
      <c r="C150">
        <v>192</v>
      </c>
      <c r="D150">
        <f t="shared" si="4"/>
        <v>-69</v>
      </c>
      <c r="F150">
        <f t="shared" si="5"/>
        <v>-0.359375</v>
      </c>
      <c r="L150" s="24">
        <v>-69</v>
      </c>
      <c r="M150" s="22">
        <v>2</v>
      </c>
    </row>
    <row r="151" spans="1:13" x14ac:dyDescent="0.25">
      <c r="A151" s="1">
        <v>44068</v>
      </c>
      <c r="B151">
        <v>221</v>
      </c>
      <c r="C151">
        <v>362</v>
      </c>
      <c r="D151">
        <f t="shared" si="4"/>
        <v>141</v>
      </c>
      <c r="F151">
        <f t="shared" si="5"/>
        <v>0.38950276243093923</v>
      </c>
      <c r="L151" s="24">
        <v>-68</v>
      </c>
      <c r="M151" s="22">
        <v>1</v>
      </c>
    </row>
    <row r="152" spans="1:13" x14ac:dyDescent="0.25">
      <c r="A152" s="1">
        <v>44069</v>
      </c>
      <c r="B152">
        <v>351</v>
      </c>
      <c r="C152">
        <v>397</v>
      </c>
      <c r="D152">
        <f t="shared" si="4"/>
        <v>46</v>
      </c>
      <c r="F152">
        <f t="shared" si="5"/>
        <v>0.11586901763224182</v>
      </c>
      <c r="L152" s="24">
        <v>-65</v>
      </c>
      <c r="M152" s="22">
        <v>1</v>
      </c>
    </row>
    <row r="153" spans="1:13" x14ac:dyDescent="0.25">
      <c r="A153" s="1">
        <v>44070</v>
      </c>
      <c r="B153">
        <v>271</v>
      </c>
      <c r="C153">
        <v>403</v>
      </c>
      <c r="D153">
        <f t="shared" si="4"/>
        <v>132</v>
      </c>
      <c r="F153">
        <f t="shared" si="5"/>
        <v>0.32754342431761785</v>
      </c>
      <c r="L153" s="24">
        <v>-63</v>
      </c>
      <c r="M153" s="22">
        <v>1</v>
      </c>
    </row>
    <row r="154" spans="1:13" x14ac:dyDescent="0.25">
      <c r="A154" s="1">
        <v>44071</v>
      </c>
      <c r="B154">
        <v>207</v>
      </c>
      <c r="C154">
        <v>374</v>
      </c>
      <c r="D154">
        <f t="shared" si="4"/>
        <v>167</v>
      </c>
      <c r="F154">
        <f t="shared" si="5"/>
        <v>0.446524064171123</v>
      </c>
      <c r="L154" s="24">
        <v>-62</v>
      </c>
      <c r="M154" s="22">
        <v>1</v>
      </c>
    </row>
    <row r="155" spans="1:13" x14ac:dyDescent="0.25">
      <c r="A155" s="1">
        <v>44072</v>
      </c>
      <c r="B155">
        <v>426</v>
      </c>
      <c r="C155">
        <v>320</v>
      </c>
      <c r="D155">
        <f t="shared" si="4"/>
        <v>-106</v>
      </c>
      <c r="F155">
        <f t="shared" si="5"/>
        <v>-0.33124999999999999</v>
      </c>
      <c r="L155" s="24">
        <v>-61</v>
      </c>
      <c r="M155" s="22">
        <v>1</v>
      </c>
    </row>
    <row r="156" spans="1:13" x14ac:dyDescent="0.25">
      <c r="A156" s="1">
        <v>44073</v>
      </c>
      <c r="B156">
        <v>171</v>
      </c>
      <c r="C156">
        <v>244</v>
      </c>
      <c r="D156">
        <f t="shared" si="4"/>
        <v>73</v>
      </c>
      <c r="F156">
        <f t="shared" si="5"/>
        <v>0.29918032786885246</v>
      </c>
      <c r="L156" s="24">
        <v>-58</v>
      </c>
      <c r="M156" s="22">
        <v>2</v>
      </c>
    </row>
    <row r="157" spans="1:13" x14ac:dyDescent="0.25">
      <c r="A157" s="1">
        <v>44074</v>
      </c>
      <c r="B157">
        <v>279</v>
      </c>
      <c r="C157">
        <v>231</v>
      </c>
      <c r="D157">
        <f t="shared" si="4"/>
        <v>-48</v>
      </c>
      <c r="F157">
        <f t="shared" si="5"/>
        <v>-0.20779220779220781</v>
      </c>
      <c r="L157" s="24">
        <v>-57</v>
      </c>
      <c r="M157" s="22">
        <v>2</v>
      </c>
    </row>
    <row r="158" spans="1:13" x14ac:dyDescent="0.25">
      <c r="A158" s="1">
        <v>44075</v>
      </c>
      <c r="B158">
        <v>299</v>
      </c>
      <c r="C158">
        <v>390</v>
      </c>
      <c r="D158">
        <f t="shared" si="4"/>
        <v>91</v>
      </c>
      <c r="F158">
        <f t="shared" si="5"/>
        <v>0.23333333333333334</v>
      </c>
      <c r="L158" s="24">
        <v>-56</v>
      </c>
      <c r="M158" s="22">
        <v>1</v>
      </c>
    </row>
    <row r="159" spans="1:13" x14ac:dyDescent="0.25">
      <c r="A159" s="1">
        <v>44076</v>
      </c>
      <c r="B159">
        <v>347</v>
      </c>
      <c r="C159">
        <v>418</v>
      </c>
      <c r="D159">
        <f t="shared" si="4"/>
        <v>71</v>
      </c>
      <c r="F159">
        <f t="shared" si="5"/>
        <v>0.16985645933014354</v>
      </c>
      <c r="L159" s="24">
        <v>-52</v>
      </c>
      <c r="M159" s="22">
        <v>1</v>
      </c>
    </row>
    <row r="160" spans="1:13" x14ac:dyDescent="0.25">
      <c r="A160" s="1">
        <v>44077</v>
      </c>
      <c r="B160">
        <v>395</v>
      </c>
      <c r="C160">
        <v>406</v>
      </c>
      <c r="D160">
        <f t="shared" si="4"/>
        <v>11</v>
      </c>
      <c r="F160">
        <f t="shared" si="5"/>
        <v>2.7093596059113302E-2</v>
      </c>
      <c r="L160" s="24">
        <v>-51</v>
      </c>
      <c r="M160" s="22">
        <v>2</v>
      </c>
    </row>
    <row r="161" spans="1:13" x14ac:dyDescent="0.25">
      <c r="A161" s="1">
        <v>44078</v>
      </c>
      <c r="B161">
        <v>363</v>
      </c>
      <c r="C161">
        <v>486</v>
      </c>
      <c r="D161">
        <f t="shared" si="4"/>
        <v>123</v>
      </c>
      <c r="F161">
        <f t="shared" si="5"/>
        <v>0.25308641975308643</v>
      </c>
      <c r="L161" s="24">
        <v>-49</v>
      </c>
      <c r="M161" s="22">
        <v>2</v>
      </c>
    </row>
    <row r="162" spans="1:13" x14ac:dyDescent="0.25">
      <c r="A162" s="1">
        <v>44079</v>
      </c>
      <c r="B162">
        <v>350</v>
      </c>
      <c r="C162">
        <v>315</v>
      </c>
      <c r="D162">
        <f t="shared" si="4"/>
        <v>-35</v>
      </c>
      <c r="F162">
        <f t="shared" si="5"/>
        <v>-0.1111111111111111</v>
      </c>
      <c r="L162" s="24">
        <v>-48</v>
      </c>
      <c r="M162" s="22">
        <v>1</v>
      </c>
    </row>
    <row r="163" spans="1:13" x14ac:dyDescent="0.25">
      <c r="A163" s="1">
        <v>44080</v>
      </c>
      <c r="B163">
        <v>218</v>
      </c>
      <c r="C163">
        <v>249</v>
      </c>
      <c r="D163">
        <f t="shared" si="4"/>
        <v>31</v>
      </c>
      <c r="F163">
        <f t="shared" si="5"/>
        <v>0.12449799196787148</v>
      </c>
      <c r="L163" s="24">
        <v>-46</v>
      </c>
      <c r="M163" s="22">
        <v>1</v>
      </c>
    </row>
    <row r="164" spans="1:13" x14ac:dyDescent="0.25">
      <c r="A164" s="1">
        <v>44081</v>
      </c>
      <c r="B164">
        <v>363</v>
      </c>
      <c r="C164">
        <v>388</v>
      </c>
      <c r="D164">
        <f t="shared" si="4"/>
        <v>25</v>
      </c>
      <c r="F164">
        <f t="shared" si="5"/>
        <v>6.4432989690721643E-2</v>
      </c>
      <c r="L164" s="24">
        <v>-45</v>
      </c>
      <c r="M164" s="22">
        <v>1</v>
      </c>
    </row>
    <row r="165" spans="1:13" x14ac:dyDescent="0.25">
      <c r="A165" s="1">
        <v>44082</v>
      </c>
      <c r="B165">
        <v>390</v>
      </c>
      <c r="C165">
        <v>646</v>
      </c>
      <c r="D165">
        <f t="shared" si="4"/>
        <v>256</v>
      </c>
      <c r="F165">
        <f t="shared" si="5"/>
        <v>0.39628482972136225</v>
      </c>
      <c r="L165" s="24">
        <v>-43</v>
      </c>
      <c r="M165" s="22">
        <v>1</v>
      </c>
    </row>
    <row r="166" spans="1:13" x14ac:dyDescent="0.25">
      <c r="A166" s="1">
        <v>44083</v>
      </c>
      <c r="B166">
        <v>502</v>
      </c>
      <c r="C166">
        <v>585</v>
      </c>
      <c r="D166">
        <f t="shared" si="4"/>
        <v>83</v>
      </c>
      <c r="F166">
        <f t="shared" si="5"/>
        <v>0.14188034188034188</v>
      </c>
      <c r="L166" s="24">
        <v>-41</v>
      </c>
      <c r="M166" s="22">
        <v>1</v>
      </c>
    </row>
    <row r="167" spans="1:13" x14ac:dyDescent="0.25">
      <c r="A167" s="1">
        <v>44084</v>
      </c>
      <c r="B167">
        <v>489</v>
      </c>
      <c r="C167">
        <v>687</v>
      </c>
      <c r="D167">
        <f t="shared" si="4"/>
        <v>198</v>
      </c>
      <c r="F167">
        <f t="shared" si="5"/>
        <v>0.28820960698689957</v>
      </c>
      <c r="L167" s="24">
        <v>-40</v>
      </c>
      <c r="M167" s="22">
        <v>1</v>
      </c>
    </row>
    <row r="168" spans="1:13" x14ac:dyDescent="0.25">
      <c r="A168" s="1">
        <v>44085</v>
      </c>
      <c r="B168">
        <v>308</v>
      </c>
      <c r="C168">
        <v>497</v>
      </c>
      <c r="D168">
        <f t="shared" si="4"/>
        <v>189</v>
      </c>
      <c r="F168">
        <f t="shared" si="5"/>
        <v>0.38028169014084506</v>
      </c>
      <c r="L168" s="24">
        <v>-39</v>
      </c>
      <c r="M168" s="22">
        <v>1</v>
      </c>
    </row>
    <row r="169" spans="1:13" x14ac:dyDescent="0.25">
      <c r="A169" s="1">
        <v>44086</v>
      </c>
      <c r="B169">
        <v>283</v>
      </c>
      <c r="C169">
        <v>673</v>
      </c>
      <c r="D169">
        <f t="shared" si="4"/>
        <v>390</v>
      </c>
      <c r="F169">
        <f t="shared" si="5"/>
        <v>0.57949479940564641</v>
      </c>
      <c r="L169" s="24">
        <v>-37</v>
      </c>
      <c r="M169" s="22">
        <v>1</v>
      </c>
    </row>
    <row r="170" spans="1:13" x14ac:dyDescent="0.25">
      <c r="A170" s="1">
        <v>44087</v>
      </c>
      <c r="B170">
        <v>209</v>
      </c>
      <c r="C170">
        <v>613</v>
      </c>
      <c r="D170">
        <f t="shared" si="4"/>
        <v>404</v>
      </c>
      <c r="F170">
        <f t="shared" si="5"/>
        <v>0.65905383360522019</v>
      </c>
      <c r="L170" s="24">
        <v>-35</v>
      </c>
      <c r="M170" s="22">
        <v>1</v>
      </c>
    </row>
    <row r="171" spans="1:13" x14ac:dyDescent="0.25">
      <c r="A171" s="1">
        <v>44088</v>
      </c>
      <c r="B171">
        <v>511</v>
      </c>
      <c r="C171">
        <v>425</v>
      </c>
      <c r="D171">
        <f t="shared" si="4"/>
        <v>-86</v>
      </c>
      <c r="F171">
        <f t="shared" si="5"/>
        <v>-0.2023529411764706</v>
      </c>
      <c r="L171" s="24">
        <v>-32</v>
      </c>
      <c r="M171" s="22">
        <v>3</v>
      </c>
    </row>
    <row r="172" spans="1:13" x14ac:dyDescent="0.25">
      <c r="A172" s="1">
        <v>44089</v>
      </c>
      <c r="B172">
        <v>446</v>
      </c>
      <c r="C172">
        <v>605</v>
      </c>
      <c r="D172">
        <f t="shared" si="4"/>
        <v>159</v>
      </c>
      <c r="F172">
        <f t="shared" si="5"/>
        <v>0.2628099173553719</v>
      </c>
      <c r="L172" s="24">
        <v>-31</v>
      </c>
      <c r="M172" s="22">
        <v>2</v>
      </c>
    </row>
    <row r="173" spans="1:13" x14ac:dyDescent="0.25">
      <c r="A173" s="1">
        <v>44090</v>
      </c>
      <c r="B173">
        <v>699</v>
      </c>
      <c r="C173">
        <v>770</v>
      </c>
      <c r="D173">
        <f t="shared" si="4"/>
        <v>71</v>
      </c>
      <c r="F173">
        <f t="shared" si="5"/>
        <v>9.2207792207792211E-2</v>
      </c>
      <c r="L173" s="24">
        <v>-29</v>
      </c>
      <c r="M173" s="22">
        <v>1</v>
      </c>
    </row>
    <row r="174" spans="1:13" x14ac:dyDescent="0.25">
      <c r="A174" s="1">
        <v>44091</v>
      </c>
      <c r="B174">
        <v>787</v>
      </c>
      <c r="C174">
        <v>780</v>
      </c>
      <c r="D174">
        <f t="shared" si="4"/>
        <v>-7</v>
      </c>
      <c r="F174">
        <f t="shared" si="5"/>
        <v>-8.9743589743589737E-3</v>
      </c>
      <c r="L174" s="24">
        <v>-28</v>
      </c>
      <c r="M174" s="22">
        <v>1</v>
      </c>
    </row>
    <row r="175" spans="1:13" x14ac:dyDescent="0.25">
      <c r="A175" s="1">
        <v>44092</v>
      </c>
      <c r="B175">
        <v>676</v>
      </c>
      <c r="C175">
        <v>849</v>
      </c>
      <c r="D175">
        <f t="shared" si="4"/>
        <v>173</v>
      </c>
      <c r="F175">
        <f t="shared" si="5"/>
        <v>0.20376914016489989</v>
      </c>
      <c r="L175" s="24">
        <v>-26</v>
      </c>
      <c r="M175" s="22">
        <v>1</v>
      </c>
    </row>
    <row r="176" spans="1:13" x14ac:dyDescent="0.25">
      <c r="A176" s="1">
        <v>44093</v>
      </c>
      <c r="B176">
        <v>566</v>
      </c>
      <c r="C176">
        <v>552</v>
      </c>
      <c r="D176">
        <f t="shared" si="4"/>
        <v>-14</v>
      </c>
      <c r="F176">
        <f t="shared" si="5"/>
        <v>-2.5362318840579712E-2</v>
      </c>
      <c r="L176" s="24">
        <v>-24</v>
      </c>
      <c r="M176" s="22">
        <v>1</v>
      </c>
    </row>
    <row r="177" spans="1:13" x14ac:dyDescent="0.25">
      <c r="A177" s="1">
        <v>44094</v>
      </c>
      <c r="B177">
        <v>351</v>
      </c>
      <c r="C177">
        <v>623</v>
      </c>
      <c r="D177">
        <f t="shared" si="4"/>
        <v>272</v>
      </c>
      <c r="F177">
        <f t="shared" si="5"/>
        <v>0.43659711075441415</v>
      </c>
      <c r="L177" s="24">
        <v>-20</v>
      </c>
      <c r="M177" s="22">
        <v>2</v>
      </c>
    </row>
    <row r="178" spans="1:13" x14ac:dyDescent="0.25">
      <c r="A178" s="1">
        <v>44095</v>
      </c>
      <c r="B178">
        <v>649</v>
      </c>
      <c r="C178">
        <v>463</v>
      </c>
      <c r="D178">
        <f t="shared" si="4"/>
        <v>-186</v>
      </c>
      <c r="F178">
        <f t="shared" si="5"/>
        <v>-0.40172786177105829</v>
      </c>
      <c r="L178" s="24">
        <v>-19</v>
      </c>
      <c r="M178" s="22">
        <v>1</v>
      </c>
    </row>
    <row r="179" spans="1:13" x14ac:dyDescent="0.25">
      <c r="A179" s="1">
        <v>44096</v>
      </c>
      <c r="B179">
        <v>468</v>
      </c>
      <c r="C179">
        <v>802</v>
      </c>
      <c r="D179">
        <f t="shared" si="4"/>
        <v>334</v>
      </c>
      <c r="F179">
        <f t="shared" si="5"/>
        <v>0.41645885286783041</v>
      </c>
      <c r="L179" s="24">
        <v>-18</v>
      </c>
      <c r="M179" s="22">
        <v>1</v>
      </c>
    </row>
    <row r="180" spans="1:13" x14ac:dyDescent="0.25">
      <c r="A180" s="1">
        <v>44097</v>
      </c>
      <c r="B180">
        <v>699</v>
      </c>
      <c r="C180">
        <v>691</v>
      </c>
      <c r="D180">
        <f t="shared" si="4"/>
        <v>-8</v>
      </c>
      <c r="F180">
        <f t="shared" si="5"/>
        <v>-1.1577424023154847E-2</v>
      </c>
      <c r="L180" s="24">
        <v>-17</v>
      </c>
      <c r="M180" s="22">
        <v>1</v>
      </c>
    </row>
    <row r="181" spans="1:13" x14ac:dyDescent="0.25">
      <c r="A181" s="1">
        <v>44098</v>
      </c>
      <c r="B181">
        <v>776</v>
      </c>
      <c r="C181">
        <v>899</v>
      </c>
      <c r="D181">
        <f t="shared" si="4"/>
        <v>123</v>
      </c>
      <c r="F181">
        <f t="shared" si="5"/>
        <v>0.13681868743047831</v>
      </c>
      <c r="L181" s="24">
        <v>-14</v>
      </c>
      <c r="M181" s="22">
        <v>2</v>
      </c>
    </row>
    <row r="182" spans="1:13" x14ac:dyDescent="0.25">
      <c r="A182" s="1">
        <v>44099</v>
      </c>
      <c r="B182">
        <v>1003</v>
      </c>
      <c r="C182">
        <v>884</v>
      </c>
      <c r="D182">
        <f t="shared" si="4"/>
        <v>-119</v>
      </c>
      <c r="F182">
        <f t="shared" si="5"/>
        <v>-0.13461538461538461</v>
      </c>
      <c r="L182" s="24">
        <v>-12</v>
      </c>
      <c r="M182" s="22">
        <v>3</v>
      </c>
    </row>
    <row r="183" spans="1:13" x14ac:dyDescent="0.25">
      <c r="A183" s="1">
        <v>44100</v>
      </c>
      <c r="B183">
        <v>646</v>
      </c>
      <c r="C183">
        <v>665</v>
      </c>
      <c r="D183">
        <f t="shared" si="4"/>
        <v>19</v>
      </c>
      <c r="F183">
        <f t="shared" si="5"/>
        <v>2.8571428571428571E-2</v>
      </c>
      <c r="L183" s="24">
        <v>-11</v>
      </c>
      <c r="M183" s="22">
        <v>1</v>
      </c>
    </row>
    <row r="184" spans="1:13" x14ac:dyDescent="0.25">
      <c r="A184" s="1">
        <v>44101</v>
      </c>
      <c r="B184">
        <v>634</v>
      </c>
      <c r="C184">
        <v>425</v>
      </c>
      <c r="D184">
        <f t="shared" si="4"/>
        <v>-209</v>
      </c>
      <c r="F184">
        <f t="shared" si="5"/>
        <v>-0.49176470588235294</v>
      </c>
      <c r="L184" s="24">
        <v>-8</v>
      </c>
      <c r="M184" s="22">
        <v>2</v>
      </c>
    </row>
    <row r="185" spans="1:13" x14ac:dyDescent="0.25">
      <c r="A185" s="1">
        <v>44102</v>
      </c>
      <c r="B185">
        <v>370</v>
      </c>
      <c r="C185">
        <v>688</v>
      </c>
      <c r="D185">
        <f t="shared" si="4"/>
        <v>318</v>
      </c>
      <c r="F185">
        <f t="shared" si="5"/>
        <v>0.46220930232558138</v>
      </c>
      <c r="L185" s="24">
        <v>-7</v>
      </c>
      <c r="M185" s="22">
        <v>1</v>
      </c>
    </row>
    <row r="186" spans="1:13" x14ac:dyDescent="0.25">
      <c r="A186" s="1">
        <v>44103</v>
      </c>
      <c r="B186">
        <v>646</v>
      </c>
      <c r="C186">
        <v>825</v>
      </c>
      <c r="D186">
        <f t="shared" si="4"/>
        <v>179</v>
      </c>
      <c r="F186">
        <f t="shared" si="5"/>
        <v>0.21696969696969698</v>
      </c>
      <c r="L186" s="24">
        <v>-6</v>
      </c>
      <c r="M186" s="22">
        <v>2</v>
      </c>
    </row>
    <row r="187" spans="1:13" x14ac:dyDescent="0.25">
      <c r="A187" s="1">
        <v>44104</v>
      </c>
      <c r="B187">
        <v>911</v>
      </c>
      <c r="C187">
        <v>854</v>
      </c>
      <c r="D187">
        <f t="shared" si="4"/>
        <v>-57</v>
      </c>
      <c r="F187">
        <f t="shared" si="5"/>
        <v>-6.6744730679156913E-2</v>
      </c>
      <c r="L187" s="24">
        <v>-5</v>
      </c>
      <c r="M187" s="22">
        <v>1</v>
      </c>
    </row>
    <row r="188" spans="1:13" x14ac:dyDescent="0.25">
      <c r="A188" s="1">
        <v>44105</v>
      </c>
      <c r="B188">
        <v>920</v>
      </c>
      <c r="C188">
        <v>888</v>
      </c>
      <c r="D188">
        <f t="shared" si="4"/>
        <v>-32</v>
      </c>
      <c r="F188">
        <f t="shared" si="5"/>
        <v>-3.6036036036036036E-2</v>
      </c>
      <c r="L188" s="24">
        <v>-4</v>
      </c>
      <c r="M188" s="22">
        <v>1</v>
      </c>
    </row>
    <row r="189" spans="1:13" x14ac:dyDescent="0.25">
      <c r="A189" s="1">
        <v>44106</v>
      </c>
      <c r="B189">
        <v>894</v>
      </c>
      <c r="C189">
        <v>963</v>
      </c>
      <c r="D189">
        <f t="shared" si="4"/>
        <v>69</v>
      </c>
      <c r="F189">
        <f t="shared" si="5"/>
        <v>7.1651090342679122E-2</v>
      </c>
      <c r="L189" s="24">
        <v>-3</v>
      </c>
      <c r="M189" s="22">
        <v>1</v>
      </c>
    </row>
    <row r="190" spans="1:13" x14ac:dyDescent="0.25">
      <c r="A190" s="1">
        <v>44107</v>
      </c>
      <c r="B190">
        <v>413</v>
      </c>
      <c r="C190">
        <v>904</v>
      </c>
      <c r="D190">
        <f t="shared" si="4"/>
        <v>491</v>
      </c>
      <c r="F190">
        <f t="shared" si="5"/>
        <v>0.54314159292035402</v>
      </c>
      <c r="L190" s="24">
        <v>-1</v>
      </c>
      <c r="M190" s="22">
        <v>1</v>
      </c>
    </row>
    <row r="191" spans="1:13" x14ac:dyDescent="0.25">
      <c r="A191" s="1">
        <v>44108</v>
      </c>
      <c r="B191">
        <v>588</v>
      </c>
      <c r="C191">
        <v>734</v>
      </c>
      <c r="D191">
        <f t="shared" si="4"/>
        <v>146</v>
      </c>
      <c r="F191">
        <f t="shared" si="5"/>
        <v>0.1989100817438692</v>
      </c>
      <c r="L191" s="24">
        <v>0</v>
      </c>
      <c r="M191" s="22">
        <v>1</v>
      </c>
    </row>
    <row r="192" spans="1:13" x14ac:dyDescent="0.25">
      <c r="A192" s="1">
        <v>44109</v>
      </c>
      <c r="B192">
        <v>864</v>
      </c>
      <c r="C192">
        <v>427</v>
      </c>
      <c r="D192">
        <f t="shared" si="4"/>
        <v>-437</v>
      </c>
      <c r="F192">
        <f t="shared" si="5"/>
        <v>-1.0234192037470726</v>
      </c>
      <c r="L192" s="24">
        <v>1</v>
      </c>
      <c r="M192" s="22">
        <v>2</v>
      </c>
    </row>
    <row r="193" spans="1:13" x14ac:dyDescent="0.25">
      <c r="A193" s="1">
        <v>44110</v>
      </c>
      <c r="B193">
        <v>1009</v>
      </c>
      <c r="C193">
        <v>944</v>
      </c>
      <c r="D193">
        <f t="shared" si="4"/>
        <v>-65</v>
      </c>
      <c r="F193">
        <f t="shared" si="5"/>
        <v>-6.8855932203389827E-2</v>
      </c>
      <c r="L193" s="24">
        <v>2</v>
      </c>
      <c r="M193" s="22">
        <v>1</v>
      </c>
    </row>
    <row r="194" spans="1:13" x14ac:dyDescent="0.25">
      <c r="A194" s="1">
        <v>44111</v>
      </c>
      <c r="B194">
        <v>1082</v>
      </c>
      <c r="C194">
        <v>1278</v>
      </c>
      <c r="D194">
        <f t="shared" si="4"/>
        <v>196</v>
      </c>
      <c r="F194">
        <f t="shared" si="5"/>
        <v>0.15336463223787167</v>
      </c>
      <c r="L194" s="24">
        <v>8</v>
      </c>
      <c r="M194" s="22">
        <v>1</v>
      </c>
    </row>
    <row r="195" spans="1:13" x14ac:dyDescent="0.25">
      <c r="A195" s="1">
        <v>44112</v>
      </c>
      <c r="B195">
        <v>1106</v>
      </c>
      <c r="C195">
        <v>1394</v>
      </c>
      <c r="D195">
        <f t="shared" ref="D195:D258" si="6">C195-B195</f>
        <v>288</v>
      </c>
      <c r="F195">
        <f t="shared" ref="F195:F258" si="7">(C195-B195)/C195</f>
        <v>0.20659971305595409</v>
      </c>
      <c r="L195" s="24">
        <v>10</v>
      </c>
      <c r="M195" s="22">
        <v>2</v>
      </c>
    </row>
    <row r="196" spans="1:13" x14ac:dyDescent="0.25">
      <c r="A196" s="1">
        <v>44113</v>
      </c>
      <c r="B196">
        <v>1492</v>
      </c>
      <c r="C196">
        <v>1646</v>
      </c>
      <c r="D196">
        <f t="shared" si="6"/>
        <v>154</v>
      </c>
      <c r="F196">
        <f t="shared" si="7"/>
        <v>9.356014580801944E-2</v>
      </c>
      <c r="L196" s="24">
        <v>11</v>
      </c>
      <c r="M196" s="22">
        <v>2</v>
      </c>
    </row>
    <row r="197" spans="1:13" x14ac:dyDescent="0.25">
      <c r="A197" s="1">
        <v>44114</v>
      </c>
      <c r="B197">
        <v>1251</v>
      </c>
      <c r="C197">
        <v>1090</v>
      </c>
      <c r="D197">
        <f t="shared" si="6"/>
        <v>-161</v>
      </c>
      <c r="F197">
        <f t="shared" si="7"/>
        <v>-0.14770642201834863</v>
      </c>
      <c r="L197" s="24">
        <v>13</v>
      </c>
      <c r="M197" s="22">
        <v>1</v>
      </c>
    </row>
    <row r="198" spans="1:13" x14ac:dyDescent="0.25">
      <c r="A198" s="1">
        <v>44115</v>
      </c>
      <c r="B198">
        <v>445</v>
      </c>
      <c r="C198">
        <v>1249</v>
      </c>
      <c r="D198">
        <f t="shared" si="6"/>
        <v>804</v>
      </c>
      <c r="F198">
        <f t="shared" si="7"/>
        <v>0.6437149719775821</v>
      </c>
      <c r="L198" s="24">
        <v>15</v>
      </c>
      <c r="M198" s="22">
        <v>2</v>
      </c>
    </row>
    <row r="199" spans="1:13" x14ac:dyDescent="0.25">
      <c r="A199" s="1">
        <v>44116</v>
      </c>
      <c r="B199">
        <v>1317</v>
      </c>
      <c r="C199">
        <v>1208</v>
      </c>
      <c r="D199">
        <f t="shared" si="6"/>
        <v>-109</v>
      </c>
      <c r="F199">
        <f t="shared" si="7"/>
        <v>-9.0231788079470202E-2</v>
      </c>
      <c r="L199" s="24">
        <v>17</v>
      </c>
      <c r="M199" s="22">
        <v>1</v>
      </c>
    </row>
    <row r="200" spans="1:13" x14ac:dyDescent="0.25">
      <c r="A200" s="1">
        <v>44117</v>
      </c>
      <c r="B200">
        <v>1157</v>
      </c>
      <c r="C200">
        <v>2072</v>
      </c>
      <c r="D200">
        <f t="shared" si="6"/>
        <v>915</v>
      </c>
      <c r="F200">
        <f t="shared" si="7"/>
        <v>0.44160231660231658</v>
      </c>
      <c r="L200" s="24">
        <v>19</v>
      </c>
      <c r="M200" s="22">
        <v>2</v>
      </c>
    </row>
    <row r="201" spans="1:13" x14ac:dyDescent="0.25">
      <c r="A201" s="1">
        <v>44118</v>
      </c>
      <c r="B201">
        <v>2133</v>
      </c>
      <c r="C201">
        <v>2101</v>
      </c>
      <c r="D201">
        <f t="shared" si="6"/>
        <v>-32</v>
      </c>
      <c r="F201">
        <f t="shared" si="7"/>
        <v>-1.5230842455973346E-2</v>
      </c>
      <c r="L201" s="24">
        <v>20</v>
      </c>
      <c r="M201" s="22">
        <v>1</v>
      </c>
    </row>
    <row r="202" spans="1:13" x14ac:dyDescent="0.25">
      <c r="A202" s="1">
        <v>44119</v>
      </c>
      <c r="B202">
        <v>1970</v>
      </c>
      <c r="C202">
        <v>2608</v>
      </c>
      <c r="D202">
        <f t="shared" si="6"/>
        <v>638</v>
      </c>
      <c r="F202">
        <f t="shared" si="7"/>
        <v>0.2446319018404908</v>
      </c>
      <c r="L202" s="24">
        <v>22</v>
      </c>
      <c r="M202" s="22">
        <v>1</v>
      </c>
    </row>
    <row r="203" spans="1:13" x14ac:dyDescent="0.25">
      <c r="A203" s="1">
        <v>44120</v>
      </c>
      <c r="B203">
        <v>2658</v>
      </c>
      <c r="C203">
        <v>2153</v>
      </c>
      <c r="D203">
        <f t="shared" si="6"/>
        <v>-505</v>
      </c>
      <c r="F203">
        <f t="shared" si="7"/>
        <v>-0.23455643288434741</v>
      </c>
      <c r="L203" s="24">
        <v>25</v>
      </c>
      <c r="M203" s="22">
        <v>1</v>
      </c>
    </row>
    <row r="204" spans="1:13" x14ac:dyDescent="0.25">
      <c r="A204" s="1">
        <v>44121</v>
      </c>
      <c r="B204">
        <v>1983</v>
      </c>
      <c r="C204">
        <v>1856</v>
      </c>
      <c r="D204">
        <f t="shared" si="6"/>
        <v>-127</v>
      </c>
      <c r="F204">
        <f t="shared" si="7"/>
        <v>-6.8426724137931036E-2</v>
      </c>
      <c r="L204" s="24">
        <v>31</v>
      </c>
      <c r="M204" s="22">
        <v>1</v>
      </c>
    </row>
    <row r="205" spans="1:13" x14ac:dyDescent="0.25">
      <c r="A205" s="1">
        <v>44122</v>
      </c>
      <c r="B205">
        <v>513</v>
      </c>
      <c r="C205">
        <v>1949</v>
      </c>
      <c r="D205">
        <f t="shared" si="6"/>
        <v>1436</v>
      </c>
      <c r="F205">
        <f t="shared" si="7"/>
        <v>0.73678809645972299</v>
      </c>
      <c r="L205" s="24">
        <v>33</v>
      </c>
      <c r="M205" s="22">
        <v>1</v>
      </c>
    </row>
    <row r="206" spans="1:13" x14ac:dyDescent="0.25">
      <c r="A206" s="1">
        <v>44123</v>
      </c>
      <c r="B206">
        <v>-2197</v>
      </c>
      <c r="C206">
        <v>1876</v>
      </c>
      <c r="D206">
        <f t="shared" si="6"/>
        <v>4073</v>
      </c>
      <c r="F206">
        <f t="shared" si="7"/>
        <v>2.1711087420042645</v>
      </c>
      <c r="L206" s="24">
        <v>34</v>
      </c>
      <c r="M206" s="22">
        <v>2</v>
      </c>
    </row>
    <row r="207" spans="1:13" x14ac:dyDescent="0.25">
      <c r="A207" s="1">
        <v>44124</v>
      </c>
      <c r="B207">
        <v>2183</v>
      </c>
      <c r="C207">
        <v>2535</v>
      </c>
      <c r="D207">
        <f t="shared" si="6"/>
        <v>352</v>
      </c>
      <c r="F207">
        <f t="shared" si="7"/>
        <v>0.13885601577909271</v>
      </c>
      <c r="L207" s="24">
        <v>35</v>
      </c>
      <c r="M207" s="22">
        <v>1</v>
      </c>
    </row>
    <row r="208" spans="1:13" x14ac:dyDescent="0.25">
      <c r="A208" s="1">
        <v>44125</v>
      </c>
      <c r="B208">
        <v>2095</v>
      </c>
      <c r="C208">
        <v>3270</v>
      </c>
      <c r="D208">
        <f t="shared" si="6"/>
        <v>1175</v>
      </c>
      <c r="F208">
        <f t="shared" si="7"/>
        <v>0.35932721712538224</v>
      </c>
      <c r="L208" s="24">
        <v>36</v>
      </c>
      <c r="M208" s="22">
        <v>1</v>
      </c>
    </row>
    <row r="209" spans="1:13" x14ac:dyDescent="0.25">
      <c r="A209" s="1">
        <v>44126</v>
      </c>
      <c r="B209">
        <v>2321</v>
      </c>
      <c r="C209">
        <v>2899</v>
      </c>
      <c r="D209">
        <f t="shared" si="6"/>
        <v>578</v>
      </c>
      <c r="F209">
        <f t="shared" si="7"/>
        <v>0.19937909624008279</v>
      </c>
      <c r="L209" s="24">
        <v>37</v>
      </c>
      <c r="M209" s="22">
        <v>1</v>
      </c>
    </row>
    <row r="210" spans="1:13" x14ac:dyDescent="0.25">
      <c r="A210" s="1">
        <v>44127</v>
      </c>
      <c r="B210">
        <v>2075</v>
      </c>
      <c r="C210">
        <v>3669</v>
      </c>
      <c r="D210">
        <f t="shared" si="6"/>
        <v>1594</v>
      </c>
      <c r="F210">
        <f t="shared" si="7"/>
        <v>0.43445080403379666</v>
      </c>
      <c r="L210" s="24">
        <v>38</v>
      </c>
      <c r="M210" s="22">
        <v>1</v>
      </c>
    </row>
    <row r="211" spans="1:13" x14ac:dyDescent="0.25">
      <c r="A211" s="1">
        <v>44128</v>
      </c>
      <c r="B211">
        <v>2799</v>
      </c>
      <c r="C211">
        <v>2577</v>
      </c>
      <c r="D211">
        <f t="shared" si="6"/>
        <v>-222</v>
      </c>
      <c r="F211">
        <f t="shared" si="7"/>
        <v>-8.6146682188591381E-2</v>
      </c>
      <c r="L211" s="24">
        <v>42</v>
      </c>
      <c r="M211" s="22">
        <v>1</v>
      </c>
    </row>
    <row r="212" spans="1:13" x14ac:dyDescent="0.25">
      <c r="A212" s="1">
        <v>44129</v>
      </c>
      <c r="B212">
        <v>1940</v>
      </c>
      <c r="C212">
        <v>2447</v>
      </c>
      <c r="D212">
        <f t="shared" si="6"/>
        <v>507</v>
      </c>
      <c r="F212">
        <f t="shared" si="7"/>
        <v>0.2071924805884757</v>
      </c>
      <c r="L212" s="24">
        <v>45</v>
      </c>
      <c r="M212" s="22">
        <v>1</v>
      </c>
    </row>
    <row r="213" spans="1:13" x14ac:dyDescent="0.25">
      <c r="A213" s="1">
        <v>44130</v>
      </c>
      <c r="B213">
        <v>2191</v>
      </c>
      <c r="C213">
        <v>3299</v>
      </c>
      <c r="D213">
        <f t="shared" si="6"/>
        <v>1108</v>
      </c>
      <c r="F213">
        <f t="shared" si="7"/>
        <v>0.33585935131858141</v>
      </c>
      <c r="L213" s="24">
        <v>46</v>
      </c>
      <c r="M213" s="22">
        <v>1</v>
      </c>
    </row>
    <row r="214" spans="1:13" x14ac:dyDescent="0.25">
      <c r="A214" s="1">
        <v>44131</v>
      </c>
      <c r="B214">
        <v>2492</v>
      </c>
      <c r="C214">
        <v>3960</v>
      </c>
      <c r="D214">
        <f t="shared" si="6"/>
        <v>1468</v>
      </c>
      <c r="F214">
        <f t="shared" si="7"/>
        <v>0.37070707070707071</v>
      </c>
      <c r="L214" s="24">
        <v>50</v>
      </c>
      <c r="M214" s="22">
        <v>2</v>
      </c>
    </row>
    <row r="215" spans="1:13" x14ac:dyDescent="0.25">
      <c r="A215" s="1">
        <v>44132</v>
      </c>
      <c r="B215">
        <v>3469</v>
      </c>
      <c r="C215">
        <v>4224</v>
      </c>
      <c r="D215">
        <f t="shared" si="6"/>
        <v>755</v>
      </c>
      <c r="F215">
        <f t="shared" si="7"/>
        <v>0.1787405303030303</v>
      </c>
      <c r="L215" s="24">
        <v>53</v>
      </c>
      <c r="M215" s="22">
        <v>1</v>
      </c>
    </row>
    <row r="216" spans="1:13" x14ac:dyDescent="0.25">
      <c r="A216" s="1">
        <v>44133</v>
      </c>
      <c r="B216">
        <v>3442</v>
      </c>
      <c r="C216">
        <v>4656</v>
      </c>
      <c r="D216">
        <f t="shared" si="6"/>
        <v>1214</v>
      </c>
      <c r="F216">
        <f t="shared" si="7"/>
        <v>0.26073883161512029</v>
      </c>
      <c r="L216" s="24">
        <v>54</v>
      </c>
      <c r="M216" s="22">
        <v>2</v>
      </c>
    </row>
    <row r="217" spans="1:13" x14ac:dyDescent="0.25">
      <c r="A217" s="1">
        <v>44134</v>
      </c>
      <c r="B217">
        <v>3554</v>
      </c>
      <c r="C217">
        <v>4007</v>
      </c>
      <c r="D217">
        <f t="shared" si="6"/>
        <v>453</v>
      </c>
      <c r="F217">
        <f t="shared" si="7"/>
        <v>0.11305215872223609</v>
      </c>
      <c r="L217" s="24">
        <v>56</v>
      </c>
      <c r="M217" s="22">
        <v>1</v>
      </c>
    </row>
    <row r="218" spans="1:13" x14ac:dyDescent="0.25">
      <c r="A218" s="1">
        <v>44135</v>
      </c>
      <c r="B218">
        <v>4619</v>
      </c>
      <c r="C218">
        <v>3062</v>
      </c>
      <c r="D218">
        <f t="shared" si="6"/>
        <v>-1557</v>
      </c>
      <c r="F218">
        <f t="shared" si="7"/>
        <v>-0.50849118223383405</v>
      </c>
      <c r="L218" s="24">
        <v>59</v>
      </c>
      <c r="M218" s="22">
        <v>1</v>
      </c>
    </row>
    <row r="219" spans="1:13" x14ac:dyDescent="0.25">
      <c r="A219" s="1">
        <v>44136</v>
      </c>
      <c r="B219">
        <v>1850</v>
      </c>
      <c r="C219">
        <v>2506</v>
      </c>
      <c r="D219">
        <f t="shared" si="6"/>
        <v>656</v>
      </c>
      <c r="F219">
        <f t="shared" si="7"/>
        <v>0.26177174780526735</v>
      </c>
      <c r="L219" s="24">
        <v>60</v>
      </c>
      <c r="M219" s="22">
        <v>1</v>
      </c>
    </row>
    <row r="220" spans="1:13" x14ac:dyDescent="0.25">
      <c r="A220" s="1">
        <v>44137</v>
      </c>
      <c r="B220">
        <v>4021</v>
      </c>
      <c r="C220">
        <v>2596</v>
      </c>
      <c r="D220">
        <f t="shared" si="6"/>
        <v>-1425</v>
      </c>
      <c r="F220">
        <f t="shared" si="7"/>
        <v>-0.5489214175654854</v>
      </c>
      <c r="L220" s="24">
        <v>61</v>
      </c>
      <c r="M220" s="22">
        <v>2</v>
      </c>
    </row>
    <row r="221" spans="1:13" x14ac:dyDescent="0.25">
      <c r="A221" s="1">
        <v>44138</v>
      </c>
      <c r="B221">
        <v>3354</v>
      </c>
      <c r="C221">
        <v>7497</v>
      </c>
      <c r="D221">
        <f t="shared" si="6"/>
        <v>4143</v>
      </c>
      <c r="F221">
        <f t="shared" si="7"/>
        <v>0.55262104841936777</v>
      </c>
      <c r="L221" s="24">
        <v>63</v>
      </c>
      <c r="M221" s="22">
        <v>1</v>
      </c>
    </row>
    <row r="222" spans="1:13" x14ac:dyDescent="0.25">
      <c r="A222" s="1">
        <v>44139</v>
      </c>
      <c r="B222">
        <v>5473</v>
      </c>
      <c r="C222">
        <v>4410</v>
      </c>
      <c r="D222">
        <f t="shared" si="6"/>
        <v>-1063</v>
      </c>
      <c r="F222">
        <f t="shared" si="7"/>
        <v>-0.24104308390022675</v>
      </c>
      <c r="L222" s="24">
        <v>69</v>
      </c>
      <c r="M222" s="22">
        <v>1</v>
      </c>
    </row>
    <row r="223" spans="1:13" x14ac:dyDescent="0.25">
      <c r="A223" s="1">
        <v>44140</v>
      </c>
      <c r="B223">
        <v>4243</v>
      </c>
      <c r="C223">
        <v>5550</v>
      </c>
      <c r="D223">
        <f t="shared" si="6"/>
        <v>1307</v>
      </c>
      <c r="F223">
        <f t="shared" si="7"/>
        <v>0.2354954954954955</v>
      </c>
      <c r="L223" s="24">
        <v>71</v>
      </c>
      <c r="M223" s="22">
        <v>3</v>
      </c>
    </row>
    <row r="224" spans="1:13" x14ac:dyDescent="0.25">
      <c r="A224" s="1">
        <v>44141</v>
      </c>
      <c r="B224">
        <v>3328</v>
      </c>
      <c r="C224">
        <v>6640</v>
      </c>
      <c r="D224">
        <f t="shared" si="6"/>
        <v>3312</v>
      </c>
      <c r="F224">
        <f t="shared" si="7"/>
        <v>0.49879518072289158</v>
      </c>
      <c r="L224" s="24">
        <v>72</v>
      </c>
      <c r="M224" s="22">
        <v>1</v>
      </c>
    </row>
    <row r="225" spans="1:13" x14ac:dyDescent="0.25">
      <c r="A225" s="1">
        <v>44142</v>
      </c>
      <c r="B225">
        <v>4790</v>
      </c>
      <c r="C225">
        <v>5784</v>
      </c>
      <c r="D225">
        <f t="shared" si="6"/>
        <v>994</v>
      </c>
      <c r="F225">
        <f t="shared" si="7"/>
        <v>0.17185338865836791</v>
      </c>
      <c r="L225" s="24">
        <v>73</v>
      </c>
      <c r="M225" s="22">
        <v>1</v>
      </c>
    </row>
    <row r="226" spans="1:13" x14ac:dyDescent="0.25">
      <c r="A226" s="1">
        <v>44143</v>
      </c>
      <c r="B226">
        <v>5237</v>
      </c>
      <c r="C226">
        <v>4096</v>
      </c>
      <c r="D226">
        <f t="shared" si="6"/>
        <v>-1141</v>
      </c>
      <c r="F226">
        <f t="shared" si="7"/>
        <v>-0.278564453125</v>
      </c>
      <c r="L226" s="24">
        <v>78</v>
      </c>
      <c r="M226" s="22">
        <v>1</v>
      </c>
    </row>
    <row r="227" spans="1:13" x14ac:dyDescent="0.25">
      <c r="A227" s="1">
        <v>44144</v>
      </c>
      <c r="B227">
        <v>4874</v>
      </c>
      <c r="C227">
        <v>3817</v>
      </c>
      <c r="D227">
        <f t="shared" si="6"/>
        <v>-1057</v>
      </c>
      <c r="F227">
        <f t="shared" si="7"/>
        <v>-0.27691904637149595</v>
      </c>
      <c r="L227" s="24">
        <v>79</v>
      </c>
      <c r="M227" s="22">
        <v>1</v>
      </c>
    </row>
    <row r="228" spans="1:13" x14ac:dyDescent="0.25">
      <c r="A228" s="1">
        <v>44145</v>
      </c>
      <c r="B228">
        <v>6167</v>
      </c>
      <c r="C228">
        <v>4935</v>
      </c>
      <c r="D228">
        <f t="shared" si="6"/>
        <v>-1232</v>
      </c>
      <c r="F228">
        <f t="shared" si="7"/>
        <v>-0.24964539007092199</v>
      </c>
      <c r="L228" s="24">
        <v>83</v>
      </c>
      <c r="M228" s="22">
        <v>1</v>
      </c>
    </row>
    <row r="229" spans="1:13" x14ac:dyDescent="0.25">
      <c r="A229" s="1">
        <v>44146</v>
      </c>
      <c r="B229">
        <v>5393</v>
      </c>
      <c r="C229">
        <v>5839</v>
      </c>
      <c r="D229">
        <f t="shared" si="6"/>
        <v>446</v>
      </c>
      <c r="F229">
        <f t="shared" si="7"/>
        <v>7.6382942284637781E-2</v>
      </c>
      <c r="L229" s="24">
        <v>84</v>
      </c>
      <c r="M229" s="22">
        <v>1</v>
      </c>
    </row>
    <row r="230" spans="1:13" x14ac:dyDescent="0.25">
      <c r="A230" s="1">
        <v>44147</v>
      </c>
      <c r="B230">
        <v>5423</v>
      </c>
      <c r="C230">
        <v>6653</v>
      </c>
      <c r="D230">
        <f t="shared" si="6"/>
        <v>1230</v>
      </c>
      <c r="F230">
        <f t="shared" si="7"/>
        <v>0.18487900195400572</v>
      </c>
      <c r="L230" s="24">
        <v>88</v>
      </c>
      <c r="M230" s="22">
        <v>1</v>
      </c>
    </row>
    <row r="231" spans="1:13" x14ac:dyDescent="0.25">
      <c r="A231" s="1">
        <v>44148</v>
      </c>
      <c r="B231">
        <v>3290</v>
      </c>
      <c r="C231">
        <v>6602</v>
      </c>
      <c r="D231">
        <f t="shared" si="6"/>
        <v>3312</v>
      </c>
      <c r="F231">
        <f t="shared" si="7"/>
        <v>0.5016661617691609</v>
      </c>
      <c r="L231" s="24">
        <v>91</v>
      </c>
      <c r="M231" s="22">
        <v>1</v>
      </c>
    </row>
    <row r="232" spans="1:13" x14ac:dyDescent="0.25">
      <c r="A232" s="1">
        <v>44149</v>
      </c>
      <c r="B232">
        <v>5695</v>
      </c>
      <c r="C232">
        <v>6035</v>
      </c>
      <c r="D232">
        <f t="shared" si="6"/>
        <v>340</v>
      </c>
      <c r="F232">
        <f t="shared" si="7"/>
        <v>5.6338028169014086E-2</v>
      </c>
      <c r="L232" s="24">
        <v>92</v>
      </c>
      <c r="M232" s="22">
        <v>1</v>
      </c>
    </row>
    <row r="233" spans="1:13" x14ac:dyDescent="0.25">
      <c r="A233" s="1">
        <v>44150</v>
      </c>
      <c r="B233">
        <v>2410</v>
      </c>
      <c r="C233">
        <v>8371</v>
      </c>
      <c r="D233">
        <f t="shared" si="6"/>
        <v>5961</v>
      </c>
      <c r="F233">
        <f t="shared" si="7"/>
        <v>0.71210130211444267</v>
      </c>
      <c r="L233" s="24">
        <v>93</v>
      </c>
      <c r="M233" s="22">
        <v>1</v>
      </c>
    </row>
    <row r="234" spans="1:13" x14ac:dyDescent="0.25">
      <c r="A234" s="1">
        <v>44151</v>
      </c>
      <c r="B234">
        <v>6151</v>
      </c>
      <c r="C234">
        <v>4452</v>
      </c>
      <c r="D234">
        <f t="shared" si="6"/>
        <v>-1699</v>
      </c>
      <c r="F234">
        <f t="shared" si="7"/>
        <v>-0.38162623539982032</v>
      </c>
      <c r="L234" s="24">
        <v>95</v>
      </c>
      <c r="M234" s="22">
        <v>1</v>
      </c>
    </row>
    <row r="235" spans="1:13" x14ac:dyDescent="0.25">
      <c r="A235" s="1">
        <v>44152</v>
      </c>
      <c r="B235">
        <v>3668</v>
      </c>
      <c r="C235">
        <v>5891</v>
      </c>
      <c r="D235">
        <f t="shared" si="6"/>
        <v>2223</v>
      </c>
      <c r="F235">
        <f t="shared" si="7"/>
        <v>0.37735528772704124</v>
      </c>
      <c r="L235" s="24">
        <v>98</v>
      </c>
      <c r="M235" s="22">
        <v>1</v>
      </c>
    </row>
    <row r="236" spans="1:13" x14ac:dyDescent="0.25">
      <c r="A236" s="1">
        <v>44153</v>
      </c>
      <c r="B236">
        <v>4562</v>
      </c>
      <c r="C236">
        <v>6994</v>
      </c>
      <c r="D236">
        <f t="shared" si="6"/>
        <v>2432</v>
      </c>
      <c r="F236">
        <f t="shared" si="7"/>
        <v>0.34772662281955963</v>
      </c>
      <c r="L236" s="24">
        <v>99</v>
      </c>
      <c r="M236" s="22">
        <v>1</v>
      </c>
    </row>
    <row r="237" spans="1:13" x14ac:dyDescent="0.25">
      <c r="A237" s="1">
        <v>44154</v>
      </c>
      <c r="B237">
        <v>5027</v>
      </c>
      <c r="C237">
        <v>6489</v>
      </c>
      <c r="D237">
        <f t="shared" si="6"/>
        <v>1462</v>
      </c>
      <c r="F237">
        <f t="shared" si="7"/>
        <v>0.22530436122669131</v>
      </c>
      <c r="L237" s="24">
        <v>101</v>
      </c>
      <c r="M237" s="22">
        <v>1</v>
      </c>
    </row>
    <row r="238" spans="1:13" x14ac:dyDescent="0.25">
      <c r="A238" s="1">
        <v>44155</v>
      </c>
      <c r="B238">
        <v>6361</v>
      </c>
      <c r="C238">
        <v>6472</v>
      </c>
      <c r="D238">
        <f t="shared" si="6"/>
        <v>111</v>
      </c>
      <c r="F238">
        <f t="shared" si="7"/>
        <v>1.7150803461063041E-2</v>
      </c>
      <c r="L238" s="24">
        <v>103</v>
      </c>
      <c r="M238" s="22">
        <v>1</v>
      </c>
    </row>
    <row r="239" spans="1:13" x14ac:dyDescent="0.25">
      <c r="A239" s="1">
        <v>44156</v>
      </c>
      <c r="B239">
        <v>4647</v>
      </c>
      <c r="C239">
        <v>4788</v>
      </c>
      <c r="D239">
        <f t="shared" si="6"/>
        <v>141</v>
      </c>
      <c r="F239">
        <f t="shared" si="7"/>
        <v>2.944862155388471E-2</v>
      </c>
      <c r="L239" s="24">
        <v>108</v>
      </c>
      <c r="M239" s="22">
        <v>1</v>
      </c>
    </row>
    <row r="240" spans="1:13" x14ac:dyDescent="0.25">
      <c r="A240" s="1">
        <v>44157</v>
      </c>
      <c r="B240">
        <v>5615</v>
      </c>
      <c r="C240">
        <v>4044</v>
      </c>
      <c r="D240">
        <f t="shared" si="6"/>
        <v>-1571</v>
      </c>
      <c r="F240">
        <f t="shared" si="7"/>
        <v>-0.38847675568743817</v>
      </c>
      <c r="L240" s="24">
        <v>111</v>
      </c>
      <c r="M240" s="22">
        <v>1</v>
      </c>
    </row>
    <row r="241" spans="1:13" x14ac:dyDescent="0.25">
      <c r="A241" s="1">
        <v>44158</v>
      </c>
      <c r="B241">
        <v>6142</v>
      </c>
      <c r="C241">
        <v>3919</v>
      </c>
      <c r="D241">
        <f t="shared" si="6"/>
        <v>-2223</v>
      </c>
      <c r="F241">
        <f t="shared" si="7"/>
        <v>-0.56723653993365653</v>
      </c>
      <c r="L241" s="24">
        <v>112</v>
      </c>
      <c r="M241" s="22">
        <v>1</v>
      </c>
    </row>
    <row r="242" spans="1:13" x14ac:dyDescent="0.25">
      <c r="A242" s="1">
        <v>44159</v>
      </c>
      <c r="B242">
        <v>6229</v>
      </c>
      <c r="C242">
        <v>5290</v>
      </c>
      <c r="D242">
        <f t="shared" si="6"/>
        <v>-939</v>
      </c>
      <c r="F242">
        <f t="shared" si="7"/>
        <v>-0.1775047258979206</v>
      </c>
      <c r="L242" s="24">
        <v>113</v>
      </c>
      <c r="M242" s="22">
        <v>1</v>
      </c>
    </row>
    <row r="243" spans="1:13" x14ac:dyDescent="0.25">
      <c r="A243" s="1">
        <v>44160</v>
      </c>
      <c r="B243">
        <v>6922</v>
      </c>
      <c r="C243">
        <v>6383</v>
      </c>
      <c r="D243">
        <f t="shared" si="6"/>
        <v>-539</v>
      </c>
      <c r="F243">
        <f t="shared" si="7"/>
        <v>-8.4443051856493812E-2</v>
      </c>
      <c r="L243" s="24">
        <v>117</v>
      </c>
      <c r="M243" s="22">
        <v>1</v>
      </c>
    </row>
    <row r="244" spans="1:13" x14ac:dyDescent="0.25">
      <c r="A244" s="1">
        <v>44161</v>
      </c>
      <c r="B244">
        <v>4511</v>
      </c>
      <c r="C244">
        <v>5444</v>
      </c>
      <c r="D244">
        <f t="shared" si="6"/>
        <v>933</v>
      </c>
      <c r="F244">
        <f t="shared" si="7"/>
        <v>0.17138133725202057</v>
      </c>
      <c r="L244" s="24">
        <v>123</v>
      </c>
      <c r="M244" s="22">
        <v>2</v>
      </c>
    </row>
    <row r="245" spans="1:13" x14ac:dyDescent="0.25">
      <c r="A245" s="1">
        <v>44162</v>
      </c>
      <c r="B245">
        <v>146</v>
      </c>
      <c r="C245">
        <v>4868</v>
      </c>
      <c r="D245">
        <f t="shared" si="6"/>
        <v>4722</v>
      </c>
      <c r="F245">
        <f t="shared" si="7"/>
        <v>0.97000821692686934</v>
      </c>
      <c r="L245" s="24">
        <v>124</v>
      </c>
      <c r="M245" s="22">
        <v>1</v>
      </c>
    </row>
    <row r="246" spans="1:13" x14ac:dyDescent="0.25">
      <c r="A246" s="1">
        <v>44163</v>
      </c>
      <c r="B246">
        <v>11157</v>
      </c>
      <c r="C246">
        <v>4093</v>
      </c>
      <c r="D246">
        <f t="shared" si="6"/>
        <v>-7064</v>
      </c>
      <c r="F246">
        <f t="shared" si="7"/>
        <v>-1.7258734424627413</v>
      </c>
      <c r="L246" s="24">
        <v>130</v>
      </c>
      <c r="M246" s="22">
        <v>3</v>
      </c>
    </row>
    <row r="247" spans="1:13" x14ac:dyDescent="0.25">
      <c r="A247" s="1">
        <v>44164</v>
      </c>
      <c r="B247">
        <v>3122</v>
      </c>
      <c r="C247">
        <v>3262</v>
      </c>
      <c r="D247">
        <f t="shared" si="6"/>
        <v>140</v>
      </c>
      <c r="F247">
        <f t="shared" si="7"/>
        <v>4.2918454935622317E-2</v>
      </c>
      <c r="L247" s="24">
        <v>132</v>
      </c>
      <c r="M247" s="22">
        <v>1</v>
      </c>
    </row>
    <row r="248" spans="1:13" x14ac:dyDescent="0.25">
      <c r="A248" s="1">
        <v>44165</v>
      </c>
      <c r="B248">
        <v>4610</v>
      </c>
      <c r="C248">
        <v>2401</v>
      </c>
      <c r="D248">
        <f t="shared" si="6"/>
        <v>-2209</v>
      </c>
      <c r="F248">
        <f t="shared" si="7"/>
        <v>-0.92003331945022904</v>
      </c>
      <c r="L248" s="24">
        <v>139</v>
      </c>
      <c r="M248" s="22">
        <v>1</v>
      </c>
    </row>
    <row r="249" spans="1:13" x14ac:dyDescent="0.25">
      <c r="A249" s="1">
        <v>44166</v>
      </c>
      <c r="B249">
        <v>5231</v>
      </c>
      <c r="C249">
        <v>3384</v>
      </c>
      <c r="D249">
        <f t="shared" si="6"/>
        <v>-1847</v>
      </c>
      <c r="F249">
        <f t="shared" si="7"/>
        <v>-0.54580378250591022</v>
      </c>
      <c r="L249" s="24">
        <v>140</v>
      </c>
      <c r="M249" s="22">
        <v>1</v>
      </c>
    </row>
    <row r="250" spans="1:13" x14ac:dyDescent="0.25">
      <c r="A250" s="1">
        <v>44167</v>
      </c>
      <c r="B250">
        <v>5801</v>
      </c>
      <c r="C250">
        <v>3772</v>
      </c>
      <c r="D250">
        <f t="shared" si="6"/>
        <v>-2029</v>
      </c>
      <c r="F250">
        <f t="shared" si="7"/>
        <v>-0.53791092258748674</v>
      </c>
      <c r="L250" s="24">
        <v>141</v>
      </c>
      <c r="M250" s="22">
        <v>2</v>
      </c>
    </row>
    <row r="251" spans="1:13" x14ac:dyDescent="0.25">
      <c r="A251" s="1">
        <v>44168</v>
      </c>
      <c r="B251">
        <v>3754</v>
      </c>
      <c r="C251">
        <v>4935</v>
      </c>
      <c r="D251">
        <f t="shared" si="6"/>
        <v>1181</v>
      </c>
      <c r="F251">
        <f t="shared" si="7"/>
        <v>0.23931104356636271</v>
      </c>
      <c r="L251" s="24">
        <v>144</v>
      </c>
      <c r="M251" s="22">
        <v>1</v>
      </c>
    </row>
    <row r="252" spans="1:13" x14ac:dyDescent="0.25">
      <c r="A252" s="1">
        <v>44169</v>
      </c>
      <c r="B252">
        <v>4650</v>
      </c>
      <c r="C252">
        <v>6087</v>
      </c>
      <c r="D252">
        <f t="shared" si="6"/>
        <v>1437</v>
      </c>
      <c r="F252">
        <f t="shared" si="7"/>
        <v>0.23607688516510597</v>
      </c>
      <c r="L252" s="24">
        <v>145</v>
      </c>
      <c r="M252" s="22">
        <v>1</v>
      </c>
    </row>
    <row r="253" spans="1:13" x14ac:dyDescent="0.25">
      <c r="A253" s="1">
        <v>44170</v>
      </c>
      <c r="B253">
        <v>4541</v>
      </c>
      <c r="C253">
        <v>3834</v>
      </c>
      <c r="D253">
        <f t="shared" si="6"/>
        <v>-707</v>
      </c>
      <c r="F253">
        <f t="shared" si="7"/>
        <v>-0.18440271257172666</v>
      </c>
      <c r="L253" s="24">
        <v>146</v>
      </c>
      <c r="M253" s="22">
        <v>2</v>
      </c>
    </row>
    <row r="254" spans="1:13" x14ac:dyDescent="0.25">
      <c r="A254" s="1">
        <v>44171</v>
      </c>
      <c r="B254">
        <v>3604</v>
      </c>
      <c r="C254">
        <v>2597</v>
      </c>
      <c r="D254">
        <f t="shared" si="6"/>
        <v>-1007</v>
      </c>
      <c r="F254">
        <f t="shared" si="7"/>
        <v>-0.38775510204081631</v>
      </c>
      <c r="L254" s="24">
        <v>149</v>
      </c>
      <c r="M254" s="22">
        <v>1</v>
      </c>
    </row>
    <row r="255" spans="1:13" x14ac:dyDescent="0.25">
      <c r="A255" s="1">
        <v>44172</v>
      </c>
      <c r="B255">
        <v>1934</v>
      </c>
      <c r="C255">
        <v>2905</v>
      </c>
      <c r="D255">
        <f t="shared" si="6"/>
        <v>971</v>
      </c>
      <c r="F255">
        <f t="shared" si="7"/>
        <v>0.33425129087779692</v>
      </c>
      <c r="L255" s="24">
        <v>154</v>
      </c>
      <c r="M255" s="22">
        <v>1</v>
      </c>
    </row>
    <row r="256" spans="1:13" x14ac:dyDescent="0.25">
      <c r="A256" s="1">
        <v>44173</v>
      </c>
      <c r="B256">
        <v>5885</v>
      </c>
      <c r="C256">
        <v>4097</v>
      </c>
      <c r="D256">
        <f t="shared" si="6"/>
        <v>-1788</v>
      </c>
      <c r="F256">
        <f t="shared" si="7"/>
        <v>-0.43641689040761533</v>
      </c>
      <c r="L256" s="24">
        <v>159</v>
      </c>
      <c r="M256" s="22">
        <v>1</v>
      </c>
    </row>
    <row r="257" spans="1:13" x14ac:dyDescent="0.25">
      <c r="A257" s="1">
        <v>44174</v>
      </c>
      <c r="B257">
        <v>5164</v>
      </c>
      <c r="C257">
        <v>3134</v>
      </c>
      <c r="D257">
        <f t="shared" si="6"/>
        <v>-2030</v>
      </c>
      <c r="F257">
        <f t="shared" si="7"/>
        <v>-0.64773452456924063</v>
      </c>
      <c r="L257" s="24">
        <v>162</v>
      </c>
      <c r="M257" s="22">
        <v>1</v>
      </c>
    </row>
    <row r="258" spans="1:13" x14ac:dyDescent="0.25">
      <c r="A258" s="1">
        <v>44175</v>
      </c>
      <c r="B258">
        <v>4115</v>
      </c>
      <c r="C258">
        <v>5080</v>
      </c>
      <c r="D258">
        <f t="shared" si="6"/>
        <v>965</v>
      </c>
      <c r="F258">
        <f t="shared" si="7"/>
        <v>0.18996062992125984</v>
      </c>
      <c r="L258" s="24">
        <v>167</v>
      </c>
      <c r="M258" s="22">
        <v>1</v>
      </c>
    </row>
    <row r="259" spans="1:13" x14ac:dyDescent="0.25">
      <c r="A259" s="1">
        <v>44176</v>
      </c>
      <c r="B259">
        <v>2982</v>
      </c>
      <c r="C259">
        <v>4413</v>
      </c>
      <c r="D259">
        <f t="shared" ref="D259:D322" si="8">C259-B259</f>
        <v>1431</v>
      </c>
      <c r="F259">
        <f t="shared" ref="F259:F322" si="9">(C259-B259)/C259</f>
        <v>0.32426920462270564</v>
      </c>
      <c r="L259" s="24">
        <v>173</v>
      </c>
      <c r="M259" s="22">
        <v>1</v>
      </c>
    </row>
    <row r="260" spans="1:13" x14ac:dyDescent="0.25">
      <c r="A260" s="1">
        <v>44177</v>
      </c>
      <c r="B260">
        <v>1371</v>
      </c>
      <c r="C260">
        <v>4044</v>
      </c>
      <c r="D260">
        <f t="shared" si="8"/>
        <v>2673</v>
      </c>
      <c r="F260">
        <f t="shared" si="9"/>
        <v>0.66097922848664692</v>
      </c>
      <c r="L260" s="24">
        <v>179</v>
      </c>
      <c r="M260" s="22">
        <v>1</v>
      </c>
    </row>
    <row r="261" spans="1:13" x14ac:dyDescent="0.25">
      <c r="A261" s="1">
        <v>44178</v>
      </c>
      <c r="B261">
        <v>3202</v>
      </c>
      <c r="C261">
        <v>2194</v>
      </c>
      <c r="D261">
        <f t="shared" si="8"/>
        <v>-1008</v>
      </c>
      <c r="F261">
        <f t="shared" si="9"/>
        <v>-0.4594348222424795</v>
      </c>
      <c r="L261" s="24">
        <v>189</v>
      </c>
      <c r="M261" s="22">
        <v>1</v>
      </c>
    </row>
    <row r="262" spans="1:13" x14ac:dyDescent="0.25">
      <c r="A262" s="1">
        <v>44179</v>
      </c>
      <c r="B262">
        <v>29532</v>
      </c>
      <c r="C262">
        <v>2638</v>
      </c>
      <c r="D262">
        <f t="shared" si="8"/>
        <v>-26894</v>
      </c>
      <c r="F262">
        <f t="shared" si="9"/>
        <v>-10.194844579226688</v>
      </c>
      <c r="L262" s="24">
        <v>196</v>
      </c>
      <c r="M262" s="22">
        <v>1</v>
      </c>
    </row>
    <row r="263" spans="1:13" x14ac:dyDescent="0.25">
      <c r="A263" s="1">
        <v>44180</v>
      </c>
      <c r="B263">
        <v>2482</v>
      </c>
      <c r="C263">
        <v>4720</v>
      </c>
      <c r="D263">
        <f t="shared" si="8"/>
        <v>2238</v>
      </c>
      <c r="F263">
        <f t="shared" si="9"/>
        <v>0.47415254237288135</v>
      </c>
      <c r="L263" s="24">
        <v>198</v>
      </c>
      <c r="M263" s="22">
        <v>1</v>
      </c>
    </row>
    <row r="264" spans="1:13" x14ac:dyDescent="0.25">
      <c r="A264" s="1">
        <v>44181</v>
      </c>
      <c r="B264">
        <v>4618</v>
      </c>
      <c r="C264">
        <v>4320</v>
      </c>
      <c r="D264">
        <f t="shared" si="8"/>
        <v>-298</v>
      </c>
      <c r="F264">
        <f t="shared" si="9"/>
        <v>-6.8981481481481477E-2</v>
      </c>
      <c r="L264" s="24">
        <v>199</v>
      </c>
      <c r="M264" s="22">
        <v>1</v>
      </c>
    </row>
    <row r="265" spans="1:13" x14ac:dyDescent="0.25">
      <c r="A265" s="1">
        <v>44182</v>
      </c>
      <c r="B265">
        <v>3943</v>
      </c>
      <c r="C265">
        <v>4336</v>
      </c>
      <c r="D265">
        <f t="shared" si="8"/>
        <v>393</v>
      </c>
      <c r="F265">
        <f t="shared" si="9"/>
        <v>9.0636531365313647E-2</v>
      </c>
      <c r="L265" s="24">
        <v>231</v>
      </c>
      <c r="M265" s="22">
        <v>1</v>
      </c>
    </row>
    <row r="266" spans="1:13" x14ac:dyDescent="0.25">
      <c r="A266" s="1">
        <v>44183</v>
      </c>
      <c r="B266">
        <v>4433</v>
      </c>
      <c r="C266">
        <v>3835</v>
      </c>
      <c r="D266">
        <f t="shared" si="8"/>
        <v>-598</v>
      </c>
      <c r="F266">
        <f t="shared" si="9"/>
        <v>-0.15593220338983052</v>
      </c>
      <c r="L266" s="24">
        <v>238</v>
      </c>
      <c r="M266" s="22">
        <v>1</v>
      </c>
    </row>
    <row r="267" spans="1:13" x14ac:dyDescent="0.25">
      <c r="A267" s="1">
        <v>44184</v>
      </c>
      <c r="B267">
        <v>3983</v>
      </c>
      <c r="C267">
        <v>3334</v>
      </c>
      <c r="D267">
        <f t="shared" si="8"/>
        <v>-649</v>
      </c>
      <c r="F267">
        <f t="shared" si="9"/>
        <v>-0.19466106778644271</v>
      </c>
      <c r="L267" s="24">
        <v>251</v>
      </c>
      <c r="M267" s="22">
        <v>1</v>
      </c>
    </row>
    <row r="268" spans="1:13" x14ac:dyDescent="0.25">
      <c r="A268" s="1">
        <v>44185</v>
      </c>
      <c r="B268">
        <v>2006</v>
      </c>
      <c r="C268">
        <v>2099</v>
      </c>
      <c r="D268">
        <f t="shared" si="8"/>
        <v>93</v>
      </c>
      <c r="F268">
        <f t="shared" si="9"/>
        <v>4.4306812767984753E-2</v>
      </c>
      <c r="L268" s="24">
        <v>256</v>
      </c>
      <c r="M268" s="22">
        <v>1</v>
      </c>
    </row>
    <row r="269" spans="1:13" x14ac:dyDescent="0.25">
      <c r="A269" s="1">
        <v>44186</v>
      </c>
      <c r="B269">
        <v>2078</v>
      </c>
      <c r="C269">
        <v>2436</v>
      </c>
      <c r="D269">
        <f t="shared" si="8"/>
        <v>358</v>
      </c>
      <c r="F269">
        <f t="shared" si="9"/>
        <v>0.14696223316912971</v>
      </c>
      <c r="L269" s="24">
        <v>257</v>
      </c>
      <c r="M269" s="22">
        <v>1</v>
      </c>
    </row>
    <row r="270" spans="1:13" x14ac:dyDescent="0.25">
      <c r="A270" s="1">
        <v>44187</v>
      </c>
      <c r="B270">
        <v>3067</v>
      </c>
      <c r="C270">
        <v>4602</v>
      </c>
      <c r="D270">
        <f t="shared" si="8"/>
        <v>1535</v>
      </c>
      <c r="F270">
        <f t="shared" si="9"/>
        <v>0.33355063016079967</v>
      </c>
      <c r="L270" s="24">
        <v>270</v>
      </c>
      <c r="M270" s="22">
        <v>1</v>
      </c>
    </row>
    <row r="271" spans="1:13" x14ac:dyDescent="0.25">
      <c r="A271" s="1">
        <v>44188</v>
      </c>
      <c r="B271">
        <v>4127</v>
      </c>
      <c r="C271">
        <v>4378</v>
      </c>
      <c r="D271">
        <f t="shared" si="8"/>
        <v>251</v>
      </c>
      <c r="F271">
        <f t="shared" si="9"/>
        <v>5.7332115121059846E-2</v>
      </c>
      <c r="L271" s="24">
        <v>272</v>
      </c>
      <c r="M271" s="22">
        <v>1</v>
      </c>
    </row>
    <row r="272" spans="1:13" x14ac:dyDescent="0.25">
      <c r="A272" s="1">
        <v>44189</v>
      </c>
      <c r="B272">
        <v>4421</v>
      </c>
      <c r="C272">
        <v>4146</v>
      </c>
      <c r="D272">
        <f t="shared" si="8"/>
        <v>-275</v>
      </c>
      <c r="F272">
        <f t="shared" si="9"/>
        <v>-6.6328991799324652E-2</v>
      </c>
      <c r="L272" s="24">
        <v>279</v>
      </c>
      <c r="M272" s="22">
        <v>1</v>
      </c>
    </row>
    <row r="273" spans="1:13" x14ac:dyDescent="0.25">
      <c r="A273" s="1">
        <v>44190</v>
      </c>
      <c r="B273">
        <v>4695</v>
      </c>
      <c r="C273">
        <v>1214</v>
      </c>
      <c r="D273">
        <f t="shared" si="8"/>
        <v>-3481</v>
      </c>
      <c r="F273">
        <f t="shared" si="9"/>
        <v>-2.8673805601317959</v>
      </c>
      <c r="L273" s="24">
        <v>288</v>
      </c>
      <c r="M273" s="22">
        <v>1</v>
      </c>
    </row>
    <row r="274" spans="1:13" x14ac:dyDescent="0.25">
      <c r="A274" s="1">
        <v>44191</v>
      </c>
      <c r="B274">
        <v>4662</v>
      </c>
      <c r="C274">
        <v>1577</v>
      </c>
      <c r="D274">
        <f t="shared" si="8"/>
        <v>-3085</v>
      </c>
      <c r="F274">
        <f t="shared" si="9"/>
        <v>-1.9562460367786938</v>
      </c>
      <c r="L274" s="24">
        <v>312</v>
      </c>
      <c r="M274" s="22">
        <v>1</v>
      </c>
    </row>
    <row r="275" spans="1:13" x14ac:dyDescent="0.25">
      <c r="A275" s="1">
        <v>44192</v>
      </c>
      <c r="B275">
        <v>2431</v>
      </c>
      <c r="C275">
        <v>2093</v>
      </c>
      <c r="D275">
        <f t="shared" si="8"/>
        <v>-338</v>
      </c>
      <c r="F275">
        <f t="shared" si="9"/>
        <v>-0.16149068322981366</v>
      </c>
      <c r="L275" s="24">
        <v>317</v>
      </c>
      <c r="M275" s="22">
        <v>1</v>
      </c>
    </row>
    <row r="276" spans="1:13" x14ac:dyDescent="0.25">
      <c r="A276" s="1">
        <v>44193</v>
      </c>
      <c r="B276">
        <v>3700</v>
      </c>
      <c r="C276">
        <v>3336</v>
      </c>
      <c r="D276">
        <f t="shared" si="8"/>
        <v>-364</v>
      </c>
      <c r="F276">
        <f t="shared" si="9"/>
        <v>-0.10911270983213429</v>
      </c>
      <c r="L276" s="24">
        <v>318</v>
      </c>
      <c r="M276" s="22">
        <v>1</v>
      </c>
    </row>
    <row r="277" spans="1:13" x14ac:dyDescent="0.25">
      <c r="A277" s="1">
        <v>44194</v>
      </c>
      <c r="B277">
        <v>3644</v>
      </c>
      <c r="C277">
        <v>6049</v>
      </c>
      <c r="D277">
        <f t="shared" si="8"/>
        <v>2405</v>
      </c>
      <c r="F277">
        <f t="shared" si="9"/>
        <v>0.39758637791370477</v>
      </c>
      <c r="L277" s="24">
        <v>334</v>
      </c>
      <c r="M277" s="22">
        <v>1</v>
      </c>
    </row>
    <row r="278" spans="1:13" x14ac:dyDescent="0.25">
      <c r="A278" s="1">
        <v>44195</v>
      </c>
      <c r="B278">
        <v>4271</v>
      </c>
      <c r="C278">
        <v>7627</v>
      </c>
      <c r="D278">
        <f t="shared" si="8"/>
        <v>3356</v>
      </c>
      <c r="F278">
        <f t="shared" si="9"/>
        <v>0.44001573357807788</v>
      </c>
      <c r="L278" s="24">
        <v>335</v>
      </c>
      <c r="M278" s="22">
        <v>1</v>
      </c>
    </row>
    <row r="279" spans="1:13" x14ac:dyDescent="0.25">
      <c r="A279" s="1">
        <v>44196</v>
      </c>
      <c r="B279">
        <v>5282</v>
      </c>
      <c r="C279">
        <v>6951</v>
      </c>
      <c r="D279">
        <f t="shared" si="8"/>
        <v>1669</v>
      </c>
      <c r="F279">
        <f t="shared" si="9"/>
        <v>0.24010933678607393</v>
      </c>
      <c r="L279" s="24">
        <v>340</v>
      </c>
      <c r="M279" s="22">
        <v>1</v>
      </c>
    </row>
    <row r="280" spans="1:13" x14ac:dyDescent="0.25">
      <c r="A280" s="1">
        <v>44197</v>
      </c>
      <c r="B280">
        <v>4594</v>
      </c>
      <c r="C280">
        <v>3241</v>
      </c>
      <c r="D280">
        <f t="shared" si="8"/>
        <v>-1353</v>
      </c>
      <c r="F280">
        <f t="shared" si="9"/>
        <v>-0.41746374575748224</v>
      </c>
      <c r="L280" s="24">
        <v>350</v>
      </c>
      <c r="M280" s="22">
        <v>1</v>
      </c>
    </row>
    <row r="281" spans="1:13" x14ac:dyDescent="0.25">
      <c r="A281" s="1">
        <v>44198</v>
      </c>
      <c r="B281">
        <v>3578</v>
      </c>
      <c r="C281">
        <v>3384</v>
      </c>
      <c r="D281">
        <f t="shared" si="8"/>
        <v>-194</v>
      </c>
      <c r="F281">
        <f t="shared" si="9"/>
        <v>-5.7328605200945626E-2</v>
      </c>
      <c r="L281" s="24">
        <v>352</v>
      </c>
      <c r="M281" s="22">
        <v>1</v>
      </c>
    </row>
    <row r="282" spans="1:13" x14ac:dyDescent="0.25">
      <c r="A282" s="1">
        <v>44199</v>
      </c>
      <c r="B282">
        <v>5091</v>
      </c>
      <c r="C282">
        <v>4369</v>
      </c>
      <c r="D282">
        <f t="shared" si="8"/>
        <v>-722</v>
      </c>
      <c r="F282">
        <f t="shared" si="9"/>
        <v>-0.16525520714122224</v>
      </c>
      <c r="L282" s="24">
        <v>358</v>
      </c>
      <c r="M282" s="22">
        <v>1</v>
      </c>
    </row>
    <row r="283" spans="1:13" x14ac:dyDescent="0.25">
      <c r="A283" s="1">
        <v>44200</v>
      </c>
      <c r="B283">
        <v>4957</v>
      </c>
      <c r="C283">
        <v>4956</v>
      </c>
      <c r="D283">
        <f t="shared" si="8"/>
        <v>-1</v>
      </c>
      <c r="F283">
        <f t="shared" si="9"/>
        <v>-2.0177562550443906E-4</v>
      </c>
      <c r="L283" s="24">
        <v>364</v>
      </c>
      <c r="M283" s="22">
        <v>2</v>
      </c>
    </row>
    <row r="284" spans="1:13" x14ac:dyDescent="0.25">
      <c r="A284" s="1">
        <v>44201</v>
      </c>
      <c r="B284">
        <v>6178</v>
      </c>
      <c r="C284">
        <v>10027</v>
      </c>
      <c r="D284">
        <f t="shared" si="8"/>
        <v>3849</v>
      </c>
      <c r="F284">
        <f t="shared" si="9"/>
        <v>0.38386356836541341</v>
      </c>
      <c r="L284" s="24">
        <v>389</v>
      </c>
      <c r="M284" s="22">
        <v>1</v>
      </c>
    </row>
    <row r="285" spans="1:13" x14ac:dyDescent="0.25">
      <c r="A285" s="1">
        <v>44202</v>
      </c>
      <c r="B285">
        <v>2015</v>
      </c>
      <c r="C285">
        <v>9927</v>
      </c>
      <c r="D285">
        <f t="shared" si="8"/>
        <v>7912</v>
      </c>
      <c r="F285">
        <f t="shared" si="9"/>
        <v>0.79701823310164199</v>
      </c>
      <c r="L285" s="24">
        <v>390</v>
      </c>
      <c r="M285" s="22">
        <v>1</v>
      </c>
    </row>
    <row r="286" spans="1:13" x14ac:dyDescent="0.25">
      <c r="A286" s="1">
        <v>44203</v>
      </c>
      <c r="B286">
        <v>13678</v>
      </c>
      <c r="C286">
        <v>10176</v>
      </c>
      <c r="D286">
        <f t="shared" si="8"/>
        <v>-3502</v>
      </c>
      <c r="F286">
        <f t="shared" si="9"/>
        <v>-0.34414308176100628</v>
      </c>
      <c r="L286" s="24">
        <v>393</v>
      </c>
      <c r="M286" s="22">
        <v>1</v>
      </c>
    </row>
    <row r="287" spans="1:13" x14ac:dyDescent="0.25">
      <c r="A287" s="1">
        <v>44204</v>
      </c>
      <c r="B287">
        <v>2139</v>
      </c>
      <c r="C287">
        <v>9478</v>
      </c>
      <c r="D287">
        <f t="shared" si="8"/>
        <v>7339</v>
      </c>
      <c r="F287">
        <f t="shared" si="9"/>
        <v>0.77431947668284451</v>
      </c>
      <c r="L287" s="24">
        <v>404</v>
      </c>
      <c r="M287" s="22">
        <v>1</v>
      </c>
    </row>
    <row r="288" spans="1:13" x14ac:dyDescent="0.25">
      <c r="A288" s="1">
        <v>44205</v>
      </c>
      <c r="B288">
        <v>8807</v>
      </c>
      <c r="C288">
        <v>7502</v>
      </c>
      <c r="D288">
        <f t="shared" si="8"/>
        <v>-1305</v>
      </c>
      <c r="F288">
        <f t="shared" si="9"/>
        <v>-0.17395361237003465</v>
      </c>
      <c r="L288" s="24">
        <v>441</v>
      </c>
      <c r="M288" s="22">
        <v>1</v>
      </c>
    </row>
    <row r="289" spans="1:13" x14ac:dyDescent="0.25">
      <c r="A289" s="1">
        <v>44206</v>
      </c>
      <c r="B289">
        <v>3992</v>
      </c>
      <c r="C289">
        <v>5604</v>
      </c>
      <c r="D289">
        <f t="shared" si="8"/>
        <v>1612</v>
      </c>
      <c r="F289">
        <f t="shared" si="9"/>
        <v>0.28765167737330477</v>
      </c>
      <c r="L289" s="24">
        <v>446</v>
      </c>
      <c r="M289" s="22">
        <v>1</v>
      </c>
    </row>
    <row r="290" spans="1:13" x14ac:dyDescent="0.25">
      <c r="A290" s="1">
        <v>44207</v>
      </c>
      <c r="B290">
        <v>6221</v>
      </c>
      <c r="C290">
        <v>7259</v>
      </c>
      <c r="D290">
        <f t="shared" si="8"/>
        <v>1038</v>
      </c>
      <c r="F290">
        <f t="shared" si="9"/>
        <v>0.14299490287918445</v>
      </c>
      <c r="L290" s="24">
        <v>453</v>
      </c>
      <c r="M290" s="22">
        <v>1</v>
      </c>
    </row>
    <row r="291" spans="1:13" x14ac:dyDescent="0.25">
      <c r="A291" s="1">
        <v>44208</v>
      </c>
      <c r="B291">
        <v>7128</v>
      </c>
      <c r="C291">
        <v>10556</v>
      </c>
      <c r="D291">
        <f t="shared" si="8"/>
        <v>3428</v>
      </c>
      <c r="F291">
        <f t="shared" si="9"/>
        <v>0.32474422129594543</v>
      </c>
      <c r="L291" s="24">
        <v>491</v>
      </c>
      <c r="M291" s="22">
        <v>1</v>
      </c>
    </row>
    <row r="292" spans="1:13" x14ac:dyDescent="0.25">
      <c r="A292" s="1">
        <v>44209</v>
      </c>
      <c r="B292">
        <v>10829</v>
      </c>
      <c r="C292">
        <v>10698</v>
      </c>
      <c r="D292">
        <f t="shared" si="8"/>
        <v>-131</v>
      </c>
      <c r="F292">
        <f t="shared" si="9"/>
        <v>-1.2245279491493738E-2</v>
      </c>
      <c r="L292" s="24">
        <v>507</v>
      </c>
      <c r="M292" s="22">
        <v>1</v>
      </c>
    </row>
    <row r="293" spans="1:13" x14ac:dyDescent="0.25">
      <c r="A293" s="1">
        <v>44210</v>
      </c>
      <c r="B293">
        <v>10826</v>
      </c>
      <c r="C293">
        <v>10663</v>
      </c>
      <c r="D293">
        <f t="shared" si="8"/>
        <v>-163</v>
      </c>
      <c r="F293">
        <f t="shared" si="9"/>
        <v>-1.5286504736003001E-2</v>
      </c>
      <c r="L293" s="24">
        <v>578</v>
      </c>
      <c r="M293" s="22">
        <v>1</v>
      </c>
    </row>
    <row r="294" spans="1:13" x14ac:dyDescent="0.25">
      <c r="A294" s="1">
        <v>44211</v>
      </c>
      <c r="B294">
        <v>6753</v>
      </c>
      <c r="C294">
        <v>10947</v>
      </c>
      <c r="D294">
        <f t="shared" si="8"/>
        <v>4194</v>
      </c>
      <c r="F294">
        <f t="shared" si="9"/>
        <v>0.38311866264730066</v>
      </c>
      <c r="L294" s="24">
        <v>607</v>
      </c>
      <c r="M294" s="22">
        <v>1</v>
      </c>
    </row>
    <row r="295" spans="1:13" x14ac:dyDescent="0.25">
      <c r="A295" s="1">
        <v>44212</v>
      </c>
      <c r="B295">
        <v>6733</v>
      </c>
      <c r="C295">
        <v>10385</v>
      </c>
      <c r="D295">
        <f t="shared" si="8"/>
        <v>3652</v>
      </c>
      <c r="F295">
        <f t="shared" si="9"/>
        <v>0.35166104959075589</v>
      </c>
      <c r="L295" s="24">
        <v>638</v>
      </c>
      <c r="M295" s="22">
        <v>1</v>
      </c>
    </row>
    <row r="296" spans="1:13" x14ac:dyDescent="0.25">
      <c r="A296" s="1">
        <v>44213</v>
      </c>
      <c r="B296">
        <v>7772</v>
      </c>
      <c r="C296">
        <v>6702</v>
      </c>
      <c r="D296">
        <f t="shared" si="8"/>
        <v>-1070</v>
      </c>
      <c r="F296">
        <f t="shared" si="9"/>
        <v>-0.15965383467621605</v>
      </c>
      <c r="L296" s="24">
        <v>656</v>
      </c>
      <c r="M296" s="22">
        <v>1</v>
      </c>
    </row>
    <row r="297" spans="1:13" x14ac:dyDescent="0.25">
      <c r="A297" s="1">
        <v>44214</v>
      </c>
      <c r="B297">
        <v>7451</v>
      </c>
      <c r="C297">
        <v>10455</v>
      </c>
      <c r="D297">
        <f t="shared" si="8"/>
        <v>3004</v>
      </c>
      <c r="F297">
        <f t="shared" si="9"/>
        <v>0.2873266379722621</v>
      </c>
      <c r="L297" s="24">
        <v>755</v>
      </c>
      <c r="M297" s="22">
        <v>2</v>
      </c>
    </row>
    <row r="298" spans="1:13" x14ac:dyDescent="0.25">
      <c r="A298" s="1">
        <v>44215</v>
      </c>
      <c r="B298">
        <v>8314</v>
      </c>
      <c r="C298">
        <v>14647</v>
      </c>
      <c r="D298">
        <f t="shared" si="8"/>
        <v>6333</v>
      </c>
      <c r="F298">
        <f t="shared" si="9"/>
        <v>0.43237523042261211</v>
      </c>
      <c r="L298" s="24">
        <v>773</v>
      </c>
      <c r="M298" s="22">
        <v>1</v>
      </c>
    </row>
    <row r="299" spans="1:13" x14ac:dyDescent="0.25">
      <c r="A299" s="1">
        <v>44216</v>
      </c>
      <c r="B299">
        <v>9884</v>
      </c>
      <c r="C299">
        <v>13544</v>
      </c>
      <c r="D299">
        <f t="shared" si="8"/>
        <v>3660</v>
      </c>
      <c r="F299">
        <f t="shared" si="9"/>
        <v>0.27023036030714709</v>
      </c>
      <c r="L299" s="24">
        <v>804</v>
      </c>
      <c r="M299" s="22">
        <v>1</v>
      </c>
    </row>
    <row r="300" spans="1:13" x14ac:dyDescent="0.25">
      <c r="A300" s="1">
        <v>44217</v>
      </c>
      <c r="B300">
        <v>9782</v>
      </c>
      <c r="C300">
        <v>13987</v>
      </c>
      <c r="D300">
        <f t="shared" si="8"/>
        <v>4205</v>
      </c>
      <c r="F300">
        <f t="shared" si="9"/>
        <v>0.30063630514048761</v>
      </c>
      <c r="L300" s="24">
        <v>888</v>
      </c>
      <c r="M300" s="22">
        <v>1</v>
      </c>
    </row>
    <row r="301" spans="1:13" x14ac:dyDescent="0.25">
      <c r="A301" s="1">
        <v>44218</v>
      </c>
      <c r="B301">
        <v>11360</v>
      </c>
      <c r="C301">
        <v>15333</v>
      </c>
      <c r="D301">
        <f t="shared" si="8"/>
        <v>3973</v>
      </c>
      <c r="F301">
        <f t="shared" si="9"/>
        <v>0.25911432857236028</v>
      </c>
      <c r="L301" s="24">
        <v>915</v>
      </c>
      <c r="M301" s="22">
        <v>1</v>
      </c>
    </row>
    <row r="302" spans="1:13" x14ac:dyDescent="0.25">
      <c r="A302" s="1">
        <v>44219</v>
      </c>
      <c r="B302">
        <v>16985</v>
      </c>
      <c r="C302">
        <v>11721</v>
      </c>
      <c r="D302">
        <f t="shared" si="8"/>
        <v>-5264</v>
      </c>
      <c r="F302">
        <f t="shared" si="9"/>
        <v>-0.44910843784660009</v>
      </c>
      <c r="L302" s="24">
        <v>933</v>
      </c>
      <c r="M302" s="22">
        <v>1</v>
      </c>
    </row>
    <row r="303" spans="1:13" x14ac:dyDescent="0.25">
      <c r="A303" s="1">
        <v>44220</v>
      </c>
      <c r="B303">
        <v>7078</v>
      </c>
      <c r="C303">
        <v>6923</v>
      </c>
      <c r="D303">
        <f t="shared" si="8"/>
        <v>-155</v>
      </c>
      <c r="F303">
        <f t="shared" si="9"/>
        <v>-2.2389137657085077E-2</v>
      </c>
      <c r="L303" s="24">
        <v>965</v>
      </c>
      <c r="M303" s="22">
        <v>1</v>
      </c>
    </row>
    <row r="304" spans="1:13" x14ac:dyDescent="0.25">
      <c r="A304" s="1">
        <v>44221</v>
      </c>
      <c r="B304">
        <v>12273</v>
      </c>
      <c r="C304">
        <v>10765</v>
      </c>
      <c r="D304">
        <f t="shared" si="8"/>
        <v>-1508</v>
      </c>
      <c r="F304">
        <f t="shared" si="9"/>
        <v>-0.14008360427310729</v>
      </c>
      <c r="L304" s="24">
        <v>971</v>
      </c>
      <c r="M304" s="22">
        <v>1</v>
      </c>
    </row>
    <row r="305" spans="1:13" x14ac:dyDescent="0.25">
      <c r="A305" s="1">
        <v>44222</v>
      </c>
      <c r="B305">
        <v>10102</v>
      </c>
      <c r="C305">
        <v>15073</v>
      </c>
      <c r="D305">
        <f t="shared" si="8"/>
        <v>4971</v>
      </c>
      <c r="F305">
        <f t="shared" si="9"/>
        <v>0.32979499767796722</v>
      </c>
      <c r="L305" s="24">
        <v>994</v>
      </c>
      <c r="M305" s="22">
        <v>1</v>
      </c>
    </row>
    <row r="306" spans="1:13" x14ac:dyDescent="0.25">
      <c r="A306" s="1">
        <v>44223</v>
      </c>
      <c r="B306">
        <v>8910</v>
      </c>
      <c r="C306">
        <v>16432</v>
      </c>
      <c r="D306">
        <f t="shared" si="8"/>
        <v>7522</v>
      </c>
      <c r="F306">
        <f t="shared" si="9"/>
        <v>0.45776533592989288</v>
      </c>
      <c r="L306" s="24">
        <v>1033</v>
      </c>
      <c r="M306" s="22">
        <v>1</v>
      </c>
    </row>
    <row r="307" spans="1:13" x14ac:dyDescent="0.25">
      <c r="A307" s="1">
        <v>44224</v>
      </c>
      <c r="B307">
        <v>12427</v>
      </c>
      <c r="C307">
        <v>13200</v>
      </c>
      <c r="D307">
        <f t="shared" si="8"/>
        <v>773</v>
      </c>
      <c r="F307">
        <f t="shared" si="9"/>
        <v>5.8560606060606063E-2</v>
      </c>
      <c r="L307" s="24">
        <v>1038</v>
      </c>
      <c r="M307" s="22">
        <v>1</v>
      </c>
    </row>
    <row r="308" spans="1:13" x14ac:dyDescent="0.25">
      <c r="A308" s="1">
        <v>44225</v>
      </c>
      <c r="B308">
        <v>10618</v>
      </c>
      <c r="C308">
        <v>12435</v>
      </c>
      <c r="D308">
        <f t="shared" si="8"/>
        <v>1817</v>
      </c>
      <c r="F308">
        <f t="shared" si="9"/>
        <v>0.14611982308001609</v>
      </c>
      <c r="L308" s="24">
        <v>1108</v>
      </c>
      <c r="M308" s="22">
        <v>1</v>
      </c>
    </row>
    <row r="309" spans="1:13" x14ac:dyDescent="0.25">
      <c r="A309" s="1">
        <v>44226</v>
      </c>
      <c r="B309">
        <v>9186</v>
      </c>
      <c r="C309">
        <v>9498</v>
      </c>
      <c r="D309">
        <f t="shared" si="8"/>
        <v>312</v>
      </c>
      <c r="F309">
        <f t="shared" si="9"/>
        <v>3.2849020846494E-2</v>
      </c>
      <c r="L309" s="24">
        <v>1175</v>
      </c>
      <c r="M309" s="22">
        <v>1</v>
      </c>
    </row>
    <row r="310" spans="1:13" x14ac:dyDescent="0.25">
      <c r="A310" s="1">
        <v>44227</v>
      </c>
      <c r="B310">
        <v>6993</v>
      </c>
      <c r="C310">
        <v>5805</v>
      </c>
      <c r="D310">
        <f t="shared" si="8"/>
        <v>-1188</v>
      </c>
      <c r="F310">
        <f t="shared" si="9"/>
        <v>-0.20465116279069767</v>
      </c>
      <c r="L310" s="24">
        <v>1181</v>
      </c>
      <c r="M310" s="22">
        <v>1</v>
      </c>
    </row>
    <row r="311" spans="1:13" x14ac:dyDescent="0.25">
      <c r="A311" s="1">
        <v>44228</v>
      </c>
      <c r="B311">
        <v>14678</v>
      </c>
      <c r="C311">
        <v>5540</v>
      </c>
      <c r="D311">
        <f t="shared" si="8"/>
        <v>-9138</v>
      </c>
      <c r="F311">
        <f t="shared" si="9"/>
        <v>-1.6494584837545125</v>
      </c>
      <c r="L311" s="24">
        <v>1214</v>
      </c>
      <c r="M311" s="22">
        <v>1</v>
      </c>
    </row>
    <row r="312" spans="1:13" x14ac:dyDescent="0.25">
      <c r="A312" s="1">
        <v>44229</v>
      </c>
      <c r="B312">
        <v>12771</v>
      </c>
      <c r="C312">
        <v>9083</v>
      </c>
      <c r="D312">
        <f t="shared" si="8"/>
        <v>-3688</v>
      </c>
      <c r="F312">
        <f t="shared" si="9"/>
        <v>-0.40603324892656611</v>
      </c>
      <c r="L312" s="24">
        <v>1230</v>
      </c>
      <c r="M312" s="22">
        <v>1</v>
      </c>
    </row>
    <row r="313" spans="1:13" x14ac:dyDescent="0.25">
      <c r="A313" s="1">
        <v>44230</v>
      </c>
      <c r="B313">
        <v>11570</v>
      </c>
      <c r="C313">
        <v>7914</v>
      </c>
      <c r="D313">
        <f t="shared" si="8"/>
        <v>-3656</v>
      </c>
      <c r="F313">
        <f t="shared" si="9"/>
        <v>-0.46196613596158709</v>
      </c>
      <c r="L313" s="24">
        <v>1307</v>
      </c>
      <c r="M313" s="22">
        <v>1</v>
      </c>
    </row>
    <row r="314" spans="1:13" x14ac:dyDescent="0.25">
      <c r="A314" s="1">
        <v>44231</v>
      </c>
      <c r="B314">
        <v>10024</v>
      </c>
      <c r="C314">
        <v>6916</v>
      </c>
      <c r="D314">
        <f t="shared" si="8"/>
        <v>-3108</v>
      </c>
      <c r="F314">
        <f t="shared" si="9"/>
        <v>-0.44939271255060731</v>
      </c>
      <c r="L314" s="24">
        <v>1431</v>
      </c>
      <c r="M314" s="22">
        <v>1</v>
      </c>
    </row>
    <row r="315" spans="1:13" x14ac:dyDescent="0.25">
      <c r="A315" s="1">
        <v>44232</v>
      </c>
      <c r="B315">
        <v>8093</v>
      </c>
      <c r="C315">
        <v>6132</v>
      </c>
      <c r="D315">
        <f t="shared" si="8"/>
        <v>-1961</v>
      </c>
      <c r="F315">
        <f t="shared" si="9"/>
        <v>-0.31979778212654925</v>
      </c>
      <c r="L315" s="24">
        <v>1436</v>
      </c>
      <c r="M315" s="22">
        <v>1</v>
      </c>
    </row>
    <row r="316" spans="1:13" x14ac:dyDescent="0.25">
      <c r="A316" s="1">
        <v>44233</v>
      </c>
      <c r="B316">
        <v>3774</v>
      </c>
      <c r="C316">
        <v>3508</v>
      </c>
      <c r="D316">
        <f t="shared" si="8"/>
        <v>-266</v>
      </c>
      <c r="F316">
        <f t="shared" si="9"/>
        <v>-7.5826681870011403E-2</v>
      </c>
      <c r="L316" s="24">
        <v>1437</v>
      </c>
      <c r="M316" s="22">
        <v>1</v>
      </c>
    </row>
    <row r="317" spans="1:13" x14ac:dyDescent="0.25">
      <c r="A317" s="1">
        <v>44234</v>
      </c>
      <c r="B317">
        <v>10139</v>
      </c>
      <c r="C317">
        <v>2505</v>
      </c>
      <c r="D317">
        <f t="shared" si="8"/>
        <v>-7634</v>
      </c>
      <c r="F317">
        <f t="shared" si="9"/>
        <v>-3.0475049900199602</v>
      </c>
      <c r="L317" s="24">
        <v>1462</v>
      </c>
      <c r="M317" s="22">
        <v>1</v>
      </c>
    </row>
    <row r="318" spans="1:13" x14ac:dyDescent="0.25">
      <c r="A318" s="1">
        <v>44235</v>
      </c>
      <c r="B318">
        <v>3517</v>
      </c>
      <c r="C318">
        <v>2583</v>
      </c>
      <c r="D318">
        <f t="shared" si="8"/>
        <v>-934</v>
      </c>
      <c r="F318">
        <f t="shared" si="9"/>
        <v>-0.3615950445218738</v>
      </c>
      <c r="L318" s="24">
        <v>1468</v>
      </c>
      <c r="M318" s="22">
        <v>1</v>
      </c>
    </row>
    <row r="319" spans="1:13" x14ac:dyDescent="0.25">
      <c r="A319" s="1">
        <v>44236</v>
      </c>
      <c r="B319">
        <v>2624</v>
      </c>
      <c r="C319">
        <v>4387</v>
      </c>
      <c r="D319">
        <f t="shared" si="8"/>
        <v>1763</v>
      </c>
      <c r="F319">
        <f t="shared" si="9"/>
        <v>0.40186915887850466</v>
      </c>
      <c r="L319" s="24">
        <v>1535</v>
      </c>
      <c r="M319" s="22">
        <v>1</v>
      </c>
    </row>
    <row r="320" spans="1:13" x14ac:dyDescent="0.25">
      <c r="A320" s="1">
        <v>44237</v>
      </c>
      <c r="B320">
        <v>3145</v>
      </c>
      <c r="C320">
        <v>3480</v>
      </c>
      <c r="D320">
        <f t="shared" si="8"/>
        <v>335</v>
      </c>
      <c r="F320">
        <f t="shared" si="9"/>
        <v>9.6264367816091947E-2</v>
      </c>
      <c r="L320" s="24">
        <v>1594</v>
      </c>
      <c r="M320" s="22">
        <v>1</v>
      </c>
    </row>
    <row r="321" spans="1:13" x14ac:dyDescent="0.25">
      <c r="A321" s="1">
        <v>44238</v>
      </c>
      <c r="B321">
        <v>3259</v>
      </c>
      <c r="C321">
        <v>2854</v>
      </c>
      <c r="D321">
        <f t="shared" si="8"/>
        <v>-405</v>
      </c>
      <c r="F321">
        <f t="shared" si="9"/>
        <v>-0.14190609670637702</v>
      </c>
      <c r="L321" s="24">
        <v>1612</v>
      </c>
      <c r="M321" s="22">
        <v>1</v>
      </c>
    </row>
    <row r="322" spans="1:13" x14ac:dyDescent="0.25">
      <c r="A322" s="1">
        <v>44239</v>
      </c>
      <c r="B322">
        <v>6012</v>
      </c>
      <c r="C322">
        <v>2856</v>
      </c>
      <c r="D322">
        <f t="shared" si="8"/>
        <v>-3156</v>
      </c>
      <c r="F322">
        <f t="shared" si="9"/>
        <v>-1.1050420168067228</v>
      </c>
      <c r="L322" s="24">
        <v>1669</v>
      </c>
      <c r="M322" s="22">
        <v>1</v>
      </c>
    </row>
    <row r="323" spans="1:13" x14ac:dyDescent="0.25">
      <c r="A323" s="1">
        <v>44240</v>
      </c>
      <c r="B323">
        <v>4487</v>
      </c>
      <c r="C323">
        <v>1677</v>
      </c>
      <c r="D323">
        <f t="shared" ref="D323:D383" si="10">C323-B323</f>
        <v>-2810</v>
      </c>
      <c r="F323">
        <f t="shared" ref="F323:F383" si="11">(C323-B323)/C323</f>
        <v>-1.6756112104949314</v>
      </c>
      <c r="L323" s="24">
        <v>1763</v>
      </c>
      <c r="M323" s="22">
        <v>1</v>
      </c>
    </row>
    <row r="324" spans="1:13" x14ac:dyDescent="0.25">
      <c r="A324" s="1">
        <v>44241</v>
      </c>
      <c r="B324">
        <v>270</v>
      </c>
      <c r="C324">
        <v>1303</v>
      </c>
      <c r="D324">
        <f t="shared" si="10"/>
        <v>1033</v>
      </c>
      <c r="F324">
        <f t="shared" si="11"/>
        <v>0.79278587874136608</v>
      </c>
      <c r="L324" s="24">
        <v>1817</v>
      </c>
      <c r="M324" s="22">
        <v>1</v>
      </c>
    </row>
    <row r="325" spans="1:13" x14ac:dyDescent="0.25">
      <c r="A325" s="1">
        <v>44242</v>
      </c>
      <c r="B325">
        <v>1866</v>
      </c>
      <c r="C325">
        <v>1502</v>
      </c>
      <c r="D325">
        <f t="shared" si="10"/>
        <v>-364</v>
      </c>
      <c r="F325">
        <f t="shared" si="11"/>
        <v>-0.24234354194407456</v>
      </c>
      <c r="L325" s="24">
        <v>2223</v>
      </c>
      <c r="M325" s="22">
        <v>1</v>
      </c>
    </row>
    <row r="326" spans="1:13" x14ac:dyDescent="0.25">
      <c r="A326" s="1">
        <v>44243</v>
      </c>
      <c r="B326">
        <v>2211</v>
      </c>
      <c r="C326">
        <v>2324</v>
      </c>
      <c r="D326">
        <f t="shared" si="10"/>
        <v>113</v>
      </c>
      <c r="F326">
        <f t="shared" si="11"/>
        <v>4.862306368330465E-2</v>
      </c>
      <c r="L326" s="24">
        <v>2238</v>
      </c>
      <c r="M326" s="22">
        <v>1</v>
      </c>
    </row>
    <row r="327" spans="1:13" x14ac:dyDescent="0.25">
      <c r="A327" s="1">
        <v>44244</v>
      </c>
      <c r="B327">
        <v>1942</v>
      </c>
      <c r="C327">
        <v>1944</v>
      </c>
      <c r="D327">
        <f t="shared" si="10"/>
        <v>2</v>
      </c>
      <c r="F327">
        <f t="shared" si="11"/>
        <v>1.02880658436214E-3</v>
      </c>
      <c r="L327" s="24">
        <v>2405</v>
      </c>
      <c r="M327" s="22">
        <v>1</v>
      </c>
    </row>
    <row r="328" spans="1:13" x14ac:dyDescent="0.25">
      <c r="A328" s="1">
        <v>44245</v>
      </c>
      <c r="B328">
        <v>2260</v>
      </c>
      <c r="C328">
        <v>1940</v>
      </c>
      <c r="D328">
        <f t="shared" si="10"/>
        <v>-320</v>
      </c>
      <c r="F328">
        <f t="shared" si="11"/>
        <v>-0.16494845360824742</v>
      </c>
      <c r="L328" s="24">
        <v>2432</v>
      </c>
      <c r="M328" s="22">
        <v>1</v>
      </c>
    </row>
    <row r="329" spans="1:13" x14ac:dyDescent="0.25">
      <c r="A329" s="1">
        <v>44246</v>
      </c>
      <c r="B329">
        <v>3740</v>
      </c>
      <c r="C329">
        <v>1570</v>
      </c>
      <c r="D329">
        <f t="shared" si="10"/>
        <v>-2170</v>
      </c>
      <c r="F329">
        <f t="shared" si="11"/>
        <v>-1.3821656050955413</v>
      </c>
      <c r="L329" s="24">
        <v>2673</v>
      </c>
      <c r="M329" s="22">
        <v>1</v>
      </c>
    </row>
    <row r="330" spans="1:13" x14ac:dyDescent="0.25">
      <c r="A330" s="1">
        <v>44247</v>
      </c>
      <c r="B330">
        <v>955</v>
      </c>
      <c r="C330">
        <v>1186</v>
      </c>
      <c r="D330">
        <f t="shared" si="10"/>
        <v>231</v>
      </c>
      <c r="F330">
        <f t="shared" si="11"/>
        <v>0.19477234401349072</v>
      </c>
      <c r="L330" s="24">
        <v>3004</v>
      </c>
      <c r="M330" s="22">
        <v>1</v>
      </c>
    </row>
    <row r="331" spans="1:13" x14ac:dyDescent="0.25">
      <c r="A331" s="1">
        <v>44248</v>
      </c>
      <c r="B331">
        <v>569</v>
      </c>
      <c r="C331">
        <v>549</v>
      </c>
      <c r="D331">
        <f t="shared" si="10"/>
        <v>-20</v>
      </c>
      <c r="F331">
        <f t="shared" si="11"/>
        <v>-3.6429872495446269E-2</v>
      </c>
      <c r="L331" s="24">
        <v>3312</v>
      </c>
      <c r="M331" s="22">
        <v>2</v>
      </c>
    </row>
    <row r="332" spans="1:13" x14ac:dyDescent="0.25">
      <c r="A332" s="1">
        <v>44249</v>
      </c>
      <c r="B332">
        <v>1559</v>
      </c>
      <c r="C332">
        <v>1032</v>
      </c>
      <c r="D332">
        <f t="shared" si="10"/>
        <v>-527</v>
      </c>
      <c r="F332">
        <f t="shared" si="11"/>
        <v>-0.51065891472868219</v>
      </c>
      <c r="L332" s="24">
        <v>3356</v>
      </c>
      <c r="M332" s="22">
        <v>1</v>
      </c>
    </row>
    <row r="333" spans="1:13" x14ac:dyDescent="0.25">
      <c r="A333" s="1">
        <v>44250</v>
      </c>
      <c r="B333">
        <v>2122</v>
      </c>
      <c r="C333">
        <v>1480</v>
      </c>
      <c r="D333">
        <f t="shared" si="10"/>
        <v>-642</v>
      </c>
      <c r="F333">
        <f t="shared" si="11"/>
        <v>-0.43378378378378379</v>
      </c>
      <c r="L333" s="24">
        <v>3428</v>
      </c>
      <c r="M333" s="22">
        <v>1</v>
      </c>
    </row>
    <row r="334" spans="1:13" x14ac:dyDescent="0.25">
      <c r="A334" s="1">
        <v>44251</v>
      </c>
      <c r="B334">
        <v>998</v>
      </c>
      <c r="C334">
        <v>1160</v>
      </c>
      <c r="D334">
        <f t="shared" si="10"/>
        <v>162</v>
      </c>
      <c r="F334">
        <f t="shared" si="11"/>
        <v>0.1396551724137931</v>
      </c>
      <c r="L334" s="24">
        <v>3652</v>
      </c>
      <c r="M334" s="22">
        <v>1</v>
      </c>
    </row>
    <row r="335" spans="1:13" x14ac:dyDescent="0.25">
      <c r="A335" s="1">
        <v>44252</v>
      </c>
      <c r="B335">
        <v>1884</v>
      </c>
      <c r="C335">
        <v>1027</v>
      </c>
      <c r="D335">
        <f t="shared" si="10"/>
        <v>-857</v>
      </c>
      <c r="F335">
        <f t="shared" si="11"/>
        <v>-0.83446932814021424</v>
      </c>
      <c r="L335" s="24">
        <v>3660</v>
      </c>
      <c r="M335" s="22">
        <v>1</v>
      </c>
    </row>
    <row r="336" spans="1:13" x14ac:dyDescent="0.25">
      <c r="A336" s="1">
        <v>44253</v>
      </c>
      <c r="B336">
        <v>1768</v>
      </c>
      <c r="C336">
        <v>1071</v>
      </c>
      <c r="D336">
        <f t="shared" si="10"/>
        <v>-697</v>
      </c>
      <c r="F336">
        <f t="shared" si="11"/>
        <v>-0.65079365079365081</v>
      </c>
      <c r="L336" s="24">
        <v>3849</v>
      </c>
      <c r="M336" s="22">
        <v>1</v>
      </c>
    </row>
    <row r="337" spans="1:13" x14ac:dyDescent="0.25">
      <c r="A337" s="1">
        <v>44254</v>
      </c>
      <c r="B337">
        <v>1178</v>
      </c>
      <c r="C337">
        <v>718</v>
      </c>
      <c r="D337">
        <f t="shared" si="10"/>
        <v>-460</v>
      </c>
      <c r="F337">
        <f t="shared" si="11"/>
        <v>-0.64066852367688021</v>
      </c>
      <c r="L337" s="24">
        <v>3973</v>
      </c>
      <c r="M337" s="22">
        <v>1</v>
      </c>
    </row>
    <row r="338" spans="1:13" x14ac:dyDescent="0.25">
      <c r="A338" s="1">
        <v>44255</v>
      </c>
      <c r="B338">
        <v>516</v>
      </c>
      <c r="C338">
        <v>394</v>
      </c>
      <c r="D338">
        <f t="shared" si="10"/>
        <v>-122</v>
      </c>
      <c r="F338">
        <f t="shared" si="11"/>
        <v>-0.30964467005076141</v>
      </c>
      <c r="L338" s="24">
        <v>4073</v>
      </c>
      <c r="M338" s="22">
        <v>1</v>
      </c>
    </row>
    <row r="339" spans="1:13" x14ac:dyDescent="0.25">
      <c r="A339" s="1">
        <v>44256</v>
      </c>
      <c r="B339">
        <v>1034</v>
      </c>
      <c r="C339">
        <v>691</v>
      </c>
      <c r="D339">
        <f t="shared" si="10"/>
        <v>-343</v>
      </c>
      <c r="F339">
        <f t="shared" si="11"/>
        <v>-0.49638205499276411</v>
      </c>
      <c r="L339" s="24">
        <v>4143</v>
      </c>
      <c r="M339" s="22">
        <v>1</v>
      </c>
    </row>
    <row r="340" spans="1:13" x14ac:dyDescent="0.25">
      <c r="A340" s="1">
        <v>44257</v>
      </c>
      <c r="B340">
        <v>3108</v>
      </c>
      <c r="C340">
        <v>979</v>
      </c>
      <c r="D340">
        <f t="shared" si="10"/>
        <v>-2129</v>
      </c>
      <c r="F340">
        <f t="shared" si="11"/>
        <v>-2.174668028600613</v>
      </c>
      <c r="L340" s="24">
        <v>4194</v>
      </c>
      <c r="M340" s="22">
        <v>1</v>
      </c>
    </row>
    <row r="341" spans="1:13" x14ac:dyDescent="0.25">
      <c r="A341" s="1">
        <v>44258</v>
      </c>
      <c r="B341">
        <v>1267</v>
      </c>
      <c r="C341">
        <v>830</v>
      </c>
      <c r="D341">
        <f t="shared" si="10"/>
        <v>-437</v>
      </c>
      <c r="F341">
        <f t="shared" si="11"/>
        <v>-0.52650602409638558</v>
      </c>
      <c r="L341" s="24">
        <v>4205</v>
      </c>
      <c r="M341" s="22">
        <v>1</v>
      </c>
    </row>
    <row r="342" spans="1:13" x14ac:dyDescent="0.25">
      <c r="A342" s="1">
        <v>44259</v>
      </c>
      <c r="B342">
        <v>1147</v>
      </c>
      <c r="C342">
        <v>949</v>
      </c>
      <c r="D342">
        <f t="shared" si="10"/>
        <v>-198</v>
      </c>
      <c r="F342">
        <f t="shared" si="11"/>
        <v>-0.20864067439409906</v>
      </c>
      <c r="L342" s="24">
        <v>4722</v>
      </c>
      <c r="M342" s="22">
        <v>1</v>
      </c>
    </row>
    <row r="343" spans="1:13" x14ac:dyDescent="0.25">
      <c r="A343" s="1">
        <v>44260</v>
      </c>
      <c r="B343">
        <v>1133</v>
      </c>
      <c r="C343">
        <v>1007</v>
      </c>
      <c r="D343">
        <f t="shared" si="10"/>
        <v>-126</v>
      </c>
      <c r="F343">
        <f t="shared" si="11"/>
        <v>-0.12512413108242304</v>
      </c>
      <c r="L343" s="24">
        <v>4971</v>
      </c>
      <c r="M343" s="22">
        <v>1</v>
      </c>
    </row>
    <row r="344" spans="1:13" x14ac:dyDescent="0.25">
      <c r="A344" s="1">
        <v>44261</v>
      </c>
      <c r="B344">
        <v>1273</v>
      </c>
      <c r="C344">
        <v>682</v>
      </c>
      <c r="D344">
        <f t="shared" si="10"/>
        <v>-591</v>
      </c>
      <c r="F344">
        <f t="shared" si="11"/>
        <v>-0.86656891495601174</v>
      </c>
      <c r="L344" s="24">
        <v>5961</v>
      </c>
      <c r="M344" s="22">
        <v>1</v>
      </c>
    </row>
    <row r="345" spans="1:13" x14ac:dyDescent="0.25">
      <c r="A345" s="1">
        <v>44262</v>
      </c>
      <c r="B345">
        <v>533</v>
      </c>
      <c r="C345">
        <v>365</v>
      </c>
      <c r="D345">
        <f t="shared" si="10"/>
        <v>-168</v>
      </c>
      <c r="F345">
        <f t="shared" si="11"/>
        <v>-0.46027397260273972</v>
      </c>
      <c r="L345" s="24">
        <v>6333</v>
      </c>
      <c r="M345" s="22">
        <v>1</v>
      </c>
    </row>
    <row r="346" spans="1:13" x14ac:dyDescent="0.25">
      <c r="A346" s="1">
        <v>44263</v>
      </c>
      <c r="B346">
        <v>890</v>
      </c>
      <c r="C346">
        <v>847</v>
      </c>
      <c r="D346">
        <f t="shared" si="10"/>
        <v>-43</v>
      </c>
      <c r="F346">
        <f t="shared" si="11"/>
        <v>-5.0767414403778043E-2</v>
      </c>
      <c r="L346" s="24">
        <v>7339</v>
      </c>
      <c r="M346" s="22">
        <v>1</v>
      </c>
    </row>
    <row r="347" spans="1:13" x14ac:dyDescent="0.25">
      <c r="A347" s="1">
        <v>44264</v>
      </c>
      <c r="B347">
        <v>848</v>
      </c>
      <c r="C347">
        <v>642</v>
      </c>
      <c r="D347">
        <f t="shared" si="10"/>
        <v>-206</v>
      </c>
      <c r="F347">
        <f t="shared" si="11"/>
        <v>-0.32087227414330216</v>
      </c>
      <c r="L347" s="24">
        <v>7522</v>
      </c>
      <c r="M347" s="22">
        <v>1</v>
      </c>
    </row>
    <row r="348" spans="1:13" x14ac:dyDescent="0.25">
      <c r="A348" s="1">
        <v>44265</v>
      </c>
      <c r="B348">
        <v>1065</v>
      </c>
      <c r="C348">
        <v>627</v>
      </c>
      <c r="D348">
        <f t="shared" si="10"/>
        <v>-438</v>
      </c>
      <c r="F348">
        <f t="shared" si="11"/>
        <v>-0.69856459330143539</v>
      </c>
      <c r="L348" s="24">
        <v>7912</v>
      </c>
      <c r="M348" s="22">
        <v>1</v>
      </c>
    </row>
    <row r="349" spans="1:13" x14ac:dyDescent="0.25">
      <c r="A349" s="1">
        <v>44266</v>
      </c>
      <c r="B349">
        <v>848</v>
      </c>
      <c r="C349">
        <v>577</v>
      </c>
      <c r="D349">
        <f t="shared" si="10"/>
        <v>-271</v>
      </c>
      <c r="F349">
        <f t="shared" si="11"/>
        <v>-0.46967071057192372</v>
      </c>
      <c r="L349" s="24" t="s">
        <v>29</v>
      </c>
      <c r="M349" s="22">
        <v>382</v>
      </c>
    </row>
    <row r="350" spans="1:13" x14ac:dyDescent="0.25">
      <c r="A350" s="1">
        <v>44267</v>
      </c>
      <c r="B350">
        <v>979</v>
      </c>
      <c r="C350">
        <v>564</v>
      </c>
      <c r="D350">
        <f t="shared" si="10"/>
        <v>-415</v>
      </c>
      <c r="F350">
        <f t="shared" si="11"/>
        <v>-0.73581560283687941</v>
      </c>
    </row>
    <row r="351" spans="1:13" x14ac:dyDescent="0.25">
      <c r="A351" s="1">
        <v>44268</v>
      </c>
      <c r="B351">
        <v>488</v>
      </c>
      <c r="C351">
        <v>541</v>
      </c>
      <c r="D351">
        <f t="shared" si="10"/>
        <v>53</v>
      </c>
      <c r="F351">
        <f t="shared" si="11"/>
        <v>9.7966728280961188E-2</v>
      </c>
    </row>
    <row r="352" spans="1:13" x14ac:dyDescent="0.25">
      <c r="A352" s="1">
        <v>44269</v>
      </c>
      <c r="B352">
        <v>371</v>
      </c>
      <c r="C352">
        <v>256</v>
      </c>
      <c r="D352">
        <f t="shared" si="10"/>
        <v>-115</v>
      </c>
      <c r="F352">
        <f t="shared" si="11"/>
        <v>-0.44921875</v>
      </c>
    </row>
    <row r="353" spans="1:6" x14ac:dyDescent="0.25">
      <c r="A353" s="1">
        <v>44270</v>
      </c>
      <c r="B353">
        <v>575</v>
      </c>
      <c r="C353">
        <v>384</v>
      </c>
      <c r="D353">
        <f t="shared" si="10"/>
        <v>-191</v>
      </c>
      <c r="F353">
        <f t="shared" si="11"/>
        <v>-0.49739583333333331</v>
      </c>
    </row>
    <row r="354" spans="1:6" x14ac:dyDescent="0.25">
      <c r="A354" s="1">
        <v>44271</v>
      </c>
      <c r="B354">
        <v>690</v>
      </c>
      <c r="C354">
        <v>673</v>
      </c>
      <c r="D354">
        <f t="shared" si="10"/>
        <v>-17</v>
      </c>
      <c r="F354">
        <f t="shared" si="11"/>
        <v>-2.5260029717682021E-2</v>
      </c>
    </row>
    <row r="355" spans="1:6" x14ac:dyDescent="0.25">
      <c r="A355" s="1">
        <v>44272</v>
      </c>
      <c r="B355">
        <v>644</v>
      </c>
      <c r="C355">
        <v>485</v>
      </c>
      <c r="D355">
        <f t="shared" si="10"/>
        <v>-159</v>
      </c>
      <c r="F355">
        <f t="shared" si="11"/>
        <v>-0.32783505154639175</v>
      </c>
    </row>
    <row r="356" spans="1:6" x14ac:dyDescent="0.25">
      <c r="A356" s="1">
        <v>44273</v>
      </c>
      <c r="B356">
        <v>548</v>
      </c>
      <c r="C356">
        <v>568</v>
      </c>
      <c r="D356">
        <f t="shared" si="10"/>
        <v>20</v>
      </c>
      <c r="F356">
        <f t="shared" si="11"/>
        <v>3.5211267605633804E-2</v>
      </c>
    </row>
    <row r="357" spans="1:6" x14ac:dyDescent="0.25">
      <c r="A357" s="1">
        <v>44274</v>
      </c>
      <c r="B357">
        <v>751</v>
      </c>
      <c r="C357">
        <v>457</v>
      </c>
      <c r="D357">
        <f t="shared" si="10"/>
        <v>-294</v>
      </c>
      <c r="F357">
        <f t="shared" si="11"/>
        <v>-0.64332603938730848</v>
      </c>
    </row>
    <row r="358" spans="1:6" x14ac:dyDescent="0.25">
      <c r="A358" s="1">
        <v>44275</v>
      </c>
      <c r="B358">
        <v>581</v>
      </c>
      <c r="C358">
        <v>450</v>
      </c>
      <c r="D358">
        <f t="shared" si="10"/>
        <v>-131</v>
      </c>
      <c r="F358">
        <f t="shared" si="11"/>
        <v>-0.2911111111111111</v>
      </c>
    </row>
    <row r="359" spans="1:6" x14ac:dyDescent="0.25">
      <c r="A359" s="1">
        <v>44276</v>
      </c>
      <c r="B359">
        <v>99</v>
      </c>
      <c r="C359">
        <v>248</v>
      </c>
      <c r="D359">
        <f t="shared" si="10"/>
        <v>149</v>
      </c>
      <c r="F359">
        <f t="shared" si="11"/>
        <v>0.60080645161290325</v>
      </c>
    </row>
    <row r="360" spans="1:6" x14ac:dyDescent="0.25">
      <c r="A360" s="1">
        <v>44277</v>
      </c>
      <c r="B360">
        <v>384</v>
      </c>
      <c r="C360">
        <v>434</v>
      </c>
      <c r="D360">
        <f t="shared" si="10"/>
        <v>50</v>
      </c>
      <c r="F360">
        <f t="shared" si="11"/>
        <v>0.1152073732718894</v>
      </c>
    </row>
    <row r="361" spans="1:6" x14ac:dyDescent="0.25">
      <c r="A361" s="1">
        <v>44278</v>
      </c>
      <c r="B361">
        <v>503</v>
      </c>
      <c r="C361">
        <v>575</v>
      </c>
      <c r="D361">
        <f t="shared" si="10"/>
        <v>72</v>
      </c>
      <c r="F361">
        <f t="shared" si="11"/>
        <v>0.12521739130434784</v>
      </c>
    </row>
    <row r="362" spans="1:6" x14ac:dyDescent="0.25">
      <c r="A362" s="1">
        <v>44279</v>
      </c>
      <c r="B362">
        <v>571</v>
      </c>
      <c r="C362">
        <v>423</v>
      </c>
      <c r="D362">
        <f t="shared" si="10"/>
        <v>-148</v>
      </c>
      <c r="F362">
        <f t="shared" si="11"/>
        <v>-0.34988179669030733</v>
      </c>
    </row>
    <row r="363" spans="1:6" x14ac:dyDescent="0.25">
      <c r="A363" s="1">
        <v>44280</v>
      </c>
      <c r="B363">
        <v>557</v>
      </c>
      <c r="C363">
        <v>488</v>
      </c>
      <c r="D363">
        <f t="shared" si="10"/>
        <v>-69</v>
      </c>
      <c r="F363">
        <f t="shared" si="11"/>
        <v>-0.14139344262295081</v>
      </c>
    </row>
    <row r="364" spans="1:6" x14ac:dyDescent="0.25">
      <c r="A364" s="1">
        <v>44281</v>
      </c>
      <c r="B364">
        <v>405</v>
      </c>
      <c r="C364">
        <v>344</v>
      </c>
      <c r="D364">
        <f t="shared" si="10"/>
        <v>-61</v>
      </c>
      <c r="F364">
        <f t="shared" si="11"/>
        <v>-0.17732558139534885</v>
      </c>
    </row>
    <row r="365" spans="1:6" x14ac:dyDescent="0.25">
      <c r="A365" s="1">
        <v>44282</v>
      </c>
      <c r="B365">
        <v>716</v>
      </c>
      <c r="C365">
        <v>365</v>
      </c>
      <c r="D365">
        <f t="shared" si="10"/>
        <v>-351</v>
      </c>
      <c r="F365">
        <f t="shared" si="11"/>
        <v>-0.9616438356164384</v>
      </c>
    </row>
    <row r="366" spans="1:6" x14ac:dyDescent="0.25">
      <c r="A366" s="1">
        <v>44283</v>
      </c>
      <c r="B366">
        <v>340</v>
      </c>
      <c r="C366">
        <v>309</v>
      </c>
      <c r="D366">
        <f t="shared" si="10"/>
        <v>-31</v>
      </c>
      <c r="F366">
        <f t="shared" si="11"/>
        <v>-0.10032362459546926</v>
      </c>
    </row>
    <row r="367" spans="1:6" x14ac:dyDescent="0.25">
      <c r="A367" s="1">
        <v>44284</v>
      </c>
      <c r="B367">
        <v>189</v>
      </c>
      <c r="C367">
        <v>388</v>
      </c>
      <c r="D367">
        <f t="shared" si="10"/>
        <v>199</v>
      </c>
      <c r="F367">
        <f t="shared" si="11"/>
        <v>0.51288659793814428</v>
      </c>
    </row>
    <row r="368" spans="1:6" x14ac:dyDescent="0.25">
      <c r="A368" s="1">
        <v>44285</v>
      </c>
      <c r="B368">
        <v>301</v>
      </c>
      <c r="C368">
        <v>618</v>
      </c>
      <c r="D368">
        <f t="shared" si="10"/>
        <v>317</v>
      </c>
      <c r="F368">
        <f t="shared" si="11"/>
        <v>0.51294498381877018</v>
      </c>
    </row>
    <row r="369" spans="1:6" x14ac:dyDescent="0.25">
      <c r="A369" s="1">
        <v>44286</v>
      </c>
      <c r="B369">
        <v>521</v>
      </c>
      <c r="C369">
        <v>592</v>
      </c>
      <c r="D369">
        <f t="shared" si="10"/>
        <v>71</v>
      </c>
      <c r="F369">
        <f t="shared" si="11"/>
        <v>0.11993243243243243</v>
      </c>
    </row>
    <row r="370" spans="1:6" x14ac:dyDescent="0.25">
      <c r="A370" s="1">
        <v>44287</v>
      </c>
      <c r="B370">
        <v>449</v>
      </c>
      <c r="C370">
        <v>548</v>
      </c>
      <c r="D370">
        <f t="shared" si="10"/>
        <v>99</v>
      </c>
      <c r="F370">
        <f t="shared" si="11"/>
        <v>0.18065693430656934</v>
      </c>
    </row>
    <row r="371" spans="1:6" x14ac:dyDescent="0.25">
      <c r="A371" s="1">
        <v>44288</v>
      </c>
      <c r="B371">
        <v>405</v>
      </c>
      <c r="C371">
        <v>280</v>
      </c>
      <c r="D371">
        <f t="shared" si="10"/>
        <v>-125</v>
      </c>
      <c r="F371">
        <f t="shared" si="11"/>
        <v>-0.44642857142857145</v>
      </c>
    </row>
    <row r="372" spans="1:6" x14ac:dyDescent="0.25">
      <c r="A372" s="1">
        <v>44289</v>
      </c>
      <c r="B372">
        <v>342</v>
      </c>
      <c r="C372">
        <v>193</v>
      </c>
      <c r="D372">
        <f t="shared" si="10"/>
        <v>-149</v>
      </c>
      <c r="F372">
        <f t="shared" si="11"/>
        <v>-0.772020725388601</v>
      </c>
    </row>
    <row r="373" spans="1:6" x14ac:dyDescent="0.25">
      <c r="A373" s="1">
        <v>44290</v>
      </c>
      <c r="B373">
        <v>291</v>
      </c>
      <c r="C373">
        <v>159</v>
      </c>
      <c r="D373">
        <f t="shared" si="10"/>
        <v>-132</v>
      </c>
      <c r="F373">
        <f t="shared" si="11"/>
        <v>-0.83018867924528306</v>
      </c>
    </row>
    <row r="374" spans="1:6" x14ac:dyDescent="0.25">
      <c r="A374" s="1">
        <v>44291</v>
      </c>
      <c r="B374">
        <v>485</v>
      </c>
      <c r="C374">
        <v>874</v>
      </c>
      <c r="D374">
        <f t="shared" si="10"/>
        <v>389</v>
      </c>
      <c r="F374">
        <f t="shared" si="11"/>
        <v>0.44508009153318079</v>
      </c>
    </row>
    <row r="375" spans="1:6" x14ac:dyDescent="0.25">
      <c r="A375" s="1">
        <v>44292</v>
      </c>
      <c r="B375">
        <v>524</v>
      </c>
      <c r="C375">
        <v>663</v>
      </c>
      <c r="D375">
        <f t="shared" si="10"/>
        <v>139</v>
      </c>
      <c r="F375">
        <f t="shared" si="11"/>
        <v>0.20965309200603319</v>
      </c>
    </row>
    <row r="376" spans="1:6" x14ac:dyDescent="0.25">
      <c r="A376" s="1">
        <v>44293</v>
      </c>
      <c r="B376">
        <v>568</v>
      </c>
      <c r="C376">
        <v>602</v>
      </c>
      <c r="D376">
        <f t="shared" si="10"/>
        <v>34</v>
      </c>
      <c r="F376">
        <f t="shared" si="11"/>
        <v>5.647840531561462E-2</v>
      </c>
    </row>
    <row r="377" spans="1:6" x14ac:dyDescent="0.25">
      <c r="A377" s="1">
        <v>44294</v>
      </c>
      <c r="B377">
        <v>606</v>
      </c>
      <c r="C377">
        <v>694</v>
      </c>
      <c r="D377">
        <f t="shared" si="10"/>
        <v>88</v>
      </c>
      <c r="F377">
        <f t="shared" si="11"/>
        <v>0.12680115273775217</v>
      </c>
    </row>
    <row r="378" spans="1:6" x14ac:dyDescent="0.25">
      <c r="A378" s="1">
        <v>44295</v>
      </c>
      <c r="B378">
        <v>322</v>
      </c>
      <c r="C378">
        <v>601</v>
      </c>
      <c r="D378">
        <f t="shared" si="10"/>
        <v>279</v>
      </c>
      <c r="F378">
        <f t="shared" si="11"/>
        <v>0.46422628951747086</v>
      </c>
    </row>
    <row r="379" spans="1:6" x14ac:dyDescent="0.25">
      <c r="A379" s="1">
        <v>44296</v>
      </c>
      <c r="B379">
        <v>-41</v>
      </c>
      <c r="C379">
        <v>566</v>
      </c>
      <c r="D379">
        <f t="shared" si="10"/>
        <v>607</v>
      </c>
      <c r="F379">
        <f t="shared" si="11"/>
        <v>1.0724381625441697</v>
      </c>
    </row>
    <row r="380" spans="1:6" x14ac:dyDescent="0.25">
      <c r="A380" s="1">
        <v>44297</v>
      </c>
      <c r="B380">
        <v>346</v>
      </c>
      <c r="C380">
        <v>271</v>
      </c>
      <c r="D380">
        <f t="shared" si="10"/>
        <v>-75</v>
      </c>
      <c r="F380">
        <f t="shared" si="11"/>
        <v>-0.2767527675276753</v>
      </c>
    </row>
    <row r="381" spans="1:6" x14ac:dyDescent="0.25">
      <c r="A381" s="1">
        <v>44298</v>
      </c>
      <c r="B381">
        <v>618</v>
      </c>
      <c r="C381">
        <v>408</v>
      </c>
      <c r="D381">
        <f t="shared" si="10"/>
        <v>-210</v>
      </c>
      <c r="F381">
        <f t="shared" si="11"/>
        <v>-0.51470588235294112</v>
      </c>
    </row>
    <row r="382" spans="1:6" x14ac:dyDescent="0.25">
      <c r="A382" s="1">
        <v>44299</v>
      </c>
      <c r="B382">
        <v>698</v>
      </c>
      <c r="C382">
        <v>684</v>
      </c>
      <c r="D382">
        <f t="shared" si="10"/>
        <v>-14</v>
      </c>
      <c r="F382">
        <f t="shared" si="11"/>
        <v>-2.046783625730994E-2</v>
      </c>
    </row>
    <row r="383" spans="1:6" x14ac:dyDescent="0.25">
      <c r="A383" s="1">
        <v>44300</v>
      </c>
      <c r="B383">
        <v>702</v>
      </c>
      <c r="C383">
        <v>501</v>
      </c>
      <c r="D383">
        <f t="shared" si="10"/>
        <v>-201</v>
      </c>
      <c r="F383">
        <f t="shared" si="11"/>
        <v>-0.40119760479041916</v>
      </c>
    </row>
    <row r="384" spans="1:6" x14ac:dyDescent="0.25">
      <c r="D384" s="9">
        <f>SUMPRODUCT(ABS(D2:D383))/COUNT(D2:D383)</f>
        <v>825.45811518324604</v>
      </c>
      <c r="E384" s="10" t="s">
        <v>9</v>
      </c>
    </row>
    <row r="385" spans="4:6" x14ac:dyDescent="0.25">
      <c r="D385" s="9">
        <f>SQRT(SUMSQ(D2:D383)/COUNT(D2:D383))</f>
        <v>2090.0113460700568</v>
      </c>
      <c r="E385" s="10" t="s">
        <v>10</v>
      </c>
    </row>
    <row r="386" spans="4:6" x14ac:dyDescent="0.25">
      <c r="D386" s="11">
        <f>AVERAGE(F2:F383)</f>
        <v>-0.1742737121881866</v>
      </c>
      <c r="E386" s="10" t="s">
        <v>11</v>
      </c>
    </row>
    <row r="387" spans="4:6" x14ac:dyDescent="0.25">
      <c r="E387" s="10"/>
      <c r="F387" s="8"/>
    </row>
  </sheetData>
  <autoFilter ref="A1:F386"/>
  <pageMargins left="0.7" right="0.7" top="0.75" bottom="0.75" header="0.3" footer="0.3"/>
  <pageSetup paperSize="9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6"/>
  <sheetViews>
    <sheetView topLeftCell="A365" workbookViewId="0">
      <selection activeCell="F2" sqref="F2:F383"/>
    </sheetView>
  </sheetViews>
  <sheetFormatPr defaultRowHeight="15" x14ac:dyDescent="0.25"/>
  <cols>
    <col min="1" max="1" width="16.28515625" customWidth="1"/>
    <col min="10" max="10" width="18" bestFit="1" customWidth="1"/>
    <col min="11" max="11" width="18.140625" bestFit="1" customWidth="1"/>
  </cols>
  <sheetData>
    <row r="1" spans="1:11" x14ac:dyDescent="0.25">
      <c r="A1" t="s">
        <v>0</v>
      </c>
      <c r="B1" t="s">
        <v>4</v>
      </c>
      <c r="C1" t="s">
        <v>5</v>
      </c>
      <c r="D1" t="s">
        <v>31</v>
      </c>
    </row>
    <row r="2" spans="1:11" x14ac:dyDescent="0.25">
      <c r="A2" s="1">
        <v>43919</v>
      </c>
      <c r="B2">
        <v>1762</v>
      </c>
      <c r="C2">
        <v>446</v>
      </c>
      <c r="D2">
        <f>C2-B2</f>
        <v>-1316</v>
      </c>
      <c r="F2">
        <f>ABS((C2-B2)/C2)</f>
        <v>2.9506726457399104</v>
      </c>
    </row>
    <row r="3" spans="1:11" x14ac:dyDescent="0.25">
      <c r="A3" s="1">
        <v>43920</v>
      </c>
      <c r="B3">
        <v>2839</v>
      </c>
      <c r="C3">
        <v>1035</v>
      </c>
      <c r="D3">
        <f t="shared" ref="D3:D66" si="0">C3-B3</f>
        <v>-1804</v>
      </c>
      <c r="F3">
        <f>ABS((C3-B3)/C3)</f>
        <v>1.7429951690821257</v>
      </c>
    </row>
    <row r="4" spans="1:11" x14ac:dyDescent="0.25">
      <c r="A4" s="1">
        <v>43921</v>
      </c>
      <c r="B4">
        <v>3418</v>
      </c>
      <c r="C4">
        <v>808</v>
      </c>
      <c r="D4">
        <f t="shared" si="0"/>
        <v>-2610</v>
      </c>
      <c r="F4">
        <f t="shared" ref="F4:F67" si="1">ABS((C4-B4)/C4)</f>
        <v>3.2301980198019802</v>
      </c>
    </row>
    <row r="5" spans="1:11" x14ac:dyDescent="0.25">
      <c r="A5" s="1">
        <v>43922</v>
      </c>
      <c r="B5">
        <v>3786</v>
      </c>
      <c r="C5">
        <v>783</v>
      </c>
      <c r="D5">
        <f t="shared" si="0"/>
        <v>-3003</v>
      </c>
      <c r="F5">
        <f t="shared" si="1"/>
        <v>3.8352490421455938</v>
      </c>
    </row>
    <row r="6" spans="1:11" x14ac:dyDescent="0.25">
      <c r="A6" s="1">
        <v>43923</v>
      </c>
      <c r="B6">
        <v>3722</v>
      </c>
      <c r="C6">
        <v>852</v>
      </c>
      <c r="D6">
        <f t="shared" si="0"/>
        <v>-2870</v>
      </c>
      <c r="F6">
        <f t="shared" si="1"/>
        <v>3.368544600938967</v>
      </c>
    </row>
    <row r="7" spans="1:11" x14ac:dyDescent="0.25">
      <c r="A7" s="1">
        <v>43924</v>
      </c>
      <c r="B7">
        <v>2933</v>
      </c>
      <c r="C7">
        <v>638</v>
      </c>
      <c r="D7">
        <f t="shared" si="0"/>
        <v>-2295</v>
      </c>
      <c r="F7">
        <f t="shared" si="1"/>
        <v>3.5971786833855801</v>
      </c>
    </row>
    <row r="8" spans="1:11" x14ac:dyDescent="0.25">
      <c r="A8" s="1">
        <v>43925</v>
      </c>
      <c r="B8">
        <v>4179</v>
      </c>
      <c r="C8">
        <v>754</v>
      </c>
      <c r="D8">
        <f t="shared" si="0"/>
        <v>-3425</v>
      </c>
      <c r="F8">
        <f t="shared" si="1"/>
        <v>4.5424403183023871</v>
      </c>
      <c r="J8" s="23" t="s">
        <v>28</v>
      </c>
      <c r="K8" t="s">
        <v>32</v>
      </c>
    </row>
    <row r="9" spans="1:11" x14ac:dyDescent="0.25">
      <c r="A9" s="1">
        <v>43926</v>
      </c>
      <c r="B9">
        <v>4755</v>
      </c>
      <c r="C9">
        <v>452</v>
      </c>
      <c r="D9">
        <f t="shared" si="0"/>
        <v>-4303</v>
      </c>
      <c r="F9">
        <f t="shared" si="1"/>
        <v>9.519911504424778</v>
      </c>
      <c r="J9" s="24">
        <v>-13941</v>
      </c>
      <c r="K9" s="22">
        <v>1</v>
      </c>
    </row>
    <row r="10" spans="1:11" x14ac:dyDescent="0.25">
      <c r="A10" s="1">
        <v>43927</v>
      </c>
      <c r="B10">
        <v>4098</v>
      </c>
      <c r="C10">
        <v>712</v>
      </c>
      <c r="D10">
        <f t="shared" si="0"/>
        <v>-3386</v>
      </c>
      <c r="F10">
        <f t="shared" si="1"/>
        <v>4.7556179775280896</v>
      </c>
      <c r="J10" s="24">
        <v>-13406</v>
      </c>
      <c r="K10" s="22">
        <v>1</v>
      </c>
    </row>
    <row r="11" spans="1:11" x14ac:dyDescent="0.25">
      <c r="A11" s="1">
        <v>43928</v>
      </c>
      <c r="B11">
        <v>4016</v>
      </c>
      <c r="C11">
        <v>699</v>
      </c>
      <c r="D11">
        <f t="shared" si="0"/>
        <v>-3317</v>
      </c>
      <c r="F11">
        <f t="shared" si="1"/>
        <v>4.7453505007153076</v>
      </c>
      <c r="J11" s="24">
        <v>-13006</v>
      </c>
      <c r="K11" s="22">
        <v>1</v>
      </c>
    </row>
    <row r="12" spans="1:11" x14ac:dyDescent="0.25">
      <c r="A12" s="1">
        <v>43929</v>
      </c>
      <c r="B12">
        <v>4200</v>
      </c>
      <c r="C12">
        <v>815</v>
      </c>
      <c r="D12">
        <f t="shared" si="0"/>
        <v>-3385</v>
      </c>
      <c r="F12">
        <f t="shared" si="1"/>
        <v>4.1533742331288339</v>
      </c>
      <c r="J12" s="24">
        <v>-12093</v>
      </c>
      <c r="K12" s="22">
        <v>1</v>
      </c>
    </row>
    <row r="13" spans="1:11" x14ac:dyDescent="0.25">
      <c r="A13" s="1">
        <v>43930</v>
      </c>
      <c r="B13">
        <v>4172</v>
      </c>
      <c r="C13">
        <v>1516</v>
      </c>
      <c r="D13">
        <f t="shared" si="0"/>
        <v>-2656</v>
      </c>
      <c r="F13">
        <f t="shared" si="1"/>
        <v>1.7519788918205805</v>
      </c>
      <c r="J13" s="24">
        <v>-10307</v>
      </c>
      <c r="K13" s="22">
        <v>1</v>
      </c>
    </row>
    <row r="14" spans="1:11" x14ac:dyDescent="0.25">
      <c r="A14" s="1">
        <v>43931</v>
      </c>
      <c r="B14">
        <v>3434</v>
      </c>
      <c r="C14">
        <v>515</v>
      </c>
      <c r="D14">
        <f t="shared" si="0"/>
        <v>-2919</v>
      </c>
      <c r="F14">
        <f t="shared" si="1"/>
        <v>5.6679611650485437</v>
      </c>
      <c r="J14" s="24">
        <v>-9891</v>
      </c>
      <c r="K14" s="22">
        <v>1</v>
      </c>
    </row>
    <row r="15" spans="1:11" x14ac:dyDescent="0.25">
      <c r="A15" s="1">
        <v>43932</v>
      </c>
      <c r="B15">
        <v>4623</v>
      </c>
      <c r="C15">
        <v>598</v>
      </c>
      <c r="D15">
        <f t="shared" si="0"/>
        <v>-4025</v>
      </c>
      <c r="F15">
        <f t="shared" si="1"/>
        <v>6.7307692307692308</v>
      </c>
      <c r="J15" s="24">
        <v>-9317</v>
      </c>
      <c r="K15" s="22">
        <v>1</v>
      </c>
    </row>
    <row r="16" spans="1:11" x14ac:dyDescent="0.25">
      <c r="A16" s="1">
        <v>43933</v>
      </c>
      <c r="B16">
        <v>737</v>
      </c>
      <c r="C16">
        <v>349</v>
      </c>
      <c r="D16">
        <f t="shared" si="0"/>
        <v>-388</v>
      </c>
      <c r="F16">
        <f t="shared" si="1"/>
        <v>1.1117478510028653</v>
      </c>
      <c r="J16" s="24">
        <v>-8994</v>
      </c>
      <c r="K16" s="22">
        <v>1</v>
      </c>
    </row>
    <row r="17" spans="1:11" x14ac:dyDescent="0.25">
      <c r="A17" s="1">
        <v>43934</v>
      </c>
      <c r="B17">
        <v>1082</v>
      </c>
      <c r="C17">
        <v>514</v>
      </c>
      <c r="D17">
        <f t="shared" si="0"/>
        <v>-568</v>
      </c>
      <c r="F17">
        <f t="shared" si="1"/>
        <v>1.1050583657587549</v>
      </c>
      <c r="J17" s="24">
        <v>-8097</v>
      </c>
      <c r="K17" s="22">
        <v>1</v>
      </c>
    </row>
    <row r="18" spans="1:11" x14ac:dyDescent="0.25">
      <c r="A18" s="1">
        <v>43935</v>
      </c>
      <c r="B18">
        <v>915</v>
      </c>
      <c r="C18">
        <v>643</v>
      </c>
      <c r="D18">
        <f t="shared" si="0"/>
        <v>-272</v>
      </c>
      <c r="F18">
        <f t="shared" si="1"/>
        <v>0.42301710730948677</v>
      </c>
      <c r="J18" s="24">
        <v>-7291</v>
      </c>
      <c r="K18" s="22">
        <v>1</v>
      </c>
    </row>
    <row r="19" spans="1:11" x14ac:dyDescent="0.25">
      <c r="A19" s="1">
        <v>43936</v>
      </c>
      <c r="B19">
        <v>977</v>
      </c>
      <c r="C19">
        <v>750</v>
      </c>
      <c r="D19">
        <f t="shared" si="0"/>
        <v>-227</v>
      </c>
      <c r="F19">
        <f t="shared" si="1"/>
        <v>0.30266666666666664</v>
      </c>
      <c r="J19" s="24">
        <v>-6766</v>
      </c>
      <c r="K19" s="22">
        <v>1</v>
      </c>
    </row>
    <row r="20" spans="1:11" x14ac:dyDescent="0.25">
      <c r="A20" s="1">
        <v>43937</v>
      </c>
      <c r="B20">
        <v>773</v>
      </c>
      <c r="C20">
        <v>181</v>
      </c>
      <c r="D20">
        <f t="shared" si="0"/>
        <v>-592</v>
      </c>
      <c r="F20">
        <f t="shared" si="1"/>
        <v>3.270718232044199</v>
      </c>
      <c r="J20" s="24">
        <v>-6755</v>
      </c>
      <c r="K20" s="22">
        <v>1</v>
      </c>
    </row>
    <row r="21" spans="1:11" x14ac:dyDescent="0.25">
      <c r="A21" s="1">
        <v>43938</v>
      </c>
      <c r="B21">
        <v>540</v>
      </c>
      <c r="C21">
        <v>663</v>
      </c>
      <c r="D21">
        <f t="shared" si="0"/>
        <v>123</v>
      </c>
      <c r="F21">
        <f t="shared" si="1"/>
        <v>0.18552036199095023</v>
      </c>
      <c r="J21" s="24">
        <v>-5882</v>
      </c>
      <c r="K21" s="22">
        <v>1</v>
      </c>
    </row>
    <row r="22" spans="1:11" x14ac:dyDescent="0.25">
      <c r="A22" s="1">
        <v>43939</v>
      </c>
      <c r="B22">
        <v>517</v>
      </c>
      <c r="C22">
        <v>521</v>
      </c>
      <c r="D22">
        <f t="shared" si="0"/>
        <v>4</v>
      </c>
      <c r="F22">
        <f t="shared" si="1"/>
        <v>7.677543186180422E-3</v>
      </c>
      <c r="J22" s="24">
        <v>-4752</v>
      </c>
      <c r="K22" s="22">
        <v>1</v>
      </c>
    </row>
    <row r="23" spans="1:11" x14ac:dyDescent="0.25">
      <c r="A23" s="1">
        <v>43940</v>
      </c>
      <c r="B23">
        <v>772</v>
      </c>
      <c r="C23">
        <v>657</v>
      </c>
      <c r="D23">
        <f t="shared" si="0"/>
        <v>-115</v>
      </c>
      <c r="F23">
        <f t="shared" si="1"/>
        <v>0.17503805175038051</v>
      </c>
      <c r="J23" s="24">
        <v>-4303</v>
      </c>
      <c r="K23" s="22">
        <v>1</v>
      </c>
    </row>
    <row r="24" spans="1:11" x14ac:dyDescent="0.25">
      <c r="A24" s="1">
        <v>43941</v>
      </c>
      <c r="B24">
        <v>967</v>
      </c>
      <c r="C24">
        <v>516</v>
      </c>
      <c r="D24">
        <f t="shared" si="0"/>
        <v>-451</v>
      </c>
      <c r="F24">
        <f t="shared" si="1"/>
        <v>0.87403100775193798</v>
      </c>
      <c r="J24" s="24">
        <v>-4219</v>
      </c>
      <c r="K24" s="22">
        <v>1</v>
      </c>
    </row>
    <row r="25" spans="1:11" x14ac:dyDescent="0.25">
      <c r="A25" s="1">
        <v>43942</v>
      </c>
      <c r="B25">
        <v>771</v>
      </c>
      <c r="C25">
        <v>603</v>
      </c>
      <c r="D25">
        <f t="shared" si="0"/>
        <v>-168</v>
      </c>
      <c r="F25">
        <f t="shared" si="1"/>
        <v>0.27860696517412936</v>
      </c>
      <c r="J25" s="24">
        <v>-4025</v>
      </c>
      <c r="K25" s="22">
        <v>1</v>
      </c>
    </row>
    <row r="26" spans="1:11" x14ac:dyDescent="0.25">
      <c r="A26" s="1">
        <v>43943</v>
      </c>
      <c r="B26">
        <v>642</v>
      </c>
      <c r="C26">
        <v>371</v>
      </c>
      <c r="D26">
        <f t="shared" si="0"/>
        <v>-271</v>
      </c>
      <c r="F26">
        <f t="shared" si="1"/>
        <v>0.73045822102425872</v>
      </c>
      <c r="J26" s="24">
        <v>-3786</v>
      </c>
      <c r="K26" s="22">
        <v>1</v>
      </c>
    </row>
    <row r="27" spans="1:11" x14ac:dyDescent="0.25">
      <c r="A27" s="1">
        <v>43944</v>
      </c>
      <c r="B27">
        <v>619</v>
      </c>
      <c r="C27">
        <v>444</v>
      </c>
      <c r="D27">
        <f t="shared" si="0"/>
        <v>-175</v>
      </c>
      <c r="F27">
        <f t="shared" si="1"/>
        <v>0.39414414414414417</v>
      </c>
      <c r="J27" s="24">
        <v>-3425</v>
      </c>
      <c r="K27" s="22">
        <v>1</v>
      </c>
    </row>
    <row r="28" spans="1:11" x14ac:dyDescent="0.25">
      <c r="A28" s="1">
        <v>43945</v>
      </c>
      <c r="B28">
        <v>1564</v>
      </c>
      <c r="C28">
        <v>474</v>
      </c>
      <c r="D28">
        <f t="shared" si="0"/>
        <v>-1090</v>
      </c>
      <c r="F28">
        <f t="shared" si="1"/>
        <v>2.2995780590717301</v>
      </c>
      <c r="J28" s="24">
        <v>-3386</v>
      </c>
      <c r="K28" s="22">
        <v>1</v>
      </c>
    </row>
    <row r="29" spans="1:11" x14ac:dyDescent="0.25">
      <c r="A29" s="1">
        <v>43946</v>
      </c>
      <c r="B29">
        <v>173</v>
      </c>
      <c r="C29">
        <v>412</v>
      </c>
      <c r="D29">
        <f t="shared" si="0"/>
        <v>239</v>
      </c>
      <c r="F29">
        <f t="shared" si="1"/>
        <v>0.58009708737864074</v>
      </c>
      <c r="J29" s="24">
        <v>-3385</v>
      </c>
      <c r="K29" s="22">
        <v>1</v>
      </c>
    </row>
    <row r="30" spans="1:11" x14ac:dyDescent="0.25">
      <c r="A30" s="1">
        <v>43947</v>
      </c>
      <c r="B30">
        <v>209</v>
      </c>
      <c r="C30">
        <v>163</v>
      </c>
      <c r="D30">
        <f t="shared" si="0"/>
        <v>-46</v>
      </c>
      <c r="F30">
        <f t="shared" si="1"/>
        <v>0.2822085889570552</v>
      </c>
      <c r="J30" s="24">
        <v>-3317</v>
      </c>
      <c r="K30" s="22">
        <v>1</v>
      </c>
    </row>
    <row r="31" spans="1:11" x14ac:dyDescent="0.25">
      <c r="A31" s="1">
        <v>43948</v>
      </c>
      <c r="B31">
        <v>421</v>
      </c>
      <c r="C31">
        <v>295</v>
      </c>
      <c r="D31">
        <f t="shared" si="0"/>
        <v>-126</v>
      </c>
      <c r="F31">
        <f t="shared" si="1"/>
        <v>0.42711864406779659</v>
      </c>
      <c r="J31" s="24">
        <v>-3092</v>
      </c>
      <c r="K31" s="22">
        <v>1</v>
      </c>
    </row>
    <row r="32" spans="1:11" x14ac:dyDescent="0.25">
      <c r="A32" s="1">
        <v>43949</v>
      </c>
      <c r="B32">
        <v>464</v>
      </c>
      <c r="C32">
        <v>183</v>
      </c>
      <c r="D32">
        <f t="shared" si="0"/>
        <v>-281</v>
      </c>
      <c r="F32">
        <f t="shared" si="1"/>
        <v>1.53551912568306</v>
      </c>
      <c r="J32" s="24">
        <v>-3003</v>
      </c>
      <c r="K32" s="22">
        <v>1</v>
      </c>
    </row>
    <row r="33" spans="1:11" x14ac:dyDescent="0.25">
      <c r="A33" s="1">
        <v>43950</v>
      </c>
      <c r="B33">
        <v>507</v>
      </c>
      <c r="C33">
        <v>368</v>
      </c>
      <c r="D33">
        <f t="shared" si="0"/>
        <v>-139</v>
      </c>
      <c r="F33">
        <f t="shared" si="1"/>
        <v>0.37771739130434784</v>
      </c>
      <c r="J33" s="24">
        <v>-2919</v>
      </c>
      <c r="K33" s="22">
        <v>1</v>
      </c>
    </row>
    <row r="34" spans="1:11" x14ac:dyDescent="0.25">
      <c r="A34" s="1">
        <v>43951</v>
      </c>
      <c r="B34">
        <v>576</v>
      </c>
      <c r="C34">
        <v>295</v>
      </c>
      <c r="D34">
        <f t="shared" si="0"/>
        <v>-281</v>
      </c>
      <c r="F34">
        <f t="shared" si="1"/>
        <v>0.9525423728813559</v>
      </c>
      <c r="J34" s="24">
        <v>-2896</v>
      </c>
      <c r="K34" s="22">
        <v>1</v>
      </c>
    </row>
    <row r="35" spans="1:11" x14ac:dyDescent="0.25">
      <c r="A35" s="1">
        <v>43952</v>
      </c>
      <c r="B35">
        <v>577</v>
      </c>
      <c r="C35">
        <v>203</v>
      </c>
      <c r="D35">
        <f t="shared" si="0"/>
        <v>-374</v>
      </c>
      <c r="F35">
        <f t="shared" si="1"/>
        <v>1.8423645320197044</v>
      </c>
      <c r="J35" s="24">
        <v>-2870</v>
      </c>
      <c r="K35" s="22">
        <v>1</v>
      </c>
    </row>
    <row r="36" spans="1:11" x14ac:dyDescent="0.25">
      <c r="A36" s="1">
        <v>43953</v>
      </c>
      <c r="B36">
        <v>372</v>
      </c>
      <c r="C36">
        <v>92</v>
      </c>
      <c r="D36">
        <f t="shared" si="0"/>
        <v>-280</v>
      </c>
      <c r="F36">
        <f t="shared" si="1"/>
        <v>3.0434782608695654</v>
      </c>
      <c r="J36" s="24">
        <v>-2720</v>
      </c>
      <c r="K36" s="22">
        <v>1</v>
      </c>
    </row>
    <row r="37" spans="1:11" x14ac:dyDescent="0.25">
      <c r="A37" s="1">
        <v>43954</v>
      </c>
      <c r="B37">
        <v>299</v>
      </c>
      <c r="C37">
        <v>242</v>
      </c>
      <c r="D37">
        <f t="shared" si="0"/>
        <v>-57</v>
      </c>
      <c r="F37">
        <f t="shared" si="1"/>
        <v>0.23553719008264462</v>
      </c>
      <c r="J37" s="24">
        <v>-2709</v>
      </c>
      <c r="K37" s="22">
        <v>1</v>
      </c>
    </row>
    <row r="38" spans="1:11" x14ac:dyDescent="0.25">
      <c r="A38" s="1">
        <v>43955</v>
      </c>
      <c r="B38">
        <v>609</v>
      </c>
      <c r="C38">
        <v>178</v>
      </c>
      <c r="D38">
        <f t="shared" si="0"/>
        <v>-431</v>
      </c>
      <c r="F38">
        <f t="shared" si="1"/>
        <v>2.4213483146067416</v>
      </c>
      <c r="J38" s="24">
        <v>-2704</v>
      </c>
      <c r="K38" s="22">
        <v>1</v>
      </c>
    </row>
    <row r="39" spans="1:11" x14ac:dyDescent="0.25">
      <c r="A39" s="1">
        <v>43956</v>
      </c>
      <c r="B39">
        <v>430</v>
      </c>
      <c r="C39">
        <v>480</v>
      </c>
      <c r="D39">
        <f t="shared" si="0"/>
        <v>50</v>
      </c>
      <c r="F39">
        <f t="shared" si="1"/>
        <v>0.10416666666666667</v>
      </c>
      <c r="J39" s="24">
        <v>-2656</v>
      </c>
      <c r="K39" s="22">
        <v>1</v>
      </c>
    </row>
    <row r="40" spans="1:11" x14ac:dyDescent="0.25">
      <c r="A40" s="1">
        <v>43957</v>
      </c>
      <c r="B40">
        <v>191</v>
      </c>
      <c r="C40">
        <v>533</v>
      </c>
      <c r="D40">
        <f t="shared" si="0"/>
        <v>342</v>
      </c>
      <c r="F40">
        <f t="shared" si="1"/>
        <v>0.64165103189493433</v>
      </c>
      <c r="J40" s="24">
        <v>-2610</v>
      </c>
      <c r="K40" s="22">
        <v>1</v>
      </c>
    </row>
    <row r="41" spans="1:11" x14ac:dyDescent="0.25">
      <c r="A41" s="1">
        <v>43958</v>
      </c>
      <c r="B41">
        <v>69</v>
      </c>
      <c r="C41">
        <v>553</v>
      </c>
      <c r="D41">
        <f t="shared" si="0"/>
        <v>484</v>
      </c>
      <c r="F41">
        <f t="shared" si="1"/>
        <v>0.87522603978300184</v>
      </c>
      <c r="J41" s="24">
        <v>-2452</v>
      </c>
      <c r="K41" s="22">
        <v>1</v>
      </c>
    </row>
    <row r="42" spans="1:11" x14ac:dyDescent="0.25">
      <c r="A42" s="1">
        <v>43959</v>
      </c>
      <c r="B42">
        <v>434</v>
      </c>
      <c r="C42">
        <v>138</v>
      </c>
      <c r="D42">
        <f t="shared" si="0"/>
        <v>-296</v>
      </c>
      <c r="F42">
        <f t="shared" si="1"/>
        <v>2.1449275362318843</v>
      </c>
      <c r="J42" s="24">
        <v>-2444</v>
      </c>
      <c r="K42" s="22">
        <v>1</v>
      </c>
    </row>
    <row r="43" spans="1:11" x14ac:dyDescent="0.25">
      <c r="A43" s="1">
        <v>43960</v>
      </c>
      <c r="B43">
        <v>364</v>
      </c>
      <c r="C43">
        <v>175</v>
      </c>
      <c r="D43">
        <f t="shared" si="0"/>
        <v>-189</v>
      </c>
      <c r="F43">
        <f t="shared" si="1"/>
        <v>1.08</v>
      </c>
      <c r="J43" s="24">
        <v>-2295</v>
      </c>
      <c r="K43" s="22">
        <v>1</v>
      </c>
    </row>
    <row r="44" spans="1:11" x14ac:dyDescent="0.25">
      <c r="A44" s="1">
        <v>43961</v>
      </c>
      <c r="B44">
        <v>166</v>
      </c>
      <c r="C44">
        <v>98</v>
      </c>
      <c r="D44">
        <f t="shared" si="0"/>
        <v>-68</v>
      </c>
      <c r="F44">
        <f t="shared" si="1"/>
        <v>0.69387755102040816</v>
      </c>
      <c r="J44" s="24">
        <v>-2158</v>
      </c>
      <c r="K44" s="22">
        <v>1</v>
      </c>
    </row>
    <row r="45" spans="1:11" x14ac:dyDescent="0.25">
      <c r="A45" s="1">
        <v>43962</v>
      </c>
      <c r="B45">
        <v>444</v>
      </c>
      <c r="C45">
        <v>234</v>
      </c>
      <c r="D45">
        <f t="shared" si="0"/>
        <v>-210</v>
      </c>
      <c r="F45">
        <f t="shared" si="1"/>
        <v>0.89743589743589747</v>
      </c>
      <c r="J45" s="24">
        <v>-2134</v>
      </c>
      <c r="K45" s="22">
        <v>1</v>
      </c>
    </row>
    <row r="46" spans="1:11" x14ac:dyDescent="0.25">
      <c r="A46" s="1">
        <v>43963</v>
      </c>
      <c r="B46">
        <v>612</v>
      </c>
      <c r="C46">
        <v>219</v>
      </c>
      <c r="D46">
        <f t="shared" si="0"/>
        <v>-393</v>
      </c>
      <c r="F46">
        <f t="shared" si="1"/>
        <v>1.7945205479452055</v>
      </c>
      <c r="J46" s="24">
        <v>-2119</v>
      </c>
      <c r="K46" s="22">
        <v>1</v>
      </c>
    </row>
    <row r="47" spans="1:11" x14ac:dyDescent="0.25">
      <c r="A47" s="1">
        <v>43964</v>
      </c>
      <c r="B47">
        <v>458</v>
      </c>
      <c r="C47">
        <v>187</v>
      </c>
      <c r="D47">
        <f t="shared" si="0"/>
        <v>-271</v>
      </c>
      <c r="F47">
        <f t="shared" si="1"/>
        <v>1.4491978609625669</v>
      </c>
      <c r="J47" s="24">
        <v>-1942</v>
      </c>
      <c r="K47" s="22">
        <v>1</v>
      </c>
    </row>
    <row r="48" spans="1:11" x14ac:dyDescent="0.25">
      <c r="A48" s="1">
        <v>43965</v>
      </c>
      <c r="B48">
        <v>585</v>
      </c>
      <c r="C48">
        <v>264</v>
      </c>
      <c r="D48">
        <f t="shared" si="0"/>
        <v>-321</v>
      </c>
      <c r="F48">
        <f t="shared" si="1"/>
        <v>1.2159090909090908</v>
      </c>
      <c r="J48" s="24">
        <v>-1828</v>
      </c>
      <c r="K48" s="22">
        <v>1</v>
      </c>
    </row>
    <row r="49" spans="1:11" x14ac:dyDescent="0.25">
      <c r="A49" s="1">
        <v>43966</v>
      </c>
      <c r="B49">
        <v>387</v>
      </c>
      <c r="C49">
        <v>227</v>
      </c>
      <c r="D49">
        <f t="shared" si="0"/>
        <v>-160</v>
      </c>
      <c r="F49">
        <f t="shared" si="1"/>
        <v>0.70484581497797361</v>
      </c>
      <c r="J49" s="24">
        <v>-1804</v>
      </c>
      <c r="K49" s="22">
        <v>1</v>
      </c>
    </row>
    <row r="50" spans="1:11" x14ac:dyDescent="0.25">
      <c r="A50" s="1">
        <v>43967</v>
      </c>
      <c r="B50">
        <v>129</v>
      </c>
      <c r="C50">
        <v>226</v>
      </c>
      <c r="D50">
        <f t="shared" si="0"/>
        <v>97</v>
      </c>
      <c r="F50">
        <f t="shared" si="1"/>
        <v>0.42920353982300885</v>
      </c>
      <c r="J50" s="24">
        <v>-1726</v>
      </c>
      <c r="K50" s="22">
        <v>1</v>
      </c>
    </row>
    <row r="51" spans="1:11" x14ac:dyDescent="0.25">
      <c r="A51" s="1">
        <v>43968</v>
      </c>
      <c r="B51">
        <v>70</v>
      </c>
      <c r="C51">
        <v>173</v>
      </c>
      <c r="D51">
        <f t="shared" si="0"/>
        <v>103</v>
      </c>
      <c r="F51">
        <f t="shared" si="1"/>
        <v>0.59537572254335258</v>
      </c>
      <c r="J51" s="24">
        <v>-1571</v>
      </c>
      <c r="K51" s="22">
        <v>1</v>
      </c>
    </row>
    <row r="52" spans="1:11" x14ac:dyDescent="0.25">
      <c r="A52" s="1">
        <v>43969</v>
      </c>
      <c r="B52">
        <v>496</v>
      </c>
      <c r="C52">
        <v>223</v>
      </c>
      <c r="D52">
        <f t="shared" si="0"/>
        <v>-273</v>
      </c>
      <c r="F52">
        <f t="shared" si="1"/>
        <v>1.2242152466367713</v>
      </c>
      <c r="J52" s="24">
        <v>-1503</v>
      </c>
      <c r="K52" s="22">
        <v>1</v>
      </c>
    </row>
    <row r="53" spans="1:11" x14ac:dyDescent="0.25">
      <c r="A53" s="1">
        <v>43970</v>
      </c>
      <c r="B53">
        <v>615</v>
      </c>
      <c r="C53">
        <v>228</v>
      </c>
      <c r="D53">
        <f t="shared" si="0"/>
        <v>-387</v>
      </c>
      <c r="F53">
        <f t="shared" si="1"/>
        <v>1.6973684210526316</v>
      </c>
      <c r="J53" s="24">
        <v>-1487</v>
      </c>
      <c r="K53" s="22">
        <v>1</v>
      </c>
    </row>
    <row r="54" spans="1:11" x14ac:dyDescent="0.25">
      <c r="A54" s="1">
        <v>43971</v>
      </c>
      <c r="B54">
        <v>756</v>
      </c>
      <c r="C54">
        <v>252</v>
      </c>
      <c r="D54">
        <f t="shared" si="0"/>
        <v>-504</v>
      </c>
      <c r="F54">
        <f t="shared" si="1"/>
        <v>2</v>
      </c>
      <c r="J54" s="24">
        <v>-1413</v>
      </c>
      <c r="K54" s="22">
        <v>1</v>
      </c>
    </row>
    <row r="55" spans="1:11" x14ac:dyDescent="0.25">
      <c r="A55" s="1">
        <v>43972</v>
      </c>
      <c r="B55">
        <v>857</v>
      </c>
      <c r="C55">
        <v>288</v>
      </c>
      <c r="D55">
        <f t="shared" si="0"/>
        <v>-569</v>
      </c>
      <c r="F55">
        <f t="shared" si="1"/>
        <v>1.9756944444444444</v>
      </c>
      <c r="J55" s="24">
        <v>-1399</v>
      </c>
      <c r="K55" s="22">
        <v>1</v>
      </c>
    </row>
    <row r="56" spans="1:11" x14ac:dyDescent="0.25">
      <c r="A56" s="1">
        <v>43973</v>
      </c>
      <c r="B56">
        <v>413</v>
      </c>
      <c r="C56">
        <v>271</v>
      </c>
      <c r="D56">
        <f t="shared" si="0"/>
        <v>-142</v>
      </c>
      <c r="F56">
        <f t="shared" si="1"/>
        <v>0.52398523985239853</v>
      </c>
      <c r="J56" s="24">
        <v>-1316</v>
      </c>
      <c r="K56" s="22">
        <v>1</v>
      </c>
    </row>
    <row r="57" spans="1:11" x14ac:dyDescent="0.25">
      <c r="A57" s="1">
        <v>43974</v>
      </c>
      <c r="B57">
        <v>-84</v>
      </c>
      <c r="C57">
        <v>152</v>
      </c>
      <c r="D57">
        <f t="shared" si="0"/>
        <v>236</v>
      </c>
      <c r="F57">
        <f t="shared" si="1"/>
        <v>1.5526315789473684</v>
      </c>
      <c r="J57" s="24">
        <v>-1270</v>
      </c>
      <c r="K57" s="22">
        <v>1</v>
      </c>
    </row>
    <row r="58" spans="1:11" x14ac:dyDescent="0.25">
      <c r="A58" s="1">
        <v>43975</v>
      </c>
      <c r="B58">
        <v>184</v>
      </c>
      <c r="C58">
        <v>165</v>
      </c>
      <c r="D58">
        <f t="shared" si="0"/>
        <v>-19</v>
      </c>
      <c r="F58">
        <f t="shared" si="1"/>
        <v>0.11515151515151516</v>
      </c>
      <c r="J58" s="24">
        <v>-1251</v>
      </c>
      <c r="K58" s="22">
        <v>1</v>
      </c>
    </row>
    <row r="59" spans="1:11" x14ac:dyDescent="0.25">
      <c r="A59" s="1">
        <v>43976</v>
      </c>
      <c r="B59">
        <v>204</v>
      </c>
      <c r="C59">
        <v>219</v>
      </c>
      <c r="D59">
        <f t="shared" si="0"/>
        <v>15</v>
      </c>
      <c r="F59">
        <f t="shared" si="1"/>
        <v>6.8493150684931503E-2</v>
      </c>
      <c r="J59" s="24">
        <v>-1222</v>
      </c>
      <c r="K59" s="22">
        <v>1</v>
      </c>
    </row>
    <row r="60" spans="1:11" x14ac:dyDescent="0.25">
      <c r="A60" s="1">
        <v>43977</v>
      </c>
      <c r="B60">
        <v>243</v>
      </c>
      <c r="C60">
        <v>285</v>
      </c>
      <c r="D60">
        <f t="shared" si="0"/>
        <v>42</v>
      </c>
      <c r="F60">
        <f t="shared" si="1"/>
        <v>0.14736842105263157</v>
      </c>
      <c r="J60" s="24">
        <v>-1217</v>
      </c>
      <c r="K60" s="22">
        <v>1</v>
      </c>
    </row>
    <row r="61" spans="1:11" x14ac:dyDescent="0.25">
      <c r="A61" s="1">
        <v>43978</v>
      </c>
      <c r="B61">
        <v>188</v>
      </c>
      <c r="C61">
        <v>304</v>
      </c>
      <c r="D61">
        <f t="shared" si="0"/>
        <v>116</v>
      </c>
      <c r="F61">
        <f t="shared" si="1"/>
        <v>0.38157894736842107</v>
      </c>
      <c r="J61" s="24">
        <v>-1205</v>
      </c>
      <c r="K61" s="22">
        <v>1</v>
      </c>
    </row>
    <row r="62" spans="1:11" x14ac:dyDescent="0.25">
      <c r="A62" s="1">
        <v>43979</v>
      </c>
      <c r="B62">
        <v>222</v>
      </c>
      <c r="C62">
        <v>350</v>
      </c>
      <c r="D62">
        <f t="shared" si="0"/>
        <v>128</v>
      </c>
      <c r="F62">
        <f t="shared" si="1"/>
        <v>0.36571428571428571</v>
      </c>
      <c r="J62" s="24">
        <v>-1188</v>
      </c>
      <c r="K62" s="22">
        <v>1</v>
      </c>
    </row>
    <row r="63" spans="1:11" x14ac:dyDescent="0.25">
      <c r="A63" s="1">
        <v>43980</v>
      </c>
      <c r="B63">
        <v>267</v>
      </c>
      <c r="C63">
        <v>257</v>
      </c>
      <c r="D63">
        <f t="shared" si="0"/>
        <v>-10</v>
      </c>
      <c r="F63">
        <f t="shared" si="1"/>
        <v>3.8910505836575876E-2</v>
      </c>
      <c r="J63" s="24">
        <v>-1169</v>
      </c>
      <c r="K63" s="22">
        <v>1</v>
      </c>
    </row>
    <row r="64" spans="1:11" x14ac:dyDescent="0.25">
      <c r="A64" s="1">
        <v>43981</v>
      </c>
      <c r="B64">
        <v>264</v>
      </c>
      <c r="C64">
        <v>297</v>
      </c>
      <c r="D64">
        <f t="shared" si="0"/>
        <v>33</v>
      </c>
      <c r="F64">
        <f t="shared" si="1"/>
        <v>0.1111111111111111</v>
      </c>
      <c r="J64" s="24">
        <v>-1141</v>
      </c>
      <c r="K64" s="22">
        <v>1</v>
      </c>
    </row>
    <row r="65" spans="1:11" x14ac:dyDescent="0.25">
      <c r="A65" s="1">
        <v>43982</v>
      </c>
      <c r="B65">
        <v>291</v>
      </c>
      <c r="C65">
        <v>200</v>
      </c>
      <c r="D65">
        <f t="shared" si="0"/>
        <v>-91</v>
      </c>
      <c r="F65">
        <f t="shared" si="1"/>
        <v>0.45500000000000002</v>
      </c>
      <c r="J65" s="24">
        <v>-1090</v>
      </c>
      <c r="K65" s="22">
        <v>1</v>
      </c>
    </row>
    <row r="66" spans="1:11" x14ac:dyDescent="0.25">
      <c r="A66" s="1">
        <v>43983</v>
      </c>
      <c r="B66">
        <v>266</v>
      </c>
      <c r="C66">
        <v>195</v>
      </c>
      <c r="D66">
        <f t="shared" si="0"/>
        <v>-71</v>
      </c>
      <c r="F66">
        <f t="shared" si="1"/>
        <v>0.36410256410256409</v>
      </c>
      <c r="J66" s="24">
        <v>-1073</v>
      </c>
      <c r="K66" s="22">
        <v>1</v>
      </c>
    </row>
    <row r="67" spans="1:11" x14ac:dyDescent="0.25">
      <c r="A67" s="1">
        <v>43984</v>
      </c>
      <c r="B67">
        <v>268</v>
      </c>
      <c r="C67">
        <v>366</v>
      </c>
      <c r="D67">
        <f t="shared" ref="D67:D130" si="2">C67-B67</f>
        <v>98</v>
      </c>
      <c r="F67">
        <f t="shared" si="1"/>
        <v>0.26775956284153007</v>
      </c>
      <c r="J67" s="24">
        <v>-1070</v>
      </c>
      <c r="K67" s="22">
        <v>1</v>
      </c>
    </row>
    <row r="68" spans="1:11" x14ac:dyDescent="0.25">
      <c r="A68" s="1">
        <v>43985</v>
      </c>
      <c r="B68">
        <v>272</v>
      </c>
      <c r="C68">
        <v>331</v>
      </c>
      <c r="D68">
        <f t="shared" si="2"/>
        <v>59</v>
      </c>
      <c r="F68">
        <f t="shared" ref="F68:F131" si="3">ABS((C68-B68)/C68)</f>
        <v>0.1782477341389728</v>
      </c>
      <c r="J68" s="24">
        <v>-1007</v>
      </c>
      <c r="K68" s="22">
        <v>1</v>
      </c>
    </row>
    <row r="69" spans="1:11" x14ac:dyDescent="0.25">
      <c r="A69" s="1">
        <v>43986</v>
      </c>
      <c r="B69">
        <v>312</v>
      </c>
      <c r="C69">
        <v>377</v>
      </c>
      <c r="D69">
        <f t="shared" si="2"/>
        <v>65</v>
      </c>
      <c r="F69">
        <f t="shared" si="3"/>
        <v>0.17241379310344829</v>
      </c>
      <c r="J69" s="24">
        <v>-897</v>
      </c>
      <c r="K69" s="22">
        <v>1</v>
      </c>
    </row>
    <row r="70" spans="1:11" x14ac:dyDescent="0.25">
      <c r="A70" s="1">
        <v>43987</v>
      </c>
      <c r="B70">
        <v>310</v>
      </c>
      <c r="C70">
        <v>382</v>
      </c>
      <c r="D70">
        <f t="shared" si="2"/>
        <v>72</v>
      </c>
      <c r="F70">
        <f t="shared" si="3"/>
        <v>0.18848167539267016</v>
      </c>
      <c r="J70" s="24">
        <v>-867</v>
      </c>
      <c r="K70" s="22">
        <v>1</v>
      </c>
    </row>
    <row r="71" spans="1:11" x14ac:dyDescent="0.25">
      <c r="A71" s="1">
        <v>43988</v>
      </c>
      <c r="B71">
        <v>291</v>
      </c>
      <c r="C71">
        <v>342</v>
      </c>
      <c r="D71">
        <f t="shared" si="2"/>
        <v>51</v>
      </c>
      <c r="F71">
        <f t="shared" si="3"/>
        <v>0.14912280701754385</v>
      </c>
      <c r="J71" s="24">
        <v>-866</v>
      </c>
      <c r="K71" s="22">
        <v>1</v>
      </c>
    </row>
    <row r="72" spans="1:11" x14ac:dyDescent="0.25">
      <c r="A72" s="1">
        <v>43989</v>
      </c>
      <c r="B72">
        <v>156</v>
      </c>
      <c r="C72">
        <v>192</v>
      </c>
      <c r="D72">
        <f t="shared" si="2"/>
        <v>36</v>
      </c>
      <c r="F72">
        <f t="shared" si="3"/>
        <v>0.1875</v>
      </c>
      <c r="J72" s="24">
        <v>-810</v>
      </c>
      <c r="K72" s="22">
        <v>1</v>
      </c>
    </row>
    <row r="73" spans="1:11" x14ac:dyDescent="0.25">
      <c r="A73" s="1">
        <v>43990</v>
      </c>
      <c r="B73">
        <v>350</v>
      </c>
      <c r="C73">
        <v>421</v>
      </c>
      <c r="D73">
        <f t="shared" si="2"/>
        <v>71</v>
      </c>
      <c r="F73">
        <f t="shared" si="3"/>
        <v>0.16864608076009502</v>
      </c>
      <c r="J73" s="24">
        <v>-801</v>
      </c>
      <c r="K73" s="22">
        <v>1</v>
      </c>
    </row>
    <row r="74" spans="1:11" x14ac:dyDescent="0.25">
      <c r="A74" s="1">
        <v>43991</v>
      </c>
      <c r="B74">
        <v>318</v>
      </c>
      <c r="C74">
        <v>294</v>
      </c>
      <c r="D74">
        <f t="shared" si="2"/>
        <v>-24</v>
      </c>
      <c r="F74">
        <f t="shared" si="3"/>
        <v>8.1632653061224483E-2</v>
      </c>
      <c r="J74" s="24">
        <v>-765</v>
      </c>
      <c r="K74" s="22">
        <v>1</v>
      </c>
    </row>
    <row r="75" spans="1:11" x14ac:dyDescent="0.25">
      <c r="A75" s="1">
        <v>43992</v>
      </c>
      <c r="B75">
        <v>322</v>
      </c>
      <c r="C75">
        <v>310</v>
      </c>
      <c r="D75">
        <f t="shared" si="2"/>
        <v>-12</v>
      </c>
      <c r="F75">
        <f t="shared" si="3"/>
        <v>3.870967741935484E-2</v>
      </c>
      <c r="J75" s="24">
        <v>-761</v>
      </c>
      <c r="K75" s="22">
        <v>1</v>
      </c>
    </row>
    <row r="76" spans="1:11" x14ac:dyDescent="0.25">
      <c r="A76" s="1">
        <v>43993</v>
      </c>
      <c r="B76">
        <v>399</v>
      </c>
      <c r="C76">
        <v>270</v>
      </c>
      <c r="D76">
        <f t="shared" si="2"/>
        <v>-129</v>
      </c>
      <c r="F76">
        <f t="shared" si="3"/>
        <v>0.4777777777777778</v>
      </c>
      <c r="J76" s="24">
        <v>-758</v>
      </c>
      <c r="K76" s="22">
        <v>1</v>
      </c>
    </row>
    <row r="77" spans="1:11" x14ac:dyDescent="0.25">
      <c r="A77" s="1">
        <v>43994</v>
      </c>
      <c r="B77">
        <v>443</v>
      </c>
      <c r="C77">
        <v>283</v>
      </c>
      <c r="D77">
        <f t="shared" si="2"/>
        <v>-160</v>
      </c>
      <c r="F77">
        <f t="shared" si="3"/>
        <v>0.56537102473498235</v>
      </c>
      <c r="J77" s="24">
        <v>-739</v>
      </c>
      <c r="K77" s="22">
        <v>1</v>
      </c>
    </row>
    <row r="78" spans="1:11" x14ac:dyDescent="0.25">
      <c r="A78" s="1">
        <v>43995</v>
      </c>
      <c r="B78">
        <v>365</v>
      </c>
      <c r="C78">
        <v>227</v>
      </c>
      <c r="D78">
        <f t="shared" si="2"/>
        <v>-138</v>
      </c>
      <c r="F78">
        <f t="shared" si="3"/>
        <v>0.60792951541850215</v>
      </c>
      <c r="J78" s="24">
        <v>-734</v>
      </c>
      <c r="K78" s="22">
        <v>1</v>
      </c>
    </row>
    <row r="79" spans="1:11" x14ac:dyDescent="0.25">
      <c r="A79" s="1">
        <v>43996</v>
      </c>
      <c r="B79">
        <v>223</v>
      </c>
      <c r="C79">
        <v>346</v>
      </c>
      <c r="D79">
        <f t="shared" si="2"/>
        <v>123</v>
      </c>
      <c r="F79">
        <f t="shared" si="3"/>
        <v>0.3554913294797688</v>
      </c>
      <c r="J79" s="24">
        <v>-722</v>
      </c>
      <c r="K79" s="22">
        <v>1</v>
      </c>
    </row>
    <row r="80" spans="1:11" x14ac:dyDescent="0.25">
      <c r="A80" s="1">
        <v>43997</v>
      </c>
      <c r="B80">
        <v>645</v>
      </c>
      <c r="C80">
        <v>300</v>
      </c>
      <c r="D80">
        <f t="shared" si="2"/>
        <v>-345</v>
      </c>
      <c r="F80">
        <f t="shared" si="3"/>
        <v>1.1499999999999999</v>
      </c>
      <c r="J80" s="24">
        <v>-633</v>
      </c>
      <c r="K80" s="22">
        <v>1</v>
      </c>
    </row>
    <row r="81" spans="1:11" x14ac:dyDescent="0.25">
      <c r="A81" s="1">
        <v>43998</v>
      </c>
      <c r="B81">
        <v>544</v>
      </c>
      <c r="C81">
        <v>336</v>
      </c>
      <c r="D81">
        <f t="shared" si="2"/>
        <v>-208</v>
      </c>
      <c r="F81">
        <f t="shared" si="3"/>
        <v>0.61904761904761907</v>
      </c>
      <c r="J81" s="24">
        <v>-596</v>
      </c>
      <c r="K81" s="22">
        <v>1</v>
      </c>
    </row>
    <row r="82" spans="1:11" x14ac:dyDescent="0.25">
      <c r="A82" s="1">
        <v>43999</v>
      </c>
      <c r="B82">
        <v>568</v>
      </c>
      <c r="C82">
        <v>417</v>
      </c>
      <c r="D82">
        <f t="shared" si="2"/>
        <v>-151</v>
      </c>
      <c r="F82">
        <f t="shared" si="3"/>
        <v>0.36211031175059955</v>
      </c>
      <c r="J82" s="24">
        <v>-592</v>
      </c>
      <c r="K82" s="22">
        <v>1</v>
      </c>
    </row>
    <row r="83" spans="1:11" x14ac:dyDescent="0.25">
      <c r="A83" s="1">
        <v>44000</v>
      </c>
      <c r="B83">
        <v>594</v>
      </c>
      <c r="C83">
        <v>375</v>
      </c>
      <c r="D83">
        <f t="shared" si="2"/>
        <v>-219</v>
      </c>
      <c r="F83">
        <f t="shared" si="3"/>
        <v>0.58399999999999996</v>
      </c>
      <c r="J83" s="24">
        <v>-569</v>
      </c>
      <c r="K83" s="22">
        <v>1</v>
      </c>
    </row>
    <row r="84" spans="1:11" x14ac:dyDescent="0.25">
      <c r="A84" s="1">
        <v>44001</v>
      </c>
      <c r="B84">
        <v>530</v>
      </c>
      <c r="C84">
        <v>377</v>
      </c>
      <c r="D84">
        <f t="shared" si="2"/>
        <v>-153</v>
      </c>
      <c r="F84">
        <f t="shared" si="3"/>
        <v>0.40583554376657827</v>
      </c>
      <c r="J84" s="24">
        <v>-568</v>
      </c>
      <c r="K84" s="22">
        <v>1</v>
      </c>
    </row>
    <row r="85" spans="1:11" x14ac:dyDescent="0.25">
      <c r="A85" s="1">
        <v>44002</v>
      </c>
      <c r="B85">
        <v>438</v>
      </c>
      <c r="C85">
        <v>292</v>
      </c>
      <c r="D85">
        <f t="shared" si="2"/>
        <v>-146</v>
      </c>
      <c r="F85">
        <f t="shared" si="3"/>
        <v>0.5</v>
      </c>
      <c r="J85" s="24">
        <v>-553</v>
      </c>
      <c r="K85" s="22">
        <v>1</v>
      </c>
    </row>
    <row r="86" spans="1:11" x14ac:dyDescent="0.25">
      <c r="A86" s="1">
        <v>44003</v>
      </c>
      <c r="B86">
        <v>322</v>
      </c>
      <c r="C86">
        <v>259</v>
      </c>
      <c r="D86">
        <f t="shared" si="2"/>
        <v>-63</v>
      </c>
      <c r="F86">
        <f t="shared" si="3"/>
        <v>0.24324324324324326</v>
      </c>
      <c r="J86" s="24">
        <v>-505</v>
      </c>
      <c r="K86" s="22">
        <v>1</v>
      </c>
    </row>
    <row r="87" spans="1:11" x14ac:dyDescent="0.25">
      <c r="A87" s="1">
        <v>44004</v>
      </c>
      <c r="B87">
        <v>312</v>
      </c>
      <c r="C87">
        <v>345</v>
      </c>
      <c r="D87">
        <f t="shared" si="2"/>
        <v>33</v>
      </c>
      <c r="F87">
        <f t="shared" si="3"/>
        <v>9.5652173913043481E-2</v>
      </c>
      <c r="J87" s="24">
        <v>-504</v>
      </c>
      <c r="K87" s="22">
        <v>1</v>
      </c>
    </row>
    <row r="88" spans="1:11" x14ac:dyDescent="0.25">
      <c r="A88" s="1">
        <v>44005</v>
      </c>
      <c r="B88">
        <v>175</v>
      </c>
      <c r="C88">
        <v>367</v>
      </c>
      <c r="D88">
        <f t="shared" si="2"/>
        <v>192</v>
      </c>
      <c r="F88">
        <f t="shared" si="3"/>
        <v>0.52316076294277924</v>
      </c>
      <c r="J88" s="24">
        <v>-494</v>
      </c>
      <c r="K88" s="22">
        <v>1</v>
      </c>
    </row>
    <row r="89" spans="1:11" x14ac:dyDescent="0.25">
      <c r="A89" s="1">
        <v>44006</v>
      </c>
      <c r="B89">
        <v>-96</v>
      </c>
      <c r="C89">
        <v>311</v>
      </c>
      <c r="D89">
        <f t="shared" si="2"/>
        <v>407</v>
      </c>
      <c r="F89">
        <f t="shared" si="3"/>
        <v>1.3086816720257235</v>
      </c>
      <c r="J89" s="24">
        <v>-451</v>
      </c>
      <c r="K89" s="22">
        <v>1</v>
      </c>
    </row>
    <row r="90" spans="1:11" x14ac:dyDescent="0.25">
      <c r="A90" s="1">
        <v>44007</v>
      </c>
      <c r="B90">
        <v>276</v>
      </c>
      <c r="C90">
        <v>451</v>
      </c>
      <c r="D90">
        <f t="shared" si="2"/>
        <v>175</v>
      </c>
      <c r="F90">
        <f t="shared" si="3"/>
        <v>0.38802660753880264</v>
      </c>
      <c r="J90" s="24">
        <v>-431</v>
      </c>
      <c r="K90" s="22">
        <v>1</v>
      </c>
    </row>
    <row r="91" spans="1:11" x14ac:dyDescent="0.25">
      <c r="A91" s="1">
        <v>44008</v>
      </c>
      <c r="B91">
        <v>338</v>
      </c>
      <c r="C91">
        <v>323</v>
      </c>
      <c r="D91">
        <f t="shared" si="2"/>
        <v>-15</v>
      </c>
      <c r="F91">
        <f t="shared" si="3"/>
        <v>4.6439628482972138E-2</v>
      </c>
      <c r="J91" s="24">
        <v>-402</v>
      </c>
      <c r="K91" s="22">
        <v>1</v>
      </c>
    </row>
    <row r="92" spans="1:11" x14ac:dyDescent="0.25">
      <c r="A92" s="1">
        <v>44009</v>
      </c>
      <c r="B92">
        <v>223</v>
      </c>
      <c r="C92">
        <v>457</v>
      </c>
      <c r="D92">
        <f t="shared" si="2"/>
        <v>234</v>
      </c>
      <c r="F92">
        <f t="shared" si="3"/>
        <v>0.51203501094091908</v>
      </c>
      <c r="J92" s="24">
        <v>-393</v>
      </c>
      <c r="K92" s="22">
        <v>1</v>
      </c>
    </row>
    <row r="93" spans="1:11" x14ac:dyDescent="0.25">
      <c r="A93" s="1">
        <v>44010</v>
      </c>
      <c r="B93">
        <v>243</v>
      </c>
      <c r="C93">
        <v>266</v>
      </c>
      <c r="D93">
        <f t="shared" si="2"/>
        <v>23</v>
      </c>
      <c r="F93">
        <f t="shared" si="3"/>
        <v>8.646616541353383E-2</v>
      </c>
      <c r="J93" s="24">
        <v>-388</v>
      </c>
      <c r="K93" s="22">
        <v>1</v>
      </c>
    </row>
    <row r="94" spans="1:11" x14ac:dyDescent="0.25">
      <c r="A94" s="1">
        <v>44011</v>
      </c>
      <c r="B94">
        <v>359</v>
      </c>
      <c r="C94">
        <v>259</v>
      </c>
      <c r="D94">
        <f t="shared" si="2"/>
        <v>-100</v>
      </c>
      <c r="F94">
        <f t="shared" si="3"/>
        <v>0.38610038610038611</v>
      </c>
      <c r="J94" s="24">
        <v>-387</v>
      </c>
      <c r="K94" s="22">
        <v>1</v>
      </c>
    </row>
    <row r="95" spans="1:11" x14ac:dyDescent="0.25">
      <c r="A95" s="1">
        <v>44012</v>
      </c>
      <c r="B95">
        <v>347</v>
      </c>
      <c r="C95">
        <v>352</v>
      </c>
      <c r="D95">
        <f t="shared" si="2"/>
        <v>5</v>
      </c>
      <c r="F95">
        <f t="shared" si="3"/>
        <v>1.4204545454545454E-2</v>
      </c>
      <c r="J95" s="24">
        <v>-384</v>
      </c>
      <c r="K95" s="22">
        <v>1</v>
      </c>
    </row>
    <row r="96" spans="1:11" x14ac:dyDescent="0.25">
      <c r="A96" s="1">
        <v>44013</v>
      </c>
      <c r="B96">
        <v>306</v>
      </c>
      <c r="C96">
        <v>378</v>
      </c>
      <c r="D96">
        <f t="shared" si="2"/>
        <v>72</v>
      </c>
      <c r="F96">
        <f t="shared" si="3"/>
        <v>0.19047619047619047</v>
      </c>
      <c r="J96" s="24">
        <v>-374</v>
      </c>
      <c r="K96" s="22">
        <v>1</v>
      </c>
    </row>
    <row r="97" spans="1:11" x14ac:dyDescent="0.25">
      <c r="A97" s="1">
        <v>44014</v>
      </c>
      <c r="B97">
        <v>281</v>
      </c>
      <c r="C97">
        <v>455</v>
      </c>
      <c r="D97">
        <f t="shared" si="2"/>
        <v>174</v>
      </c>
      <c r="F97">
        <f t="shared" si="3"/>
        <v>0.38241758241758239</v>
      </c>
      <c r="J97" s="24">
        <v>-359</v>
      </c>
      <c r="K97" s="22">
        <v>1</v>
      </c>
    </row>
    <row r="98" spans="1:11" x14ac:dyDescent="0.25">
      <c r="A98" s="1">
        <v>44015</v>
      </c>
      <c r="B98">
        <v>278</v>
      </c>
      <c r="C98">
        <v>413</v>
      </c>
      <c r="D98">
        <f t="shared" si="2"/>
        <v>135</v>
      </c>
      <c r="F98">
        <f t="shared" si="3"/>
        <v>0.32687651331719131</v>
      </c>
      <c r="J98" s="24">
        <v>-345</v>
      </c>
      <c r="K98" s="22">
        <v>1</v>
      </c>
    </row>
    <row r="99" spans="1:11" x14ac:dyDescent="0.25">
      <c r="A99" s="1">
        <v>44016</v>
      </c>
      <c r="B99">
        <v>132</v>
      </c>
      <c r="C99">
        <v>328</v>
      </c>
      <c r="D99">
        <f t="shared" si="2"/>
        <v>196</v>
      </c>
      <c r="F99">
        <f t="shared" si="3"/>
        <v>0.59756097560975607</v>
      </c>
      <c r="J99" s="24">
        <v>-342</v>
      </c>
      <c r="K99" s="22">
        <v>1</v>
      </c>
    </row>
    <row r="100" spans="1:11" x14ac:dyDescent="0.25">
      <c r="A100" s="1">
        <v>44017</v>
      </c>
      <c r="B100">
        <v>365</v>
      </c>
      <c r="C100">
        <v>232</v>
      </c>
      <c r="D100">
        <f t="shared" si="2"/>
        <v>-133</v>
      </c>
      <c r="F100">
        <f t="shared" si="3"/>
        <v>0.57327586206896552</v>
      </c>
      <c r="J100" s="24">
        <v>-334</v>
      </c>
      <c r="K100" s="22">
        <v>1</v>
      </c>
    </row>
    <row r="101" spans="1:11" x14ac:dyDescent="0.25">
      <c r="A101" s="1">
        <v>44018</v>
      </c>
      <c r="B101">
        <v>387</v>
      </c>
      <c r="C101">
        <v>287</v>
      </c>
      <c r="D101">
        <f t="shared" si="2"/>
        <v>-100</v>
      </c>
      <c r="F101">
        <f t="shared" si="3"/>
        <v>0.34843205574912894</v>
      </c>
      <c r="J101" s="24">
        <v>-321</v>
      </c>
      <c r="K101" s="22">
        <v>1</v>
      </c>
    </row>
    <row r="102" spans="1:11" x14ac:dyDescent="0.25">
      <c r="A102" s="1">
        <v>44019</v>
      </c>
      <c r="B102">
        <v>308</v>
      </c>
      <c r="C102">
        <v>443</v>
      </c>
      <c r="D102">
        <f t="shared" si="2"/>
        <v>135</v>
      </c>
      <c r="F102">
        <f t="shared" si="3"/>
        <v>0.30474040632054178</v>
      </c>
      <c r="J102" s="24">
        <v>-297</v>
      </c>
      <c r="K102" s="22">
        <v>1</v>
      </c>
    </row>
    <row r="103" spans="1:11" x14ac:dyDescent="0.25">
      <c r="A103" s="1">
        <v>44020</v>
      </c>
      <c r="B103">
        <v>353</v>
      </c>
      <c r="C103">
        <v>418</v>
      </c>
      <c r="D103">
        <f t="shared" si="2"/>
        <v>65</v>
      </c>
      <c r="F103">
        <f t="shared" si="3"/>
        <v>0.15550239234449761</v>
      </c>
      <c r="J103" s="24">
        <v>-296</v>
      </c>
      <c r="K103" s="22">
        <v>1</v>
      </c>
    </row>
    <row r="104" spans="1:11" x14ac:dyDescent="0.25">
      <c r="A104" s="1">
        <v>44021</v>
      </c>
      <c r="B104">
        <v>426</v>
      </c>
      <c r="C104">
        <v>402</v>
      </c>
      <c r="D104">
        <f t="shared" si="2"/>
        <v>-24</v>
      </c>
      <c r="F104">
        <f t="shared" si="3"/>
        <v>5.9701492537313432E-2</v>
      </c>
      <c r="J104" s="24">
        <v>-295</v>
      </c>
      <c r="K104" s="22">
        <v>1</v>
      </c>
    </row>
    <row r="105" spans="1:11" x14ac:dyDescent="0.25">
      <c r="A105" s="1">
        <v>44022</v>
      </c>
      <c r="B105">
        <v>336</v>
      </c>
      <c r="C105">
        <v>342</v>
      </c>
      <c r="D105">
        <f t="shared" si="2"/>
        <v>6</v>
      </c>
      <c r="F105">
        <f t="shared" si="3"/>
        <v>1.7543859649122806E-2</v>
      </c>
      <c r="J105" s="24">
        <v>-286</v>
      </c>
      <c r="K105" s="22">
        <v>1</v>
      </c>
    </row>
    <row r="106" spans="1:11" x14ac:dyDescent="0.25">
      <c r="A106" s="1">
        <v>44023</v>
      </c>
      <c r="B106">
        <v>349</v>
      </c>
      <c r="C106">
        <v>291</v>
      </c>
      <c r="D106">
        <f t="shared" si="2"/>
        <v>-58</v>
      </c>
      <c r="F106">
        <f t="shared" si="3"/>
        <v>0.19931271477663232</v>
      </c>
      <c r="J106" s="24">
        <v>-282</v>
      </c>
      <c r="K106" s="22">
        <v>1</v>
      </c>
    </row>
    <row r="107" spans="1:11" x14ac:dyDescent="0.25">
      <c r="A107" s="1">
        <v>44024</v>
      </c>
      <c r="B107">
        <v>347</v>
      </c>
      <c r="C107">
        <v>306</v>
      </c>
      <c r="D107">
        <f t="shared" si="2"/>
        <v>-41</v>
      </c>
      <c r="F107">
        <f t="shared" si="3"/>
        <v>0.13398692810457516</v>
      </c>
      <c r="J107" s="24">
        <v>-281</v>
      </c>
      <c r="K107" s="22">
        <v>2</v>
      </c>
    </row>
    <row r="108" spans="1:11" x14ac:dyDescent="0.25">
      <c r="A108" s="1">
        <v>44025</v>
      </c>
      <c r="B108">
        <v>354</v>
      </c>
      <c r="C108">
        <v>233</v>
      </c>
      <c r="D108">
        <f t="shared" si="2"/>
        <v>-121</v>
      </c>
      <c r="F108">
        <f t="shared" si="3"/>
        <v>0.51931330472102999</v>
      </c>
      <c r="J108" s="24">
        <v>-280</v>
      </c>
      <c r="K108" s="22">
        <v>1</v>
      </c>
    </row>
    <row r="109" spans="1:11" x14ac:dyDescent="0.25">
      <c r="A109" s="1">
        <v>44026</v>
      </c>
      <c r="B109">
        <v>354</v>
      </c>
      <c r="C109">
        <v>375</v>
      </c>
      <c r="D109">
        <f t="shared" si="2"/>
        <v>21</v>
      </c>
      <c r="F109">
        <f t="shared" si="3"/>
        <v>5.6000000000000001E-2</v>
      </c>
      <c r="J109" s="24">
        <v>-273</v>
      </c>
      <c r="K109" s="22">
        <v>1</v>
      </c>
    </row>
    <row r="110" spans="1:11" x14ac:dyDescent="0.25">
      <c r="A110" s="1">
        <v>44027</v>
      </c>
      <c r="B110">
        <v>337</v>
      </c>
      <c r="C110">
        <v>339</v>
      </c>
      <c r="D110">
        <f t="shared" si="2"/>
        <v>2</v>
      </c>
      <c r="F110">
        <f t="shared" si="3"/>
        <v>5.8997050147492625E-3</v>
      </c>
      <c r="J110" s="24">
        <v>-272</v>
      </c>
      <c r="K110" s="22">
        <v>1</v>
      </c>
    </row>
    <row r="111" spans="1:11" x14ac:dyDescent="0.25">
      <c r="A111" s="1">
        <v>44028</v>
      </c>
      <c r="B111">
        <v>414</v>
      </c>
      <c r="C111">
        <v>312</v>
      </c>
      <c r="D111">
        <f t="shared" si="2"/>
        <v>-102</v>
      </c>
      <c r="F111">
        <f t="shared" si="3"/>
        <v>0.32692307692307693</v>
      </c>
      <c r="J111" s="24">
        <v>-271</v>
      </c>
      <c r="K111" s="22">
        <v>2</v>
      </c>
    </row>
    <row r="112" spans="1:11" x14ac:dyDescent="0.25">
      <c r="A112" s="1">
        <v>44029</v>
      </c>
      <c r="B112">
        <v>369</v>
      </c>
      <c r="C112">
        <v>313</v>
      </c>
      <c r="D112">
        <f t="shared" si="2"/>
        <v>-56</v>
      </c>
      <c r="F112">
        <f t="shared" si="3"/>
        <v>0.17891373801916932</v>
      </c>
      <c r="J112" s="24">
        <v>-264</v>
      </c>
      <c r="K112" s="22">
        <v>1</v>
      </c>
    </row>
    <row r="113" spans="1:11" x14ac:dyDescent="0.25">
      <c r="A113" s="1">
        <v>44030</v>
      </c>
      <c r="B113">
        <v>385</v>
      </c>
      <c r="C113">
        <v>246</v>
      </c>
      <c r="D113">
        <f t="shared" si="2"/>
        <v>-139</v>
      </c>
      <c r="F113">
        <f t="shared" si="3"/>
        <v>0.56504065040650409</v>
      </c>
      <c r="J113" s="24">
        <v>-246</v>
      </c>
      <c r="K113" s="22">
        <v>1</v>
      </c>
    </row>
    <row r="114" spans="1:11" x14ac:dyDescent="0.25">
      <c r="A114" s="1">
        <v>44031</v>
      </c>
      <c r="B114">
        <v>184</v>
      </c>
      <c r="C114">
        <v>135</v>
      </c>
      <c r="D114">
        <f t="shared" si="2"/>
        <v>-49</v>
      </c>
      <c r="F114">
        <f t="shared" si="3"/>
        <v>0.36296296296296299</v>
      </c>
      <c r="J114" s="24">
        <v>-245</v>
      </c>
      <c r="K114" s="22">
        <v>1</v>
      </c>
    </row>
    <row r="115" spans="1:11" x14ac:dyDescent="0.25">
      <c r="A115" s="1">
        <v>44032</v>
      </c>
      <c r="B115">
        <v>391</v>
      </c>
      <c r="C115">
        <v>127</v>
      </c>
      <c r="D115">
        <f t="shared" si="2"/>
        <v>-264</v>
      </c>
      <c r="F115">
        <f t="shared" si="3"/>
        <v>2.0787401574803148</v>
      </c>
      <c r="J115" s="24">
        <v>-242</v>
      </c>
      <c r="K115" s="22">
        <v>1</v>
      </c>
    </row>
    <row r="116" spans="1:11" x14ac:dyDescent="0.25">
      <c r="A116" s="1">
        <v>44033</v>
      </c>
      <c r="B116">
        <v>363</v>
      </c>
      <c r="C116">
        <v>252</v>
      </c>
      <c r="D116">
        <f t="shared" si="2"/>
        <v>-111</v>
      </c>
      <c r="F116">
        <f t="shared" si="3"/>
        <v>0.44047619047619047</v>
      </c>
      <c r="J116" s="24">
        <v>-238</v>
      </c>
      <c r="K116" s="22">
        <v>1</v>
      </c>
    </row>
    <row r="117" spans="1:11" x14ac:dyDescent="0.25">
      <c r="A117" s="1">
        <v>44034</v>
      </c>
      <c r="B117">
        <v>324</v>
      </c>
      <c r="C117">
        <v>229</v>
      </c>
      <c r="D117">
        <f t="shared" si="2"/>
        <v>-95</v>
      </c>
      <c r="F117">
        <f t="shared" si="3"/>
        <v>0.41484716157205243</v>
      </c>
      <c r="J117" s="24">
        <v>-235</v>
      </c>
      <c r="K117" s="22">
        <v>1</v>
      </c>
    </row>
    <row r="118" spans="1:11" x14ac:dyDescent="0.25">
      <c r="A118" s="1">
        <v>44035</v>
      </c>
      <c r="B118">
        <v>354</v>
      </c>
      <c r="C118">
        <v>313</v>
      </c>
      <c r="D118">
        <f t="shared" si="2"/>
        <v>-41</v>
      </c>
      <c r="F118">
        <f t="shared" si="3"/>
        <v>0.13099041533546327</v>
      </c>
      <c r="J118" s="24">
        <v>-227</v>
      </c>
      <c r="K118" s="22">
        <v>1</v>
      </c>
    </row>
    <row r="119" spans="1:11" x14ac:dyDescent="0.25">
      <c r="A119" s="1">
        <v>44036</v>
      </c>
      <c r="B119">
        <v>358</v>
      </c>
      <c r="C119">
        <v>263</v>
      </c>
      <c r="D119">
        <f t="shared" si="2"/>
        <v>-95</v>
      </c>
      <c r="F119">
        <f t="shared" si="3"/>
        <v>0.36121673003802279</v>
      </c>
      <c r="J119" s="24">
        <v>-219</v>
      </c>
      <c r="K119" s="22">
        <v>1</v>
      </c>
    </row>
    <row r="120" spans="1:11" x14ac:dyDescent="0.25">
      <c r="A120" s="1">
        <v>44037</v>
      </c>
      <c r="B120">
        <v>254</v>
      </c>
      <c r="C120">
        <v>209</v>
      </c>
      <c r="D120">
        <f t="shared" si="2"/>
        <v>-45</v>
      </c>
      <c r="F120">
        <f t="shared" si="3"/>
        <v>0.21531100478468901</v>
      </c>
      <c r="J120" s="24">
        <v>-215</v>
      </c>
      <c r="K120" s="22">
        <v>1</v>
      </c>
    </row>
    <row r="121" spans="1:11" x14ac:dyDescent="0.25">
      <c r="A121" s="1">
        <v>44038</v>
      </c>
      <c r="B121">
        <v>210</v>
      </c>
      <c r="C121">
        <v>135</v>
      </c>
      <c r="D121">
        <f t="shared" si="2"/>
        <v>-75</v>
      </c>
      <c r="F121">
        <f t="shared" si="3"/>
        <v>0.55555555555555558</v>
      </c>
      <c r="J121" s="24">
        <v>-212</v>
      </c>
      <c r="K121" s="22">
        <v>1</v>
      </c>
    </row>
    <row r="122" spans="1:11" x14ac:dyDescent="0.25">
      <c r="A122" s="1">
        <v>44039</v>
      </c>
      <c r="B122">
        <v>397</v>
      </c>
      <c r="C122">
        <v>111</v>
      </c>
      <c r="D122">
        <f t="shared" si="2"/>
        <v>-286</v>
      </c>
      <c r="F122">
        <f t="shared" si="3"/>
        <v>2.5765765765765765</v>
      </c>
      <c r="J122" s="24">
        <v>-210</v>
      </c>
      <c r="K122" s="22">
        <v>1</v>
      </c>
    </row>
    <row r="123" spans="1:11" x14ac:dyDescent="0.25">
      <c r="A123" s="1">
        <v>44040</v>
      </c>
      <c r="B123">
        <v>358</v>
      </c>
      <c r="C123">
        <v>203</v>
      </c>
      <c r="D123">
        <f t="shared" si="2"/>
        <v>-155</v>
      </c>
      <c r="F123">
        <f t="shared" si="3"/>
        <v>0.76354679802955661</v>
      </c>
      <c r="J123" s="24">
        <v>-209</v>
      </c>
      <c r="K123" s="22">
        <v>1</v>
      </c>
    </row>
    <row r="124" spans="1:11" x14ac:dyDescent="0.25">
      <c r="A124" s="1">
        <v>44041</v>
      </c>
      <c r="B124">
        <v>229</v>
      </c>
      <c r="C124">
        <v>255</v>
      </c>
      <c r="D124">
        <f t="shared" si="2"/>
        <v>26</v>
      </c>
      <c r="F124">
        <f t="shared" si="3"/>
        <v>0.10196078431372549</v>
      </c>
      <c r="J124" s="24">
        <v>-208</v>
      </c>
      <c r="K124" s="22">
        <v>1</v>
      </c>
    </row>
    <row r="125" spans="1:11" x14ac:dyDescent="0.25">
      <c r="A125" s="1">
        <v>44042</v>
      </c>
      <c r="B125">
        <v>364</v>
      </c>
      <c r="C125">
        <v>204</v>
      </c>
      <c r="D125">
        <f t="shared" si="2"/>
        <v>-160</v>
      </c>
      <c r="F125">
        <f t="shared" si="3"/>
        <v>0.78431372549019607</v>
      </c>
      <c r="J125" s="24">
        <v>-201</v>
      </c>
      <c r="K125" s="22">
        <v>1</v>
      </c>
    </row>
    <row r="126" spans="1:11" x14ac:dyDescent="0.25">
      <c r="A126" s="1">
        <v>44043</v>
      </c>
      <c r="B126">
        <v>430</v>
      </c>
      <c r="C126">
        <v>238</v>
      </c>
      <c r="D126">
        <f t="shared" si="2"/>
        <v>-192</v>
      </c>
      <c r="F126">
        <f t="shared" si="3"/>
        <v>0.80672268907563027</v>
      </c>
      <c r="J126" s="24">
        <v>-199</v>
      </c>
      <c r="K126" s="22">
        <v>1</v>
      </c>
    </row>
    <row r="127" spans="1:11" x14ac:dyDescent="0.25">
      <c r="A127" s="1">
        <v>44044</v>
      </c>
      <c r="B127">
        <v>247</v>
      </c>
      <c r="C127">
        <v>153</v>
      </c>
      <c r="D127">
        <f t="shared" si="2"/>
        <v>-94</v>
      </c>
      <c r="F127">
        <f t="shared" si="3"/>
        <v>0.6143790849673203</v>
      </c>
      <c r="J127" s="24">
        <v>-192</v>
      </c>
      <c r="K127" s="22">
        <v>2</v>
      </c>
    </row>
    <row r="128" spans="1:11" x14ac:dyDescent="0.25">
      <c r="A128" s="1">
        <v>44045</v>
      </c>
      <c r="B128">
        <v>177</v>
      </c>
      <c r="C128">
        <v>106</v>
      </c>
      <c r="D128">
        <f t="shared" si="2"/>
        <v>-71</v>
      </c>
      <c r="F128">
        <f t="shared" si="3"/>
        <v>0.66981132075471694</v>
      </c>
      <c r="J128" s="24">
        <v>-189</v>
      </c>
      <c r="K128" s="22">
        <v>1</v>
      </c>
    </row>
    <row r="129" spans="1:11" x14ac:dyDescent="0.25">
      <c r="A129" s="1">
        <v>44046</v>
      </c>
      <c r="B129">
        <v>206</v>
      </c>
      <c r="C129">
        <v>112</v>
      </c>
      <c r="D129">
        <f t="shared" si="2"/>
        <v>-94</v>
      </c>
      <c r="F129">
        <f t="shared" si="3"/>
        <v>0.8392857142857143</v>
      </c>
      <c r="J129" s="24">
        <v>-188</v>
      </c>
      <c r="K129" s="22">
        <v>1</v>
      </c>
    </row>
    <row r="130" spans="1:11" x14ac:dyDescent="0.25">
      <c r="A130" s="1">
        <v>44047</v>
      </c>
      <c r="B130">
        <v>217</v>
      </c>
      <c r="C130">
        <v>167</v>
      </c>
      <c r="D130">
        <f t="shared" si="2"/>
        <v>-50</v>
      </c>
      <c r="F130">
        <f t="shared" si="3"/>
        <v>0.29940119760479039</v>
      </c>
      <c r="J130" s="24">
        <v>-179</v>
      </c>
      <c r="K130" s="22">
        <v>1</v>
      </c>
    </row>
    <row r="131" spans="1:11" x14ac:dyDescent="0.25">
      <c r="A131" s="1">
        <v>44048</v>
      </c>
      <c r="B131">
        <v>223</v>
      </c>
      <c r="C131">
        <v>213</v>
      </c>
      <c r="D131">
        <f t="shared" ref="D131:D194" si="4">C131-B131</f>
        <v>-10</v>
      </c>
      <c r="F131">
        <f t="shared" si="3"/>
        <v>4.6948356807511735E-2</v>
      </c>
      <c r="J131" s="24">
        <v>-175</v>
      </c>
      <c r="K131" s="22">
        <v>1</v>
      </c>
    </row>
    <row r="132" spans="1:11" x14ac:dyDescent="0.25">
      <c r="A132" s="1">
        <v>44049</v>
      </c>
      <c r="B132">
        <v>218</v>
      </c>
      <c r="C132">
        <v>290</v>
      </c>
      <c r="D132">
        <f t="shared" si="4"/>
        <v>72</v>
      </c>
      <c r="F132">
        <f t="shared" ref="F132:F195" si="5">ABS((C132-B132)/C132)</f>
        <v>0.24827586206896551</v>
      </c>
      <c r="J132" s="24">
        <v>-168</v>
      </c>
      <c r="K132" s="22">
        <v>2</v>
      </c>
    </row>
    <row r="133" spans="1:11" x14ac:dyDescent="0.25">
      <c r="A133" s="1">
        <v>44050</v>
      </c>
      <c r="B133">
        <v>195</v>
      </c>
      <c r="C133">
        <v>186</v>
      </c>
      <c r="D133">
        <f t="shared" si="4"/>
        <v>-9</v>
      </c>
      <c r="F133">
        <f t="shared" si="5"/>
        <v>4.8387096774193547E-2</v>
      </c>
      <c r="J133" s="24">
        <v>-160</v>
      </c>
      <c r="K133" s="22">
        <v>3</v>
      </c>
    </row>
    <row r="134" spans="1:11" x14ac:dyDescent="0.25">
      <c r="A134" s="1">
        <v>44051</v>
      </c>
      <c r="B134">
        <v>256</v>
      </c>
      <c r="C134">
        <v>131</v>
      </c>
      <c r="D134">
        <f t="shared" si="4"/>
        <v>-125</v>
      </c>
      <c r="F134">
        <f t="shared" si="5"/>
        <v>0.95419847328244278</v>
      </c>
      <c r="J134" s="24">
        <v>-159</v>
      </c>
      <c r="K134" s="22">
        <v>1</v>
      </c>
    </row>
    <row r="135" spans="1:11" x14ac:dyDescent="0.25">
      <c r="A135" s="1">
        <v>44052</v>
      </c>
      <c r="B135">
        <v>213</v>
      </c>
      <c r="C135">
        <v>157</v>
      </c>
      <c r="D135">
        <f t="shared" si="4"/>
        <v>-56</v>
      </c>
      <c r="F135">
        <f t="shared" si="5"/>
        <v>0.35668789808917195</v>
      </c>
      <c r="J135" s="24">
        <v>-155</v>
      </c>
      <c r="K135" s="22">
        <v>1</v>
      </c>
    </row>
    <row r="136" spans="1:11" x14ac:dyDescent="0.25">
      <c r="A136" s="1">
        <v>44053</v>
      </c>
      <c r="B136">
        <v>214</v>
      </c>
      <c r="C136">
        <v>120</v>
      </c>
      <c r="D136">
        <f t="shared" si="4"/>
        <v>-94</v>
      </c>
      <c r="F136">
        <f t="shared" si="5"/>
        <v>0.78333333333333333</v>
      </c>
      <c r="J136" s="24">
        <v>-153</v>
      </c>
      <c r="K136" s="22">
        <v>1</v>
      </c>
    </row>
    <row r="137" spans="1:11" x14ac:dyDescent="0.25">
      <c r="A137" s="1">
        <v>44054</v>
      </c>
      <c r="B137">
        <v>236</v>
      </c>
      <c r="C137">
        <v>278</v>
      </c>
      <c r="D137">
        <f t="shared" si="4"/>
        <v>42</v>
      </c>
      <c r="F137">
        <f t="shared" si="5"/>
        <v>0.15107913669064749</v>
      </c>
      <c r="J137" s="24">
        <v>-151</v>
      </c>
      <c r="K137" s="22">
        <v>1</v>
      </c>
    </row>
    <row r="138" spans="1:11" x14ac:dyDescent="0.25">
      <c r="A138" s="1">
        <v>44055</v>
      </c>
      <c r="B138">
        <v>240</v>
      </c>
      <c r="C138">
        <v>325</v>
      </c>
      <c r="D138">
        <f t="shared" si="4"/>
        <v>85</v>
      </c>
      <c r="F138">
        <f t="shared" si="5"/>
        <v>0.26153846153846155</v>
      </c>
      <c r="J138" s="24">
        <v>-146</v>
      </c>
      <c r="K138" s="22">
        <v>1</v>
      </c>
    </row>
    <row r="139" spans="1:11" x14ac:dyDescent="0.25">
      <c r="A139" s="1">
        <v>44056</v>
      </c>
      <c r="B139">
        <v>260</v>
      </c>
      <c r="C139">
        <v>235</v>
      </c>
      <c r="D139">
        <f t="shared" si="4"/>
        <v>-25</v>
      </c>
      <c r="F139">
        <f t="shared" si="5"/>
        <v>0.10638297872340426</v>
      </c>
      <c r="J139" s="24">
        <v>-142</v>
      </c>
      <c r="K139" s="22">
        <v>1</v>
      </c>
    </row>
    <row r="140" spans="1:11" x14ac:dyDescent="0.25">
      <c r="A140" s="1">
        <v>44057</v>
      </c>
      <c r="B140">
        <v>281</v>
      </c>
      <c r="C140">
        <v>198</v>
      </c>
      <c r="D140">
        <f t="shared" si="4"/>
        <v>-83</v>
      </c>
      <c r="F140">
        <f t="shared" si="5"/>
        <v>0.41919191919191917</v>
      </c>
      <c r="J140" s="24">
        <v>-139</v>
      </c>
      <c r="K140" s="22">
        <v>2</v>
      </c>
    </row>
    <row r="141" spans="1:11" x14ac:dyDescent="0.25">
      <c r="A141" s="1">
        <v>44058</v>
      </c>
      <c r="B141">
        <v>363</v>
      </c>
      <c r="C141">
        <v>121</v>
      </c>
      <c r="D141">
        <f t="shared" si="4"/>
        <v>-242</v>
      </c>
      <c r="F141">
        <f t="shared" si="5"/>
        <v>2</v>
      </c>
      <c r="J141" s="24">
        <v>-138</v>
      </c>
      <c r="K141" s="22">
        <v>1</v>
      </c>
    </row>
    <row r="142" spans="1:11" x14ac:dyDescent="0.25">
      <c r="A142" s="1">
        <v>44059</v>
      </c>
      <c r="B142">
        <v>136</v>
      </c>
      <c r="C142">
        <v>132</v>
      </c>
      <c r="D142">
        <f t="shared" si="4"/>
        <v>-4</v>
      </c>
      <c r="F142">
        <f t="shared" si="5"/>
        <v>3.0303030303030304E-2</v>
      </c>
      <c r="J142" s="24">
        <v>-133</v>
      </c>
      <c r="K142" s="22">
        <v>1</v>
      </c>
    </row>
    <row r="143" spans="1:11" x14ac:dyDescent="0.25">
      <c r="A143" s="1">
        <v>44060</v>
      </c>
      <c r="B143">
        <v>323</v>
      </c>
      <c r="C143">
        <v>214</v>
      </c>
      <c r="D143">
        <f t="shared" si="4"/>
        <v>-109</v>
      </c>
      <c r="F143">
        <f t="shared" si="5"/>
        <v>0.50934579439252337</v>
      </c>
      <c r="J143" s="24">
        <v>-132</v>
      </c>
      <c r="K143" s="22">
        <v>1</v>
      </c>
    </row>
    <row r="144" spans="1:11" x14ac:dyDescent="0.25">
      <c r="A144" s="1">
        <v>44061</v>
      </c>
      <c r="B144">
        <v>385</v>
      </c>
      <c r="C144">
        <v>253</v>
      </c>
      <c r="D144">
        <f t="shared" si="4"/>
        <v>-132</v>
      </c>
      <c r="F144">
        <f t="shared" si="5"/>
        <v>0.52173913043478259</v>
      </c>
      <c r="J144" s="24">
        <v>-129</v>
      </c>
      <c r="K144" s="22">
        <v>1</v>
      </c>
    </row>
    <row r="145" spans="1:11" x14ac:dyDescent="0.25">
      <c r="A145" s="1">
        <v>44062</v>
      </c>
      <c r="B145">
        <v>479</v>
      </c>
      <c r="C145">
        <v>291</v>
      </c>
      <c r="D145">
        <f t="shared" si="4"/>
        <v>-188</v>
      </c>
      <c r="F145">
        <f t="shared" si="5"/>
        <v>0.64604810996563578</v>
      </c>
      <c r="J145" s="24">
        <v>-126</v>
      </c>
      <c r="K145" s="22">
        <v>1</v>
      </c>
    </row>
    <row r="146" spans="1:11" x14ac:dyDescent="0.25">
      <c r="A146" s="1">
        <v>44063</v>
      </c>
      <c r="B146">
        <v>553</v>
      </c>
      <c r="C146">
        <v>219</v>
      </c>
      <c r="D146">
        <f t="shared" si="4"/>
        <v>-334</v>
      </c>
      <c r="F146">
        <f t="shared" si="5"/>
        <v>1.5251141552511416</v>
      </c>
      <c r="J146" s="24">
        <v>-125</v>
      </c>
      <c r="K146" s="22">
        <v>1</v>
      </c>
    </row>
    <row r="147" spans="1:11" x14ac:dyDescent="0.25">
      <c r="A147" s="1">
        <v>44064</v>
      </c>
      <c r="B147">
        <v>318</v>
      </c>
      <c r="C147">
        <v>241</v>
      </c>
      <c r="D147">
        <f t="shared" si="4"/>
        <v>-77</v>
      </c>
      <c r="F147">
        <f t="shared" si="5"/>
        <v>0.31950207468879666</v>
      </c>
      <c r="J147" s="24">
        <v>-122</v>
      </c>
      <c r="K147" s="22">
        <v>1</v>
      </c>
    </row>
    <row r="148" spans="1:11" x14ac:dyDescent="0.25">
      <c r="A148" s="1">
        <v>44065</v>
      </c>
      <c r="B148">
        <v>231</v>
      </c>
      <c r="C148">
        <v>145</v>
      </c>
      <c r="D148">
        <f t="shared" si="4"/>
        <v>-86</v>
      </c>
      <c r="F148">
        <f t="shared" si="5"/>
        <v>0.59310344827586203</v>
      </c>
      <c r="J148" s="24">
        <v>-121</v>
      </c>
      <c r="K148" s="22">
        <v>1</v>
      </c>
    </row>
    <row r="149" spans="1:11" x14ac:dyDescent="0.25">
      <c r="A149" s="1">
        <v>44066</v>
      </c>
      <c r="B149">
        <v>200</v>
      </c>
      <c r="C149">
        <v>123</v>
      </c>
      <c r="D149">
        <f t="shared" si="4"/>
        <v>-77</v>
      </c>
      <c r="F149">
        <f t="shared" si="5"/>
        <v>0.62601626016260159</v>
      </c>
      <c r="J149" s="24">
        <v>-115</v>
      </c>
      <c r="K149" s="22">
        <v>2</v>
      </c>
    </row>
    <row r="150" spans="1:11" x14ac:dyDescent="0.25">
      <c r="A150" s="1">
        <v>44067</v>
      </c>
      <c r="B150">
        <v>474</v>
      </c>
      <c r="C150">
        <v>192</v>
      </c>
      <c r="D150">
        <f t="shared" si="4"/>
        <v>-282</v>
      </c>
      <c r="F150">
        <f t="shared" si="5"/>
        <v>1.46875</v>
      </c>
      <c r="J150" s="24">
        <v>-111</v>
      </c>
      <c r="K150" s="22">
        <v>1</v>
      </c>
    </row>
    <row r="151" spans="1:11" x14ac:dyDescent="0.25">
      <c r="A151" s="1">
        <v>44068</v>
      </c>
      <c r="B151">
        <v>424</v>
      </c>
      <c r="C151">
        <v>362</v>
      </c>
      <c r="D151">
        <f t="shared" si="4"/>
        <v>-62</v>
      </c>
      <c r="F151">
        <f t="shared" si="5"/>
        <v>0.17127071823204421</v>
      </c>
      <c r="J151" s="24">
        <v>-109</v>
      </c>
      <c r="K151" s="22">
        <v>1</v>
      </c>
    </row>
    <row r="152" spans="1:11" x14ac:dyDescent="0.25">
      <c r="A152" s="1">
        <v>44069</v>
      </c>
      <c r="B152">
        <v>431</v>
      </c>
      <c r="C152">
        <v>397</v>
      </c>
      <c r="D152">
        <f t="shared" si="4"/>
        <v>-34</v>
      </c>
      <c r="F152">
        <f t="shared" si="5"/>
        <v>8.5642317380352648E-2</v>
      </c>
      <c r="J152" s="24">
        <v>-106</v>
      </c>
      <c r="K152" s="22">
        <v>1</v>
      </c>
    </row>
    <row r="153" spans="1:11" x14ac:dyDescent="0.25">
      <c r="A153" s="1">
        <v>44070</v>
      </c>
      <c r="B153">
        <v>604</v>
      </c>
      <c r="C153">
        <v>403</v>
      </c>
      <c r="D153">
        <f t="shared" si="4"/>
        <v>-201</v>
      </c>
      <c r="F153">
        <f t="shared" si="5"/>
        <v>0.4987593052109181</v>
      </c>
      <c r="J153" s="24">
        <v>-102</v>
      </c>
      <c r="K153" s="22">
        <v>1</v>
      </c>
    </row>
    <row r="154" spans="1:11" x14ac:dyDescent="0.25">
      <c r="A154" s="1">
        <v>44071</v>
      </c>
      <c r="B154">
        <v>411</v>
      </c>
      <c r="C154">
        <v>374</v>
      </c>
      <c r="D154">
        <f t="shared" si="4"/>
        <v>-37</v>
      </c>
      <c r="F154">
        <f t="shared" si="5"/>
        <v>9.8930481283422467E-2</v>
      </c>
      <c r="J154" s="24">
        <v>-100</v>
      </c>
      <c r="K154" s="22">
        <v>2</v>
      </c>
    </row>
    <row r="155" spans="1:11" x14ac:dyDescent="0.25">
      <c r="A155" s="1">
        <v>44072</v>
      </c>
      <c r="B155">
        <v>235</v>
      </c>
      <c r="C155">
        <v>320</v>
      </c>
      <c r="D155">
        <f t="shared" si="4"/>
        <v>85</v>
      </c>
      <c r="F155">
        <f t="shared" si="5"/>
        <v>0.265625</v>
      </c>
      <c r="J155" s="24">
        <v>-95</v>
      </c>
      <c r="K155" s="22">
        <v>2</v>
      </c>
    </row>
    <row r="156" spans="1:11" x14ac:dyDescent="0.25">
      <c r="A156" s="1">
        <v>44073</v>
      </c>
      <c r="B156">
        <v>171</v>
      </c>
      <c r="C156">
        <v>244</v>
      </c>
      <c r="D156">
        <f t="shared" si="4"/>
        <v>73</v>
      </c>
      <c r="F156">
        <f t="shared" si="5"/>
        <v>0.29918032786885246</v>
      </c>
      <c r="J156" s="24">
        <v>-94</v>
      </c>
      <c r="K156" s="22">
        <v>3</v>
      </c>
    </row>
    <row r="157" spans="1:11" x14ac:dyDescent="0.25">
      <c r="A157" s="1">
        <v>44074</v>
      </c>
      <c r="B157">
        <v>295</v>
      </c>
      <c r="C157">
        <v>231</v>
      </c>
      <c r="D157">
        <f t="shared" si="4"/>
        <v>-64</v>
      </c>
      <c r="F157">
        <f t="shared" si="5"/>
        <v>0.27705627705627706</v>
      </c>
      <c r="J157" s="24">
        <v>-91</v>
      </c>
      <c r="K157" s="22">
        <v>1</v>
      </c>
    </row>
    <row r="158" spans="1:11" x14ac:dyDescent="0.25">
      <c r="A158" s="1">
        <v>44075</v>
      </c>
      <c r="B158">
        <v>299</v>
      </c>
      <c r="C158">
        <v>390</v>
      </c>
      <c r="D158">
        <f t="shared" si="4"/>
        <v>91</v>
      </c>
      <c r="F158">
        <f t="shared" si="5"/>
        <v>0.23333333333333334</v>
      </c>
      <c r="J158" s="24">
        <v>-87</v>
      </c>
      <c r="K158" s="22">
        <v>1</v>
      </c>
    </row>
    <row r="159" spans="1:11" x14ac:dyDescent="0.25">
      <c r="A159" s="1">
        <v>44076</v>
      </c>
      <c r="B159">
        <v>343</v>
      </c>
      <c r="C159">
        <v>418</v>
      </c>
      <c r="D159">
        <f t="shared" si="4"/>
        <v>75</v>
      </c>
      <c r="F159">
        <f t="shared" si="5"/>
        <v>0.17942583732057416</v>
      </c>
      <c r="J159" s="24">
        <v>-86</v>
      </c>
      <c r="K159" s="22">
        <v>1</v>
      </c>
    </row>
    <row r="160" spans="1:11" x14ac:dyDescent="0.25">
      <c r="A160" s="1">
        <v>44077</v>
      </c>
      <c r="B160">
        <v>379</v>
      </c>
      <c r="C160">
        <v>406</v>
      </c>
      <c r="D160">
        <f t="shared" si="4"/>
        <v>27</v>
      </c>
      <c r="F160">
        <f t="shared" si="5"/>
        <v>6.6502463054187194E-2</v>
      </c>
      <c r="J160" s="24">
        <v>-83</v>
      </c>
      <c r="K160" s="22">
        <v>1</v>
      </c>
    </row>
    <row r="161" spans="1:11" x14ac:dyDescent="0.25">
      <c r="A161" s="1">
        <v>44078</v>
      </c>
      <c r="B161">
        <v>311</v>
      </c>
      <c r="C161">
        <v>486</v>
      </c>
      <c r="D161">
        <f t="shared" si="4"/>
        <v>175</v>
      </c>
      <c r="F161">
        <f t="shared" si="5"/>
        <v>0.360082304526749</v>
      </c>
      <c r="J161" s="24">
        <v>-77</v>
      </c>
      <c r="K161" s="22">
        <v>2</v>
      </c>
    </row>
    <row r="162" spans="1:11" x14ac:dyDescent="0.25">
      <c r="A162" s="1">
        <v>44079</v>
      </c>
      <c r="B162">
        <v>218</v>
      </c>
      <c r="C162">
        <v>315</v>
      </c>
      <c r="D162">
        <f t="shared" si="4"/>
        <v>97</v>
      </c>
      <c r="F162">
        <f t="shared" si="5"/>
        <v>0.30793650793650795</v>
      </c>
      <c r="J162" s="24">
        <v>-76</v>
      </c>
      <c r="K162" s="22">
        <v>2</v>
      </c>
    </row>
    <row r="163" spans="1:11" x14ac:dyDescent="0.25">
      <c r="A163" s="1">
        <v>44080</v>
      </c>
      <c r="B163">
        <v>176</v>
      </c>
      <c r="C163">
        <v>249</v>
      </c>
      <c r="D163">
        <f t="shared" si="4"/>
        <v>73</v>
      </c>
      <c r="F163">
        <f t="shared" si="5"/>
        <v>0.29317269076305219</v>
      </c>
      <c r="J163" s="24">
        <v>-75</v>
      </c>
      <c r="K163" s="22">
        <v>2</v>
      </c>
    </row>
    <row r="164" spans="1:11" x14ac:dyDescent="0.25">
      <c r="A164" s="1">
        <v>44081</v>
      </c>
      <c r="B164">
        <v>329</v>
      </c>
      <c r="C164">
        <v>388</v>
      </c>
      <c r="D164">
        <f t="shared" si="4"/>
        <v>59</v>
      </c>
      <c r="F164">
        <f t="shared" si="5"/>
        <v>0.15206185567010308</v>
      </c>
      <c r="J164" s="24">
        <v>-71</v>
      </c>
      <c r="K164" s="22">
        <v>3</v>
      </c>
    </row>
    <row r="165" spans="1:11" x14ac:dyDescent="0.25">
      <c r="A165" s="1">
        <v>44082</v>
      </c>
      <c r="B165">
        <v>338</v>
      </c>
      <c r="C165">
        <v>646</v>
      </c>
      <c r="D165">
        <f t="shared" si="4"/>
        <v>308</v>
      </c>
      <c r="F165">
        <f t="shared" si="5"/>
        <v>0.47678018575851394</v>
      </c>
      <c r="J165" s="24">
        <v>-68</v>
      </c>
      <c r="K165" s="22">
        <v>1</v>
      </c>
    </row>
    <row r="166" spans="1:11" x14ac:dyDescent="0.25">
      <c r="A166" s="1">
        <v>44083</v>
      </c>
      <c r="B166">
        <v>345</v>
      </c>
      <c r="C166">
        <v>585</v>
      </c>
      <c r="D166">
        <f t="shared" si="4"/>
        <v>240</v>
      </c>
      <c r="F166">
        <f t="shared" si="5"/>
        <v>0.41025641025641024</v>
      </c>
      <c r="J166" s="24">
        <v>-66</v>
      </c>
      <c r="K166" s="22">
        <v>2</v>
      </c>
    </row>
    <row r="167" spans="1:11" x14ac:dyDescent="0.25">
      <c r="A167" s="1">
        <v>44084</v>
      </c>
      <c r="B167">
        <v>368</v>
      </c>
      <c r="C167">
        <v>687</v>
      </c>
      <c r="D167">
        <f t="shared" si="4"/>
        <v>319</v>
      </c>
      <c r="F167">
        <f t="shared" si="5"/>
        <v>0.46433770014556042</v>
      </c>
      <c r="J167" s="24">
        <v>-64</v>
      </c>
      <c r="K167" s="22">
        <v>1</v>
      </c>
    </row>
    <row r="168" spans="1:11" x14ac:dyDescent="0.25">
      <c r="A168" s="1">
        <v>44085</v>
      </c>
      <c r="B168">
        <v>312</v>
      </c>
      <c r="C168">
        <v>497</v>
      </c>
      <c r="D168">
        <f t="shared" si="4"/>
        <v>185</v>
      </c>
      <c r="F168">
        <f t="shared" si="5"/>
        <v>0.37223340040241448</v>
      </c>
      <c r="J168" s="24">
        <v>-63</v>
      </c>
      <c r="K168" s="22">
        <v>1</v>
      </c>
    </row>
    <row r="169" spans="1:11" x14ac:dyDescent="0.25">
      <c r="A169" s="1">
        <v>44086</v>
      </c>
      <c r="B169">
        <v>245</v>
      </c>
      <c r="C169">
        <v>673</v>
      </c>
      <c r="D169">
        <f t="shared" si="4"/>
        <v>428</v>
      </c>
      <c r="F169">
        <f t="shared" si="5"/>
        <v>0.63595839524517084</v>
      </c>
      <c r="J169" s="24">
        <v>-62</v>
      </c>
      <c r="K169" s="22">
        <v>1</v>
      </c>
    </row>
    <row r="170" spans="1:11" x14ac:dyDescent="0.25">
      <c r="A170" s="1">
        <v>44087</v>
      </c>
      <c r="B170">
        <v>209</v>
      </c>
      <c r="C170">
        <v>613</v>
      </c>
      <c r="D170">
        <f t="shared" si="4"/>
        <v>404</v>
      </c>
      <c r="F170">
        <f t="shared" si="5"/>
        <v>0.65905383360522019</v>
      </c>
      <c r="J170" s="24">
        <v>-61</v>
      </c>
      <c r="K170" s="22">
        <v>1</v>
      </c>
    </row>
    <row r="171" spans="1:11" x14ac:dyDescent="0.25">
      <c r="A171" s="1">
        <v>44088</v>
      </c>
      <c r="B171">
        <v>491</v>
      </c>
      <c r="C171">
        <v>425</v>
      </c>
      <c r="D171">
        <f t="shared" si="4"/>
        <v>-66</v>
      </c>
      <c r="F171">
        <f t="shared" si="5"/>
        <v>0.15529411764705883</v>
      </c>
      <c r="J171" s="24">
        <v>-58</v>
      </c>
      <c r="K171" s="22">
        <v>2</v>
      </c>
    </row>
    <row r="172" spans="1:11" x14ac:dyDescent="0.25">
      <c r="A172" s="1">
        <v>44089</v>
      </c>
      <c r="B172">
        <v>505</v>
      </c>
      <c r="C172">
        <v>605</v>
      </c>
      <c r="D172">
        <f t="shared" si="4"/>
        <v>100</v>
      </c>
      <c r="F172">
        <f t="shared" si="5"/>
        <v>0.16528925619834711</v>
      </c>
      <c r="J172" s="24">
        <v>-57</v>
      </c>
      <c r="K172" s="22">
        <v>1</v>
      </c>
    </row>
    <row r="173" spans="1:11" x14ac:dyDescent="0.25">
      <c r="A173" s="1">
        <v>44090</v>
      </c>
      <c r="B173">
        <v>695</v>
      </c>
      <c r="C173">
        <v>770</v>
      </c>
      <c r="D173">
        <f t="shared" si="4"/>
        <v>75</v>
      </c>
      <c r="F173">
        <f t="shared" si="5"/>
        <v>9.7402597402597407E-2</v>
      </c>
      <c r="J173" s="24">
        <v>-56</v>
      </c>
      <c r="K173" s="22">
        <v>2</v>
      </c>
    </row>
    <row r="174" spans="1:11" x14ac:dyDescent="0.25">
      <c r="A174" s="1">
        <v>44091</v>
      </c>
      <c r="B174">
        <v>743</v>
      </c>
      <c r="C174">
        <v>780</v>
      </c>
      <c r="D174">
        <f t="shared" si="4"/>
        <v>37</v>
      </c>
      <c r="F174">
        <f t="shared" si="5"/>
        <v>4.7435897435897434E-2</v>
      </c>
      <c r="J174" s="24">
        <v>-55</v>
      </c>
      <c r="K174" s="22">
        <v>1</v>
      </c>
    </row>
    <row r="175" spans="1:11" x14ac:dyDescent="0.25">
      <c r="A175" s="1">
        <v>44092</v>
      </c>
      <c r="B175">
        <v>592</v>
      </c>
      <c r="C175">
        <v>849</v>
      </c>
      <c r="D175">
        <f t="shared" si="4"/>
        <v>257</v>
      </c>
      <c r="F175">
        <f t="shared" si="5"/>
        <v>0.30270906949352178</v>
      </c>
      <c r="J175" s="24">
        <v>-50</v>
      </c>
      <c r="K175" s="22">
        <v>1</v>
      </c>
    </row>
    <row r="176" spans="1:11" x14ac:dyDescent="0.25">
      <c r="A176" s="1">
        <v>44093</v>
      </c>
      <c r="B176">
        <v>504</v>
      </c>
      <c r="C176">
        <v>552</v>
      </c>
      <c r="D176">
        <f t="shared" si="4"/>
        <v>48</v>
      </c>
      <c r="F176">
        <f t="shared" si="5"/>
        <v>8.6956521739130432E-2</v>
      </c>
      <c r="J176" s="24">
        <v>-49</v>
      </c>
      <c r="K176" s="22">
        <v>1</v>
      </c>
    </row>
    <row r="177" spans="1:11" x14ac:dyDescent="0.25">
      <c r="A177" s="1">
        <v>44094</v>
      </c>
      <c r="B177">
        <v>329</v>
      </c>
      <c r="C177">
        <v>623</v>
      </c>
      <c r="D177">
        <f t="shared" si="4"/>
        <v>294</v>
      </c>
      <c r="F177">
        <f t="shared" si="5"/>
        <v>0.47191011235955055</v>
      </c>
      <c r="J177" s="24">
        <v>-46</v>
      </c>
      <c r="K177" s="22">
        <v>1</v>
      </c>
    </row>
    <row r="178" spans="1:11" x14ac:dyDescent="0.25">
      <c r="A178" s="1">
        <v>44095</v>
      </c>
      <c r="B178">
        <v>524</v>
      </c>
      <c r="C178">
        <v>463</v>
      </c>
      <c r="D178">
        <f t="shared" si="4"/>
        <v>-61</v>
      </c>
      <c r="F178">
        <f t="shared" si="5"/>
        <v>0.13174946004319654</v>
      </c>
      <c r="J178" s="24">
        <v>-45</v>
      </c>
      <c r="K178" s="22">
        <v>2</v>
      </c>
    </row>
    <row r="179" spans="1:11" x14ac:dyDescent="0.25">
      <c r="A179" s="1">
        <v>44096</v>
      </c>
      <c r="B179">
        <v>439</v>
      </c>
      <c r="C179">
        <v>802</v>
      </c>
      <c r="D179">
        <f t="shared" si="4"/>
        <v>363</v>
      </c>
      <c r="F179">
        <f t="shared" si="5"/>
        <v>0.45261845386533667</v>
      </c>
      <c r="J179" s="24">
        <v>-41</v>
      </c>
      <c r="K179" s="22">
        <v>2</v>
      </c>
    </row>
    <row r="180" spans="1:11" x14ac:dyDescent="0.25">
      <c r="A180" s="1">
        <v>44097</v>
      </c>
      <c r="B180">
        <v>628</v>
      </c>
      <c r="C180">
        <v>691</v>
      </c>
      <c r="D180">
        <f t="shared" si="4"/>
        <v>63</v>
      </c>
      <c r="F180">
        <f t="shared" si="5"/>
        <v>9.1172214182344433E-2</v>
      </c>
      <c r="J180" s="24">
        <v>-37</v>
      </c>
      <c r="K180" s="22">
        <v>1</v>
      </c>
    </row>
    <row r="181" spans="1:11" x14ac:dyDescent="0.25">
      <c r="A181" s="1">
        <v>44098</v>
      </c>
      <c r="B181">
        <v>780</v>
      </c>
      <c r="C181">
        <v>899</v>
      </c>
      <c r="D181">
        <f t="shared" si="4"/>
        <v>119</v>
      </c>
      <c r="F181">
        <f t="shared" si="5"/>
        <v>0.13236929922135707</v>
      </c>
      <c r="J181" s="24">
        <v>-34</v>
      </c>
      <c r="K181" s="22">
        <v>1</v>
      </c>
    </row>
    <row r="182" spans="1:11" x14ac:dyDescent="0.25">
      <c r="A182" s="1">
        <v>44099</v>
      </c>
      <c r="B182">
        <v>906</v>
      </c>
      <c r="C182">
        <v>884</v>
      </c>
      <c r="D182">
        <f t="shared" si="4"/>
        <v>-22</v>
      </c>
      <c r="F182">
        <f t="shared" si="5"/>
        <v>2.4886877828054297E-2</v>
      </c>
      <c r="J182" s="24">
        <v>-31</v>
      </c>
      <c r="K182" s="22">
        <v>1</v>
      </c>
    </row>
    <row r="183" spans="1:11" x14ac:dyDescent="0.25">
      <c r="A183" s="1">
        <v>44100</v>
      </c>
      <c r="B183">
        <v>481</v>
      </c>
      <c r="C183">
        <v>665</v>
      </c>
      <c r="D183">
        <f t="shared" si="4"/>
        <v>184</v>
      </c>
      <c r="F183">
        <f t="shared" si="5"/>
        <v>0.27669172932330827</v>
      </c>
      <c r="J183" s="24">
        <v>-27</v>
      </c>
      <c r="K183" s="22">
        <v>1</v>
      </c>
    </row>
    <row r="184" spans="1:11" x14ac:dyDescent="0.25">
      <c r="A184" s="1">
        <v>44101</v>
      </c>
      <c r="B184">
        <v>634</v>
      </c>
      <c r="C184">
        <v>425</v>
      </c>
      <c r="D184">
        <f t="shared" si="4"/>
        <v>-209</v>
      </c>
      <c r="F184">
        <f t="shared" si="5"/>
        <v>0.49176470588235294</v>
      </c>
      <c r="J184" s="24">
        <v>-25</v>
      </c>
      <c r="K184" s="22">
        <v>1</v>
      </c>
    </row>
    <row r="185" spans="1:11" x14ac:dyDescent="0.25">
      <c r="A185" s="1">
        <v>44102</v>
      </c>
      <c r="B185">
        <v>715</v>
      </c>
      <c r="C185">
        <v>688</v>
      </c>
      <c r="D185">
        <f t="shared" si="4"/>
        <v>-27</v>
      </c>
      <c r="F185">
        <f t="shared" si="5"/>
        <v>3.9244186046511628E-2</v>
      </c>
      <c r="J185" s="24">
        <v>-24</v>
      </c>
      <c r="K185" s="22">
        <v>2</v>
      </c>
    </row>
    <row r="186" spans="1:11" x14ac:dyDescent="0.25">
      <c r="A186" s="1">
        <v>44103</v>
      </c>
      <c r="B186">
        <v>742</v>
      </c>
      <c r="C186">
        <v>825</v>
      </c>
      <c r="D186">
        <f t="shared" si="4"/>
        <v>83</v>
      </c>
      <c r="F186">
        <f t="shared" si="5"/>
        <v>0.1006060606060606</v>
      </c>
      <c r="J186" s="24">
        <v>-22</v>
      </c>
      <c r="K186" s="22">
        <v>1</v>
      </c>
    </row>
    <row r="187" spans="1:11" x14ac:dyDescent="0.25">
      <c r="A187" s="1">
        <v>44104</v>
      </c>
      <c r="B187">
        <v>790</v>
      </c>
      <c r="C187">
        <v>854</v>
      </c>
      <c r="D187">
        <f t="shared" si="4"/>
        <v>64</v>
      </c>
      <c r="F187">
        <f t="shared" si="5"/>
        <v>7.4941451990632318E-2</v>
      </c>
      <c r="J187" s="24">
        <v>-19</v>
      </c>
      <c r="K187" s="22">
        <v>1</v>
      </c>
    </row>
    <row r="188" spans="1:11" x14ac:dyDescent="0.25">
      <c r="A188" s="1">
        <v>44105</v>
      </c>
      <c r="B188">
        <v>946</v>
      </c>
      <c r="C188">
        <v>888</v>
      </c>
      <c r="D188">
        <f t="shared" si="4"/>
        <v>-58</v>
      </c>
      <c r="F188">
        <f t="shared" si="5"/>
        <v>6.5315315315315314E-2</v>
      </c>
      <c r="J188" s="24">
        <v>-16</v>
      </c>
      <c r="K188" s="22">
        <v>1</v>
      </c>
    </row>
    <row r="189" spans="1:11" x14ac:dyDescent="0.25">
      <c r="A189" s="1">
        <v>44106</v>
      </c>
      <c r="B189">
        <v>971</v>
      </c>
      <c r="C189">
        <v>963</v>
      </c>
      <c r="D189">
        <f t="shared" si="4"/>
        <v>-8</v>
      </c>
      <c r="F189">
        <f t="shared" si="5"/>
        <v>8.3073727933541015E-3</v>
      </c>
      <c r="J189" s="24">
        <v>-15</v>
      </c>
      <c r="K189" s="22">
        <v>1</v>
      </c>
    </row>
    <row r="190" spans="1:11" x14ac:dyDescent="0.25">
      <c r="A190" s="1">
        <v>44107</v>
      </c>
      <c r="B190">
        <v>396</v>
      </c>
      <c r="C190">
        <v>904</v>
      </c>
      <c r="D190">
        <f t="shared" si="4"/>
        <v>508</v>
      </c>
      <c r="F190">
        <f t="shared" si="5"/>
        <v>0.56194690265486724</v>
      </c>
      <c r="J190" s="24">
        <v>-12</v>
      </c>
      <c r="K190" s="22">
        <v>1</v>
      </c>
    </row>
    <row r="191" spans="1:11" x14ac:dyDescent="0.25">
      <c r="A191" s="1">
        <v>44108</v>
      </c>
      <c r="B191">
        <v>221</v>
      </c>
      <c r="C191">
        <v>734</v>
      </c>
      <c r="D191">
        <f t="shared" si="4"/>
        <v>513</v>
      </c>
      <c r="F191">
        <f t="shared" si="5"/>
        <v>0.69891008174386926</v>
      </c>
      <c r="J191" s="24">
        <v>-11</v>
      </c>
      <c r="K191" s="22">
        <v>1</v>
      </c>
    </row>
    <row r="192" spans="1:11" x14ac:dyDescent="0.25">
      <c r="A192" s="1">
        <v>44109</v>
      </c>
      <c r="B192">
        <v>932</v>
      </c>
      <c r="C192">
        <v>427</v>
      </c>
      <c r="D192">
        <f t="shared" si="4"/>
        <v>-505</v>
      </c>
      <c r="F192">
        <f t="shared" si="5"/>
        <v>1.1826697892271663</v>
      </c>
      <c r="J192" s="24">
        <v>-10</v>
      </c>
      <c r="K192" s="22">
        <v>2</v>
      </c>
    </row>
    <row r="193" spans="1:11" x14ac:dyDescent="0.25">
      <c r="A193" s="1">
        <v>44110</v>
      </c>
      <c r="B193">
        <v>791</v>
      </c>
      <c r="C193">
        <v>944</v>
      </c>
      <c r="D193">
        <f t="shared" si="4"/>
        <v>153</v>
      </c>
      <c r="F193">
        <f t="shared" si="5"/>
        <v>0.16207627118644069</v>
      </c>
      <c r="J193" s="24">
        <v>-9</v>
      </c>
      <c r="K193" s="22">
        <v>1</v>
      </c>
    </row>
    <row r="194" spans="1:11" x14ac:dyDescent="0.25">
      <c r="A194" s="1">
        <v>44111</v>
      </c>
      <c r="B194">
        <v>706</v>
      </c>
      <c r="C194">
        <v>1278</v>
      </c>
      <c r="D194">
        <f t="shared" si="4"/>
        <v>572</v>
      </c>
      <c r="F194">
        <f t="shared" si="5"/>
        <v>0.44757433489827858</v>
      </c>
      <c r="J194" s="24">
        <v>-8</v>
      </c>
      <c r="K194" s="22">
        <v>1</v>
      </c>
    </row>
    <row r="195" spans="1:11" x14ac:dyDescent="0.25">
      <c r="A195" s="1">
        <v>44112</v>
      </c>
      <c r="B195">
        <v>752</v>
      </c>
      <c r="C195">
        <v>1394</v>
      </c>
      <c r="D195">
        <f t="shared" ref="D195:D258" si="6">C195-B195</f>
        <v>642</v>
      </c>
      <c r="F195">
        <f t="shared" si="5"/>
        <v>0.46054519368723101</v>
      </c>
      <c r="J195" s="24">
        <v>-7</v>
      </c>
      <c r="K195" s="22">
        <v>1</v>
      </c>
    </row>
    <row r="196" spans="1:11" x14ac:dyDescent="0.25">
      <c r="A196" s="1">
        <v>44113</v>
      </c>
      <c r="B196">
        <v>699</v>
      </c>
      <c r="C196">
        <v>1646</v>
      </c>
      <c r="D196">
        <f t="shared" si="6"/>
        <v>947</v>
      </c>
      <c r="F196">
        <f t="shared" ref="F196:F259" si="7">ABS((C196-B196)/C196)</f>
        <v>0.5753341433778858</v>
      </c>
      <c r="J196" s="24">
        <v>-4</v>
      </c>
      <c r="K196" s="22">
        <v>1</v>
      </c>
    </row>
    <row r="197" spans="1:11" x14ac:dyDescent="0.25">
      <c r="A197" s="1">
        <v>44114</v>
      </c>
      <c r="B197">
        <v>283</v>
      </c>
      <c r="C197">
        <v>1090</v>
      </c>
      <c r="D197">
        <f t="shared" si="6"/>
        <v>807</v>
      </c>
      <c r="F197">
        <f t="shared" si="7"/>
        <v>0.74036697247706418</v>
      </c>
      <c r="J197" s="24">
        <v>2</v>
      </c>
      <c r="K197" s="22">
        <v>1</v>
      </c>
    </row>
    <row r="198" spans="1:11" x14ac:dyDescent="0.25">
      <c r="A198" s="1">
        <v>44115</v>
      </c>
      <c r="B198">
        <v>445</v>
      </c>
      <c r="C198">
        <v>1249</v>
      </c>
      <c r="D198">
        <f t="shared" si="6"/>
        <v>804</v>
      </c>
      <c r="F198">
        <f t="shared" si="7"/>
        <v>0.6437149719775821</v>
      </c>
      <c r="J198" s="24">
        <v>4</v>
      </c>
      <c r="K198" s="22">
        <v>1</v>
      </c>
    </row>
    <row r="199" spans="1:11" x14ac:dyDescent="0.25">
      <c r="A199" s="1">
        <v>44116</v>
      </c>
      <c r="B199">
        <v>1973</v>
      </c>
      <c r="C199">
        <v>1208</v>
      </c>
      <c r="D199">
        <f t="shared" si="6"/>
        <v>-765</v>
      </c>
      <c r="F199">
        <f t="shared" si="7"/>
        <v>0.63327814569536423</v>
      </c>
      <c r="J199" s="24">
        <v>5</v>
      </c>
      <c r="K199" s="22">
        <v>1</v>
      </c>
    </row>
    <row r="200" spans="1:11" x14ac:dyDescent="0.25">
      <c r="A200" s="1">
        <v>44117</v>
      </c>
      <c r="B200">
        <v>1473</v>
      </c>
      <c r="C200">
        <v>2072</v>
      </c>
      <c r="D200">
        <f t="shared" si="6"/>
        <v>599</v>
      </c>
      <c r="F200">
        <f t="shared" si="7"/>
        <v>0.2890926640926641</v>
      </c>
      <c r="J200" s="24">
        <v>6</v>
      </c>
      <c r="K200" s="22">
        <v>1</v>
      </c>
    </row>
    <row r="201" spans="1:11" x14ac:dyDescent="0.25">
      <c r="A201" s="1">
        <v>44118</v>
      </c>
      <c r="B201">
        <v>1572</v>
      </c>
      <c r="C201">
        <v>2101</v>
      </c>
      <c r="D201">
        <f t="shared" si="6"/>
        <v>529</v>
      </c>
      <c r="F201">
        <f t="shared" si="7"/>
        <v>0.25178486435030939</v>
      </c>
      <c r="J201" s="24">
        <v>15</v>
      </c>
      <c r="K201" s="22">
        <v>1</v>
      </c>
    </row>
    <row r="202" spans="1:11" x14ac:dyDescent="0.25">
      <c r="A202" s="1">
        <v>44119</v>
      </c>
      <c r="B202">
        <v>1710</v>
      </c>
      <c r="C202">
        <v>2608</v>
      </c>
      <c r="D202">
        <f t="shared" si="6"/>
        <v>898</v>
      </c>
      <c r="F202">
        <f t="shared" si="7"/>
        <v>0.34432515337423314</v>
      </c>
      <c r="J202" s="24">
        <v>21</v>
      </c>
      <c r="K202" s="22">
        <v>1</v>
      </c>
    </row>
    <row r="203" spans="1:11" x14ac:dyDescent="0.25">
      <c r="A203" s="1">
        <v>44120</v>
      </c>
      <c r="B203">
        <v>1724</v>
      </c>
      <c r="C203">
        <v>2153</v>
      </c>
      <c r="D203">
        <f t="shared" si="6"/>
        <v>429</v>
      </c>
      <c r="F203">
        <f t="shared" si="7"/>
        <v>0.19925685090571296</v>
      </c>
      <c r="J203" s="24">
        <v>23</v>
      </c>
      <c r="K203" s="22">
        <v>1</v>
      </c>
    </row>
    <row r="204" spans="1:11" x14ac:dyDescent="0.25">
      <c r="A204" s="1">
        <v>44121</v>
      </c>
      <c r="B204">
        <v>1179</v>
      </c>
      <c r="C204">
        <v>1856</v>
      </c>
      <c r="D204">
        <f t="shared" si="6"/>
        <v>677</v>
      </c>
      <c r="F204">
        <f t="shared" si="7"/>
        <v>0.36476293103448276</v>
      </c>
      <c r="J204" s="24">
        <v>26</v>
      </c>
      <c r="K204" s="22">
        <v>1</v>
      </c>
    </row>
    <row r="205" spans="1:11" x14ac:dyDescent="0.25">
      <c r="A205" s="1">
        <v>44122</v>
      </c>
      <c r="B205">
        <v>215</v>
      </c>
      <c r="C205">
        <v>1949</v>
      </c>
      <c r="D205">
        <f t="shared" si="6"/>
        <v>1734</v>
      </c>
      <c r="F205">
        <f t="shared" si="7"/>
        <v>0.88968701898409441</v>
      </c>
      <c r="J205" s="24">
        <v>27</v>
      </c>
      <c r="K205" s="22">
        <v>1</v>
      </c>
    </row>
    <row r="206" spans="1:11" x14ac:dyDescent="0.25">
      <c r="A206" s="1">
        <v>44123</v>
      </c>
      <c r="B206">
        <v>1952</v>
      </c>
      <c r="C206">
        <v>1876</v>
      </c>
      <c r="D206">
        <f t="shared" si="6"/>
        <v>-76</v>
      </c>
      <c r="F206">
        <f t="shared" si="7"/>
        <v>4.0511727078891259E-2</v>
      </c>
      <c r="J206" s="24">
        <v>29</v>
      </c>
      <c r="K206" s="22">
        <v>1</v>
      </c>
    </row>
    <row r="207" spans="1:11" x14ac:dyDescent="0.25">
      <c r="A207" s="1">
        <v>44124</v>
      </c>
      <c r="B207">
        <v>1272</v>
      </c>
      <c r="C207">
        <v>2535</v>
      </c>
      <c r="D207">
        <f t="shared" si="6"/>
        <v>1263</v>
      </c>
      <c r="F207">
        <f t="shared" si="7"/>
        <v>0.49822485207100592</v>
      </c>
      <c r="J207" s="24">
        <v>33</v>
      </c>
      <c r="K207" s="22">
        <v>2</v>
      </c>
    </row>
    <row r="208" spans="1:11" x14ac:dyDescent="0.25">
      <c r="A208" s="1">
        <v>44125</v>
      </c>
      <c r="B208">
        <v>669</v>
      </c>
      <c r="C208">
        <v>3270</v>
      </c>
      <c r="D208">
        <f t="shared" si="6"/>
        <v>2601</v>
      </c>
      <c r="F208">
        <f t="shared" si="7"/>
        <v>0.79541284403669721</v>
      </c>
      <c r="J208" s="24">
        <v>36</v>
      </c>
      <c r="K208" s="22">
        <v>1</v>
      </c>
    </row>
    <row r="209" spans="1:11" x14ac:dyDescent="0.25">
      <c r="A209" s="1">
        <v>44126</v>
      </c>
      <c r="B209">
        <v>1322</v>
      </c>
      <c r="C209">
        <v>2899</v>
      </c>
      <c r="D209">
        <f t="shared" si="6"/>
        <v>1577</v>
      </c>
      <c r="F209">
        <f t="shared" si="7"/>
        <v>0.54398068299413593</v>
      </c>
      <c r="J209" s="24">
        <v>37</v>
      </c>
      <c r="K209" s="22">
        <v>1</v>
      </c>
    </row>
    <row r="210" spans="1:11" x14ac:dyDescent="0.25">
      <c r="A210" s="1">
        <v>44127</v>
      </c>
      <c r="B210">
        <v>1301</v>
      </c>
      <c r="C210">
        <v>3669</v>
      </c>
      <c r="D210">
        <f t="shared" si="6"/>
        <v>2368</v>
      </c>
      <c r="F210">
        <f t="shared" si="7"/>
        <v>0.6454074679749251</v>
      </c>
      <c r="J210" s="24">
        <v>42</v>
      </c>
      <c r="K210" s="22">
        <v>2</v>
      </c>
    </row>
    <row r="211" spans="1:11" x14ac:dyDescent="0.25">
      <c r="A211" s="1">
        <v>44128</v>
      </c>
      <c r="B211">
        <v>409</v>
      </c>
      <c r="C211">
        <v>2577</v>
      </c>
      <c r="D211">
        <f t="shared" si="6"/>
        <v>2168</v>
      </c>
      <c r="F211">
        <f t="shared" si="7"/>
        <v>0.84128831975164919</v>
      </c>
      <c r="J211" s="24">
        <v>48</v>
      </c>
      <c r="K211" s="22">
        <v>1</v>
      </c>
    </row>
    <row r="212" spans="1:11" x14ac:dyDescent="0.25">
      <c r="A212" s="1">
        <v>44129</v>
      </c>
      <c r="B212">
        <v>1940</v>
      </c>
      <c r="C212">
        <v>2447</v>
      </c>
      <c r="D212">
        <f t="shared" si="6"/>
        <v>507</v>
      </c>
      <c r="F212">
        <f t="shared" si="7"/>
        <v>0.2071924805884757</v>
      </c>
      <c r="J212" s="24">
        <v>50</v>
      </c>
      <c r="K212" s="22">
        <v>1</v>
      </c>
    </row>
    <row r="213" spans="1:11" x14ac:dyDescent="0.25">
      <c r="A213" s="1">
        <v>44130</v>
      </c>
      <c r="B213">
        <v>2115</v>
      </c>
      <c r="C213">
        <v>3299</v>
      </c>
      <c r="D213">
        <f t="shared" si="6"/>
        <v>1184</v>
      </c>
      <c r="F213">
        <f t="shared" si="7"/>
        <v>0.35889663534404365</v>
      </c>
      <c r="J213" s="24">
        <v>51</v>
      </c>
      <c r="K213" s="22">
        <v>1</v>
      </c>
    </row>
    <row r="214" spans="1:11" x14ac:dyDescent="0.25">
      <c r="A214" s="1">
        <v>44131</v>
      </c>
      <c r="B214">
        <v>2243</v>
      </c>
      <c r="C214">
        <v>3960</v>
      </c>
      <c r="D214">
        <f t="shared" si="6"/>
        <v>1717</v>
      </c>
      <c r="F214">
        <f t="shared" si="7"/>
        <v>0.43358585858585857</v>
      </c>
      <c r="J214" s="24">
        <v>57</v>
      </c>
      <c r="K214" s="22">
        <v>1</v>
      </c>
    </row>
    <row r="215" spans="1:11" x14ac:dyDescent="0.25">
      <c r="A215" s="1">
        <v>44132</v>
      </c>
      <c r="B215">
        <v>2716</v>
      </c>
      <c r="C215">
        <v>4224</v>
      </c>
      <c r="D215">
        <f t="shared" si="6"/>
        <v>1508</v>
      </c>
      <c r="F215">
        <f t="shared" si="7"/>
        <v>0.35700757575757575</v>
      </c>
      <c r="J215" s="24">
        <v>59</v>
      </c>
      <c r="K215" s="22">
        <v>2</v>
      </c>
    </row>
    <row r="216" spans="1:11" x14ac:dyDescent="0.25">
      <c r="A216" s="1">
        <v>44133</v>
      </c>
      <c r="B216">
        <v>2220</v>
      </c>
      <c r="C216">
        <v>4656</v>
      </c>
      <c r="D216">
        <f t="shared" si="6"/>
        <v>2436</v>
      </c>
      <c r="F216">
        <f t="shared" si="7"/>
        <v>0.52319587628865982</v>
      </c>
      <c r="J216" s="24">
        <v>63</v>
      </c>
      <c r="K216" s="22">
        <v>1</v>
      </c>
    </row>
    <row r="217" spans="1:11" x14ac:dyDescent="0.25">
      <c r="A217" s="1">
        <v>44134</v>
      </c>
      <c r="B217">
        <v>1627</v>
      </c>
      <c r="C217">
        <v>4007</v>
      </c>
      <c r="D217">
        <f t="shared" si="6"/>
        <v>2380</v>
      </c>
      <c r="F217">
        <f t="shared" si="7"/>
        <v>0.59396056900424254</v>
      </c>
      <c r="J217" s="24">
        <v>64</v>
      </c>
      <c r="K217" s="22">
        <v>1</v>
      </c>
    </row>
    <row r="218" spans="1:11" x14ac:dyDescent="0.25">
      <c r="A218" s="1">
        <v>44135</v>
      </c>
      <c r="B218">
        <v>1363</v>
      </c>
      <c r="C218">
        <v>3062</v>
      </c>
      <c r="D218">
        <f t="shared" si="6"/>
        <v>1699</v>
      </c>
      <c r="F218">
        <f t="shared" si="7"/>
        <v>0.55486610058785113</v>
      </c>
      <c r="J218" s="24">
        <v>65</v>
      </c>
      <c r="K218" s="22">
        <v>2</v>
      </c>
    </row>
    <row r="219" spans="1:11" x14ac:dyDescent="0.25">
      <c r="A219" s="1">
        <v>44136</v>
      </c>
      <c r="B219">
        <v>793</v>
      </c>
      <c r="C219">
        <v>2506</v>
      </c>
      <c r="D219">
        <f t="shared" si="6"/>
        <v>1713</v>
      </c>
      <c r="F219">
        <f t="shared" si="7"/>
        <v>0.68355945730247403</v>
      </c>
      <c r="J219" s="24">
        <v>66</v>
      </c>
      <c r="K219" s="22">
        <v>1</v>
      </c>
    </row>
    <row r="220" spans="1:11" x14ac:dyDescent="0.25">
      <c r="A220" s="1">
        <v>44137</v>
      </c>
      <c r="B220">
        <v>512</v>
      </c>
      <c r="C220">
        <v>2596</v>
      </c>
      <c r="D220">
        <f t="shared" si="6"/>
        <v>2084</v>
      </c>
      <c r="F220">
        <f t="shared" si="7"/>
        <v>0.80277349768875195</v>
      </c>
      <c r="J220" s="24">
        <v>71</v>
      </c>
      <c r="K220" s="22">
        <v>1</v>
      </c>
    </row>
    <row r="221" spans="1:11" x14ac:dyDescent="0.25">
      <c r="A221" s="1">
        <v>44138</v>
      </c>
      <c r="B221">
        <v>564</v>
      </c>
      <c r="C221">
        <v>7497</v>
      </c>
      <c r="D221">
        <f t="shared" si="6"/>
        <v>6933</v>
      </c>
      <c r="F221">
        <f t="shared" si="7"/>
        <v>0.92476990796318526</v>
      </c>
      <c r="J221" s="24">
        <v>72</v>
      </c>
      <c r="K221" s="22">
        <v>3</v>
      </c>
    </row>
    <row r="222" spans="1:11" x14ac:dyDescent="0.25">
      <c r="A222" s="1">
        <v>44139</v>
      </c>
      <c r="B222">
        <v>1320</v>
      </c>
      <c r="C222">
        <v>4410</v>
      </c>
      <c r="D222">
        <f t="shared" si="6"/>
        <v>3090</v>
      </c>
      <c r="F222">
        <f t="shared" si="7"/>
        <v>0.70068027210884354</v>
      </c>
      <c r="J222" s="24">
        <v>73</v>
      </c>
      <c r="K222" s="22">
        <v>2</v>
      </c>
    </row>
    <row r="223" spans="1:11" x14ac:dyDescent="0.25">
      <c r="A223" s="1">
        <v>44140</v>
      </c>
      <c r="B223">
        <v>1571</v>
      </c>
      <c r="C223">
        <v>5550</v>
      </c>
      <c r="D223">
        <f t="shared" si="6"/>
        <v>3979</v>
      </c>
      <c r="F223">
        <f t="shared" si="7"/>
        <v>0.71693693693693694</v>
      </c>
      <c r="J223" s="24">
        <v>75</v>
      </c>
      <c r="K223" s="22">
        <v>2</v>
      </c>
    </row>
    <row r="224" spans="1:11" x14ac:dyDescent="0.25">
      <c r="A224" s="1">
        <v>44141</v>
      </c>
      <c r="B224">
        <v>1225</v>
      </c>
      <c r="C224">
        <v>6640</v>
      </c>
      <c r="D224">
        <f t="shared" si="6"/>
        <v>5415</v>
      </c>
      <c r="F224">
        <f t="shared" si="7"/>
        <v>0.81551204819277112</v>
      </c>
      <c r="J224" s="24">
        <v>79</v>
      </c>
      <c r="K224" s="22">
        <v>1</v>
      </c>
    </row>
    <row r="225" spans="1:11" x14ac:dyDescent="0.25">
      <c r="A225" s="1">
        <v>44142</v>
      </c>
      <c r="B225">
        <v>280</v>
      </c>
      <c r="C225">
        <v>5784</v>
      </c>
      <c r="D225">
        <f t="shared" si="6"/>
        <v>5504</v>
      </c>
      <c r="F225">
        <f t="shared" si="7"/>
        <v>0.95159059474412167</v>
      </c>
      <c r="J225" s="24">
        <v>83</v>
      </c>
      <c r="K225" s="22">
        <v>1</v>
      </c>
    </row>
    <row r="226" spans="1:11" x14ac:dyDescent="0.25">
      <c r="A226" s="1">
        <v>44143</v>
      </c>
      <c r="B226">
        <v>5237</v>
      </c>
      <c r="C226">
        <v>4096</v>
      </c>
      <c r="D226">
        <f t="shared" si="6"/>
        <v>-1141</v>
      </c>
      <c r="F226">
        <f t="shared" si="7"/>
        <v>0.278564453125</v>
      </c>
      <c r="J226" s="24">
        <v>84</v>
      </c>
      <c r="K226" s="22">
        <v>1</v>
      </c>
    </row>
    <row r="227" spans="1:11" x14ac:dyDescent="0.25">
      <c r="A227" s="1">
        <v>44144</v>
      </c>
      <c r="B227">
        <v>4890</v>
      </c>
      <c r="C227">
        <v>3817</v>
      </c>
      <c r="D227">
        <f t="shared" si="6"/>
        <v>-1073</v>
      </c>
      <c r="F227">
        <f t="shared" si="7"/>
        <v>0.28111082001571913</v>
      </c>
      <c r="J227" s="24">
        <v>85</v>
      </c>
      <c r="K227" s="22">
        <v>2</v>
      </c>
    </row>
    <row r="228" spans="1:11" x14ac:dyDescent="0.25">
      <c r="A228" s="1">
        <v>44145</v>
      </c>
      <c r="B228">
        <v>6157</v>
      </c>
      <c r="C228">
        <v>4935</v>
      </c>
      <c r="D228">
        <f t="shared" si="6"/>
        <v>-1222</v>
      </c>
      <c r="F228">
        <f t="shared" si="7"/>
        <v>0.24761904761904763</v>
      </c>
      <c r="J228" s="24">
        <v>91</v>
      </c>
      <c r="K228" s="22">
        <v>1</v>
      </c>
    </row>
    <row r="229" spans="1:11" x14ac:dyDescent="0.25">
      <c r="A229" s="1">
        <v>44146</v>
      </c>
      <c r="B229">
        <v>5945</v>
      </c>
      <c r="C229">
        <v>5839</v>
      </c>
      <c r="D229">
        <f t="shared" si="6"/>
        <v>-106</v>
      </c>
      <c r="F229">
        <f t="shared" si="7"/>
        <v>1.8153793457783868E-2</v>
      </c>
      <c r="J229" s="24">
        <v>93</v>
      </c>
      <c r="K229" s="22">
        <v>1</v>
      </c>
    </row>
    <row r="230" spans="1:11" x14ac:dyDescent="0.25">
      <c r="A230" s="1">
        <v>44147</v>
      </c>
      <c r="B230">
        <v>5783</v>
      </c>
      <c r="C230">
        <v>6653</v>
      </c>
      <c r="D230">
        <f t="shared" si="6"/>
        <v>870</v>
      </c>
      <c r="F230">
        <f t="shared" si="7"/>
        <v>0.13076807455283332</v>
      </c>
      <c r="J230" s="24">
        <v>97</v>
      </c>
      <c r="K230" s="22">
        <v>2</v>
      </c>
    </row>
    <row r="231" spans="1:11" x14ac:dyDescent="0.25">
      <c r="A231" s="1">
        <v>44148</v>
      </c>
      <c r="B231">
        <v>3839</v>
      </c>
      <c r="C231">
        <v>6602</v>
      </c>
      <c r="D231">
        <f t="shared" si="6"/>
        <v>2763</v>
      </c>
      <c r="F231">
        <f t="shared" si="7"/>
        <v>0.41850954256285972</v>
      </c>
      <c r="J231" s="24">
        <v>98</v>
      </c>
      <c r="K231" s="22">
        <v>1</v>
      </c>
    </row>
    <row r="232" spans="1:11" x14ac:dyDescent="0.25">
      <c r="A232" s="1">
        <v>44149</v>
      </c>
      <c r="B232">
        <v>3111</v>
      </c>
      <c r="C232">
        <v>6035</v>
      </c>
      <c r="D232">
        <f t="shared" si="6"/>
        <v>2924</v>
      </c>
      <c r="F232">
        <f t="shared" si="7"/>
        <v>0.48450704225352115</v>
      </c>
      <c r="J232" s="24">
        <v>100</v>
      </c>
      <c r="K232" s="22">
        <v>1</v>
      </c>
    </row>
    <row r="233" spans="1:11" x14ac:dyDescent="0.25">
      <c r="A233" s="1">
        <v>44150</v>
      </c>
      <c r="B233">
        <v>1019</v>
      </c>
      <c r="C233">
        <v>8371</v>
      </c>
      <c r="D233">
        <f t="shared" si="6"/>
        <v>7352</v>
      </c>
      <c r="F233">
        <f t="shared" si="7"/>
        <v>0.87827021861187438</v>
      </c>
      <c r="J233" s="24">
        <v>103</v>
      </c>
      <c r="K233" s="22">
        <v>1</v>
      </c>
    </row>
    <row r="234" spans="1:11" x14ac:dyDescent="0.25">
      <c r="A234" s="1">
        <v>44151</v>
      </c>
      <c r="B234">
        <v>4336</v>
      </c>
      <c r="C234">
        <v>4452</v>
      </c>
      <c r="D234">
        <f t="shared" si="6"/>
        <v>116</v>
      </c>
      <c r="F234">
        <f t="shared" si="7"/>
        <v>2.605570530098832E-2</v>
      </c>
      <c r="J234" s="24">
        <v>109</v>
      </c>
      <c r="K234" s="22">
        <v>1</v>
      </c>
    </row>
    <row r="235" spans="1:11" x14ac:dyDescent="0.25">
      <c r="A235" s="1">
        <v>44152</v>
      </c>
      <c r="B235">
        <v>6385</v>
      </c>
      <c r="C235">
        <v>5891</v>
      </c>
      <c r="D235">
        <f t="shared" si="6"/>
        <v>-494</v>
      </c>
      <c r="F235">
        <f t="shared" si="7"/>
        <v>8.3856730606009164E-2</v>
      </c>
      <c r="J235" s="24">
        <v>116</v>
      </c>
      <c r="K235" s="22">
        <v>2</v>
      </c>
    </row>
    <row r="236" spans="1:11" x14ac:dyDescent="0.25">
      <c r="A236" s="1">
        <v>44153</v>
      </c>
      <c r="B236">
        <v>5761</v>
      </c>
      <c r="C236">
        <v>6994</v>
      </c>
      <c r="D236">
        <f t="shared" si="6"/>
        <v>1233</v>
      </c>
      <c r="F236">
        <f t="shared" si="7"/>
        <v>0.17629396625679153</v>
      </c>
      <c r="J236" s="24">
        <v>119</v>
      </c>
      <c r="K236" s="22">
        <v>1</v>
      </c>
    </row>
    <row r="237" spans="1:11" x14ac:dyDescent="0.25">
      <c r="A237" s="1">
        <v>44154</v>
      </c>
      <c r="B237">
        <v>5985</v>
      </c>
      <c r="C237">
        <v>6489</v>
      </c>
      <c r="D237">
        <f t="shared" si="6"/>
        <v>504</v>
      </c>
      <c r="F237">
        <f t="shared" si="7"/>
        <v>7.7669902912621352E-2</v>
      </c>
      <c r="J237" s="24">
        <v>123</v>
      </c>
      <c r="K237" s="22">
        <v>2</v>
      </c>
    </row>
    <row r="238" spans="1:11" x14ac:dyDescent="0.25">
      <c r="A238" s="1">
        <v>44155</v>
      </c>
      <c r="B238">
        <v>5052</v>
      </c>
      <c r="C238">
        <v>6472</v>
      </c>
      <c r="D238">
        <f t="shared" si="6"/>
        <v>1420</v>
      </c>
      <c r="F238">
        <f t="shared" si="7"/>
        <v>0.21940667490729296</v>
      </c>
      <c r="J238" s="24">
        <v>128</v>
      </c>
      <c r="K238" s="22">
        <v>1</v>
      </c>
    </row>
    <row r="239" spans="1:11" x14ac:dyDescent="0.25">
      <c r="A239" s="1">
        <v>44156</v>
      </c>
      <c r="B239">
        <v>6201</v>
      </c>
      <c r="C239">
        <v>4788</v>
      </c>
      <c r="D239">
        <f t="shared" si="6"/>
        <v>-1413</v>
      </c>
      <c r="F239">
        <f t="shared" si="7"/>
        <v>0.29511278195488722</v>
      </c>
      <c r="J239" s="24">
        <v>135</v>
      </c>
      <c r="K239" s="22">
        <v>2</v>
      </c>
    </row>
    <row r="240" spans="1:11" x14ac:dyDescent="0.25">
      <c r="A240" s="1">
        <v>44157</v>
      </c>
      <c r="B240">
        <v>5615</v>
      </c>
      <c r="C240">
        <v>4044</v>
      </c>
      <c r="D240">
        <f t="shared" si="6"/>
        <v>-1571</v>
      </c>
      <c r="F240">
        <f t="shared" si="7"/>
        <v>0.38847675568743817</v>
      </c>
      <c r="J240" s="24">
        <v>153</v>
      </c>
      <c r="K240" s="22">
        <v>1</v>
      </c>
    </row>
    <row r="241" spans="1:11" x14ac:dyDescent="0.25">
      <c r="A241" s="1">
        <v>44158</v>
      </c>
      <c r="B241">
        <v>6371</v>
      </c>
      <c r="C241">
        <v>3919</v>
      </c>
      <c r="D241">
        <f t="shared" si="6"/>
        <v>-2452</v>
      </c>
      <c r="F241">
        <f t="shared" si="7"/>
        <v>0.6256698137279918</v>
      </c>
      <c r="J241" s="24">
        <v>158</v>
      </c>
      <c r="K241" s="22">
        <v>1</v>
      </c>
    </row>
    <row r="242" spans="1:11" x14ac:dyDescent="0.25">
      <c r="A242" s="1">
        <v>44159</v>
      </c>
      <c r="B242">
        <v>6156</v>
      </c>
      <c r="C242">
        <v>5290</v>
      </c>
      <c r="D242">
        <f t="shared" si="6"/>
        <v>-866</v>
      </c>
      <c r="F242">
        <f t="shared" si="7"/>
        <v>0.16370510396975424</v>
      </c>
      <c r="J242" s="24">
        <v>172</v>
      </c>
      <c r="K242" s="22">
        <v>1</v>
      </c>
    </row>
    <row r="243" spans="1:11" x14ac:dyDescent="0.25">
      <c r="A243" s="1">
        <v>44160</v>
      </c>
      <c r="B243">
        <v>6470</v>
      </c>
      <c r="C243">
        <v>6383</v>
      </c>
      <c r="D243">
        <f t="shared" si="6"/>
        <v>-87</v>
      </c>
      <c r="F243">
        <f t="shared" si="7"/>
        <v>1.3629954566818111E-2</v>
      </c>
      <c r="J243" s="24">
        <v>174</v>
      </c>
      <c r="K243" s="22">
        <v>1</v>
      </c>
    </row>
    <row r="244" spans="1:11" x14ac:dyDescent="0.25">
      <c r="A244" s="1">
        <v>44161</v>
      </c>
      <c r="B244">
        <v>6341</v>
      </c>
      <c r="C244">
        <v>5444</v>
      </c>
      <c r="D244">
        <f t="shared" si="6"/>
        <v>-897</v>
      </c>
      <c r="F244">
        <f t="shared" si="7"/>
        <v>0.1647685525349008</v>
      </c>
      <c r="J244" s="24">
        <v>175</v>
      </c>
      <c r="K244" s="22">
        <v>2</v>
      </c>
    </row>
    <row r="245" spans="1:11" x14ac:dyDescent="0.25">
      <c r="A245" s="1">
        <v>44162</v>
      </c>
      <c r="B245">
        <v>5669</v>
      </c>
      <c r="C245">
        <v>4868</v>
      </c>
      <c r="D245">
        <f t="shared" si="6"/>
        <v>-801</v>
      </c>
      <c r="F245">
        <f t="shared" si="7"/>
        <v>0.16454396055875103</v>
      </c>
      <c r="J245" s="24">
        <v>184</v>
      </c>
      <c r="K245" s="22">
        <v>1</v>
      </c>
    </row>
    <row r="246" spans="1:11" x14ac:dyDescent="0.25">
      <c r="A246" s="1">
        <v>44163</v>
      </c>
      <c r="B246">
        <v>10848</v>
      </c>
      <c r="C246">
        <v>4093</v>
      </c>
      <c r="D246">
        <f t="shared" si="6"/>
        <v>-6755</v>
      </c>
      <c r="F246">
        <f t="shared" si="7"/>
        <v>1.6503786953334962</v>
      </c>
      <c r="J246" s="24">
        <v>185</v>
      </c>
      <c r="K246" s="22">
        <v>1</v>
      </c>
    </row>
    <row r="247" spans="1:11" x14ac:dyDescent="0.25">
      <c r="A247" s="1">
        <v>44164</v>
      </c>
      <c r="B247">
        <v>11359</v>
      </c>
      <c r="C247">
        <v>3262</v>
      </c>
      <c r="D247">
        <f t="shared" si="6"/>
        <v>-8097</v>
      </c>
      <c r="F247">
        <f t="shared" si="7"/>
        <v>2.4822194972409566</v>
      </c>
      <c r="J247" s="24">
        <v>190</v>
      </c>
      <c r="K247" s="22">
        <v>1</v>
      </c>
    </row>
    <row r="248" spans="1:11" x14ac:dyDescent="0.25">
      <c r="A248" s="1">
        <v>44165</v>
      </c>
      <c r="B248">
        <v>6187</v>
      </c>
      <c r="C248">
        <v>2401</v>
      </c>
      <c r="D248">
        <f t="shared" si="6"/>
        <v>-3786</v>
      </c>
      <c r="F248">
        <f t="shared" si="7"/>
        <v>1.5768429820907954</v>
      </c>
      <c r="J248" s="24">
        <v>192</v>
      </c>
      <c r="K248" s="22">
        <v>1</v>
      </c>
    </row>
    <row r="249" spans="1:11" x14ac:dyDescent="0.25">
      <c r="A249" s="1">
        <v>44166</v>
      </c>
      <c r="B249">
        <v>6104</v>
      </c>
      <c r="C249">
        <v>3384</v>
      </c>
      <c r="D249">
        <f t="shared" si="6"/>
        <v>-2720</v>
      </c>
      <c r="F249">
        <f t="shared" si="7"/>
        <v>0.80378250591016553</v>
      </c>
      <c r="J249" s="24">
        <v>196</v>
      </c>
      <c r="K249" s="22">
        <v>1</v>
      </c>
    </row>
    <row r="250" spans="1:11" x14ac:dyDescent="0.25">
      <c r="A250" s="1">
        <v>44167</v>
      </c>
      <c r="B250">
        <v>6476</v>
      </c>
      <c r="C250">
        <v>3772</v>
      </c>
      <c r="D250">
        <f t="shared" si="6"/>
        <v>-2704</v>
      </c>
      <c r="F250">
        <f t="shared" si="7"/>
        <v>0.71686108165429485</v>
      </c>
      <c r="J250" s="24">
        <v>234</v>
      </c>
      <c r="K250" s="22">
        <v>1</v>
      </c>
    </row>
    <row r="251" spans="1:11" x14ac:dyDescent="0.25">
      <c r="A251" s="1">
        <v>44168</v>
      </c>
      <c r="B251">
        <v>6140</v>
      </c>
      <c r="C251">
        <v>4935</v>
      </c>
      <c r="D251">
        <f t="shared" si="6"/>
        <v>-1205</v>
      </c>
      <c r="F251">
        <f t="shared" si="7"/>
        <v>0.24417426545086118</v>
      </c>
      <c r="J251" s="24">
        <v>236</v>
      </c>
      <c r="K251" s="22">
        <v>1</v>
      </c>
    </row>
    <row r="252" spans="1:11" x14ac:dyDescent="0.25">
      <c r="A252" s="1">
        <v>44169</v>
      </c>
      <c r="B252">
        <v>5514</v>
      </c>
      <c r="C252">
        <v>6087</v>
      </c>
      <c r="D252">
        <f t="shared" si="6"/>
        <v>573</v>
      </c>
      <c r="F252">
        <f t="shared" si="7"/>
        <v>9.4135041892557905E-2</v>
      </c>
      <c r="J252" s="24">
        <v>239</v>
      </c>
      <c r="K252" s="22">
        <v>1</v>
      </c>
    </row>
    <row r="253" spans="1:11" x14ac:dyDescent="0.25">
      <c r="A253" s="1">
        <v>44170</v>
      </c>
      <c r="B253">
        <v>11125</v>
      </c>
      <c r="C253">
        <v>3834</v>
      </c>
      <c r="D253">
        <f t="shared" si="6"/>
        <v>-7291</v>
      </c>
      <c r="F253">
        <f t="shared" si="7"/>
        <v>1.9016692749087116</v>
      </c>
      <c r="J253" s="24">
        <v>240</v>
      </c>
      <c r="K253" s="22">
        <v>1</v>
      </c>
    </row>
    <row r="254" spans="1:11" x14ac:dyDescent="0.25">
      <c r="A254" s="1">
        <v>44171</v>
      </c>
      <c r="B254">
        <v>3604</v>
      </c>
      <c r="C254">
        <v>2597</v>
      </c>
      <c r="D254">
        <f t="shared" si="6"/>
        <v>-1007</v>
      </c>
      <c r="F254">
        <f t="shared" si="7"/>
        <v>0.38775510204081631</v>
      </c>
      <c r="J254" s="24">
        <v>257</v>
      </c>
      <c r="K254" s="22">
        <v>1</v>
      </c>
    </row>
    <row r="255" spans="1:11" x14ac:dyDescent="0.25">
      <c r="A255" s="1">
        <v>44172</v>
      </c>
      <c r="B255">
        <v>4074</v>
      </c>
      <c r="C255">
        <v>2905</v>
      </c>
      <c r="D255">
        <f t="shared" si="6"/>
        <v>-1169</v>
      </c>
      <c r="F255">
        <f t="shared" si="7"/>
        <v>0.40240963855421685</v>
      </c>
      <c r="J255" s="24">
        <v>263</v>
      </c>
      <c r="K255" s="22">
        <v>1</v>
      </c>
    </row>
    <row r="256" spans="1:11" x14ac:dyDescent="0.25">
      <c r="A256" s="1">
        <v>44173</v>
      </c>
      <c r="B256">
        <v>4439</v>
      </c>
      <c r="C256">
        <v>4097</v>
      </c>
      <c r="D256">
        <f t="shared" si="6"/>
        <v>-342</v>
      </c>
      <c r="F256">
        <f t="shared" si="7"/>
        <v>8.3475713937027088E-2</v>
      </c>
      <c r="J256" s="24">
        <v>272</v>
      </c>
      <c r="K256" s="22">
        <v>1</v>
      </c>
    </row>
    <row r="257" spans="1:11" x14ac:dyDescent="0.25">
      <c r="A257" s="1">
        <v>44174</v>
      </c>
      <c r="B257">
        <v>4533</v>
      </c>
      <c r="C257">
        <v>3134</v>
      </c>
      <c r="D257">
        <f t="shared" si="6"/>
        <v>-1399</v>
      </c>
      <c r="F257">
        <f t="shared" si="7"/>
        <v>0.44639438417358007</v>
      </c>
      <c r="J257" s="24">
        <v>274</v>
      </c>
      <c r="K257" s="22">
        <v>1</v>
      </c>
    </row>
    <row r="258" spans="1:11" x14ac:dyDescent="0.25">
      <c r="A258" s="1">
        <v>44175</v>
      </c>
      <c r="B258">
        <v>4405</v>
      </c>
      <c r="C258">
        <v>5080</v>
      </c>
      <c r="D258">
        <f t="shared" si="6"/>
        <v>675</v>
      </c>
      <c r="F258">
        <f t="shared" si="7"/>
        <v>0.13287401574803151</v>
      </c>
      <c r="J258" s="24">
        <v>294</v>
      </c>
      <c r="K258" s="22">
        <v>1</v>
      </c>
    </row>
    <row r="259" spans="1:11" x14ac:dyDescent="0.25">
      <c r="A259" s="1">
        <v>44176</v>
      </c>
      <c r="B259">
        <v>5223</v>
      </c>
      <c r="C259">
        <v>4413</v>
      </c>
      <c r="D259">
        <f t="shared" ref="D259:D322" si="8">C259-B259</f>
        <v>-810</v>
      </c>
      <c r="F259">
        <f t="shared" si="7"/>
        <v>0.18354860639021073</v>
      </c>
      <c r="J259" s="24">
        <v>308</v>
      </c>
      <c r="K259" s="22">
        <v>1</v>
      </c>
    </row>
    <row r="260" spans="1:11" x14ac:dyDescent="0.25">
      <c r="A260" s="1">
        <v>44177</v>
      </c>
      <c r="B260">
        <v>3612</v>
      </c>
      <c r="C260">
        <v>4044</v>
      </c>
      <c r="D260">
        <f t="shared" si="8"/>
        <v>432</v>
      </c>
      <c r="F260">
        <f t="shared" ref="F260:F323" si="9">ABS((C260-B260)/C260)</f>
        <v>0.10682492581602374</v>
      </c>
      <c r="J260" s="24">
        <v>319</v>
      </c>
      <c r="K260" s="22">
        <v>1</v>
      </c>
    </row>
    <row r="261" spans="1:11" x14ac:dyDescent="0.25">
      <c r="A261" s="1">
        <v>44178</v>
      </c>
      <c r="B261">
        <v>2955</v>
      </c>
      <c r="C261">
        <v>2194</v>
      </c>
      <c r="D261">
        <f t="shared" si="8"/>
        <v>-761</v>
      </c>
      <c r="F261">
        <f t="shared" si="9"/>
        <v>0.34685505925250681</v>
      </c>
      <c r="J261" s="24">
        <v>331</v>
      </c>
      <c r="K261" s="22">
        <v>1</v>
      </c>
    </row>
    <row r="262" spans="1:11" x14ac:dyDescent="0.25">
      <c r="A262" s="1">
        <v>44179</v>
      </c>
      <c r="B262">
        <v>5082</v>
      </c>
      <c r="C262">
        <v>2638</v>
      </c>
      <c r="D262">
        <f t="shared" si="8"/>
        <v>-2444</v>
      </c>
      <c r="F262">
        <f t="shared" si="9"/>
        <v>0.9264594389689158</v>
      </c>
      <c r="J262" s="24">
        <v>333</v>
      </c>
      <c r="K262" s="22">
        <v>1</v>
      </c>
    </row>
    <row r="263" spans="1:11" x14ac:dyDescent="0.25">
      <c r="A263" s="1">
        <v>44180</v>
      </c>
      <c r="B263">
        <v>6223</v>
      </c>
      <c r="C263">
        <v>4720</v>
      </c>
      <c r="D263">
        <f t="shared" si="8"/>
        <v>-1503</v>
      </c>
      <c r="F263">
        <f t="shared" si="9"/>
        <v>0.31843220338983053</v>
      </c>
      <c r="J263" s="24">
        <v>342</v>
      </c>
      <c r="K263" s="22">
        <v>1</v>
      </c>
    </row>
    <row r="264" spans="1:11" x14ac:dyDescent="0.25">
      <c r="A264" s="1">
        <v>44181</v>
      </c>
      <c r="B264">
        <v>5059</v>
      </c>
      <c r="C264">
        <v>4320</v>
      </c>
      <c r="D264">
        <f t="shared" si="8"/>
        <v>-739</v>
      </c>
      <c r="F264">
        <f t="shared" si="9"/>
        <v>0.17106481481481481</v>
      </c>
      <c r="J264" s="24">
        <v>348</v>
      </c>
      <c r="K264" s="22">
        <v>1</v>
      </c>
    </row>
    <row r="265" spans="1:11" x14ac:dyDescent="0.25">
      <c r="A265" s="1">
        <v>44182</v>
      </c>
      <c r="B265">
        <v>4257</v>
      </c>
      <c r="C265">
        <v>4336</v>
      </c>
      <c r="D265">
        <f t="shared" si="8"/>
        <v>79</v>
      </c>
      <c r="F265">
        <f t="shared" si="9"/>
        <v>1.8219557195571955E-2</v>
      </c>
      <c r="J265" s="24">
        <v>363</v>
      </c>
      <c r="K265" s="22">
        <v>1</v>
      </c>
    </row>
    <row r="266" spans="1:11" x14ac:dyDescent="0.25">
      <c r="A266" s="1">
        <v>44183</v>
      </c>
      <c r="B266">
        <v>5322</v>
      </c>
      <c r="C266">
        <v>3835</v>
      </c>
      <c r="D266">
        <f t="shared" si="8"/>
        <v>-1487</v>
      </c>
      <c r="F266">
        <f t="shared" si="9"/>
        <v>0.38774445893089959</v>
      </c>
      <c r="J266" s="24">
        <v>379</v>
      </c>
      <c r="K266" s="22">
        <v>1</v>
      </c>
    </row>
    <row r="267" spans="1:11" x14ac:dyDescent="0.25">
      <c r="A267" s="1">
        <v>44184</v>
      </c>
      <c r="B267">
        <v>3579</v>
      </c>
      <c r="C267">
        <v>3334</v>
      </c>
      <c r="D267">
        <f t="shared" si="8"/>
        <v>-245</v>
      </c>
      <c r="F267">
        <f t="shared" si="9"/>
        <v>7.348530293941212E-2</v>
      </c>
      <c r="J267" s="24">
        <v>393</v>
      </c>
      <c r="K267" s="22">
        <v>1</v>
      </c>
    </row>
    <row r="268" spans="1:11" x14ac:dyDescent="0.25">
      <c r="A268" s="1">
        <v>44185</v>
      </c>
      <c r="B268">
        <v>2006</v>
      </c>
      <c r="C268">
        <v>2099</v>
      </c>
      <c r="D268">
        <f t="shared" si="8"/>
        <v>93</v>
      </c>
      <c r="F268">
        <f t="shared" si="9"/>
        <v>4.4306812767984753E-2</v>
      </c>
      <c r="J268" s="24">
        <v>404</v>
      </c>
      <c r="K268" s="22">
        <v>1</v>
      </c>
    </row>
    <row r="269" spans="1:11" x14ac:dyDescent="0.25">
      <c r="A269" s="1">
        <v>44186</v>
      </c>
      <c r="B269">
        <v>2452</v>
      </c>
      <c r="C269">
        <v>2436</v>
      </c>
      <c r="D269">
        <f t="shared" si="8"/>
        <v>-16</v>
      </c>
      <c r="F269">
        <f t="shared" si="9"/>
        <v>6.5681444991789817E-3</v>
      </c>
      <c r="J269" s="24">
        <v>407</v>
      </c>
      <c r="K269" s="22">
        <v>1</v>
      </c>
    </row>
    <row r="270" spans="1:11" x14ac:dyDescent="0.25">
      <c r="A270" s="1">
        <v>44187</v>
      </c>
      <c r="B270">
        <v>3895</v>
      </c>
      <c r="C270">
        <v>4602</v>
      </c>
      <c r="D270">
        <f t="shared" si="8"/>
        <v>707</v>
      </c>
      <c r="F270">
        <f t="shared" si="9"/>
        <v>0.15362885701868753</v>
      </c>
      <c r="J270" s="24">
        <v>416</v>
      </c>
      <c r="K270" s="22">
        <v>1</v>
      </c>
    </row>
    <row r="271" spans="1:11" x14ac:dyDescent="0.25">
      <c r="A271" s="1">
        <v>44188</v>
      </c>
      <c r="B271">
        <v>3999</v>
      </c>
      <c r="C271">
        <v>4378</v>
      </c>
      <c r="D271">
        <f t="shared" si="8"/>
        <v>379</v>
      </c>
      <c r="F271">
        <f t="shared" si="9"/>
        <v>8.6569209684787568E-2</v>
      </c>
      <c r="J271" s="24">
        <v>418</v>
      </c>
      <c r="K271" s="22">
        <v>1</v>
      </c>
    </row>
    <row r="272" spans="1:11" x14ac:dyDescent="0.25">
      <c r="A272" s="1">
        <v>44189</v>
      </c>
      <c r="B272">
        <v>3573</v>
      </c>
      <c r="C272">
        <v>4146</v>
      </c>
      <c r="D272">
        <f t="shared" si="8"/>
        <v>573</v>
      </c>
      <c r="F272">
        <f t="shared" si="9"/>
        <v>0.13820549927641099</v>
      </c>
      <c r="J272" s="24">
        <v>428</v>
      </c>
      <c r="K272" s="22">
        <v>1</v>
      </c>
    </row>
    <row r="273" spans="1:11" x14ac:dyDescent="0.25">
      <c r="A273" s="1">
        <v>44190</v>
      </c>
      <c r="B273">
        <v>4306</v>
      </c>
      <c r="C273">
        <v>1214</v>
      </c>
      <c r="D273">
        <f t="shared" si="8"/>
        <v>-3092</v>
      </c>
      <c r="F273">
        <f t="shared" si="9"/>
        <v>2.5469522240527183</v>
      </c>
      <c r="J273" s="24">
        <v>429</v>
      </c>
      <c r="K273" s="22">
        <v>1</v>
      </c>
    </row>
    <row r="274" spans="1:11" x14ac:dyDescent="0.25">
      <c r="A274" s="1">
        <v>44191</v>
      </c>
      <c r="B274">
        <v>4473</v>
      </c>
      <c r="C274">
        <v>1577</v>
      </c>
      <c r="D274">
        <f t="shared" si="8"/>
        <v>-2896</v>
      </c>
      <c r="F274">
        <f t="shared" si="9"/>
        <v>1.8363982244768549</v>
      </c>
      <c r="J274" s="24">
        <v>432</v>
      </c>
      <c r="K274" s="22">
        <v>1</v>
      </c>
    </row>
    <row r="275" spans="1:11" x14ac:dyDescent="0.25">
      <c r="A275" s="1">
        <v>44192</v>
      </c>
      <c r="B275">
        <v>2646</v>
      </c>
      <c r="C275">
        <v>2093</v>
      </c>
      <c r="D275">
        <f t="shared" si="8"/>
        <v>-553</v>
      </c>
      <c r="F275">
        <f t="shared" si="9"/>
        <v>0.26421404682274247</v>
      </c>
      <c r="J275" s="24">
        <v>449</v>
      </c>
      <c r="K275" s="22">
        <v>1</v>
      </c>
    </row>
    <row r="276" spans="1:11" x14ac:dyDescent="0.25">
      <c r="A276" s="1">
        <v>44193</v>
      </c>
      <c r="B276">
        <v>3738</v>
      </c>
      <c r="C276">
        <v>3336</v>
      </c>
      <c r="D276">
        <f t="shared" si="8"/>
        <v>-402</v>
      </c>
      <c r="F276">
        <f t="shared" si="9"/>
        <v>0.12050359712230216</v>
      </c>
      <c r="J276" s="24">
        <v>484</v>
      </c>
      <c r="K276" s="22">
        <v>2</v>
      </c>
    </row>
    <row r="277" spans="1:11" x14ac:dyDescent="0.25">
      <c r="A277" s="1">
        <v>44194</v>
      </c>
      <c r="B277">
        <v>4043</v>
      </c>
      <c r="C277">
        <v>6049</v>
      </c>
      <c r="D277">
        <f t="shared" si="8"/>
        <v>2006</v>
      </c>
      <c r="F277">
        <f t="shared" si="9"/>
        <v>0.331625061993718</v>
      </c>
      <c r="J277" s="24">
        <v>504</v>
      </c>
      <c r="K277" s="22">
        <v>1</v>
      </c>
    </row>
    <row r="278" spans="1:11" x14ac:dyDescent="0.25">
      <c r="A278" s="1">
        <v>44195</v>
      </c>
      <c r="B278">
        <v>4051</v>
      </c>
      <c r="C278">
        <v>7627</v>
      </c>
      <c r="D278">
        <f t="shared" si="8"/>
        <v>3576</v>
      </c>
      <c r="F278">
        <f t="shared" si="9"/>
        <v>0.4688606267208601</v>
      </c>
      <c r="J278" s="24">
        <v>507</v>
      </c>
      <c r="K278" s="22">
        <v>1</v>
      </c>
    </row>
    <row r="279" spans="1:11" x14ac:dyDescent="0.25">
      <c r="A279" s="1">
        <v>44196</v>
      </c>
      <c r="B279">
        <v>4330</v>
      </c>
      <c r="C279">
        <v>6951</v>
      </c>
      <c r="D279">
        <f t="shared" si="8"/>
        <v>2621</v>
      </c>
      <c r="F279">
        <f t="shared" si="9"/>
        <v>0.37706804776291181</v>
      </c>
      <c r="J279" s="24">
        <v>508</v>
      </c>
      <c r="K279" s="22">
        <v>1</v>
      </c>
    </row>
    <row r="280" spans="1:11" x14ac:dyDescent="0.25">
      <c r="A280" s="1">
        <v>44197</v>
      </c>
      <c r="B280">
        <v>4967</v>
      </c>
      <c r="C280">
        <v>3241</v>
      </c>
      <c r="D280">
        <f t="shared" si="8"/>
        <v>-1726</v>
      </c>
      <c r="F280">
        <f t="shared" si="9"/>
        <v>0.5325516815797593</v>
      </c>
      <c r="J280" s="24">
        <v>513</v>
      </c>
      <c r="K280" s="22">
        <v>1</v>
      </c>
    </row>
    <row r="281" spans="1:11" x14ac:dyDescent="0.25">
      <c r="A281" s="1">
        <v>44198</v>
      </c>
      <c r="B281">
        <v>5326</v>
      </c>
      <c r="C281">
        <v>3384</v>
      </c>
      <c r="D281">
        <f t="shared" si="8"/>
        <v>-1942</v>
      </c>
      <c r="F281">
        <f t="shared" si="9"/>
        <v>0.57387706855791965</v>
      </c>
      <c r="J281" s="24">
        <v>529</v>
      </c>
      <c r="K281" s="22">
        <v>1</v>
      </c>
    </row>
    <row r="282" spans="1:11" x14ac:dyDescent="0.25">
      <c r="A282" s="1">
        <v>44199</v>
      </c>
      <c r="B282">
        <v>5091</v>
      </c>
      <c r="C282">
        <v>4369</v>
      </c>
      <c r="D282">
        <f t="shared" si="8"/>
        <v>-722</v>
      </c>
      <c r="F282">
        <f t="shared" si="9"/>
        <v>0.16525520714122224</v>
      </c>
      <c r="J282" s="24">
        <v>550</v>
      </c>
      <c r="K282" s="22">
        <v>1</v>
      </c>
    </row>
    <row r="283" spans="1:11" x14ac:dyDescent="0.25">
      <c r="A283" s="1">
        <v>44200</v>
      </c>
      <c r="B283">
        <v>4890</v>
      </c>
      <c r="C283">
        <v>4956</v>
      </c>
      <c r="D283">
        <f t="shared" si="8"/>
        <v>66</v>
      </c>
      <c r="F283">
        <f t="shared" si="9"/>
        <v>1.3317191283292978E-2</v>
      </c>
      <c r="J283" s="24">
        <v>572</v>
      </c>
      <c r="K283" s="22">
        <v>1</v>
      </c>
    </row>
    <row r="284" spans="1:11" x14ac:dyDescent="0.25">
      <c r="A284" s="1">
        <v>44201</v>
      </c>
      <c r="B284">
        <v>5966</v>
      </c>
      <c r="C284">
        <v>10027</v>
      </c>
      <c r="D284">
        <f t="shared" si="8"/>
        <v>4061</v>
      </c>
      <c r="F284">
        <f t="shared" si="9"/>
        <v>0.4050064824972574</v>
      </c>
      <c r="J284" s="24">
        <v>573</v>
      </c>
      <c r="K284" s="22">
        <v>2</v>
      </c>
    </row>
    <row r="285" spans="1:11" x14ac:dyDescent="0.25">
      <c r="A285" s="1">
        <v>44202</v>
      </c>
      <c r="B285">
        <v>-1321</v>
      </c>
      <c r="C285">
        <v>9927</v>
      </c>
      <c r="D285">
        <f t="shared" si="8"/>
        <v>11248</v>
      </c>
      <c r="F285">
        <f t="shared" si="9"/>
        <v>1.1330714213760451</v>
      </c>
      <c r="J285" s="24">
        <v>594</v>
      </c>
      <c r="K285" s="22">
        <v>1</v>
      </c>
    </row>
    <row r="286" spans="1:11" x14ac:dyDescent="0.25">
      <c r="A286" s="1">
        <v>44203</v>
      </c>
      <c r="B286">
        <v>-707</v>
      </c>
      <c r="C286">
        <v>10176</v>
      </c>
      <c r="D286">
        <f t="shared" si="8"/>
        <v>10883</v>
      </c>
      <c r="F286">
        <f t="shared" si="9"/>
        <v>1.0694772012578617</v>
      </c>
      <c r="J286" s="24">
        <v>599</v>
      </c>
      <c r="K286" s="22">
        <v>1</v>
      </c>
    </row>
    <row r="287" spans="1:11" x14ac:dyDescent="0.25">
      <c r="A287" s="1">
        <v>44204</v>
      </c>
      <c r="B287">
        <v>19369</v>
      </c>
      <c r="C287">
        <v>9478</v>
      </c>
      <c r="D287">
        <f t="shared" si="8"/>
        <v>-9891</v>
      </c>
      <c r="F287">
        <f t="shared" si="9"/>
        <v>1.0435745937961596</v>
      </c>
      <c r="J287" s="24">
        <v>642</v>
      </c>
      <c r="K287" s="22">
        <v>1</v>
      </c>
    </row>
    <row r="288" spans="1:11" x14ac:dyDescent="0.25">
      <c r="A288" s="1">
        <v>44205</v>
      </c>
      <c r="B288">
        <v>8719</v>
      </c>
      <c r="C288">
        <v>7502</v>
      </c>
      <c r="D288">
        <f t="shared" si="8"/>
        <v>-1217</v>
      </c>
      <c r="F288">
        <f t="shared" si="9"/>
        <v>0.16222340709144228</v>
      </c>
      <c r="J288" s="24">
        <v>670</v>
      </c>
      <c r="K288" s="22">
        <v>1</v>
      </c>
    </row>
    <row r="289" spans="1:11" x14ac:dyDescent="0.25">
      <c r="A289" s="1">
        <v>44206</v>
      </c>
      <c r="B289">
        <v>6237</v>
      </c>
      <c r="C289">
        <v>5604</v>
      </c>
      <c r="D289">
        <f t="shared" si="8"/>
        <v>-633</v>
      </c>
      <c r="F289">
        <f t="shared" si="9"/>
        <v>0.11295503211991435</v>
      </c>
      <c r="J289" s="24">
        <v>675</v>
      </c>
      <c r="K289" s="22">
        <v>1</v>
      </c>
    </row>
    <row r="290" spans="1:11" x14ac:dyDescent="0.25">
      <c r="A290" s="1">
        <v>44207</v>
      </c>
      <c r="B290">
        <v>7855</v>
      </c>
      <c r="C290">
        <v>7259</v>
      </c>
      <c r="D290">
        <f t="shared" si="8"/>
        <v>-596</v>
      </c>
      <c r="F290">
        <f t="shared" si="9"/>
        <v>8.2104973136795698E-2</v>
      </c>
      <c r="J290" s="24">
        <v>677</v>
      </c>
      <c r="K290" s="22">
        <v>1</v>
      </c>
    </row>
    <row r="291" spans="1:11" x14ac:dyDescent="0.25">
      <c r="A291" s="1">
        <v>44208</v>
      </c>
      <c r="B291">
        <v>7547</v>
      </c>
      <c r="C291">
        <v>10556</v>
      </c>
      <c r="D291">
        <f t="shared" si="8"/>
        <v>3009</v>
      </c>
      <c r="F291">
        <f t="shared" si="9"/>
        <v>0.28505115574081091</v>
      </c>
      <c r="J291" s="24">
        <v>678</v>
      </c>
      <c r="K291" s="22">
        <v>1</v>
      </c>
    </row>
    <row r="292" spans="1:11" x14ac:dyDescent="0.25">
      <c r="A292" s="1">
        <v>44209</v>
      </c>
      <c r="B292">
        <v>-205</v>
      </c>
      <c r="C292">
        <v>10698</v>
      </c>
      <c r="D292">
        <f t="shared" si="8"/>
        <v>10903</v>
      </c>
      <c r="F292">
        <f t="shared" si="9"/>
        <v>1.0191624602729483</v>
      </c>
      <c r="J292" s="24">
        <v>707</v>
      </c>
      <c r="K292" s="22">
        <v>1</v>
      </c>
    </row>
    <row r="293" spans="1:11" x14ac:dyDescent="0.25">
      <c r="A293" s="1">
        <v>44210</v>
      </c>
      <c r="B293">
        <v>-8929</v>
      </c>
      <c r="C293">
        <v>10663</v>
      </c>
      <c r="D293">
        <f t="shared" si="8"/>
        <v>19592</v>
      </c>
      <c r="F293">
        <f t="shared" si="9"/>
        <v>1.8373815999249743</v>
      </c>
      <c r="J293" s="24">
        <v>759</v>
      </c>
      <c r="K293" s="22">
        <v>1</v>
      </c>
    </row>
    <row r="294" spans="1:11" x14ac:dyDescent="0.25">
      <c r="A294" s="1">
        <v>44211</v>
      </c>
      <c r="B294">
        <v>16829</v>
      </c>
      <c r="C294">
        <v>10947</v>
      </c>
      <c r="D294">
        <f t="shared" si="8"/>
        <v>-5882</v>
      </c>
      <c r="F294">
        <f t="shared" si="9"/>
        <v>0.5373161596784507</v>
      </c>
      <c r="J294" s="24">
        <v>763</v>
      </c>
      <c r="K294" s="22">
        <v>1</v>
      </c>
    </row>
    <row r="295" spans="1:11" x14ac:dyDescent="0.25">
      <c r="A295" s="1">
        <v>44212</v>
      </c>
      <c r="B295">
        <v>2449</v>
      </c>
      <c r="C295">
        <v>10385</v>
      </c>
      <c r="D295">
        <f t="shared" si="8"/>
        <v>7936</v>
      </c>
      <c r="F295">
        <f t="shared" si="9"/>
        <v>0.76417910447761195</v>
      </c>
      <c r="J295" s="24">
        <v>804</v>
      </c>
      <c r="K295" s="22">
        <v>1</v>
      </c>
    </row>
    <row r="296" spans="1:11" x14ac:dyDescent="0.25">
      <c r="A296" s="1">
        <v>44213</v>
      </c>
      <c r="B296">
        <v>7772</v>
      </c>
      <c r="C296">
        <v>6702</v>
      </c>
      <c r="D296">
        <f t="shared" si="8"/>
        <v>-1070</v>
      </c>
      <c r="F296">
        <f t="shared" si="9"/>
        <v>0.15965383467621605</v>
      </c>
      <c r="J296" s="24">
        <v>807</v>
      </c>
      <c r="K296" s="22">
        <v>1</v>
      </c>
    </row>
    <row r="297" spans="1:11" x14ac:dyDescent="0.25">
      <c r="A297" s="1">
        <v>44214</v>
      </c>
      <c r="B297">
        <v>7402</v>
      </c>
      <c r="C297">
        <v>10455</v>
      </c>
      <c r="D297">
        <f t="shared" si="8"/>
        <v>3053</v>
      </c>
      <c r="F297">
        <f t="shared" si="9"/>
        <v>0.2920133907221425</v>
      </c>
      <c r="J297" s="24">
        <v>826</v>
      </c>
      <c r="K297" s="22">
        <v>1</v>
      </c>
    </row>
    <row r="298" spans="1:11" x14ac:dyDescent="0.25">
      <c r="A298" s="1">
        <v>44215</v>
      </c>
      <c r="B298">
        <v>7194</v>
      </c>
      <c r="C298">
        <v>14647</v>
      </c>
      <c r="D298">
        <f t="shared" si="8"/>
        <v>7453</v>
      </c>
      <c r="F298">
        <f t="shared" si="9"/>
        <v>0.50884140096948183</v>
      </c>
      <c r="J298" s="24">
        <v>870</v>
      </c>
      <c r="K298" s="22">
        <v>1</v>
      </c>
    </row>
    <row r="299" spans="1:11" x14ac:dyDescent="0.25">
      <c r="A299" s="1">
        <v>44216</v>
      </c>
      <c r="B299">
        <v>7447</v>
      </c>
      <c r="C299">
        <v>13544</v>
      </c>
      <c r="D299">
        <f t="shared" si="8"/>
        <v>6097</v>
      </c>
      <c r="F299">
        <f t="shared" si="9"/>
        <v>0.45016243354991142</v>
      </c>
      <c r="J299" s="24">
        <v>889</v>
      </c>
      <c r="K299" s="22">
        <v>1</v>
      </c>
    </row>
    <row r="300" spans="1:11" x14ac:dyDescent="0.25">
      <c r="A300" s="1">
        <v>44217</v>
      </c>
      <c r="B300">
        <v>6638</v>
      </c>
      <c r="C300">
        <v>13987</v>
      </c>
      <c r="D300">
        <f t="shared" si="8"/>
        <v>7349</v>
      </c>
      <c r="F300">
        <f t="shared" si="9"/>
        <v>0.52541645813970117</v>
      </c>
      <c r="J300" s="24">
        <v>898</v>
      </c>
      <c r="K300" s="22">
        <v>1</v>
      </c>
    </row>
    <row r="301" spans="1:11" x14ac:dyDescent="0.25">
      <c r="A301" s="1">
        <v>44218</v>
      </c>
      <c r="B301">
        <v>8340</v>
      </c>
      <c r="C301">
        <v>15333</v>
      </c>
      <c r="D301">
        <f t="shared" si="8"/>
        <v>6993</v>
      </c>
      <c r="F301">
        <f t="shared" si="9"/>
        <v>0.45607513206808842</v>
      </c>
      <c r="J301" s="24">
        <v>940</v>
      </c>
      <c r="K301" s="22">
        <v>1</v>
      </c>
    </row>
    <row r="302" spans="1:11" x14ac:dyDescent="0.25">
      <c r="A302" s="1">
        <v>44219</v>
      </c>
      <c r="B302">
        <v>6670</v>
      </c>
      <c r="C302">
        <v>11721</v>
      </c>
      <c r="D302">
        <f t="shared" si="8"/>
        <v>5051</v>
      </c>
      <c r="F302">
        <f t="shared" si="9"/>
        <v>0.43093592696868865</v>
      </c>
      <c r="J302" s="24">
        <v>947</v>
      </c>
      <c r="K302" s="22">
        <v>1</v>
      </c>
    </row>
    <row r="303" spans="1:11" x14ac:dyDescent="0.25">
      <c r="A303" s="1">
        <v>44220</v>
      </c>
      <c r="B303">
        <v>5195</v>
      </c>
      <c r="C303">
        <v>6923</v>
      </c>
      <c r="D303">
        <f t="shared" si="8"/>
        <v>1728</v>
      </c>
      <c r="F303">
        <f t="shared" si="9"/>
        <v>0.24960277336414849</v>
      </c>
      <c r="J303" s="24">
        <v>1033</v>
      </c>
      <c r="K303" s="22">
        <v>1</v>
      </c>
    </row>
    <row r="304" spans="1:11" x14ac:dyDescent="0.25">
      <c r="A304" s="1">
        <v>44221</v>
      </c>
      <c r="B304">
        <v>6066</v>
      </c>
      <c r="C304">
        <v>10765</v>
      </c>
      <c r="D304">
        <f t="shared" si="8"/>
        <v>4699</v>
      </c>
      <c r="F304">
        <f t="shared" si="9"/>
        <v>0.43650719925685089</v>
      </c>
      <c r="J304" s="24">
        <v>1184</v>
      </c>
      <c r="K304" s="22">
        <v>1</v>
      </c>
    </row>
    <row r="305" spans="1:11" x14ac:dyDescent="0.25">
      <c r="A305" s="1">
        <v>44222</v>
      </c>
      <c r="B305">
        <v>5696</v>
      </c>
      <c r="C305">
        <v>15073</v>
      </c>
      <c r="D305">
        <f t="shared" si="8"/>
        <v>9377</v>
      </c>
      <c r="F305">
        <f t="shared" si="9"/>
        <v>0.62210575200689977</v>
      </c>
      <c r="J305" s="24">
        <v>1233</v>
      </c>
      <c r="K305" s="22">
        <v>1</v>
      </c>
    </row>
    <row r="306" spans="1:11" x14ac:dyDescent="0.25">
      <c r="A306" s="1">
        <v>44223</v>
      </c>
      <c r="B306">
        <v>5702</v>
      </c>
      <c r="C306">
        <v>16432</v>
      </c>
      <c r="D306">
        <f t="shared" si="8"/>
        <v>10730</v>
      </c>
      <c r="F306">
        <f t="shared" si="9"/>
        <v>0.65299415774099323</v>
      </c>
      <c r="J306" s="24">
        <v>1263</v>
      </c>
      <c r="K306" s="22">
        <v>1</v>
      </c>
    </row>
    <row r="307" spans="1:11" x14ac:dyDescent="0.25">
      <c r="A307" s="1">
        <v>44224</v>
      </c>
      <c r="B307">
        <v>5034</v>
      </c>
      <c r="C307">
        <v>13200</v>
      </c>
      <c r="D307">
        <f t="shared" si="8"/>
        <v>8166</v>
      </c>
      <c r="F307">
        <f t="shared" si="9"/>
        <v>0.61863636363636365</v>
      </c>
      <c r="J307" s="24">
        <v>1420</v>
      </c>
      <c r="K307" s="22">
        <v>1</v>
      </c>
    </row>
    <row r="308" spans="1:11" x14ac:dyDescent="0.25">
      <c r="A308" s="1">
        <v>44225</v>
      </c>
      <c r="B308">
        <v>11672</v>
      </c>
      <c r="C308">
        <v>12435</v>
      </c>
      <c r="D308">
        <f t="shared" si="8"/>
        <v>763</v>
      </c>
      <c r="F308">
        <f t="shared" si="9"/>
        <v>6.1359067149175717E-2</v>
      </c>
      <c r="J308" s="24">
        <v>1508</v>
      </c>
      <c r="K308" s="22">
        <v>1</v>
      </c>
    </row>
    <row r="309" spans="1:11" x14ac:dyDescent="0.25">
      <c r="A309" s="1">
        <v>44226</v>
      </c>
      <c r="B309">
        <v>8672</v>
      </c>
      <c r="C309">
        <v>9498</v>
      </c>
      <c r="D309">
        <f t="shared" si="8"/>
        <v>826</v>
      </c>
      <c r="F309">
        <f t="shared" si="9"/>
        <v>8.6965676984628343E-2</v>
      </c>
      <c r="J309" s="24">
        <v>1577</v>
      </c>
      <c r="K309" s="22">
        <v>1</v>
      </c>
    </row>
    <row r="310" spans="1:11" x14ac:dyDescent="0.25">
      <c r="A310" s="1">
        <v>44227</v>
      </c>
      <c r="B310">
        <v>6993</v>
      </c>
      <c r="C310">
        <v>5805</v>
      </c>
      <c r="D310">
        <f t="shared" si="8"/>
        <v>-1188</v>
      </c>
      <c r="F310">
        <f t="shared" si="9"/>
        <v>0.20465116279069767</v>
      </c>
      <c r="J310" s="24">
        <v>1658</v>
      </c>
      <c r="K310" s="22">
        <v>1</v>
      </c>
    </row>
    <row r="311" spans="1:11" x14ac:dyDescent="0.25">
      <c r="A311" s="1">
        <v>44228</v>
      </c>
      <c r="B311">
        <v>14534</v>
      </c>
      <c r="C311">
        <v>5540</v>
      </c>
      <c r="D311">
        <f t="shared" si="8"/>
        <v>-8994</v>
      </c>
      <c r="F311">
        <f t="shared" si="9"/>
        <v>1.6234657039711191</v>
      </c>
      <c r="J311" s="24">
        <v>1699</v>
      </c>
      <c r="K311" s="22">
        <v>1</v>
      </c>
    </row>
    <row r="312" spans="1:11" x14ac:dyDescent="0.25">
      <c r="A312" s="1">
        <v>44229</v>
      </c>
      <c r="B312">
        <v>11217</v>
      </c>
      <c r="C312">
        <v>9083</v>
      </c>
      <c r="D312">
        <f t="shared" si="8"/>
        <v>-2134</v>
      </c>
      <c r="F312">
        <f t="shared" si="9"/>
        <v>0.2349444016294176</v>
      </c>
      <c r="J312" s="24">
        <v>1713</v>
      </c>
      <c r="K312" s="22">
        <v>1</v>
      </c>
    </row>
    <row r="313" spans="1:11" x14ac:dyDescent="0.25">
      <c r="A313" s="1">
        <v>44230</v>
      </c>
      <c r="B313">
        <v>10623</v>
      </c>
      <c r="C313">
        <v>7914</v>
      </c>
      <c r="D313">
        <f t="shared" si="8"/>
        <v>-2709</v>
      </c>
      <c r="F313">
        <f t="shared" si="9"/>
        <v>0.34230477634571643</v>
      </c>
      <c r="J313" s="24">
        <v>1717</v>
      </c>
      <c r="K313" s="22">
        <v>1</v>
      </c>
    </row>
    <row r="314" spans="1:11" x14ac:dyDescent="0.25">
      <c r="A314" s="1">
        <v>44231</v>
      </c>
      <c r="B314">
        <v>11668</v>
      </c>
      <c r="C314">
        <v>6916</v>
      </c>
      <c r="D314">
        <f t="shared" si="8"/>
        <v>-4752</v>
      </c>
      <c r="F314">
        <f t="shared" si="9"/>
        <v>0.68710237131289764</v>
      </c>
      <c r="J314" s="24">
        <v>1728</v>
      </c>
      <c r="K314" s="22">
        <v>1</v>
      </c>
    </row>
    <row r="315" spans="1:11" x14ac:dyDescent="0.25">
      <c r="A315" s="1">
        <v>44232</v>
      </c>
      <c r="B315">
        <v>15449</v>
      </c>
      <c r="C315">
        <v>6132</v>
      </c>
      <c r="D315">
        <f t="shared" si="8"/>
        <v>-9317</v>
      </c>
      <c r="F315">
        <f t="shared" si="9"/>
        <v>1.519406392694064</v>
      </c>
      <c r="J315" s="24">
        <v>1734</v>
      </c>
      <c r="K315" s="22">
        <v>1</v>
      </c>
    </row>
    <row r="316" spans="1:11" x14ac:dyDescent="0.25">
      <c r="A316" s="1">
        <v>44233</v>
      </c>
      <c r="B316">
        <v>7727</v>
      </c>
      <c r="C316">
        <v>3508</v>
      </c>
      <c r="D316">
        <f t="shared" si="8"/>
        <v>-4219</v>
      </c>
      <c r="F316">
        <f t="shared" si="9"/>
        <v>1.2026795895096922</v>
      </c>
      <c r="J316" s="24">
        <v>2006</v>
      </c>
      <c r="K316" s="22">
        <v>1</v>
      </c>
    </row>
    <row r="317" spans="1:11" x14ac:dyDescent="0.25">
      <c r="A317" s="1">
        <v>44234</v>
      </c>
      <c r="B317">
        <v>3372</v>
      </c>
      <c r="C317">
        <v>2505</v>
      </c>
      <c r="D317">
        <f t="shared" si="8"/>
        <v>-867</v>
      </c>
      <c r="F317">
        <f t="shared" si="9"/>
        <v>0.34610778443113771</v>
      </c>
      <c r="J317" s="24">
        <v>2084</v>
      </c>
      <c r="K317" s="22">
        <v>1</v>
      </c>
    </row>
    <row r="318" spans="1:11" x14ac:dyDescent="0.25">
      <c r="A318" s="1">
        <v>44235</v>
      </c>
      <c r="B318">
        <v>14676</v>
      </c>
      <c r="C318">
        <v>2583</v>
      </c>
      <c r="D318">
        <f t="shared" si="8"/>
        <v>-12093</v>
      </c>
      <c r="F318">
        <f t="shared" si="9"/>
        <v>4.6817653890824626</v>
      </c>
      <c r="J318" s="24">
        <v>2168</v>
      </c>
      <c r="K318" s="22">
        <v>1</v>
      </c>
    </row>
    <row r="319" spans="1:11" x14ac:dyDescent="0.25">
      <c r="A319" s="1">
        <v>44236</v>
      </c>
      <c r="B319">
        <v>14694</v>
      </c>
      <c r="C319">
        <v>4387</v>
      </c>
      <c r="D319">
        <f t="shared" si="8"/>
        <v>-10307</v>
      </c>
      <c r="F319">
        <f t="shared" si="9"/>
        <v>2.3494415317984956</v>
      </c>
      <c r="J319" s="24">
        <v>2368</v>
      </c>
      <c r="K319" s="22">
        <v>1</v>
      </c>
    </row>
    <row r="320" spans="1:11" x14ac:dyDescent="0.25">
      <c r="A320" s="1">
        <v>44237</v>
      </c>
      <c r="B320">
        <v>16486</v>
      </c>
      <c r="C320">
        <v>3480</v>
      </c>
      <c r="D320">
        <f t="shared" si="8"/>
        <v>-13006</v>
      </c>
      <c r="F320">
        <f t="shared" si="9"/>
        <v>3.7373563218390804</v>
      </c>
      <c r="J320" s="24">
        <v>2380</v>
      </c>
      <c r="K320" s="22">
        <v>1</v>
      </c>
    </row>
    <row r="321" spans="1:11" x14ac:dyDescent="0.25">
      <c r="A321" s="1">
        <v>44238</v>
      </c>
      <c r="B321">
        <v>16795</v>
      </c>
      <c r="C321">
        <v>2854</v>
      </c>
      <c r="D321">
        <f t="shared" si="8"/>
        <v>-13941</v>
      </c>
      <c r="F321">
        <f t="shared" si="9"/>
        <v>4.8847231955150665</v>
      </c>
      <c r="J321" s="24">
        <v>2436</v>
      </c>
      <c r="K321" s="22">
        <v>1</v>
      </c>
    </row>
    <row r="322" spans="1:11" x14ac:dyDescent="0.25">
      <c r="A322" s="1">
        <v>44239</v>
      </c>
      <c r="B322">
        <v>16262</v>
      </c>
      <c r="C322">
        <v>2856</v>
      </c>
      <c r="D322">
        <f t="shared" si="8"/>
        <v>-13406</v>
      </c>
      <c r="F322">
        <f t="shared" si="9"/>
        <v>4.6939775910364148</v>
      </c>
      <c r="J322" s="24">
        <v>2601</v>
      </c>
      <c r="K322" s="22">
        <v>1</v>
      </c>
    </row>
    <row r="323" spans="1:11" x14ac:dyDescent="0.25">
      <c r="A323" s="1">
        <v>44240</v>
      </c>
      <c r="B323">
        <v>8443</v>
      </c>
      <c r="C323">
        <v>1677</v>
      </c>
      <c r="D323">
        <f t="shared" ref="D323:D383" si="10">C323-B323</f>
        <v>-6766</v>
      </c>
      <c r="F323">
        <f t="shared" si="9"/>
        <v>4.0345855694692903</v>
      </c>
      <c r="J323" s="24">
        <v>2621</v>
      </c>
      <c r="K323" s="22">
        <v>1</v>
      </c>
    </row>
    <row r="324" spans="1:11" x14ac:dyDescent="0.25">
      <c r="A324" s="1">
        <v>44241</v>
      </c>
      <c r="B324">
        <v>270</v>
      </c>
      <c r="C324">
        <v>1303</v>
      </c>
      <c r="D324">
        <f t="shared" si="10"/>
        <v>1033</v>
      </c>
      <c r="F324">
        <f t="shared" ref="F324:F383" si="11">ABS((C324-B324)/C324)</f>
        <v>0.79278587874136608</v>
      </c>
      <c r="J324" s="24">
        <v>2763</v>
      </c>
      <c r="K324" s="22">
        <v>1</v>
      </c>
    </row>
    <row r="325" spans="1:11" x14ac:dyDescent="0.25">
      <c r="A325" s="1">
        <v>44242</v>
      </c>
      <c r="B325">
        <v>1169</v>
      </c>
      <c r="C325">
        <v>1502</v>
      </c>
      <c r="D325">
        <f t="shared" si="10"/>
        <v>333</v>
      </c>
      <c r="F325">
        <f t="shared" si="11"/>
        <v>0.22170439414114515</v>
      </c>
      <c r="J325" s="24">
        <v>2924</v>
      </c>
      <c r="K325" s="22">
        <v>1</v>
      </c>
    </row>
    <row r="326" spans="1:11" x14ac:dyDescent="0.25">
      <c r="A326" s="1">
        <v>44243</v>
      </c>
      <c r="B326">
        <v>1840</v>
      </c>
      <c r="C326">
        <v>2324</v>
      </c>
      <c r="D326">
        <f t="shared" si="10"/>
        <v>484</v>
      </c>
      <c r="F326">
        <f t="shared" si="11"/>
        <v>0.20826161790017211</v>
      </c>
      <c r="J326" s="24">
        <v>2925</v>
      </c>
      <c r="K326" s="22">
        <v>1</v>
      </c>
    </row>
    <row r="327" spans="1:11" x14ac:dyDescent="0.25">
      <c r="A327" s="1">
        <v>44244</v>
      </c>
      <c r="B327">
        <v>1835</v>
      </c>
      <c r="C327">
        <v>1944</v>
      </c>
      <c r="D327">
        <f t="shared" si="10"/>
        <v>109</v>
      </c>
      <c r="F327">
        <f t="shared" si="11"/>
        <v>5.6069958847736627E-2</v>
      </c>
      <c r="J327" s="24">
        <v>3009</v>
      </c>
      <c r="K327" s="22">
        <v>1</v>
      </c>
    </row>
    <row r="328" spans="1:11" x14ac:dyDescent="0.25">
      <c r="A328" s="1">
        <v>44245</v>
      </c>
      <c r="B328">
        <v>2155</v>
      </c>
      <c r="C328">
        <v>1940</v>
      </c>
      <c r="D328">
        <f t="shared" si="10"/>
        <v>-215</v>
      </c>
      <c r="F328">
        <f t="shared" si="11"/>
        <v>0.11082474226804123</v>
      </c>
      <c r="J328" s="24">
        <v>3053</v>
      </c>
      <c r="K328" s="22">
        <v>1</v>
      </c>
    </row>
    <row r="329" spans="1:11" x14ac:dyDescent="0.25">
      <c r="A329" s="1">
        <v>44246</v>
      </c>
      <c r="B329">
        <v>3689</v>
      </c>
      <c r="C329">
        <v>1570</v>
      </c>
      <c r="D329">
        <f t="shared" si="10"/>
        <v>-2119</v>
      </c>
      <c r="F329">
        <f t="shared" si="11"/>
        <v>1.3496815286624204</v>
      </c>
      <c r="J329" s="24">
        <v>3090</v>
      </c>
      <c r="K329" s="22">
        <v>1</v>
      </c>
    </row>
    <row r="330" spans="1:11" x14ac:dyDescent="0.25">
      <c r="A330" s="1">
        <v>44247</v>
      </c>
      <c r="B330">
        <v>793</v>
      </c>
      <c r="C330">
        <v>1186</v>
      </c>
      <c r="D330">
        <f t="shared" si="10"/>
        <v>393</v>
      </c>
      <c r="F330">
        <f t="shared" si="11"/>
        <v>0.33136593591905567</v>
      </c>
      <c r="J330" s="24">
        <v>3576</v>
      </c>
      <c r="K330" s="22">
        <v>1</v>
      </c>
    </row>
    <row r="331" spans="1:11" x14ac:dyDescent="0.25">
      <c r="A331" s="1">
        <v>44248</v>
      </c>
      <c r="B331">
        <v>-1109</v>
      </c>
      <c r="C331">
        <v>549</v>
      </c>
      <c r="D331">
        <f t="shared" si="10"/>
        <v>1658</v>
      </c>
      <c r="F331">
        <f t="shared" si="11"/>
        <v>3.0200364298724955</v>
      </c>
      <c r="J331" s="24">
        <v>3979</v>
      </c>
      <c r="K331" s="22">
        <v>1</v>
      </c>
    </row>
    <row r="332" spans="1:11" x14ac:dyDescent="0.25">
      <c r="A332" s="1">
        <v>44249</v>
      </c>
      <c r="B332">
        <v>2302</v>
      </c>
      <c r="C332">
        <v>1032</v>
      </c>
      <c r="D332">
        <f t="shared" si="10"/>
        <v>-1270</v>
      </c>
      <c r="F332">
        <f t="shared" si="11"/>
        <v>1.2306201550387597</v>
      </c>
      <c r="J332" s="24">
        <v>4061</v>
      </c>
      <c r="K332" s="22">
        <v>1</v>
      </c>
    </row>
    <row r="333" spans="1:11" x14ac:dyDescent="0.25">
      <c r="A333" s="1">
        <v>44250</v>
      </c>
      <c r="B333">
        <v>3308</v>
      </c>
      <c r="C333">
        <v>1480</v>
      </c>
      <c r="D333">
        <f t="shared" si="10"/>
        <v>-1828</v>
      </c>
      <c r="F333">
        <f t="shared" si="11"/>
        <v>1.2351351351351352</v>
      </c>
      <c r="J333" s="24">
        <v>4699</v>
      </c>
      <c r="K333" s="22">
        <v>1</v>
      </c>
    </row>
    <row r="334" spans="1:11" x14ac:dyDescent="0.25">
      <c r="A334" s="1">
        <v>44251</v>
      </c>
      <c r="B334">
        <v>2411</v>
      </c>
      <c r="C334">
        <v>1160</v>
      </c>
      <c r="D334">
        <f t="shared" si="10"/>
        <v>-1251</v>
      </c>
      <c r="F334">
        <f t="shared" si="11"/>
        <v>1.078448275862069</v>
      </c>
      <c r="J334" s="24">
        <v>5051</v>
      </c>
      <c r="K334" s="22">
        <v>1</v>
      </c>
    </row>
    <row r="335" spans="1:11" x14ac:dyDescent="0.25">
      <c r="A335" s="1">
        <v>44252</v>
      </c>
      <c r="B335">
        <v>855</v>
      </c>
      <c r="C335">
        <v>1027</v>
      </c>
      <c r="D335">
        <f t="shared" si="10"/>
        <v>172</v>
      </c>
      <c r="F335">
        <f t="shared" si="11"/>
        <v>0.16747809152872445</v>
      </c>
      <c r="J335" s="24">
        <v>5415</v>
      </c>
      <c r="K335" s="22">
        <v>1</v>
      </c>
    </row>
    <row r="336" spans="1:11" x14ac:dyDescent="0.25">
      <c r="A336" s="1">
        <v>44253</v>
      </c>
      <c r="B336">
        <v>393</v>
      </c>
      <c r="C336">
        <v>1071</v>
      </c>
      <c r="D336">
        <f t="shared" si="10"/>
        <v>678</v>
      </c>
      <c r="F336">
        <f t="shared" si="11"/>
        <v>0.63305322128851538</v>
      </c>
      <c r="J336" s="24">
        <v>5504</v>
      </c>
      <c r="K336" s="22">
        <v>1</v>
      </c>
    </row>
    <row r="337" spans="1:11" x14ac:dyDescent="0.25">
      <c r="A337" s="1">
        <v>44254</v>
      </c>
      <c r="B337">
        <v>-2207</v>
      </c>
      <c r="C337">
        <v>718</v>
      </c>
      <c r="D337">
        <f t="shared" si="10"/>
        <v>2925</v>
      </c>
      <c r="F337">
        <f t="shared" si="11"/>
        <v>4.0738161559888582</v>
      </c>
      <c r="J337" s="24">
        <v>6097</v>
      </c>
      <c r="K337" s="22">
        <v>1</v>
      </c>
    </row>
    <row r="338" spans="1:11" x14ac:dyDescent="0.25">
      <c r="A338" s="1">
        <v>44255</v>
      </c>
      <c r="B338">
        <v>516</v>
      </c>
      <c r="C338">
        <v>394</v>
      </c>
      <c r="D338">
        <f t="shared" si="10"/>
        <v>-122</v>
      </c>
      <c r="F338">
        <f t="shared" si="11"/>
        <v>0.30964467005076141</v>
      </c>
      <c r="J338" s="24">
        <v>6933</v>
      </c>
      <c r="K338" s="22">
        <v>1</v>
      </c>
    </row>
    <row r="339" spans="1:11" x14ac:dyDescent="0.25">
      <c r="A339" s="1">
        <v>44256</v>
      </c>
      <c r="B339">
        <v>1075</v>
      </c>
      <c r="C339">
        <v>691</v>
      </c>
      <c r="D339">
        <f t="shared" si="10"/>
        <v>-384</v>
      </c>
      <c r="F339">
        <f t="shared" si="11"/>
        <v>0.55571635311143275</v>
      </c>
      <c r="J339" s="24">
        <v>6993</v>
      </c>
      <c r="K339" s="22">
        <v>1</v>
      </c>
    </row>
    <row r="340" spans="1:11" x14ac:dyDescent="0.25">
      <c r="A340" s="1">
        <v>44257</v>
      </c>
      <c r="B340">
        <v>3137</v>
      </c>
      <c r="C340">
        <v>979</v>
      </c>
      <c r="D340">
        <f t="shared" si="10"/>
        <v>-2158</v>
      </c>
      <c r="F340">
        <f t="shared" si="11"/>
        <v>2.2042900919305413</v>
      </c>
      <c r="J340" s="24">
        <v>7349</v>
      </c>
      <c r="K340" s="22">
        <v>1</v>
      </c>
    </row>
    <row r="341" spans="1:11" x14ac:dyDescent="0.25">
      <c r="A341" s="1">
        <v>44258</v>
      </c>
      <c r="B341">
        <v>640</v>
      </c>
      <c r="C341">
        <v>830</v>
      </c>
      <c r="D341">
        <f t="shared" si="10"/>
        <v>190</v>
      </c>
      <c r="F341">
        <f t="shared" si="11"/>
        <v>0.2289156626506024</v>
      </c>
      <c r="J341" s="24">
        <v>7352</v>
      </c>
      <c r="K341" s="22">
        <v>1</v>
      </c>
    </row>
    <row r="342" spans="1:11" x14ac:dyDescent="0.25">
      <c r="A342" s="1">
        <v>44259</v>
      </c>
      <c r="B342">
        <v>1187</v>
      </c>
      <c r="C342">
        <v>949</v>
      </c>
      <c r="D342">
        <f t="shared" si="10"/>
        <v>-238</v>
      </c>
      <c r="F342">
        <f t="shared" si="11"/>
        <v>0.25079030558482612</v>
      </c>
      <c r="J342" s="24">
        <v>7453</v>
      </c>
      <c r="K342" s="22">
        <v>1</v>
      </c>
    </row>
    <row r="343" spans="1:11" x14ac:dyDescent="0.25">
      <c r="A343" s="1">
        <v>44260</v>
      </c>
      <c r="B343">
        <v>67</v>
      </c>
      <c r="C343">
        <v>1007</v>
      </c>
      <c r="D343">
        <f t="shared" si="10"/>
        <v>940</v>
      </c>
      <c r="F343">
        <f t="shared" si="11"/>
        <v>0.93346573982125125</v>
      </c>
      <c r="J343" s="24">
        <v>7936</v>
      </c>
      <c r="K343" s="22">
        <v>1</v>
      </c>
    </row>
    <row r="344" spans="1:11" x14ac:dyDescent="0.25">
      <c r="A344" s="1">
        <v>44261</v>
      </c>
      <c r="B344">
        <v>1440</v>
      </c>
      <c r="C344">
        <v>682</v>
      </c>
      <c r="D344">
        <f t="shared" si="10"/>
        <v>-758</v>
      </c>
      <c r="F344">
        <f t="shared" si="11"/>
        <v>1.1114369501466275</v>
      </c>
      <c r="J344" s="24">
        <v>8166</v>
      </c>
      <c r="K344" s="22">
        <v>1</v>
      </c>
    </row>
    <row r="345" spans="1:11" x14ac:dyDescent="0.25">
      <c r="A345" s="1">
        <v>44262</v>
      </c>
      <c r="B345">
        <v>207</v>
      </c>
      <c r="C345">
        <v>365</v>
      </c>
      <c r="D345">
        <f t="shared" si="10"/>
        <v>158</v>
      </c>
      <c r="F345">
        <f t="shared" si="11"/>
        <v>0.43287671232876712</v>
      </c>
      <c r="J345" s="24">
        <v>9377</v>
      </c>
      <c r="K345" s="22">
        <v>1</v>
      </c>
    </row>
    <row r="346" spans="1:11" x14ac:dyDescent="0.25">
      <c r="A346" s="1">
        <v>44263</v>
      </c>
      <c r="B346">
        <v>1046</v>
      </c>
      <c r="C346">
        <v>847</v>
      </c>
      <c r="D346">
        <f t="shared" si="10"/>
        <v>-199</v>
      </c>
      <c r="F346">
        <f t="shared" si="11"/>
        <v>0.23494687131050768</v>
      </c>
      <c r="J346" s="24">
        <v>10730</v>
      </c>
      <c r="K346" s="22">
        <v>1</v>
      </c>
    </row>
    <row r="347" spans="1:11" x14ac:dyDescent="0.25">
      <c r="A347" s="1">
        <v>44264</v>
      </c>
      <c r="B347">
        <v>224</v>
      </c>
      <c r="C347">
        <v>642</v>
      </c>
      <c r="D347">
        <f t="shared" si="10"/>
        <v>418</v>
      </c>
      <c r="F347">
        <f t="shared" si="11"/>
        <v>0.65109034267912769</v>
      </c>
      <c r="J347" s="24">
        <v>10883</v>
      </c>
      <c r="K347" s="22">
        <v>1</v>
      </c>
    </row>
    <row r="348" spans="1:11" x14ac:dyDescent="0.25">
      <c r="A348" s="1">
        <v>44265</v>
      </c>
      <c r="B348">
        <v>1361</v>
      </c>
      <c r="C348">
        <v>627</v>
      </c>
      <c r="D348">
        <f t="shared" si="10"/>
        <v>-734</v>
      </c>
      <c r="F348">
        <f t="shared" si="11"/>
        <v>1.1706539074960127</v>
      </c>
      <c r="J348" s="24">
        <v>10903</v>
      </c>
      <c r="K348" s="22">
        <v>1</v>
      </c>
    </row>
    <row r="349" spans="1:11" x14ac:dyDescent="0.25">
      <c r="A349" s="1">
        <v>44266</v>
      </c>
      <c r="B349">
        <v>520</v>
      </c>
      <c r="C349">
        <v>577</v>
      </c>
      <c r="D349">
        <f t="shared" si="10"/>
        <v>57</v>
      </c>
      <c r="F349">
        <f t="shared" si="11"/>
        <v>9.8786828422876949E-2</v>
      </c>
      <c r="J349" s="24">
        <v>11248</v>
      </c>
      <c r="K349" s="22">
        <v>1</v>
      </c>
    </row>
    <row r="350" spans="1:11" x14ac:dyDescent="0.25">
      <c r="A350" s="1">
        <v>44267</v>
      </c>
      <c r="B350">
        <v>-195</v>
      </c>
      <c r="C350">
        <v>564</v>
      </c>
      <c r="D350">
        <f t="shared" si="10"/>
        <v>759</v>
      </c>
      <c r="F350">
        <f t="shared" si="11"/>
        <v>1.3457446808510638</v>
      </c>
      <c r="J350" s="24">
        <v>19592</v>
      </c>
      <c r="K350" s="22">
        <v>1</v>
      </c>
    </row>
    <row r="351" spans="1:11" x14ac:dyDescent="0.25">
      <c r="A351" s="1">
        <v>44268</v>
      </c>
      <c r="B351">
        <v>-348</v>
      </c>
      <c r="C351">
        <v>541</v>
      </c>
      <c r="D351">
        <f t="shared" si="10"/>
        <v>889</v>
      </c>
      <c r="F351">
        <f t="shared" si="11"/>
        <v>1.643253234750462</v>
      </c>
      <c r="J351" s="24" t="s">
        <v>29</v>
      </c>
      <c r="K351" s="22">
        <v>382</v>
      </c>
    </row>
    <row r="352" spans="1:11" x14ac:dyDescent="0.25">
      <c r="A352" s="1">
        <v>44269</v>
      </c>
      <c r="B352">
        <v>371</v>
      </c>
      <c r="C352">
        <v>256</v>
      </c>
      <c r="D352">
        <f t="shared" si="10"/>
        <v>-115</v>
      </c>
      <c r="F352">
        <f t="shared" si="11"/>
        <v>0.44921875</v>
      </c>
    </row>
    <row r="353" spans="1:6" x14ac:dyDescent="0.25">
      <c r="A353" s="1">
        <v>44270</v>
      </c>
      <c r="B353">
        <v>576</v>
      </c>
      <c r="C353">
        <v>384</v>
      </c>
      <c r="D353">
        <f t="shared" si="10"/>
        <v>-192</v>
      </c>
      <c r="F353">
        <f t="shared" si="11"/>
        <v>0.5</v>
      </c>
    </row>
    <row r="354" spans="1:6" x14ac:dyDescent="0.25">
      <c r="A354" s="1">
        <v>44271</v>
      </c>
      <c r="B354">
        <v>718</v>
      </c>
      <c r="C354">
        <v>673</v>
      </c>
      <c r="D354">
        <f t="shared" si="10"/>
        <v>-45</v>
      </c>
      <c r="F354">
        <f t="shared" si="11"/>
        <v>6.6864784546805348E-2</v>
      </c>
    </row>
    <row r="355" spans="1:6" x14ac:dyDescent="0.25">
      <c r="A355" s="1">
        <v>44272</v>
      </c>
      <c r="B355">
        <v>697</v>
      </c>
      <c r="C355">
        <v>485</v>
      </c>
      <c r="D355">
        <f t="shared" si="10"/>
        <v>-212</v>
      </c>
      <c r="F355">
        <f t="shared" si="11"/>
        <v>0.43711340206185567</v>
      </c>
    </row>
    <row r="356" spans="1:6" x14ac:dyDescent="0.25">
      <c r="A356" s="1">
        <v>44273</v>
      </c>
      <c r="B356">
        <v>644</v>
      </c>
      <c r="C356">
        <v>568</v>
      </c>
      <c r="D356">
        <f t="shared" si="10"/>
        <v>-76</v>
      </c>
      <c r="F356">
        <f t="shared" si="11"/>
        <v>0.13380281690140844</v>
      </c>
    </row>
    <row r="357" spans="1:6" x14ac:dyDescent="0.25">
      <c r="A357" s="1">
        <v>44274</v>
      </c>
      <c r="B357">
        <v>752</v>
      </c>
      <c r="C357">
        <v>457</v>
      </c>
      <c r="D357">
        <f t="shared" si="10"/>
        <v>-295</v>
      </c>
      <c r="F357">
        <f t="shared" si="11"/>
        <v>0.64551422319474838</v>
      </c>
    </row>
    <row r="358" spans="1:6" x14ac:dyDescent="0.25">
      <c r="A358" s="1">
        <v>44275</v>
      </c>
      <c r="B358">
        <v>516</v>
      </c>
      <c r="C358">
        <v>450</v>
      </c>
      <c r="D358">
        <f t="shared" si="10"/>
        <v>-66</v>
      </c>
      <c r="F358">
        <f t="shared" si="11"/>
        <v>0.14666666666666667</v>
      </c>
    </row>
    <row r="359" spans="1:6" x14ac:dyDescent="0.25">
      <c r="A359" s="1">
        <v>44276</v>
      </c>
      <c r="B359">
        <v>255</v>
      </c>
      <c r="C359">
        <v>248</v>
      </c>
      <c r="D359">
        <f t="shared" si="10"/>
        <v>-7</v>
      </c>
      <c r="F359">
        <f t="shared" si="11"/>
        <v>2.8225806451612902E-2</v>
      </c>
    </row>
    <row r="360" spans="1:6" x14ac:dyDescent="0.25">
      <c r="A360" s="1">
        <v>44277</v>
      </c>
      <c r="B360">
        <v>489</v>
      </c>
      <c r="C360">
        <v>434</v>
      </c>
      <c r="D360">
        <f t="shared" si="10"/>
        <v>-55</v>
      </c>
      <c r="F360">
        <f t="shared" si="11"/>
        <v>0.12672811059907835</v>
      </c>
    </row>
    <row r="361" spans="1:6" x14ac:dyDescent="0.25">
      <c r="A361" s="1">
        <v>44278</v>
      </c>
      <c r="B361">
        <v>646</v>
      </c>
      <c r="C361">
        <v>575</v>
      </c>
      <c r="D361">
        <f t="shared" si="10"/>
        <v>-71</v>
      </c>
      <c r="F361">
        <f t="shared" si="11"/>
        <v>0.12347826086956522</v>
      </c>
    </row>
    <row r="362" spans="1:6" x14ac:dyDescent="0.25">
      <c r="A362" s="1">
        <v>44279</v>
      </c>
      <c r="B362">
        <v>720</v>
      </c>
      <c r="C362">
        <v>423</v>
      </c>
      <c r="D362">
        <f t="shared" si="10"/>
        <v>-297</v>
      </c>
      <c r="F362">
        <f t="shared" si="11"/>
        <v>0.7021276595744681</v>
      </c>
    </row>
    <row r="363" spans="1:6" x14ac:dyDescent="0.25">
      <c r="A363" s="1">
        <v>44280</v>
      </c>
      <c r="B363">
        <v>656</v>
      </c>
      <c r="C363">
        <v>488</v>
      </c>
      <c r="D363">
        <f t="shared" si="10"/>
        <v>-168</v>
      </c>
      <c r="F363">
        <f t="shared" si="11"/>
        <v>0.34426229508196721</v>
      </c>
    </row>
    <row r="364" spans="1:6" x14ac:dyDescent="0.25">
      <c r="A364" s="1">
        <v>44281</v>
      </c>
      <c r="B364">
        <v>703</v>
      </c>
      <c r="C364">
        <v>344</v>
      </c>
      <c r="D364">
        <f t="shared" si="10"/>
        <v>-359</v>
      </c>
      <c r="F364">
        <f t="shared" si="11"/>
        <v>1.0436046511627908</v>
      </c>
    </row>
    <row r="365" spans="1:6" x14ac:dyDescent="0.25">
      <c r="A365" s="1">
        <v>44282</v>
      </c>
      <c r="B365">
        <v>524</v>
      </c>
      <c r="C365">
        <v>365</v>
      </c>
      <c r="D365">
        <f t="shared" si="10"/>
        <v>-159</v>
      </c>
      <c r="F365">
        <f t="shared" si="11"/>
        <v>0.43561643835616437</v>
      </c>
    </row>
    <row r="366" spans="1:6" x14ac:dyDescent="0.25">
      <c r="A366" s="1">
        <v>44283</v>
      </c>
      <c r="B366">
        <v>340</v>
      </c>
      <c r="C366">
        <v>309</v>
      </c>
      <c r="D366">
        <f t="shared" si="10"/>
        <v>-31</v>
      </c>
      <c r="F366">
        <f t="shared" si="11"/>
        <v>0.10032362459546926</v>
      </c>
    </row>
    <row r="367" spans="1:6" x14ac:dyDescent="0.25">
      <c r="A367" s="1">
        <v>44284</v>
      </c>
      <c r="B367">
        <v>304</v>
      </c>
      <c r="C367">
        <v>388</v>
      </c>
      <c r="D367">
        <f t="shared" si="10"/>
        <v>84</v>
      </c>
      <c r="F367">
        <f t="shared" si="11"/>
        <v>0.21649484536082475</v>
      </c>
    </row>
    <row r="368" spans="1:6" x14ac:dyDescent="0.25">
      <c r="A368" s="1">
        <v>44285</v>
      </c>
      <c r="B368">
        <v>202</v>
      </c>
      <c r="C368">
        <v>618</v>
      </c>
      <c r="D368">
        <f t="shared" si="10"/>
        <v>416</v>
      </c>
      <c r="F368">
        <f t="shared" si="11"/>
        <v>0.67313915857605178</v>
      </c>
    </row>
    <row r="369" spans="1:6" x14ac:dyDescent="0.25">
      <c r="A369" s="1">
        <v>44286</v>
      </c>
      <c r="B369">
        <v>318</v>
      </c>
      <c r="C369">
        <v>592</v>
      </c>
      <c r="D369">
        <f t="shared" si="10"/>
        <v>274</v>
      </c>
      <c r="F369">
        <f t="shared" si="11"/>
        <v>0.46283783783783783</v>
      </c>
    </row>
    <row r="370" spans="1:6" x14ac:dyDescent="0.25">
      <c r="A370" s="1">
        <v>44287</v>
      </c>
      <c r="B370">
        <v>285</v>
      </c>
      <c r="C370">
        <v>548</v>
      </c>
      <c r="D370">
        <f t="shared" si="10"/>
        <v>263</v>
      </c>
      <c r="F370">
        <f t="shared" si="11"/>
        <v>0.47992700729927007</v>
      </c>
    </row>
    <row r="371" spans="1:6" x14ac:dyDescent="0.25">
      <c r="A371" s="1">
        <v>44288</v>
      </c>
      <c r="B371">
        <v>-51</v>
      </c>
      <c r="C371">
        <v>280</v>
      </c>
      <c r="D371">
        <f t="shared" si="10"/>
        <v>331</v>
      </c>
      <c r="F371">
        <f t="shared" si="11"/>
        <v>1.1821428571428572</v>
      </c>
    </row>
    <row r="372" spans="1:6" x14ac:dyDescent="0.25">
      <c r="A372" s="1">
        <v>44289</v>
      </c>
      <c r="B372">
        <v>372</v>
      </c>
      <c r="C372">
        <v>193</v>
      </c>
      <c r="D372">
        <f t="shared" si="10"/>
        <v>-179</v>
      </c>
      <c r="F372">
        <f t="shared" si="11"/>
        <v>0.92746113989637302</v>
      </c>
    </row>
    <row r="373" spans="1:6" x14ac:dyDescent="0.25">
      <c r="A373" s="1">
        <v>44290</v>
      </c>
      <c r="B373">
        <v>405</v>
      </c>
      <c r="C373">
        <v>159</v>
      </c>
      <c r="D373">
        <f t="shared" si="10"/>
        <v>-246</v>
      </c>
      <c r="F373">
        <f t="shared" si="11"/>
        <v>1.5471698113207548</v>
      </c>
    </row>
    <row r="374" spans="1:6" x14ac:dyDescent="0.25">
      <c r="A374" s="1">
        <v>44291</v>
      </c>
      <c r="B374">
        <v>204</v>
      </c>
      <c r="C374">
        <v>874</v>
      </c>
      <c r="D374">
        <f t="shared" si="10"/>
        <v>670</v>
      </c>
      <c r="F374">
        <f t="shared" si="11"/>
        <v>0.76659038901601828</v>
      </c>
    </row>
    <row r="375" spans="1:6" x14ac:dyDescent="0.25">
      <c r="A375" s="1">
        <v>44292</v>
      </c>
      <c r="B375">
        <v>214</v>
      </c>
      <c r="C375">
        <v>663</v>
      </c>
      <c r="D375">
        <f t="shared" si="10"/>
        <v>449</v>
      </c>
      <c r="F375">
        <f t="shared" si="11"/>
        <v>0.6772247360482655</v>
      </c>
    </row>
    <row r="376" spans="1:6" x14ac:dyDescent="0.25">
      <c r="A376" s="1">
        <v>44293</v>
      </c>
      <c r="B376">
        <v>254</v>
      </c>
      <c r="C376">
        <v>602</v>
      </c>
      <c r="D376">
        <f t="shared" si="10"/>
        <v>348</v>
      </c>
      <c r="F376">
        <f t="shared" si="11"/>
        <v>0.57807308970099669</v>
      </c>
    </row>
    <row r="377" spans="1:6" x14ac:dyDescent="0.25">
      <c r="A377" s="1">
        <v>44294</v>
      </c>
      <c r="B377">
        <v>144</v>
      </c>
      <c r="C377">
        <v>694</v>
      </c>
      <c r="D377">
        <f t="shared" si="10"/>
        <v>550</v>
      </c>
      <c r="F377">
        <f t="shared" si="11"/>
        <v>0.79250720461095103</v>
      </c>
    </row>
    <row r="378" spans="1:6" x14ac:dyDescent="0.25">
      <c r="A378" s="1">
        <v>44295</v>
      </c>
      <c r="B378">
        <v>7</v>
      </c>
      <c r="C378">
        <v>601</v>
      </c>
      <c r="D378">
        <f t="shared" si="10"/>
        <v>594</v>
      </c>
      <c r="F378">
        <f t="shared" si="11"/>
        <v>0.98835274542429286</v>
      </c>
    </row>
    <row r="379" spans="1:6" x14ac:dyDescent="0.25">
      <c r="A379" s="1">
        <v>44296</v>
      </c>
      <c r="B379">
        <v>294</v>
      </c>
      <c r="C379">
        <v>566</v>
      </c>
      <c r="D379">
        <f t="shared" si="10"/>
        <v>272</v>
      </c>
      <c r="F379">
        <f t="shared" si="11"/>
        <v>0.48056537102473496</v>
      </c>
    </row>
    <row r="380" spans="1:6" x14ac:dyDescent="0.25">
      <c r="A380" s="1">
        <v>44297</v>
      </c>
      <c r="B380">
        <v>346</v>
      </c>
      <c r="C380">
        <v>271</v>
      </c>
      <c r="D380">
        <f t="shared" si="10"/>
        <v>-75</v>
      </c>
      <c r="F380">
        <f t="shared" si="11"/>
        <v>0.2767527675276753</v>
      </c>
    </row>
    <row r="381" spans="1:6" x14ac:dyDescent="0.25">
      <c r="A381" s="1">
        <v>44298</v>
      </c>
      <c r="B381">
        <v>643</v>
      </c>
      <c r="C381">
        <v>408</v>
      </c>
      <c r="D381">
        <f t="shared" si="10"/>
        <v>-235</v>
      </c>
      <c r="F381">
        <f t="shared" si="11"/>
        <v>0.5759803921568627</v>
      </c>
    </row>
    <row r="382" spans="1:6" x14ac:dyDescent="0.25">
      <c r="A382" s="1">
        <v>44299</v>
      </c>
      <c r="B382">
        <v>655</v>
      </c>
      <c r="C382">
        <v>684</v>
      </c>
      <c r="D382">
        <f t="shared" si="10"/>
        <v>29</v>
      </c>
      <c r="F382">
        <f t="shared" si="11"/>
        <v>4.2397660818713448E-2</v>
      </c>
    </row>
    <row r="383" spans="1:6" x14ac:dyDescent="0.25">
      <c r="A383" s="1">
        <v>44300</v>
      </c>
      <c r="B383">
        <v>512</v>
      </c>
      <c r="C383">
        <v>501</v>
      </c>
      <c r="D383">
        <f t="shared" si="10"/>
        <v>-11</v>
      </c>
      <c r="F383">
        <f t="shared" si="11"/>
        <v>2.1956087824351298E-2</v>
      </c>
    </row>
    <row r="384" spans="1:6" x14ac:dyDescent="0.25">
      <c r="D384" s="9">
        <f>SUMPRODUCT(ABS(D2:D383))/COUNT(D2:D383)</f>
        <v>1357.7539267015707</v>
      </c>
      <c r="E384" s="10" t="s">
        <v>9</v>
      </c>
    </row>
    <row r="385" spans="4:5" x14ac:dyDescent="0.25">
      <c r="D385" s="9">
        <f>SQRT(SUMSQ(D2:D383)/COUNT(D2:D383))</f>
        <v>2931.403161863308</v>
      </c>
      <c r="E385" s="10" t="s">
        <v>10</v>
      </c>
    </row>
    <row r="386" spans="4:5" x14ac:dyDescent="0.25">
      <c r="D386" s="11">
        <f>AVERAGE(F2:F383)</f>
        <v>0.75587589409656253</v>
      </c>
      <c r="E386" s="10" t="s">
        <v>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I19" sqref="I19"/>
    </sheetView>
  </sheetViews>
  <sheetFormatPr defaultRowHeight="15" x14ac:dyDescent="0.25"/>
  <cols>
    <col min="3" max="3" width="10.7109375" bestFit="1" customWidth="1"/>
    <col min="4" max="4" width="9.5703125" bestFit="1" customWidth="1"/>
    <col min="9" max="17" width="10.7109375" bestFit="1" customWidth="1"/>
  </cols>
  <sheetData>
    <row r="2" spans="1:17" x14ac:dyDescent="0.25">
      <c r="A2" t="s">
        <v>13</v>
      </c>
      <c r="B2" t="s">
        <v>14</v>
      </c>
      <c r="C2" s="12">
        <v>43905</v>
      </c>
      <c r="E2" t="s">
        <v>15</v>
      </c>
      <c r="I2" s="12">
        <v>43905</v>
      </c>
      <c r="J2" s="12">
        <v>44099</v>
      </c>
      <c r="K2" s="12">
        <v>44206</v>
      </c>
      <c r="L2" s="12">
        <v>43936</v>
      </c>
      <c r="M2" s="12">
        <v>44145</v>
      </c>
      <c r="N2" s="12">
        <v>44221</v>
      </c>
      <c r="O2" s="12">
        <v>43966</v>
      </c>
      <c r="P2" s="12">
        <v>44170</v>
      </c>
      <c r="Q2" s="12">
        <v>44247</v>
      </c>
    </row>
    <row r="3" spans="1:17" x14ac:dyDescent="0.25">
      <c r="A3" t="s">
        <v>13</v>
      </c>
      <c r="B3" t="s">
        <v>14</v>
      </c>
      <c r="C3" s="12">
        <v>43936</v>
      </c>
      <c r="E3" t="s">
        <v>16</v>
      </c>
      <c r="H3" t="s">
        <v>25</v>
      </c>
      <c r="I3" s="7">
        <v>0.97630188033360799</v>
      </c>
      <c r="J3" s="7">
        <v>0.78796583537150999</v>
      </c>
      <c r="K3" s="7">
        <v>0.75194314711824795</v>
      </c>
      <c r="L3" s="7">
        <v>0.56995888095867397</v>
      </c>
      <c r="M3" s="7">
        <v>0.420261350041091</v>
      </c>
      <c r="N3" s="7">
        <v>0.80284633533350203</v>
      </c>
      <c r="O3" s="7">
        <v>0.59537434660227895</v>
      </c>
      <c r="P3" s="7">
        <v>0.64826693325009299</v>
      </c>
      <c r="Q3" s="7">
        <v>0.89982607638871903</v>
      </c>
    </row>
    <row r="4" spans="1:17" x14ac:dyDescent="0.25">
      <c r="A4" t="s">
        <v>13</v>
      </c>
      <c r="B4" t="s">
        <v>14</v>
      </c>
      <c r="C4" s="12">
        <v>43966</v>
      </c>
      <c r="E4" t="s">
        <v>17</v>
      </c>
      <c r="H4" t="s">
        <v>26</v>
      </c>
      <c r="I4" s="7">
        <v>0.40730656503496998</v>
      </c>
      <c r="J4" s="7">
        <v>0.86082182697486398</v>
      </c>
      <c r="K4" s="7">
        <v>0.62611075906199698</v>
      </c>
      <c r="L4" s="7">
        <v>0.73149742710546795</v>
      </c>
      <c r="M4" s="7">
        <v>0.26097000440422902</v>
      </c>
      <c r="N4" s="7">
        <v>0.91670347976208499</v>
      </c>
      <c r="O4" s="7">
        <v>0.75500644539566497</v>
      </c>
      <c r="P4" s="7">
        <v>0.64063331102076904</v>
      </c>
      <c r="Q4" s="7">
        <v>0.70353647769539196</v>
      </c>
    </row>
    <row r="5" spans="1:17" x14ac:dyDescent="0.25">
      <c r="A5" t="s">
        <v>13</v>
      </c>
      <c r="B5" t="s">
        <v>14</v>
      </c>
      <c r="C5" s="12">
        <v>44099</v>
      </c>
      <c r="E5" t="s">
        <v>18</v>
      </c>
    </row>
    <row r="6" spans="1:17" x14ac:dyDescent="0.25">
      <c r="A6" t="s">
        <v>13</v>
      </c>
      <c r="B6" t="s">
        <v>14</v>
      </c>
      <c r="C6" s="12">
        <v>44145</v>
      </c>
      <c r="E6" t="s">
        <v>19</v>
      </c>
    </row>
    <row r="7" spans="1:17" x14ac:dyDescent="0.25">
      <c r="A7" t="s">
        <v>13</v>
      </c>
      <c r="B7" t="s">
        <v>14</v>
      </c>
      <c r="C7" s="12">
        <v>44170</v>
      </c>
      <c r="E7" t="s">
        <v>20</v>
      </c>
    </row>
    <row r="8" spans="1:17" x14ac:dyDescent="0.25">
      <c r="A8" t="s">
        <v>13</v>
      </c>
      <c r="B8" t="s">
        <v>14</v>
      </c>
      <c r="C8" s="12">
        <v>44206</v>
      </c>
      <c r="E8" t="s">
        <v>21</v>
      </c>
    </row>
    <row r="9" spans="1:17" x14ac:dyDescent="0.25">
      <c r="A9" t="s">
        <v>13</v>
      </c>
      <c r="B9" t="s">
        <v>14</v>
      </c>
      <c r="C9" s="12">
        <v>44221</v>
      </c>
      <c r="E9" t="s">
        <v>22</v>
      </c>
    </row>
    <row r="10" spans="1:17" x14ac:dyDescent="0.25">
      <c r="A10" t="s">
        <v>13</v>
      </c>
      <c r="B10" t="s">
        <v>14</v>
      </c>
      <c r="C10" s="12">
        <v>44247</v>
      </c>
      <c r="E10" t="s">
        <v>23</v>
      </c>
    </row>
    <row r="11" spans="1:17" x14ac:dyDescent="0.25">
      <c r="A11" t="s">
        <v>13</v>
      </c>
      <c r="B11" t="s">
        <v>24</v>
      </c>
      <c r="C11" s="12">
        <v>43905</v>
      </c>
      <c r="E11" t="s">
        <v>15</v>
      </c>
    </row>
    <row r="12" spans="1:17" x14ac:dyDescent="0.25">
      <c r="A12" t="s">
        <v>13</v>
      </c>
      <c r="B12" t="s">
        <v>24</v>
      </c>
      <c r="C12" s="12">
        <v>43936</v>
      </c>
      <c r="E12" t="s">
        <v>16</v>
      </c>
    </row>
    <row r="13" spans="1:17" x14ac:dyDescent="0.25">
      <c r="A13" t="s">
        <v>13</v>
      </c>
      <c r="B13" t="s">
        <v>24</v>
      </c>
      <c r="C13" s="12">
        <v>43966</v>
      </c>
      <c r="E13" t="s">
        <v>17</v>
      </c>
    </row>
    <row r="14" spans="1:17" x14ac:dyDescent="0.25">
      <c r="A14" t="s">
        <v>13</v>
      </c>
      <c r="B14" t="s">
        <v>24</v>
      </c>
      <c r="C14" s="12">
        <v>44099</v>
      </c>
      <c r="E14" t="s">
        <v>18</v>
      </c>
    </row>
    <row r="15" spans="1:17" x14ac:dyDescent="0.25">
      <c r="A15" t="s">
        <v>13</v>
      </c>
      <c r="B15" t="s">
        <v>24</v>
      </c>
      <c r="C15" s="12">
        <v>44145</v>
      </c>
      <c r="E15" t="s">
        <v>19</v>
      </c>
    </row>
    <row r="16" spans="1:17" x14ac:dyDescent="0.25">
      <c r="A16" t="s">
        <v>13</v>
      </c>
      <c r="B16" t="s">
        <v>24</v>
      </c>
      <c r="C16" s="12">
        <v>44170</v>
      </c>
      <c r="E16" t="s">
        <v>20</v>
      </c>
    </row>
    <row r="17" spans="1:5" x14ac:dyDescent="0.25">
      <c r="A17" t="s">
        <v>13</v>
      </c>
      <c r="B17" t="s">
        <v>24</v>
      </c>
      <c r="C17" s="12">
        <v>44206</v>
      </c>
      <c r="E17" t="s">
        <v>21</v>
      </c>
    </row>
    <row r="18" spans="1:5" x14ac:dyDescent="0.25">
      <c r="A18" t="s">
        <v>13</v>
      </c>
      <c r="B18" t="s">
        <v>24</v>
      </c>
      <c r="C18" s="12">
        <v>44221</v>
      </c>
      <c r="E18" t="s">
        <v>22</v>
      </c>
    </row>
    <row r="19" spans="1:5" x14ac:dyDescent="0.25">
      <c r="A19" t="s">
        <v>13</v>
      </c>
      <c r="B19" t="s">
        <v>24</v>
      </c>
      <c r="C19" s="12">
        <v>44247</v>
      </c>
      <c r="E19" t="s">
        <v>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topLeftCell="A39" workbookViewId="0">
      <selection activeCell="A3" sqref="A3:B56"/>
    </sheetView>
  </sheetViews>
  <sheetFormatPr defaultRowHeight="15" x14ac:dyDescent="0.25"/>
  <cols>
    <col min="1" max="1" width="18" bestFit="1" customWidth="1"/>
    <col min="2" max="2" width="12.5703125" bestFit="1" customWidth="1"/>
  </cols>
  <sheetData>
    <row r="3" spans="1:2" x14ac:dyDescent="0.25">
      <c r="A3" s="23" t="s">
        <v>28</v>
      </c>
      <c r="B3" t="s">
        <v>34</v>
      </c>
    </row>
    <row r="4" spans="1:2" x14ac:dyDescent="0.25">
      <c r="A4" s="24">
        <v>1</v>
      </c>
      <c r="B4" s="22">
        <v>909</v>
      </c>
    </row>
    <row r="5" spans="1:2" x14ac:dyDescent="0.25">
      <c r="A5" s="24">
        <v>2</v>
      </c>
      <c r="B5" s="22">
        <v>-6732</v>
      </c>
    </row>
    <row r="6" spans="1:2" x14ac:dyDescent="0.25">
      <c r="A6" s="24">
        <v>3</v>
      </c>
      <c r="B6" s="22">
        <v>-3224</v>
      </c>
    </row>
    <row r="7" spans="1:2" x14ac:dyDescent="0.25">
      <c r="A7" s="24">
        <v>4</v>
      </c>
      <c r="B7" s="22">
        <v>2972</v>
      </c>
    </row>
    <row r="8" spans="1:2" x14ac:dyDescent="0.25">
      <c r="A8" s="24">
        <v>5</v>
      </c>
      <c r="B8" s="22">
        <v>1910</v>
      </c>
    </row>
    <row r="9" spans="1:2" x14ac:dyDescent="0.25">
      <c r="A9" s="24">
        <v>6</v>
      </c>
      <c r="B9" s="22">
        <v>626</v>
      </c>
    </row>
    <row r="10" spans="1:2" x14ac:dyDescent="0.25">
      <c r="A10" s="24">
        <v>7</v>
      </c>
      <c r="B10" s="22">
        <v>1570</v>
      </c>
    </row>
    <row r="11" spans="1:2" x14ac:dyDescent="0.25">
      <c r="A11" s="24">
        <v>8</v>
      </c>
      <c r="B11" s="22">
        <v>648</v>
      </c>
    </row>
    <row r="12" spans="1:2" x14ac:dyDescent="0.25">
      <c r="A12" s="24">
        <v>9</v>
      </c>
      <c r="B12" s="22">
        <v>159</v>
      </c>
    </row>
    <row r="13" spans="1:2" x14ac:dyDescent="0.25">
      <c r="A13" s="24">
        <v>10</v>
      </c>
      <c r="B13" s="22">
        <v>265</v>
      </c>
    </row>
    <row r="14" spans="1:2" x14ac:dyDescent="0.25">
      <c r="A14" s="24">
        <v>11</v>
      </c>
      <c r="B14" s="22">
        <v>118</v>
      </c>
    </row>
    <row r="15" spans="1:2" x14ac:dyDescent="0.25">
      <c r="A15" s="24">
        <v>12</v>
      </c>
      <c r="B15" s="22">
        <v>-627</v>
      </c>
    </row>
    <row r="16" spans="1:2" x14ac:dyDescent="0.25">
      <c r="A16" s="24">
        <v>13</v>
      </c>
      <c r="B16" s="22">
        <v>-255</v>
      </c>
    </row>
    <row r="17" spans="1:2" x14ac:dyDescent="0.25">
      <c r="A17" s="24">
        <v>14</v>
      </c>
      <c r="B17" s="22">
        <v>467</v>
      </c>
    </row>
    <row r="18" spans="1:2" x14ac:dyDescent="0.25">
      <c r="A18" s="24">
        <v>15</v>
      </c>
      <c r="B18" s="22">
        <v>250</v>
      </c>
    </row>
    <row r="19" spans="1:2" x14ac:dyDescent="0.25">
      <c r="A19" s="24">
        <v>16</v>
      </c>
      <c r="B19" s="22">
        <v>100</v>
      </c>
    </row>
    <row r="20" spans="1:2" x14ac:dyDescent="0.25">
      <c r="A20" s="24">
        <v>17</v>
      </c>
      <c r="B20" s="22">
        <v>357</v>
      </c>
    </row>
    <row r="21" spans="1:2" x14ac:dyDescent="0.25">
      <c r="A21" s="24">
        <v>18</v>
      </c>
      <c r="B21" s="22">
        <v>-299</v>
      </c>
    </row>
    <row r="22" spans="1:2" x14ac:dyDescent="0.25">
      <c r="A22" s="24">
        <v>19</v>
      </c>
      <c r="B22" s="22">
        <v>551</v>
      </c>
    </row>
    <row r="23" spans="1:2" x14ac:dyDescent="0.25">
      <c r="A23" s="24">
        <v>20</v>
      </c>
      <c r="B23" s="22">
        <v>70</v>
      </c>
    </row>
    <row r="24" spans="1:2" x14ac:dyDescent="0.25">
      <c r="A24" s="24">
        <v>21</v>
      </c>
      <c r="B24" s="22">
        <v>-174</v>
      </c>
    </row>
    <row r="25" spans="1:2" x14ac:dyDescent="0.25">
      <c r="A25" s="24">
        <v>22</v>
      </c>
      <c r="B25" s="22">
        <v>-73</v>
      </c>
    </row>
    <row r="26" spans="1:2" x14ac:dyDescent="0.25">
      <c r="A26" s="24">
        <v>23</v>
      </c>
      <c r="B26" s="22">
        <v>-228</v>
      </c>
    </row>
    <row r="27" spans="1:2" x14ac:dyDescent="0.25">
      <c r="A27" s="24">
        <v>24</v>
      </c>
      <c r="B27" s="22">
        <v>1</v>
      </c>
    </row>
    <row r="28" spans="1:2" x14ac:dyDescent="0.25">
      <c r="A28" s="24">
        <v>25</v>
      </c>
      <c r="B28" s="22">
        <v>-7</v>
      </c>
    </row>
    <row r="29" spans="1:2" x14ac:dyDescent="0.25">
      <c r="A29" s="24">
        <v>26</v>
      </c>
      <c r="B29" s="22">
        <v>44</v>
      </c>
    </row>
    <row r="30" spans="1:2" x14ac:dyDescent="0.25">
      <c r="A30" s="24">
        <v>27</v>
      </c>
      <c r="B30" s="22">
        <v>85</v>
      </c>
    </row>
    <row r="31" spans="1:2" x14ac:dyDescent="0.25">
      <c r="A31" s="24">
        <v>28</v>
      </c>
      <c r="B31" s="22">
        <v>140</v>
      </c>
    </row>
    <row r="32" spans="1:2" x14ac:dyDescent="0.25">
      <c r="A32" s="24">
        <v>29</v>
      </c>
      <c r="B32" s="22">
        <v>91</v>
      </c>
    </row>
    <row r="33" spans="1:2" x14ac:dyDescent="0.25">
      <c r="A33" s="24">
        <v>30</v>
      </c>
      <c r="B33" s="22">
        <v>141</v>
      </c>
    </row>
    <row r="34" spans="1:2" x14ac:dyDescent="0.25">
      <c r="A34" s="24">
        <v>31</v>
      </c>
      <c r="B34" s="22">
        <v>27</v>
      </c>
    </row>
    <row r="35" spans="1:2" x14ac:dyDescent="0.25">
      <c r="A35" s="24">
        <v>32</v>
      </c>
      <c r="B35" s="22">
        <v>21</v>
      </c>
    </row>
    <row r="36" spans="1:2" x14ac:dyDescent="0.25">
      <c r="A36" s="24">
        <v>33</v>
      </c>
      <c r="B36" s="22">
        <v>-9</v>
      </c>
    </row>
    <row r="37" spans="1:2" x14ac:dyDescent="0.25">
      <c r="A37" s="24">
        <v>34</v>
      </c>
      <c r="B37" s="22">
        <v>-265</v>
      </c>
    </row>
    <row r="38" spans="1:2" x14ac:dyDescent="0.25">
      <c r="A38" s="24">
        <v>35</v>
      </c>
      <c r="B38" s="22">
        <v>-84</v>
      </c>
    </row>
    <row r="39" spans="1:2" x14ac:dyDescent="0.25">
      <c r="A39" s="24">
        <v>36</v>
      </c>
      <c r="B39" s="22">
        <v>-431</v>
      </c>
    </row>
    <row r="40" spans="1:2" x14ac:dyDescent="0.25">
      <c r="A40" s="24">
        <v>37</v>
      </c>
      <c r="B40" s="22">
        <v>-28</v>
      </c>
    </row>
    <row r="41" spans="1:2" x14ac:dyDescent="0.25">
      <c r="A41" s="24">
        <v>38</v>
      </c>
      <c r="B41" s="22">
        <v>-47</v>
      </c>
    </row>
    <row r="42" spans="1:2" x14ac:dyDescent="0.25">
      <c r="A42" s="24">
        <v>39</v>
      </c>
      <c r="B42" s="22">
        <v>-360</v>
      </c>
    </row>
    <row r="43" spans="1:2" x14ac:dyDescent="0.25">
      <c r="A43" s="24">
        <v>40</v>
      </c>
      <c r="B43" s="22">
        <v>-226</v>
      </c>
    </row>
    <row r="44" spans="1:2" x14ac:dyDescent="0.25">
      <c r="A44" s="24">
        <v>41</v>
      </c>
      <c r="B44" s="22">
        <v>-2860</v>
      </c>
    </row>
    <row r="45" spans="1:2" x14ac:dyDescent="0.25">
      <c r="A45" s="24">
        <v>42</v>
      </c>
      <c r="B45" s="22">
        <v>-2682</v>
      </c>
    </row>
    <row r="46" spans="1:2" x14ac:dyDescent="0.25">
      <c r="A46" s="24">
        <v>43</v>
      </c>
      <c r="B46" s="22">
        <v>-540</v>
      </c>
    </row>
    <row r="47" spans="1:2" x14ac:dyDescent="0.25">
      <c r="A47" s="24">
        <v>44</v>
      </c>
      <c r="B47" s="22">
        <v>-783</v>
      </c>
    </row>
    <row r="48" spans="1:2" x14ac:dyDescent="0.25">
      <c r="A48" s="24">
        <v>45</v>
      </c>
      <c r="B48" s="22">
        <v>-2455</v>
      </c>
    </row>
    <row r="49" spans="1:2" x14ac:dyDescent="0.25">
      <c r="A49" s="24">
        <v>46</v>
      </c>
      <c r="B49" s="22">
        <v>-1628</v>
      </c>
    </row>
    <row r="50" spans="1:2" x14ac:dyDescent="0.25">
      <c r="A50" s="24">
        <v>47</v>
      </c>
      <c r="B50" s="22">
        <v>2081</v>
      </c>
    </row>
    <row r="51" spans="1:2" x14ac:dyDescent="0.25">
      <c r="A51" s="24">
        <v>48</v>
      </c>
      <c r="B51" s="22">
        <v>683</v>
      </c>
    </row>
    <row r="52" spans="1:2" x14ac:dyDescent="0.25">
      <c r="A52" s="24">
        <v>49</v>
      </c>
      <c r="B52" s="22">
        <v>-2446</v>
      </c>
    </row>
    <row r="53" spans="1:2" x14ac:dyDescent="0.25">
      <c r="A53" s="24">
        <v>50</v>
      </c>
      <c r="B53" s="22">
        <v>-283</v>
      </c>
    </row>
    <row r="54" spans="1:2" x14ac:dyDescent="0.25">
      <c r="A54" s="24">
        <v>51</v>
      </c>
      <c r="B54" s="22">
        <v>3412</v>
      </c>
    </row>
    <row r="55" spans="1:2" x14ac:dyDescent="0.25">
      <c r="A55" s="24">
        <v>52</v>
      </c>
      <c r="B55" s="22">
        <v>-1726</v>
      </c>
    </row>
    <row r="56" spans="1:2" x14ac:dyDescent="0.25">
      <c r="A56" s="24">
        <v>53</v>
      </c>
      <c r="B56" s="22">
        <v>-2709</v>
      </c>
    </row>
    <row r="57" spans="1:2" x14ac:dyDescent="0.25">
      <c r="A57" s="24" t="s">
        <v>29</v>
      </c>
      <c r="B57" s="22">
        <v>-13483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OutputStep1</vt:lpstr>
      <vt:lpstr>OutputStep14</vt:lpstr>
      <vt:lpstr>PredictedStep1</vt:lpstr>
      <vt:lpstr>PredictedStep14</vt:lpstr>
      <vt:lpstr>Folha1</vt:lpstr>
      <vt:lpstr>Folha2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2022-04-26T23:01:51Z</dcterms:modified>
</cp:coreProperties>
</file>